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335" documentId="8_{50A8EECD-CC3C-4893-9A43-9B8039D1E1E8}" xr6:coauthVersionLast="47" xr6:coauthVersionMax="47" xr10:uidLastSave="{4C69F645-61F1-4185-97E2-B2F07576DBDC}"/>
  <bookViews>
    <workbookView xWindow="-108" yWindow="-108" windowWidth="23256" windowHeight="12456" activeTab="5" xr2:uid="{00000000-000D-0000-FFFF-FFFF00000000}"/>
  </bookViews>
  <sheets>
    <sheet name="Customer Names" sheetId="3" r:id="rId1"/>
    <sheet name="Medical Examinations" sheetId="2" r:id="rId2"/>
    <sheet name="Hospitalisation Details" sheetId="1" r:id="rId3"/>
    <sheet name="Healthcare" sheetId="4" r:id="rId4"/>
    <sheet name="pivot" sheetId="5" r:id="rId5"/>
    <sheet name="Dashboard" sheetId="7" r:id="rId6"/>
  </sheets>
  <definedNames>
    <definedName name="_xlnm._FilterDatabase" localSheetId="2" hidden="1">'Hospitalisation Details'!$G$1:$I$1</definedName>
    <definedName name="_xlnm._FilterDatabase" localSheetId="1" hidden="1">'Medical Examinations'!$H$1:$H$2336</definedName>
    <definedName name="Slicer_Diabetes_Status">#N/A</definedName>
    <definedName name="Slicer_Weight_issue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M2131" i="4"/>
  <c r="K865" i="4"/>
  <c r="K1915" i="4"/>
  <c r="K2040" i="4"/>
  <c r="J192" i="4"/>
  <c r="J1494" i="4"/>
  <c r="J1975" i="4"/>
  <c r="J2182" i="4"/>
  <c r="I72" i="4"/>
  <c r="I553" i="4"/>
  <c r="I2088" i="4"/>
  <c r="H180" i="4"/>
  <c r="H204" i="4"/>
  <c r="H636" i="4"/>
  <c r="H758" i="4"/>
  <c r="H1859" i="4"/>
  <c r="H2193" i="4"/>
  <c r="H2194" i="4"/>
  <c r="H2235" i="4"/>
  <c r="G252" i="4"/>
  <c r="G282" i="4"/>
  <c r="G732" i="4"/>
  <c r="G804" i="4"/>
  <c r="G1063" i="4"/>
  <c r="G1471" i="4"/>
  <c r="G1971" i="4"/>
  <c r="G2055" i="4"/>
  <c r="G2089" i="4"/>
  <c r="G2107" i="4"/>
  <c r="G2308" i="4"/>
  <c r="F258" i="4"/>
  <c r="F342" i="4"/>
  <c r="F558" i="4"/>
  <c r="F565" i="4"/>
  <c r="F696" i="4"/>
  <c r="F889" i="4"/>
  <c r="F990" i="4"/>
  <c r="F1501" i="4"/>
  <c r="F1539" i="4"/>
  <c r="F1554" i="4"/>
  <c r="F1770" i="4"/>
  <c r="F1854" i="4"/>
  <c r="F2067" i="4"/>
  <c r="F2100" i="4"/>
  <c r="F2283" i="4"/>
  <c r="F2293" i="4"/>
  <c r="E119" i="4"/>
  <c r="E360" i="4"/>
  <c r="E456" i="4"/>
  <c r="E1755" i="4"/>
  <c r="E1917" i="4"/>
  <c r="E1941" i="4"/>
  <c r="E1944" i="4"/>
  <c r="E1955" i="4"/>
  <c r="E2037" i="4"/>
  <c r="E2253" i="4"/>
  <c r="E2278" i="4"/>
  <c r="D41" i="4"/>
  <c r="D44" i="4"/>
  <c r="D68" i="4"/>
  <c r="D206" i="4"/>
  <c r="D293" i="4"/>
  <c r="D709" i="4"/>
  <c r="D779" i="4"/>
  <c r="D883" i="4"/>
  <c r="D1257" i="4"/>
  <c r="D1495" i="4"/>
  <c r="D1544" i="4"/>
  <c r="D1643" i="4"/>
  <c r="D1910" i="4"/>
  <c r="D1939" i="4"/>
  <c r="D1966" i="4"/>
  <c r="D1975" i="4"/>
  <c r="D1976" i="4"/>
  <c r="D1996" i="4"/>
  <c r="D2032" i="4"/>
  <c r="D2039" i="4"/>
  <c r="D2048" i="4"/>
  <c r="D2078" i="4"/>
  <c r="D2096" i="4"/>
  <c r="D2098" i="4"/>
  <c r="D2179" i="4"/>
  <c r="D2192" i="4"/>
  <c r="D2198" i="4"/>
  <c r="D2264" i="4"/>
  <c r="D2271" i="4"/>
  <c r="C30" i="4"/>
  <c r="C102" i="4"/>
  <c r="C103" i="4"/>
  <c r="C116" i="4"/>
  <c r="C246" i="4"/>
  <c r="C276" i="4"/>
  <c r="C282" i="4"/>
  <c r="C331" i="4"/>
  <c r="C342" i="4"/>
  <c r="C367" i="4"/>
  <c r="C420" i="4"/>
  <c r="C451" i="4"/>
  <c r="C462" i="4"/>
  <c r="C522" i="4"/>
  <c r="C540" i="4"/>
  <c r="C584" i="4"/>
  <c r="C600" i="4"/>
  <c r="C648" i="4"/>
  <c r="C666" i="4"/>
  <c r="C714" i="4"/>
  <c r="C720" i="4"/>
  <c r="C775" i="4"/>
  <c r="C799" i="4"/>
  <c r="C800" i="4"/>
  <c r="C816" i="4"/>
  <c r="C865" i="4"/>
  <c r="C871" i="4"/>
  <c r="C935" i="4"/>
  <c r="C947" i="4"/>
  <c r="C954" i="4"/>
  <c r="C1069" i="4"/>
  <c r="C1123" i="4"/>
  <c r="C1124" i="4"/>
  <c r="C1170" i="4"/>
  <c r="C1232" i="4"/>
  <c r="C1303" i="4"/>
  <c r="C1314" i="4"/>
  <c r="C1362" i="4"/>
  <c r="C1434" i="4"/>
  <c r="C1475" i="4"/>
  <c r="C1519" i="4"/>
  <c r="C1530" i="4"/>
  <c r="C1555" i="4"/>
  <c r="C1639" i="4"/>
  <c r="C1650" i="4"/>
  <c r="C1686" i="4"/>
  <c r="C1692" i="4"/>
  <c r="C1746" i="4"/>
  <c r="C1794" i="4"/>
  <c r="C1825" i="4"/>
  <c r="C1919" i="4"/>
  <c r="C1930" i="4"/>
  <c r="C1932" i="4"/>
  <c r="C1949" i="4"/>
  <c r="C1951" i="4"/>
  <c r="C1952" i="4"/>
  <c r="C1991" i="4"/>
  <c r="C2016" i="4"/>
  <c r="C2017" i="4"/>
  <c r="C2036" i="4"/>
  <c r="C2052" i="4"/>
  <c r="C2057" i="4"/>
  <c r="C2059" i="4"/>
  <c r="C2072" i="4"/>
  <c r="C2132" i="4"/>
  <c r="C2143" i="4"/>
  <c r="C2144" i="4"/>
  <c r="C2196" i="4"/>
  <c r="C2197" i="4"/>
  <c r="C2233" i="4"/>
  <c r="C2252" i="4"/>
  <c r="B25" i="4"/>
  <c r="B66" i="4"/>
  <c r="B71" i="4"/>
  <c r="B78" i="4"/>
  <c r="B132" i="4"/>
  <c r="B133" i="4"/>
  <c r="B174" i="4"/>
  <c r="B210" i="4"/>
  <c r="B228" i="4"/>
  <c r="B229" i="4"/>
  <c r="B264" i="4"/>
  <c r="B336" i="4"/>
  <c r="B372" i="4"/>
  <c r="B402" i="4"/>
  <c r="B420" i="4"/>
  <c r="B426" i="4"/>
  <c r="B457" i="4"/>
  <c r="B503" i="4"/>
  <c r="B528" i="4"/>
  <c r="B534" i="4"/>
  <c r="B563" i="4"/>
  <c r="B564" i="4"/>
  <c r="B606" i="4"/>
  <c r="B618" i="4"/>
  <c r="B660" i="4"/>
  <c r="B661" i="4"/>
  <c r="B696" i="4"/>
  <c r="B697" i="4"/>
  <c r="B714" i="4"/>
  <c r="B750" i="4"/>
  <c r="B804" i="4"/>
  <c r="B822" i="4"/>
  <c r="B851" i="4"/>
  <c r="B863" i="4"/>
  <c r="B942" i="4"/>
  <c r="B985" i="4"/>
  <c r="B995" i="4"/>
  <c r="B1105" i="4"/>
  <c r="B1115" i="4"/>
  <c r="B1182" i="4"/>
  <c r="B1254" i="4"/>
  <c r="B1345" i="4"/>
  <c r="B1347" i="4"/>
  <c r="B1417" i="4"/>
  <c r="B1439" i="4"/>
  <c r="B1453" i="4"/>
  <c r="B1470" i="4"/>
  <c r="B1537" i="4"/>
  <c r="B1578" i="4"/>
  <c r="B1645" i="4"/>
  <c r="B1669" i="4"/>
  <c r="B1698" i="4"/>
  <c r="B1777" i="4"/>
  <c r="B1794" i="4"/>
  <c r="B1799" i="4"/>
  <c r="B1861" i="4"/>
  <c r="B1871" i="4"/>
  <c r="B1902" i="4"/>
  <c r="B1907" i="4"/>
  <c r="B1931" i="4"/>
  <c r="B1932" i="4"/>
  <c r="B1937" i="4"/>
  <c r="B1944" i="4"/>
  <c r="B1957" i="4"/>
  <c r="B1959" i="4"/>
  <c r="B1995" i="4"/>
  <c r="B2004" i="4"/>
  <c r="B2005" i="4"/>
  <c r="B2007" i="4"/>
  <c r="B2052" i="4"/>
  <c r="B2064" i="4"/>
  <c r="B2068" i="4"/>
  <c r="B2075" i="4"/>
  <c r="B2115" i="4"/>
  <c r="B2117" i="4"/>
  <c r="B2148" i="4"/>
  <c r="B2149" i="4"/>
  <c r="B2151" i="4"/>
  <c r="B2200" i="4"/>
  <c r="B2209" i="4"/>
  <c r="B2223" i="4"/>
  <c r="B2244" i="4"/>
  <c r="B2295" i="4"/>
  <c r="B2319" i="4"/>
  <c r="B2329" i="4"/>
  <c r="B2331" i="4"/>
  <c r="A1904" i="4"/>
  <c r="A1905" i="4"/>
  <c r="A1906" i="4"/>
  <c r="A1907" i="4"/>
  <c r="A1908" i="4"/>
  <c r="C1908" i="4" s="1"/>
  <c r="A1909" i="4"/>
  <c r="F1909" i="4" s="1"/>
  <c r="A1910" i="4"/>
  <c r="A1911" i="4"/>
  <c r="A1912" i="4"/>
  <c r="A1913" i="4"/>
  <c r="B1913" i="4" s="1"/>
  <c r="A1914" i="4"/>
  <c r="A1915" i="4"/>
  <c r="C1915" i="4" s="1"/>
  <c r="A1916" i="4"/>
  <c r="C1916" i="4" s="1"/>
  <c r="A1917" i="4"/>
  <c r="A1918" i="4"/>
  <c r="A1919" i="4"/>
  <c r="B1919" i="4" s="1"/>
  <c r="A1920" i="4"/>
  <c r="A1921" i="4"/>
  <c r="A1922" i="4"/>
  <c r="A1923" i="4"/>
  <c r="E1923" i="4" s="1"/>
  <c r="A1924" i="4"/>
  <c r="E1924" i="4" s="1"/>
  <c r="A1925" i="4"/>
  <c r="A1926" i="4"/>
  <c r="A1927" i="4"/>
  <c r="A1928" i="4"/>
  <c r="C1928" i="4" s="1"/>
  <c r="A1929" i="4"/>
  <c r="A1930" i="4"/>
  <c r="I1930" i="4" s="1"/>
  <c r="A1931" i="4"/>
  <c r="A1932" i="4"/>
  <c r="E1932" i="4" s="1"/>
  <c r="A1933" i="4"/>
  <c r="A1934" i="4"/>
  <c r="A1935" i="4"/>
  <c r="B1935" i="4" s="1"/>
  <c r="A1936" i="4"/>
  <c r="A1937" i="4"/>
  <c r="M1937" i="4" s="1"/>
  <c r="A1938" i="4"/>
  <c r="A1939" i="4"/>
  <c r="A1940" i="4"/>
  <c r="A1941" i="4"/>
  <c r="D1941" i="4" s="1"/>
  <c r="A1942" i="4"/>
  <c r="A1943" i="4"/>
  <c r="F1943" i="4" s="1"/>
  <c r="A1944" i="4"/>
  <c r="C1944" i="4" s="1"/>
  <c r="A1945" i="4"/>
  <c r="A1946" i="4"/>
  <c r="D1946" i="4" s="1"/>
  <c r="A1947" i="4"/>
  <c r="A1948" i="4"/>
  <c r="A1949" i="4"/>
  <c r="A1950" i="4"/>
  <c r="A1951" i="4"/>
  <c r="A1952" i="4"/>
  <c r="A1953" i="4"/>
  <c r="A1954" i="4"/>
  <c r="B1954" i="4" s="1"/>
  <c r="A1955" i="4"/>
  <c r="F1955" i="4" s="1"/>
  <c r="A1956" i="4"/>
  <c r="A1957" i="4"/>
  <c r="G1957" i="4" s="1"/>
  <c r="A1958" i="4"/>
  <c r="A1959" i="4"/>
  <c r="A1960" i="4"/>
  <c r="G1960" i="4" s="1"/>
  <c r="A1961" i="4"/>
  <c r="B1961" i="4" s="1"/>
  <c r="A1962" i="4"/>
  <c r="A1963" i="4"/>
  <c r="D1963" i="4" s="1"/>
  <c r="A1964" i="4"/>
  <c r="A1965" i="4"/>
  <c r="E1965" i="4" s="1"/>
  <c r="A1966" i="4"/>
  <c r="A1967" i="4"/>
  <c r="A1968" i="4"/>
  <c r="A1969" i="4"/>
  <c r="A1970" i="4"/>
  <c r="D1970" i="4" s="1"/>
  <c r="A1971" i="4"/>
  <c r="A1972" i="4"/>
  <c r="A1973" i="4"/>
  <c r="A1974" i="4"/>
  <c r="A1975" i="4"/>
  <c r="A1976" i="4"/>
  <c r="H1976" i="4" s="1"/>
  <c r="A1977" i="4"/>
  <c r="A1978" i="4"/>
  <c r="G1978" i="4" s="1"/>
  <c r="A1979" i="4"/>
  <c r="C1979" i="4" s="1"/>
  <c r="A1980" i="4"/>
  <c r="A1981" i="4"/>
  <c r="C1981" i="4" s="1"/>
  <c r="A1982" i="4"/>
  <c r="D1982" i="4" s="1"/>
  <c r="A1983" i="4"/>
  <c r="D1983" i="4" s="1"/>
  <c r="A1984" i="4"/>
  <c r="B1984" i="4" s="1"/>
  <c r="A1985" i="4"/>
  <c r="A1986" i="4"/>
  <c r="A1987" i="4"/>
  <c r="A1988" i="4"/>
  <c r="A1989" i="4"/>
  <c r="G1989" i="4" s="1"/>
  <c r="A1990" i="4"/>
  <c r="A1991" i="4"/>
  <c r="A1992" i="4"/>
  <c r="A1993" i="4"/>
  <c r="D1993" i="4" s="1"/>
  <c r="A1994" i="4"/>
  <c r="A1995" i="4"/>
  <c r="A1996" i="4"/>
  <c r="F1996" i="4" s="1"/>
  <c r="A1997" i="4"/>
  <c r="B1997" i="4" s="1"/>
  <c r="A1998" i="4"/>
  <c r="A1999" i="4"/>
  <c r="C1999" i="4" s="1"/>
  <c r="A2000" i="4"/>
  <c r="A2001" i="4"/>
  <c r="A2002" i="4"/>
  <c r="C2002" i="4" s="1"/>
  <c r="A2003" i="4"/>
  <c r="A2004" i="4"/>
  <c r="A2005" i="4"/>
  <c r="A2006" i="4"/>
  <c r="D2006" i="4" s="1"/>
  <c r="A2007" i="4"/>
  <c r="E2007" i="4" s="1"/>
  <c r="A2008" i="4"/>
  <c r="F2008" i="4" s="1"/>
  <c r="A2009" i="4"/>
  <c r="A2010" i="4"/>
  <c r="A2011" i="4"/>
  <c r="G2011" i="4" s="1"/>
  <c r="A2012" i="4"/>
  <c r="A2013" i="4"/>
  <c r="A2014" i="4"/>
  <c r="A2015" i="4"/>
  <c r="A2016" i="4"/>
  <c r="A2017" i="4"/>
  <c r="A2018" i="4"/>
  <c r="D2018" i="4" s="1"/>
  <c r="A2019" i="4"/>
  <c r="A2020" i="4"/>
  <c r="B2020" i="4" s="1"/>
  <c r="A2021" i="4"/>
  <c r="K2021" i="4" s="1"/>
  <c r="A2022" i="4"/>
  <c r="A2023" i="4"/>
  <c r="C2023" i="4" s="1"/>
  <c r="A2024" i="4"/>
  <c r="C2024" i="4" s="1"/>
  <c r="A2025" i="4"/>
  <c r="A2026" i="4"/>
  <c r="G2026" i="4" s="1"/>
  <c r="A2027" i="4"/>
  <c r="A2028" i="4"/>
  <c r="E2028" i="4" s="1"/>
  <c r="A2029" i="4"/>
  <c r="B2029" i="4" s="1"/>
  <c r="A2030" i="4"/>
  <c r="A2031" i="4"/>
  <c r="B2031" i="4" s="1"/>
  <c r="A2032" i="4"/>
  <c r="A2033" i="4"/>
  <c r="A2034" i="4"/>
  <c r="A2035" i="4"/>
  <c r="C2035" i="4" s="1"/>
  <c r="A2036" i="4"/>
  <c r="J2036" i="4" s="1"/>
  <c r="A2037" i="4"/>
  <c r="A2038" i="4"/>
  <c r="E2038" i="4" s="1"/>
  <c r="A2039" i="4"/>
  <c r="B2039" i="4" s="1"/>
  <c r="A2040" i="4"/>
  <c r="C2040" i="4" s="1"/>
  <c r="A2041" i="4"/>
  <c r="C2041" i="4" s="1"/>
  <c r="A2042" i="4"/>
  <c r="A2043" i="4"/>
  <c r="A2044" i="4"/>
  <c r="G2044" i="4" s="1"/>
  <c r="A2045" i="4"/>
  <c r="A2046" i="4"/>
  <c r="A2047" i="4"/>
  <c r="J2047" i="4" s="1"/>
  <c r="A2048" i="4"/>
  <c r="J2048" i="4" s="1"/>
  <c r="A2049" i="4"/>
  <c r="G2049" i="4" s="1"/>
  <c r="A2050" i="4"/>
  <c r="A2051" i="4"/>
  <c r="A2052" i="4"/>
  <c r="E2052" i="4" s="1"/>
  <c r="A2053" i="4"/>
  <c r="C2053" i="4" s="1"/>
  <c r="A2054" i="4"/>
  <c r="A2055" i="4"/>
  <c r="A2056" i="4"/>
  <c r="D2056" i="4" s="1"/>
  <c r="A2057" i="4"/>
  <c r="A2058" i="4"/>
  <c r="A2059" i="4"/>
  <c r="A2060" i="4"/>
  <c r="C2060" i="4" s="1"/>
  <c r="A2061" i="4"/>
  <c r="A2062" i="4"/>
  <c r="A2063" i="4"/>
  <c r="A2064" i="4"/>
  <c r="F2064" i="4" s="1"/>
  <c r="A2065" i="4"/>
  <c r="A2066" i="4"/>
  <c r="A2067" i="4"/>
  <c r="A2068" i="4"/>
  <c r="D2068" i="4" s="1"/>
  <c r="A2069" i="4"/>
  <c r="D2069" i="4" s="1"/>
  <c r="A2070" i="4"/>
  <c r="A2071" i="4"/>
  <c r="D2071" i="4" s="1"/>
  <c r="A2072" i="4"/>
  <c r="A2073" i="4"/>
  <c r="A2074" i="4"/>
  <c r="A2075" i="4"/>
  <c r="A2076" i="4"/>
  <c r="A2077" i="4"/>
  <c r="C2077" i="4" s="1"/>
  <c r="A2078" i="4"/>
  <c r="H2078" i="4" s="1"/>
  <c r="A2079" i="4"/>
  <c r="A2080" i="4"/>
  <c r="A2081" i="4"/>
  <c r="C2081" i="4" s="1"/>
  <c r="A2082" i="4"/>
  <c r="A2083" i="4"/>
  <c r="A2084" i="4"/>
  <c r="A2085" i="4"/>
  <c r="E2085" i="4" s="1"/>
  <c r="A2086" i="4"/>
  <c r="A2087" i="4"/>
  <c r="A2088" i="4"/>
  <c r="A2089" i="4"/>
  <c r="A2090" i="4"/>
  <c r="H2090" i="4" s="1"/>
  <c r="A2091" i="4"/>
  <c r="E2091" i="4" s="1"/>
  <c r="A2092" i="4"/>
  <c r="B2092" i="4" s="1"/>
  <c r="A2093" i="4"/>
  <c r="D2093" i="4" s="1"/>
  <c r="A2094" i="4"/>
  <c r="A2095" i="4"/>
  <c r="A2096" i="4"/>
  <c r="H2096" i="4" s="1"/>
  <c r="A2097" i="4"/>
  <c r="A2098" i="4"/>
  <c r="B2098" i="4" s="1"/>
  <c r="A2099" i="4"/>
  <c r="A2100" i="4"/>
  <c r="G2100" i="4" s="1"/>
  <c r="A2101" i="4"/>
  <c r="G2101" i="4" s="1"/>
  <c r="A2102" i="4"/>
  <c r="A2103" i="4"/>
  <c r="A2104" i="4"/>
  <c r="A2105" i="4"/>
  <c r="E2105" i="4" s="1"/>
  <c r="A2106" i="4"/>
  <c r="A2107" i="4"/>
  <c r="C2107" i="4" s="1"/>
  <c r="A2108" i="4"/>
  <c r="A2109" i="4"/>
  <c r="A2110" i="4"/>
  <c r="A2111" i="4"/>
  <c r="A2112" i="4"/>
  <c r="A2113" i="4"/>
  <c r="A2114" i="4"/>
  <c r="D2114" i="4" s="1"/>
  <c r="A2115" i="4"/>
  <c r="A2116" i="4"/>
  <c r="A2117" i="4"/>
  <c r="A2118" i="4"/>
  <c r="A2119" i="4"/>
  <c r="A2120" i="4"/>
  <c r="A2121" i="4"/>
  <c r="A2122" i="4"/>
  <c r="B2122" i="4" s="1"/>
  <c r="A2123" i="4"/>
  <c r="B2123" i="4" s="1"/>
  <c r="A2124" i="4"/>
  <c r="C2124" i="4" s="1"/>
  <c r="A2125" i="4"/>
  <c r="C2125" i="4" s="1"/>
  <c r="A2126" i="4"/>
  <c r="D2126" i="4" s="1"/>
  <c r="A2127" i="4"/>
  <c r="A2128" i="4"/>
  <c r="B2128" i="4" s="1"/>
  <c r="A2129" i="4"/>
  <c r="A2130" i="4"/>
  <c r="A2131" i="4"/>
  <c r="C2131" i="4" s="1"/>
  <c r="A2132" i="4"/>
  <c r="A2133" i="4"/>
  <c r="E2133" i="4" s="1"/>
  <c r="A2134" i="4"/>
  <c r="D2134" i="4" s="1"/>
  <c r="A2135" i="4"/>
  <c r="A2136" i="4"/>
  <c r="H2136" i="4" s="1"/>
  <c r="A2137" i="4"/>
  <c r="A2138" i="4"/>
  <c r="A2139" i="4"/>
  <c r="A2140" i="4"/>
  <c r="B2140" i="4" s="1"/>
  <c r="A2141" i="4"/>
  <c r="B2141" i="4" s="1"/>
  <c r="A2142" i="4"/>
  <c r="A2143" i="4"/>
  <c r="A2144" i="4"/>
  <c r="A2145" i="4"/>
  <c r="A2146" i="4"/>
  <c r="A2147" i="4"/>
  <c r="B2147" i="4" s="1"/>
  <c r="A2148" i="4"/>
  <c r="A2149" i="4"/>
  <c r="A2150" i="4"/>
  <c r="A2151" i="4"/>
  <c r="G2151" i="4" s="1"/>
  <c r="A2152" i="4"/>
  <c r="A2153" i="4"/>
  <c r="E2153" i="4" s="1"/>
  <c r="A2154" i="4"/>
  <c r="A2155" i="4"/>
  <c r="G2155" i="4" s="1"/>
  <c r="A2156" i="4"/>
  <c r="E2156" i="4" s="1"/>
  <c r="A2157" i="4"/>
  <c r="E2157" i="4" s="1"/>
  <c r="A2158" i="4"/>
  <c r="F2158" i="4" s="1"/>
  <c r="A2159" i="4"/>
  <c r="F2159" i="4" s="1"/>
  <c r="A2160" i="4"/>
  <c r="A2161" i="4"/>
  <c r="C2161" i="4" s="1"/>
  <c r="A2162" i="4"/>
  <c r="D2162" i="4" s="1"/>
  <c r="A2163" i="4"/>
  <c r="E2163" i="4" s="1"/>
  <c r="A2164" i="4"/>
  <c r="A2165" i="4"/>
  <c r="D2165" i="4" s="1"/>
  <c r="A2166" i="4"/>
  <c r="A2167" i="4"/>
  <c r="C2167" i="4" s="1"/>
  <c r="A2168" i="4"/>
  <c r="A2169" i="4"/>
  <c r="A2170" i="4"/>
  <c r="A2171" i="4"/>
  <c r="E2171" i="4" s="1"/>
  <c r="A2172" i="4"/>
  <c r="B2172" i="4" s="1"/>
  <c r="A2173" i="4"/>
  <c r="B2173" i="4" s="1"/>
  <c r="A2174" i="4"/>
  <c r="M2174" i="4" s="1"/>
  <c r="A2175" i="4"/>
  <c r="A2176" i="4"/>
  <c r="A2177" i="4"/>
  <c r="D2177" i="4" s="1"/>
  <c r="A2178" i="4"/>
  <c r="A2179" i="4"/>
  <c r="A2180" i="4"/>
  <c r="A2181" i="4"/>
  <c r="A2182" i="4"/>
  <c r="A2183" i="4"/>
  <c r="A2184" i="4"/>
  <c r="A2185" i="4"/>
  <c r="C2185" i="4" s="1"/>
  <c r="A2186" i="4"/>
  <c r="A2187" i="4"/>
  <c r="B2187" i="4" s="1"/>
  <c r="A2188" i="4"/>
  <c r="A2189" i="4"/>
  <c r="C2189" i="4" s="1"/>
  <c r="A2190" i="4"/>
  <c r="A2191" i="4"/>
  <c r="D2191" i="4" s="1"/>
  <c r="A2192" i="4"/>
  <c r="A2193" i="4"/>
  <c r="A2194" i="4"/>
  <c r="A2195" i="4"/>
  <c r="A2196" i="4"/>
  <c r="A2197" i="4"/>
  <c r="F2197" i="4" s="1"/>
  <c r="A2198" i="4"/>
  <c r="K2198" i="4" s="1"/>
  <c r="A2199" i="4"/>
  <c r="A2200" i="4"/>
  <c r="D2200" i="4" s="1"/>
  <c r="A2201" i="4"/>
  <c r="E2201" i="4" s="1"/>
  <c r="A2202" i="4"/>
  <c r="A2203" i="4"/>
  <c r="A2204" i="4"/>
  <c r="A2205" i="4"/>
  <c r="E2205" i="4" s="1"/>
  <c r="A2206" i="4"/>
  <c r="A2207" i="4"/>
  <c r="A2208" i="4"/>
  <c r="A2209" i="4"/>
  <c r="D2209" i="4" s="1"/>
  <c r="A2210" i="4"/>
  <c r="N2210" i="4" s="1"/>
  <c r="A2211" i="4"/>
  <c r="A2212" i="4"/>
  <c r="A2213" i="4"/>
  <c r="B2213" i="4" s="1"/>
  <c r="A2214" i="4"/>
  <c r="A2215" i="4"/>
  <c r="A2216" i="4"/>
  <c r="A2217" i="4"/>
  <c r="G2217" i="4" s="1"/>
  <c r="A2218" i="4"/>
  <c r="A2219" i="4"/>
  <c r="A2220" i="4"/>
  <c r="C2220" i="4" s="1"/>
  <c r="A2221" i="4"/>
  <c r="B2221" i="4" s="1"/>
  <c r="A2222" i="4"/>
  <c r="D2222" i="4" s="1"/>
  <c r="A2223" i="4"/>
  <c r="D2223" i="4" s="1"/>
  <c r="A2224" i="4"/>
  <c r="F2224" i="4" s="1"/>
  <c r="A2225" i="4"/>
  <c r="A2226" i="4"/>
  <c r="A2227" i="4"/>
  <c r="A2228" i="4"/>
  <c r="A2229" i="4"/>
  <c r="A2230" i="4"/>
  <c r="F2230" i="4" s="1"/>
  <c r="A2231" i="4"/>
  <c r="A2232" i="4"/>
  <c r="A2233" i="4"/>
  <c r="F2233" i="4" s="1"/>
  <c r="A2234" i="4"/>
  <c r="D2234" i="4" s="1"/>
  <c r="A2235" i="4"/>
  <c r="A2236" i="4"/>
  <c r="B2236" i="4" s="1"/>
  <c r="A2237" i="4"/>
  <c r="A2238" i="4"/>
  <c r="A2239" i="4"/>
  <c r="C2239" i="4" s="1"/>
  <c r="A2240" i="4"/>
  <c r="C2240" i="4" s="1"/>
  <c r="A2241" i="4"/>
  <c r="D2241" i="4" s="1"/>
  <c r="A2242" i="4"/>
  <c r="D2242" i="4" s="1"/>
  <c r="A2243" i="4"/>
  <c r="C2243" i="4" s="1"/>
  <c r="A2244" i="4"/>
  <c r="A2245" i="4"/>
  <c r="I2245" i="4" s="1"/>
  <c r="A2246" i="4"/>
  <c r="A2247" i="4"/>
  <c r="E2247" i="4" s="1"/>
  <c r="A2248" i="4"/>
  <c r="G2248" i="4" s="1"/>
  <c r="A2249" i="4"/>
  <c r="E2249" i="4" s="1"/>
  <c r="A2250" i="4"/>
  <c r="A2251" i="4"/>
  <c r="C2251" i="4" s="1"/>
  <c r="A2252" i="4"/>
  <c r="E2252" i="4" s="1"/>
  <c r="A2253" i="4"/>
  <c r="H2253" i="4" s="1"/>
  <c r="A2254" i="4"/>
  <c r="A2255" i="4"/>
  <c r="A2256" i="4"/>
  <c r="C2256" i="4" s="1"/>
  <c r="A2257" i="4"/>
  <c r="A2258" i="4"/>
  <c r="A2259" i="4"/>
  <c r="A2260" i="4"/>
  <c r="A2261" i="4"/>
  <c r="B2261" i="4" s="1"/>
  <c r="A2262" i="4"/>
  <c r="A2263" i="4"/>
  <c r="A2264" i="4"/>
  <c r="A2265" i="4"/>
  <c r="A2266" i="4"/>
  <c r="A2267" i="4"/>
  <c r="F2267" i="4" s="1"/>
  <c r="A2268" i="4"/>
  <c r="E2268" i="4" s="1"/>
  <c r="A2269" i="4"/>
  <c r="A2270" i="4"/>
  <c r="A2271" i="4"/>
  <c r="A2272" i="4"/>
  <c r="B2272" i="4" s="1"/>
  <c r="A2273" i="4"/>
  <c r="H2273" i="4" s="1"/>
  <c r="A2274" i="4"/>
  <c r="A2275" i="4"/>
  <c r="C2275" i="4" s="1"/>
  <c r="A2276" i="4"/>
  <c r="C2276" i="4" s="1"/>
  <c r="A2277" i="4"/>
  <c r="A2278" i="4"/>
  <c r="C2278" i="4" s="1"/>
  <c r="A2279" i="4"/>
  <c r="A2280" i="4"/>
  <c r="G2280" i="4" s="1"/>
  <c r="A2281" i="4"/>
  <c r="B2281" i="4" s="1"/>
  <c r="A2282" i="4"/>
  <c r="A2283" i="4"/>
  <c r="A2284" i="4"/>
  <c r="A2285" i="4"/>
  <c r="B2285" i="4" s="1"/>
  <c r="A2286" i="4"/>
  <c r="A2287" i="4"/>
  <c r="D2287" i="4" s="1"/>
  <c r="A2288" i="4"/>
  <c r="A2289" i="4"/>
  <c r="A2290" i="4"/>
  <c r="A2291" i="4"/>
  <c r="B2291" i="4" s="1"/>
  <c r="A2292" i="4"/>
  <c r="A2293" i="4"/>
  <c r="G2293" i="4" s="1"/>
  <c r="A2294" i="4"/>
  <c r="D2294" i="4" s="1"/>
  <c r="A2295" i="4"/>
  <c r="A2296" i="4"/>
  <c r="A2297" i="4"/>
  <c r="C2297" i="4" s="1"/>
  <c r="A2298" i="4"/>
  <c r="A2299" i="4"/>
  <c r="D2299" i="4" s="1"/>
  <c r="A2300" i="4"/>
  <c r="E2300" i="4" s="1"/>
  <c r="A2301" i="4"/>
  <c r="A2302" i="4"/>
  <c r="A2303" i="4"/>
  <c r="A2304" i="4"/>
  <c r="H2304" i="4" s="1"/>
  <c r="A2305" i="4"/>
  <c r="F2305" i="4" s="1"/>
  <c r="A2306" i="4"/>
  <c r="A2307" i="4"/>
  <c r="D2307" i="4" s="1"/>
  <c r="A2308" i="4"/>
  <c r="A2309" i="4"/>
  <c r="B2309" i="4" s="1"/>
  <c r="A2310" i="4"/>
  <c r="A2311" i="4"/>
  <c r="A2312" i="4"/>
  <c r="A2313" i="4"/>
  <c r="A2314" i="4"/>
  <c r="A2315" i="4"/>
  <c r="A2316" i="4"/>
  <c r="F2316" i="4" s="1"/>
  <c r="A2317" i="4"/>
  <c r="A2318" i="4"/>
  <c r="A2319" i="4"/>
  <c r="F2319" i="4" s="1"/>
  <c r="A2320" i="4"/>
  <c r="F2320" i="4" s="1"/>
  <c r="A2321" i="4"/>
  <c r="A2322" i="4"/>
  <c r="A2323" i="4"/>
  <c r="C2323" i="4" s="1"/>
  <c r="A2324" i="4"/>
  <c r="A2325" i="4"/>
  <c r="E2325" i="4" s="1"/>
  <c r="A2326" i="4"/>
  <c r="A2327" i="4"/>
  <c r="D2327" i="4" s="1"/>
  <c r="A2328" i="4"/>
  <c r="B2328" i="4" s="1"/>
  <c r="A2329" i="4"/>
  <c r="A2330" i="4"/>
  <c r="D2330" i="4" s="1"/>
  <c r="A2331" i="4"/>
  <c r="A2332" i="4"/>
  <c r="F2332" i="4" s="1"/>
  <c r="A2333" i="4"/>
  <c r="A2334" i="4"/>
  <c r="A2335" i="4"/>
  <c r="D2335" i="4" s="1"/>
  <c r="A2336" i="4"/>
  <c r="A7" i="4"/>
  <c r="A8" i="4"/>
  <c r="A9" i="4"/>
  <c r="A10" i="4"/>
  <c r="A11" i="4"/>
  <c r="A12" i="4"/>
  <c r="B12" i="4" s="1"/>
  <c r="A13" i="4"/>
  <c r="B13" i="4" s="1"/>
  <c r="A14" i="4"/>
  <c r="A15" i="4"/>
  <c r="B15" i="4" s="1"/>
  <c r="A16" i="4"/>
  <c r="A17" i="4"/>
  <c r="A18" i="4"/>
  <c r="A19" i="4"/>
  <c r="A20" i="4"/>
  <c r="C20" i="4" s="1"/>
  <c r="A21" i="4"/>
  <c r="A22" i="4"/>
  <c r="C22" i="4" s="1"/>
  <c r="A23" i="4"/>
  <c r="E23" i="4" s="1"/>
  <c r="A24" i="4"/>
  <c r="A25" i="4"/>
  <c r="A26" i="4"/>
  <c r="A27" i="4"/>
  <c r="H27" i="4" s="1"/>
  <c r="A28" i="4"/>
  <c r="A29" i="4"/>
  <c r="A30" i="4"/>
  <c r="F30" i="4" s="1"/>
  <c r="A31" i="4"/>
  <c r="A32" i="4"/>
  <c r="A33" i="4"/>
  <c r="A34" i="4"/>
  <c r="B34" i="4" s="1"/>
  <c r="A35" i="4"/>
  <c r="D35" i="4" s="1"/>
  <c r="A36" i="4"/>
  <c r="A37" i="4"/>
  <c r="A38" i="4"/>
  <c r="D38" i="4" s="1"/>
  <c r="A39" i="4"/>
  <c r="D39" i="4" s="1"/>
  <c r="A40" i="4"/>
  <c r="A41" i="4"/>
  <c r="B41" i="4" s="1"/>
  <c r="A42" i="4"/>
  <c r="A43" i="4"/>
  <c r="A44" i="4"/>
  <c r="A45" i="4"/>
  <c r="A46" i="4"/>
  <c r="C46" i="4" s="1"/>
  <c r="A47" i="4"/>
  <c r="A48" i="4"/>
  <c r="K48" i="4" s="1"/>
  <c r="A49" i="4"/>
  <c r="A50" i="4"/>
  <c r="C50" i="4" s="1"/>
  <c r="A51" i="4"/>
  <c r="B51" i="4" s="1"/>
  <c r="A52" i="4"/>
  <c r="A53" i="4"/>
  <c r="E53" i="4" s="1"/>
  <c r="A54" i="4"/>
  <c r="H54" i="4" s="1"/>
  <c r="A55" i="4"/>
  <c r="A56" i="4"/>
  <c r="A57" i="4"/>
  <c r="A58" i="4"/>
  <c r="D58" i="4" s="1"/>
  <c r="A59" i="4"/>
  <c r="A60" i="4"/>
  <c r="A61" i="4"/>
  <c r="D61" i="4" s="1"/>
  <c r="A62" i="4"/>
  <c r="D62" i="4" s="1"/>
  <c r="A63" i="4"/>
  <c r="G63" i="4" s="1"/>
  <c r="A64" i="4"/>
  <c r="A65" i="4"/>
  <c r="B65" i="4" s="1"/>
  <c r="A66" i="4"/>
  <c r="E66" i="4" s="1"/>
  <c r="A67" i="4"/>
  <c r="C67" i="4" s="1"/>
  <c r="A68" i="4"/>
  <c r="H68" i="4" s="1"/>
  <c r="A69" i="4"/>
  <c r="D69" i="4" s="1"/>
  <c r="A70" i="4"/>
  <c r="B70" i="4" s="1"/>
  <c r="A71" i="4"/>
  <c r="I71" i="4" s="1"/>
  <c r="A72" i="4"/>
  <c r="A73" i="4"/>
  <c r="A74" i="4"/>
  <c r="F74" i="4" s="1"/>
  <c r="A75" i="4"/>
  <c r="A76" i="4"/>
  <c r="A77" i="4"/>
  <c r="M77" i="4" s="1"/>
  <c r="A78" i="4"/>
  <c r="A79" i="4"/>
  <c r="A80" i="4"/>
  <c r="A81" i="4"/>
  <c r="A82" i="4"/>
  <c r="F82" i="4" s="1"/>
  <c r="A83" i="4"/>
  <c r="A84" i="4"/>
  <c r="A85" i="4"/>
  <c r="B85" i="4" s="1"/>
  <c r="A86" i="4"/>
  <c r="A87" i="4"/>
  <c r="A88" i="4"/>
  <c r="C88" i="4" s="1"/>
  <c r="A89" i="4"/>
  <c r="E89" i="4" s="1"/>
  <c r="A90" i="4"/>
  <c r="F90" i="4" s="1"/>
  <c r="A91" i="4"/>
  <c r="A92" i="4"/>
  <c r="E92" i="4" s="1"/>
  <c r="A93" i="4"/>
  <c r="E93" i="4" s="1"/>
  <c r="A94" i="4"/>
  <c r="H94" i="4" s="1"/>
  <c r="A95" i="4"/>
  <c r="A96" i="4"/>
  <c r="B96" i="4" s="1"/>
  <c r="A97" i="4"/>
  <c r="G97" i="4" s="1"/>
  <c r="A98" i="4"/>
  <c r="A99" i="4"/>
  <c r="B99" i="4" s="1"/>
  <c r="A100" i="4"/>
  <c r="A101" i="4"/>
  <c r="B101" i="4" s="1"/>
  <c r="A102" i="4"/>
  <c r="B102" i="4" s="1"/>
  <c r="A103" i="4"/>
  <c r="A104" i="4"/>
  <c r="J104" i="4" s="1"/>
  <c r="A105" i="4"/>
  <c r="A106" i="4"/>
  <c r="C106" i="4" s="1"/>
  <c r="A107" i="4"/>
  <c r="B107" i="4" s="1"/>
  <c r="A108" i="4"/>
  <c r="A109" i="4"/>
  <c r="A110" i="4"/>
  <c r="D110" i="4" s="1"/>
  <c r="A111" i="4"/>
  <c r="E111" i="4" s="1"/>
  <c r="A112" i="4"/>
  <c r="A113" i="4"/>
  <c r="I113" i="4" s="1"/>
  <c r="A114" i="4"/>
  <c r="G114" i="4" s="1"/>
  <c r="A115" i="4"/>
  <c r="K115" i="4" s="1"/>
  <c r="A116" i="4"/>
  <c r="A117" i="4"/>
  <c r="A118" i="4"/>
  <c r="F118" i="4" s="1"/>
  <c r="A119" i="4"/>
  <c r="A120" i="4"/>
  <c r="B120" i="4" s="1"/>
  <c r="A121" i="4"/>
  <c r="B121" i="4" s="1"/>
  <c r="A122" i="4"/>
  <c r="C122" i="4" s="1"/>
  <c r="A123" i="4"/>
  <c r="C123" i="4" s="1"/>
  <c r="A124" i="4"/>
  <c r="A125" i="4"/>
  <c r="A126" i="4"/>
  <c r="A127" i="4"/>
  <c r="A128" i="4"/>
  <c r="A129" i="4"/>
  <c r="A130" i="4"/>
  <c r="E130" i="4" s="1"/>
  <c r="A131" i="4"/>
  <c r="A132" i="4"/>
  <c r="C132" i="4" s="1"/>
  <c r="A133" i="4"/>
  <c r="A134" i="4"/>
  <c r="M134" i="4" s="1"/>
  <c r="A135" i="4"/>
  <c r="A136" i="4"/>
  <c r="A137" i="4"/>
  <c r="A138" i="4"/>
  <c r="A139" i="4"/>
  <c r="A140" i="4"/>
  <c r="A141" i="4"/>
  <c r="A142" i="4"/>
  <c r="B142" i="4" s="1"/>
  <c r="A143" i="4"/>
  <c r="B143" i="4" s="1"/>
  <c r="A144" i="4"/>
  <c r="A145" i="4"/>
  <c r="C145" i="4" s="1"/>
  <c r="A146" i="4"/>
  <c r="A147" i="4"/>
  <c r="A148" i="4"/>
  <c r="A149" i="4"/>
  <c r="A150" i="4"/>
  <c r="C150" i="4" s="1"/>
  <c r="A151" i="4"/>
  <c r="A152" i="4"/>
  <c r="A153" i="4"/>
  <c r="A154" i="4"/>
  <c r="A155" i="4"/>
  <c r="A156" i="4"/>
  <c r="A157" i="4"/>
  <c r="A158" i="4"/>
  <c r="A159" i="4"/>
  <c r="C159" i="4" s="1"/>
  <c r="A160" i="4"/>
  <c r="A161" i="4"/>
  <c r="E161" i="4" s="1"/>
  <c r="A162" i="4"/>
  <c r="A163" i="4"/>
  <c r="A164" i="4"/>
  <c r="A165" i="4"/>
  <c r="A166" i="4"/>
  <c r="G166" i="4" s="1"/>
  <c r="A167" i="4"/>
  <c r="A168" i="4"/>
  <c r="H168" i="4" s="1"/>
  <c r="A169" i="4"/>
  <c r="A170" i="4"/>
  <c r="A171" i="4"/>
  <c r="A172" i="4"/>
  <c r="A173" i="4"/>
  <c r="J173" i="4" s="1"/>
  <c r="A174" i="4"/>
  <c r="A175" i="4"/>
  <c r="A176" i="4"/>
  <c r="A177" i="4"/>
  <c r="A178" i="4"/>
  <c r="C178" i="4" s="1"/>
  <c r="A179" i="4"/>
  <c r="A180" i="4"/>
  <c r="C180" i="4" s="1"/>
  <c r="A181" i="4"/>
  <c r="A182" i="4"/>
  <c r="A183" i="4"/>
  <c r="D183" i="4" s="1"/>
  <c r="A184" i="4"/>
  <c r="A185" i="4"/>
  <c r="A186" i="4"/>
  <c r="A187" i="4"/>
  <c r="A188" i="4"/>
  <c r="A189" i="4"/>
  <c r="A190" i="4"/>
  <c r="F190" i="4" s="1"/>
  <c r="A191" i="4"/>
  <c r="E191" i="4" s="1"/>
  <c r="A192" i="4"/>
  <c r="G192" i="4" s="1"/>
  <c r="A193" i="4"/>
  <c r="A194" i="4"/>
  <c r="A195" i="4"/>
  <c r="C195" i="4" s="1"/>
  <c r="A196" i="4"/>
  <c r="A197" i="4"/>
  <c r="A198" i="4"/>
  <c r="A199" i="4"/>
  <c r="A200" i="4"/>
  <c r="E200" i="4" s="1"/>
  <c r="A201" i="4"/>
  <c r="E201" i="4" s="1"/>
  <c r="A202" i="4"/>
  <c r="C202" i="4" s="1"/>
  <c r="A203" i="4"/>
  <c r="A204" i="4"/>
  <c r="B204" i="4" s="1"/>
  <c r="A205" i="4"/>
  <c r="A206" i="4"/>
  <c r="A207" i="4"/>
  <c r="B207" i="4" s="1"/>
  <c r="A208" i="4"/>
  <c r="A209" i="4"/>
  <c r="A210" i="4"/>
  <c r="A211" i="4"/>
  <c r="K211" i="4" s="1"/>
  <c r="A212" i="4"/>
  <c r="D212" i="4" s="1"/>
  <c r="A213" i="4"/>
  <c r="A214" i="4"/>
  <c r="F214" i="4" s="1"/>
  <c r="A215" i="4"/>
  <c r="B215" i="4" s="1"/>
  <c r="A216" i="4"/>
  <c r="C216" i="4" s="1"/>
  <c r="A217" i="4"/>
  <c r="I217" i="4" s="1"/>
  <c r="A218" i="4"/>
  <c r="A219" i="4"/>
  <c r="C219" i="4" s="1"/>
  <c r="A220" i="4"/>
  <c r="A221" i="4"/>
  <c r="A222" i="4"/>
  <c r="A223" i="4"/>
  <c r="A224" i="4"/>
  <c r="A225" i="4"/>
  <c r="A226" i="4"/>
  <c r="J226" i="4" s="1"/>
  <c r="A227" i="4"/>
  <c r="D227" i="4" s="1"/>
  <c r="A228" i="4"/>
  <c r="A229" i="4"/>
  <c r="A230" i="4"/>
  <c r="A231" i="4"/>
  <c r="B231" i="4" s="1"/>
  <c r="A232" i="4"/>
  <c r="A233" i="4"/>
  <c r="A234" i="4"/>
  <c r="F234" i="4" s="1"/>
  <c r="A235" i="4"/>
  <c r="A236" i="4"/>
  <c r="A237" i="4"/>
  <c r="A238" i="4"/>
  <c r="E238" i="4" s="1"/>
  <c r="A239" i="4"/>
  <c r="B239" i="4" s="1"/>
  <c r="A240" i="4"/>
  <c r="C240" i="4" s="1"/>
  <c r="A241" i="4"/>
  <c r="A242" i="4"/>
  <c r="A243" i="4"/>
  <c r="F243" i="4" s="1"/>
  <c r="A244" i="4"/>
  <c r="A245" i="4"/>
  <c r="D245" i="4" s="1"/>
  <c r="A246" i="4"/>
  <c r="A247" i="4"/>
  <c r="A248" i="4"/>
  <c r="A249" i="4"/>
  <c r="A250" i="4"/>
  <c r="B250" i="4" s="1"/>
  <c r="A251" i="4"/>
  <c r="A252" i="4"/>
  <c r="F252" i="4" s="1"/>
  <c r="A253" i="4"/>
  <c r="A254" i="4"/>
  <c r="A255" i="4"/>
  <c r="A256" i="4"/>
  <c r="A257" i="4"/>
  <c r="A258" i="4"/>
  <c r="A259" i="4"/>
  <c r="C259" i="4" s="1"/>
  <c r="A260" i="4"/>
  <c r="C260" i="4" s="1"/>
  <c r="A261" i="4"/>
  <c r="A262" i="4"/>
  <c r="A263" i="4"/>
  <c r="G263" i="4" s="1"/>
  <c r="A264" i="4"/>
  <c r="A265" i="4"/>
  <c r="B265" i="4" s="1"/>
  <c r="A266" i="4"/>
  <c r="A267" i="4"/>
  <c r="F267" i="4" s="1"/>
  <c r="A268" i="4"/>
  <c r="A269" i="4"/>
  <c r="A270" i="4"/>
  <c r="A271" i="4"/>
  <c r="A272" i="4"/>
  <c r="A273" i="4"/>
  <c r="A274" i="4"/>
  <c r="A275" i="4"/>
  <c r="H275" i="4" s="1"/>
  <c r="A276" i="4"/>
  <c r="H276" i="4" s="1"/>
  <c r="A277" i="4"/>
  <c r="C277" i="4" s="1"/>
  <c r="A278" i="4"/>
  <c r="D278" i="4" s="1"/>
  <c r="A279" i="4"/>
  <c r="D279" i="4" s="1"/>
  <c r="A280" i="4"/>
  <c r="A281" i="4"/>
  <c r="D281" i="4" s="1"/>
  <c r="A282" i="4"/>
  <c r="A283" i="4"/>
  <c r="A284" i="4"/>
  <c r="A285" i="4"/>
  <c r="A286" i="4"/>
  <c r="F286" i="4" s="1"/>
  <c r="A287" i="4"/>
  <c r="A288" i="4"/>
  <c r="A289" i="4"/>
  <c r="A290" i="4"/>
  <c r="A291" i="4"/>
  <c r="H291" i="4" s="1"/>
  <c r="A292" i="4"/>
  <c r="A293" i="4"/>
  <c r="B293" i="4" s="1"/>
  <c r="A294" i="4"/>
  <c r="F294" i="4" s="1"/>
  <c r="A295" i="4"/>
  <c r="A296" i="4"/>
  <c r="D296" i="4" s="1"/>
  <c r="A297" i="4"/>
  <c r="A298" i="4"/>
  <c r="A299" i="4"/>
  <c r="A300" i="4"/>
  <c r="A301" i="4"/>
  <c r="A302" i="4"/>
  <c r="D302" i="4" s="1"/>
  <c r="A303" i="4"/>
  <c r="B303" i="4" s="1"/>
  <c r="A304" i="4"/>
  <c r="A305" i="4"/>
  <c r="E305" i="4" s="1"/>
  <c r="A306" i="4"/>
  <c r="C306" i="4" s="1"/>
  <c r="A307" i="4"/>
  <c r="A308" i="4"/>
  <c r="C308" i="4" s="1"/>
  <c r="A309" i="4"/>
  <c r="E309" i="4" s="1"/>
  <c r="A310" i="4"/>
  <c r="G310" i="4" s="1"/>
  <c r="A311" i="4"/>
  <c r="B311" i="4" s="1"/>
  <c r="A312" i="4"/>
  <c r="A313" i="4"/>
  <c r="A314" i="4"/>
  <c r="A315" i="4"/>
  <c r="B315" i="4" s="1"/>
  <c r="A316" i="4"/>
  <c r="A317" i="4"/>
  <c r="B317" i="4" s="1"/>
  <c r="A318" i="4"/>
  <c r="B318" i="4" s="1"/>
  <c r="A319" i="4"/>
  <c r="A320" i="4"/>
  <c r="A321" i="4"/>
  <c r="A322" i="4"/>
  <c r="E322" i="4" s="1"/>
  <c r="A323" i="4"/>
  <c r="C323" i="4" s="1"/>
  <c r="A324" i="4"/>
  <c r="C324" i="4" s="1"/>
  <c r="A325" i="4"/>
  <c r="A326" i="4"/>
  <c r="A327" i="4"/>
  <c r="D327" i="4" s="1"/>
  <c r="A328" i="4"/>
  <c r="A329" i="4"/>
  <c r="C329" i="4" s="1"/>
  <c r="A330" i="4"/>
  <c r="A331" i="4"/>
  <c r="A332" i="4"/>
  <c r="D332" i="4" s="1"/>
  <c r="A333" i="4"/>
  <c r="A334" i="4"/>
  <c r="A335" i="4"/>
  <c r="E335" i="4" s="1"/>
  <c r="A336" i="4"/>
  <c r="A337" i="4"/>
  <c r="B337" i="4" s="1"/>
  <c r="A338" i="4"/>
  <c r="A339" i="4"/>
  <c r="F339" i="4" s="1"/>
  <c r="A340" i="4"/>
  <c r="A341" i="4"/>
  <c r="A342" i="4"/>
  <c r="A343" i="4"/>
  <c r="C343" i="4" s="1"/>
  <c r="A344" i="4"/>
  <c r="A345" i="4"/>
  <c r="A346" i="4"/>
  <c r="E346" i="4" s="1"/>
  <c r="A347" i="4"/>
  <c r="A348" i="4"/>
  <c r="B348" i="4" s="1"/>
  <c r="A349" i="4"/>
  <c r="A350" i="4"/>
  <c r="A351" i="4"/>
  <c r="F351" i="4" s="1"/>
  <c r="A352" i="4"/>
  <c r="A353" i="4"/>
  <c r="C353" i="4" s="1"/>
  <c r="A354" i="4"/>
  <c r="C354" i="4" s="1"/>
  <c r="A355" i="4"/>
  <c r="G355" i="4" s="1"/>
  <c r="A356" i="4"/>
  <c r="D356" i="4" s="1"/>
  <c r="A357" i="4"/>
  <c r="D357" i="4" s="1"/>
  <c r="A358" i="4"/>
  <c r="A359" i="4"/>
  <c r="B359" i="4" s="1"/>
  <c r="A360" i="4"/>
  <c r="A361" i="4"/>
  <c r="F361" i="4" s="1"/>
  <c r="A362" i="4"/>
  <c r="H362" i="4" s="1"/>
  <c r="A363" i="4"/>
  <c r="E363" i="4" s="1"/>
  <c r="A364" i="4"/>
  <c r="A365" i="4"/>
  <c r="A366" i="4"/>
  <c r="F366" i="4" s="1"/>
  <c r="A367" i="4"/>
  <c r="A368" i="4"/>
  <c r="C368" i="4" s="1"/>
  <c r="A369" i="4"/>
  <c r="G369" i="4" s="1"/>
  <c r="A370" i="4"/>
  <c r="A371" i="4"/>
  <c r="D371" i="4" s="1"/>
  <c r="A372" i="4"/>
  <c r="A373" i="4"/>
  <c r="A374" i="4"/>
  <c r="D374" i="4" s="1"/>
  <c r="A375" i="4"/>
  <c r="A376" i="4"/>
  <c r="A377" i="4"/>
  <c r="E377" i="4" s="1"/>
  <c r="A378" i="4"/>
  <c r="A379" i="4"/>
  <c r="K379" i="4" s="1"/>
  <c r="A380" i="4"/>
  <c r="J380" i="4" s="1"/>
  <c r="A381" i="4"/>
  <c r="A382" i="4"/>
  <c r="J382" i="4" s="1"/>
  <c r="A383" i="4"/>
  <c r="A384" i="4"/>
  <c r="C384" i="4" s="1"/>
  <c r="A385" i="4"/>
  <c r="C385" i="4" s="1"/>
  <c r="A386" i="4"/>
  <c r="A387" i="4"/>
  <c r="E387" i="4" s="1"/>
  <c r="A388" i="4"/>
  <c r="A389" i="4"/>
  <c r="A390" i="4"/>
  <c r="C390" i="4" s="1"/>
  <c r="A391" i="4"/>
  <c r="A392" i="4"/>
  <c r="A393" i="4"/>
  <c r="A394" i="4"/>
  <c r="F394" i="4" s="1"/>
  <c r="A395" i="4"/>
  <c r="A396" i="4"/>
  <c r="A397" i="4"/>
  <c r="A398" i="4"/>
  <c r="D398" i="4" s="1"/>
  <c r="A399" i="4"/>
  <c r="I399" i="4" s="1"/>
  <c r="A400" i="4"/>
  <c r="A401" i="4"/>
  <c r="B401" i="4" s="1"/>
  <c r="A402" i="4"/>
  <c r="F402" i="4" s="1"/>
  <c r="A403" i="4"/>
  <c r="A404" i="4"/>
  <c r="D404" i="4" s="1"/>
  <c r="A405" i="4"/>
  <c r="A406" i="4"/>
  <c r="A407" i="4"/>
  <c r="C407" i="4" s="1"/>
  <c r="A408" i="4"/>
  <c r="A409" i="4"/>
  <c r="B409" i="4" s="1"/>
  <c r="A410" i="4"/>
  <c r="A411" i="4"/>
  <c r="A412" i="4"/>
  <c r="A413" i="4"/>
  <c r="A414" i="4"/>
  <c r="A415" i="4"/>
  <c r="G415" i="4" s="1"/>
  <c r="A416" i="4"/>
  <c r="A417" i="4"/>
  <c r="A418" i="4"/>
  <c r="A419" i="4"/>
  <c r="A420" i="4"/>
  <c r="E420" i="4" s="1"/>
  <c r="A421" i="4"/>
  <c r="A422" i="4"/>
  <c r="D422" i="4" s="1"/>
  <c r="A423" i="4"/>
  <c r="E423" i="4" s="1"/>
  <c r="A424" i="4"/>
  <c r="A425" i="4"/>
  <c r="A426" i="4"/>
  <c r="G426" i="4" s="1"/>
  <c r="A427" i="4"/>
  <c r="A428" i="4"/>
  <c r="D428" i="4" s="1"/>
  <c r="A429" i="4"/>
  <c r="A430" i="4"/>
  <c r="J430" i="4" s="1"/>
  <c r="A431" i="4"/>
  <c r="A432" i="4"/>
  <c r="C432" i="4" s="1"/>
  <c r="A433" i="4"/>
  <c r="C433" i="4" s="1"/>
  <c r="A434" i="4"/>
  <c r="A435" i="4"/>
  <c r="E435" i="4" s="1"/>
  <c r="A436" i="4"/>
  <c r="A437" i="4"/>
  <c r="C437" i="4" s="1"/>
  <c r="A438" i="4"/>
  <c r="G438" i="4" s="1"/>
  <c r="A439" i="4"/>
  <c r="C439" i="4" s="1"/>
  <c r="A440" i="4"/>
  <c r="A441" i="4"/>
  <c r="A442" i="4"/>
  <c r="C442" i="4" s="1"/>
  <c r="A443" i="4"/>
  <c r="A444" i="4"/>
  <c r="B444" i="4" s="1"/>
  <c r="A445" i="4"/>
  <c r="A446" i="4"/>
  <c r="D446" i="4" s="1"/>
  <c r="A447" i="4"/>
  <c r="B447" i="4" s="1"/>
  <c r="A448" i="4"/>
  <c r="A449" i="4"/>
  <c r="I449" i="4" s="1"/>
  <c r="A450" i="4"/>
  <c r="F450" i="4" s="1"/>
  <c r="A451" i="4"/>
  <c r="G451" i="4" s="1"/>
  <c r="A452" i="4"/>
  <c r="A453" i="4"/>
  <c r="A454" i="4"/>
  <c r="A455" i="4"/>
  <c r="A456" i="4"/>
  <c r="B456" i="4" s="1"/>
  <c r="A457" i="4"/>
  <c r="A458" i="4"/>
  <c r="A459" i="4"/>
  <c r="A460" i="4"/>
  <c r="A461" i="4"/>
  <c r="D461" i="4" s="1"/>
  <c r="A462" i="4"/>
  <c r="A463" i="4"/>
  <c r="A464" i="4"/>
  <c r="A465" i="4"/>
  <c r="A466" i="4"/>
  <c r="B466" i="4" s="1"/>
  <c r="A467" i="4"/>
  <c r="C467" i="4" s="1"/>
  <c r="A468" i="4"/>
  <c r="F468" i="4" s="1"/>
  <c r="A469" i="4"/>
  <c r="F469" i="4" s="1"/>
  <c r="A470" i="4"/>
  <c r="D470" i="4" s="1"/>
  <c r="A471" i="4"/>
  <c r="D471" i="4" s="1"/>
  <c r="A472" i="4"/>
  <c r="A473" i="4"/>
  <c r="A474" i="4"/>
  <c r="F474" i="4" s="1"/>
  <c r="A475" i="4"/>
  <c r="A476" i="4"/>
  <c r="A477" i="4"/>
  <c r="A478" i="4"/>
  <c r="B478" i="4" s="1"/>
  <c r="A479" i="4"/>
  <c r="A480" i="4"/>
  <c r="A481" i="4"/>
  <c r="B481" i="4" s="1"/>
  <c r="A482" i="4"/>
  <c r="A483" i="4"/>
  <c r="F483" i="4" s="1"/>
  <c r="A484" i="4"/>
  <c r="A485" i="4"/>
  <c r="A486" i="4"/>
  <c r="A487" i="4"/>
  <c r="A488" i="4"/>
  <c r="A489" i="4"/>
  <c r="A490" i="4"/>
  <c r="A491" i="4"/>
  <c r="G491" i="4" s="1"/>
  <c r="A492" i="4"/>
  <c r="C492" i="4" s="1"/>
  <c r="A493" i="4"/>
  <c r="D493" i="4" s="1"/>
  <c r="A494" i="4"/>
  <c r="D494" i="4" s="1"/>
  <c r="A495" i="4"/>
  <c r="B495" i="4" s="1"/>
  <c r="A496" i="4"/>
  <c r="A497" i="4"/>
  <c r="A498" i="4"/>
  <c r="C498" i="4" s="1"/>
  <c r="A499" i="4"/>
  <c r="A500" i="4"/>
  <c r="A501" i="4"/>
  <c r="A502" i="4"/>
  <c r="I502" i="4" s="1"/>
  <c r="A503" i="4"/>
  <c r="A504" i="4"/>
  <c r="E504" i="4" s="1"/>
  <c r="A505" i="4"/>
  <c r="F505" i="4" s="1"/>
  <c r="A506" i="4"/>
  <c r="A507" i="4"/>
  <c r="A508" i="4"/>
  <c r="A509" i="4"/>
  <c r="A510" i="4"/>
  <c r="A511" i="4"/>
  <c r="A512" i="4"/>
  <c r="A513" i="4"/>
  <c r="A514" i="4"/>
  <c r="A515" i="4"/>
  <c r="D515" i="4" s="1"/>
  <c r="A516" i="4"/>
  <c r="E516" i="4" s="1"/>
  <c r="A517" i="4"/>
  <c r="B517" i="4" s="1"/>
  <c r="A518" i="4"/>
  <c r="H518" i="4" s="1"/>
  <c r="A519" i="4"/>
  <c r="A520" i="4"/>
  <c r="A521" i="4"/>
  <c r="E521" i="4" s="1"/>
  <c r="A522" i="4"/>
  <c r="A523" i="4"/>
  <c r="A524" i="4"/>
  <c r="C524" i="4" s="1"/>
  <c r="A525" i="4"/>
  <c r="A526" i="4"/>
  <c r="A527" i="4"/>
  <c r="B527" i="4" s="1"/>
  <c r="A528" i="4"/>
  <c r="C528" i="4" s="1"/>
  <c r="A529" i="4"/>
  <c r="A530" i="4"/>
  <c r="A531" i="4"/>
  <c r="A532" i="4"/>
  <c r="A533" i="4"/>
  <c r="D533" i="4" s="1"/>
  <c r="A534" i="4"/>
  <c r="A535" i="4"/>
  <c r="A536" i="4"/>
  <c r="A537" i="4"/>
  <c r="A538" i="4"/>
  <c r="D538" i="4" s="1"/>
  <c r="A539" i="4"/>
  <c r="A540" i="4"/>
  <c r="H540" i="4" s="1"/>
  <c r="A541" i="4"/>
  <c r="A542" i="4"/>
  <c r="D542" i="4" s="1"/>
  <c r="A543" i="4"/>
  <c r="A544" i="4"/>
  <c r="A545" i="4"/>
  <c r="I545" i="4" s="1"/>
  <c r="A546" i="4"/>
  <c r="A547" i="4"/>
  <c r="C547" i="4" s="1"/>
  <c r="A548" i="4"/>
  <c r="D548" i="4" s="1"/>
  <c r="A549" i="4"/>
  <c r="A550" i="4"/>
  <c r="C550" i="4" s="1"/>
  <c r="A551" i="4"/>
  <c r="C551" i="4" s="1"/>
  <c r="A552" i="4"/>
  <c r="A553" i="4"/>
  <c r="B553" i="4" s="1"/>
  <c r="A554" i="4"/>
  <c r="A555" i="4"/>
  <c r="A556" i="4"/>
  <c r="A557" i="4"/>
  <c r="A558" i="4"/>
  <c r="C558" i="4" s="1"/>
  <c r="A559" i="4"/>
  <c r="C559" i="4" s="1"/>
  <c r="A560" i="4"/>
  <c r="A561" i="4"/>
  <c r="A562" i="4"/>
  <c r="A563" i="4"/>
  <c r="G563" i="4" s="1"/>
  <c r="A564" i="4"/>
  <c r="E564" i="4" s="1"/>
  <c r="A565" i="4"/>
  <c r="C565" i="4" s="1"/>
  <c r="A566" i="4"/>
  <c r="A567" i="4"/>
  <c r="A568" i="4"/>
  <c r="A569" i="4"/>
  <c r="A570" i="4"/>
  <c r="C570" i="4" s="1"/>
  <c r="A571" i="4"/>
  <c r="D571" i="4" s="1"/>
  <c r="A572" i="4"/>
  <c r="A573" i="4"/>
  <c r="A574" i="4"/>
  <c r="B574" i="4" s="1"/>
  <c r="A575" i="4"/>
  <c r="A576" i="4"/>
  <c r="A577" i="4"/>
  <c r="A578" i="4"/>
  <c r="H578" i="4" s="1"/>
  <c r="A579" i="4"/>
  <c r="A580" i="4"/>
  <c r="A581" i="4"/>
  <c r="A582" i="4"/>
  <c r="F582" i="4" s="1"/>
  <c r="A583" i="4"/>
  <c r="C583" i="4" s="1"/>
  <c r="A584" i="4"/>
  <c r="A585" i="4"/>
  <c r="A586" i="4"/>
  <c r="B586" i="4" s="1"/>
  <c r="A587" i="4"/>
  <c r="G587" i="4" s="1"/>
  <c r="A588" i="4"/>
  <c r="A589" i="4"/>
  <c r="B589" i="4" s="1"/>
  <c r="A590" i="4"/>
  <c r="A591" i="4"/>
  <c r="A592" i="4"/>
  <c r="A593" i="4"/>
  <c r="A594" i="4"/>
  <c r="A595" i="4"/>
  <c r="A596" i="4"/>
  <c r="J596" i="4" s="1"/>
  <c r="A597" i="4"/>
  <c r="A598" i="4"/>
  <c r="A599" i="4"/>
  <c r="D599" i="4" s="1"/>
  <c r="A600" i="4"/>
  <c r="E600" i="4" s="1"/>
  <c r="A601" i="4"/>
  <c r="B601" i="4" s="1"/>
  <c r="A602" i="4"/>
  <c r="A603" i="4"/>
  <c r="E603" i="4" s="1"/>
  <c r="A604" i="4"/>
  <c r="A605" i="4"/>
  <c r="B605" i="4" s="1"/>
  <c r="A606" i="4"/>
  <c r="A607" i="4"/>
  <c r="D607" i="4" s="1"/>
  <c r="A608" i="4"/>
  <c r="A609" i="4"/>
  <c r="D609" i="4" s="1"/>
  <c r="A610" i="4"/>
  <c r="J610" i="4" s="1"/>
  <c r="A611" i="4"/>
  <c r="A612" i="4"/>
  <c r="A613" i="4"/>
  <c r="A614" i="4"/>
  <c r="D614" i="4" s="1"/>
  <c r="A615" i="4"/>
  <c r="E615" i="4" s="1"/>
  <c r="A616" i="4"/>
  <c r="A617" i="4"/>
  <c r="E617" i="4" s="1"/>
  <c r="A618" i="4"/>
  <c r="F618" i="4" s="1"/>
  <c r="A619" i="4"/>
  <c r="A620" i="4"/>
  <c r="A621" i="4"/>
  <c r="A622" i="4"/>
  <c r="D622" i="4" s="1"/>
  <c r="A623" i="4"/>
  <c r="A624" i="4"/>
  <c r="A625" i="4"/>
  <c r="B625" i="4" s="1"/>
  <c r="A626" i="4"/>
  <c r="A627" i="4"/>
  <c r="E627" i="4" s="1"/>
  <c r="A628" i="4"/>
  <c r="A629" i="4"/>
  <c r="A630" i="4"/>
  <c r="F630" i="4" s="1"/>
  <c r="A631" i="4"/>
  <c r="A632" i="4"/>
  <c r="A633" i="4"/>
  <c r="A634" i="4"/>
  <c r="A635" i="4"/>
  <c r="A636" i="4"/>
  <c r="C636" i="4" s="1"/>
  <c r="A637" i="4"/>
  <c r="A638" i="4"/>
  <c r="A639" i="4"/>
  <c r="B639" i="4" s="1"/>
  <c r="A640" i="4"/>
  <c r="A641" i="4"/>
  <c r="A642" i="4"/>
  <c r="B642" i="4" s="1"/>
  <c r="A643" i="4"/>
  <c r="D643" i="4" s="1"/>
  <c r="A644" i="4"/>
  <c r="A645" i="4"/>
  <c r="A646" i="4"/>
  <c r="J646" i="4" s="1"/>
  <c r="A647" i="4"/>
  <c r="A648" i="4"/>
  <c r="E648" i="4" s="1"/>
  <c r="A649" i="4"/>
  <c r="A650" i="4"/>
  <c r="D650" i="4" s="1"/>
  <c r="A651" i="4"/>
  <c r="E651" i="4" s="1"/>
  <c r="A652" i="4"/>
  <c r="A653" i="4"/>
  <c r="A654" i="4"/>
  <c r="G654" i="4" s="1"/>
  <c r="A655" i="4"/>
  <c r="C655" i="4" s="1"/>
  <c r="A656" i="4"/>
  <c r="A657" i="4"/>
  <c r="A658" i="4"/>
  <c r="C658" i="4" s="1"/>
  <c r="A659" i="4"/>
  <c r="C659" i="4" s="1"/>
  <c r="A660" i="4"/>
  <c r="E660" i="4" s="1"/>
  <c r="A661" i="4"/>
  <c r="A662" i="4"/>
  <c r="H662" i="4" s="1"/>
  <c r="A663" i="4"/>
  <c r="B663" i="4" s="1"/>
  <c r="A664" i="4"/>
  <c r="A665" i="4"/>
  <c r="A666" i="4"/>
  <c r="F666" i="4" s="1"/>
  <c r="A667" i="4"/>
  <c r="C667" i="4" s="1"/>
  <c r="A668" i="4"/>
  <c r="A669" i="4"/>
  <c r="A670" i="4"/>
  <c r="A671" i="4"/>
  <c r="B671" i="4" s="1"/>
  <c r="A672" i="4"/>
  <c r="B672" i="4" s="1"/>
  <c r="A673" i="4"/>
  <c r="A674" i="4"/>
  <c r="D674" i="4" s="1"/>
  <c r="A675" i="4"/>
  <c r="A676" i="4"/>
  <c r="A677" i="4"/>
  <c r="C677" i="4" s="1"/>
  <c r="A678" i="4"/>
  <c r="C678" i="4" s="1"/>
  <c r="A679" i="4"/>
  <c r="J679" i="4" s="1"/>
  <c r="A680" i="4"/>
  <c r="A681" i="4"/>
  <c r="A682" i="4"/>
  <c r="B682" i="4" s="1"/>
  <c r="A683" i="4"/>
  <c r="B683" i="4" s="1"/>
  <c r="A684" i="4"/>
  <c r="F684" i="4" s="1"/>
  <c r="A685" i="4"/>
  <c r="F685" i="4" s="1"/>
  <c r="A686" i="4"/>
  <c r="D686" i="4" s="1"/>
  <c r="A687" i="4"/>
  <c r="A688" i="4"/>
  <c r="A689" i="4"/>
  <c r="A690" i="4"/>
  <c r="F690" i="4" s="1"/>
  <c r="A691" i="4"/>
  <c r="C691" i="4" s="1"/>
  <c r="A692" i="4"/>
  <c r="C692" i="4" s="1"/>
  <c r="A693" i="4"/>
  <c r="A694" i="4"/>
  <c r="B694" i="4" s="1"/>
  <c r="A695" i="4"/>
  <c r="D695" i="4" s="1"/>
  <c r="A696" i="4"/>
  <c r="E696" i="4" s="1"/>
  <c r="A697" i="4"/>
  <c r="A698" i="4"/>
  <c r="A699" i="4"/>
  <c r="A700" i="4"/>
  <c r="A701" i="4"/>
  <c r="A702" i="4"/>
  <c r="J702" i="4" s="1"/>
  <c r="A703" i="4"/>
  <c r="A704" i="4"/>
  <c r="A705" i="4"/>
  <c r="A706" i="4"/>
  <c r="A707" i="4"/>
  <c r="H707" i="4" s="1"/>
  <c r="A708" i="4"/>
  <c r="A709" i="4"/>
  <c r="C709" i="4" s="1"/>
  <c r="A710" i="4"/>
  <c r="D710" i="4" s="1"/>
  <c r="A711" i="4"/>
  <c r="E711" i="4" s="1"/>
  <c r="A712" i="4"/>
  <c r="A713" i="4"/>
  <c r="A714" i="4"/>
  <c r="A715" i="4"/>
  <c r="A716" i="4"/>
  <c r="A717" i="4"/>
  <c r="A718" i="4"/>
  <c r="F718" i="4" s="1"/>
  <c r="A719" i="4"/>
  <c r="C719" i="4" s="1"/>
  <c r="A720" i="4"/>
  <c r="A721" i="4"/>
  <c r="A722" i="4"/>
  <c r="A723" i="4"/>
  <c r="E723" i="4" s="1"/>
  <c r="A724" i="4"/>
  <c r="A725" i="4"/>
  <c r="B725" i="4" s="1"/>
  <c r="A726" i="4"/>
  <c r="F726" i="4" s="1"/>
  <c r="A727" i="4"/>
  <c r="A728" i="4"/>
  <c r="A729" i="4"/>
  <c r="A730" i="4"/>
  <c r="A731" i="4"/>
  <c r="A732" i="4"/>
  <c r="A733" i="4"/>
  <c r="B733" i="4" s="1"/>
  <c r="A734" i="4"/>
  <c r="A735" i="4"/>
  <c r="A736" i="4"/>
  <c r="A737" i="4"/>
  <c r="A738" i="4"/>
  <c r="C738" i="4" s="1"/>
  <c r="A739" i="4"/>
  <c r="A740" i="4"/>
  <c r="A741" i="4"/>
  <c r="A742" i="4"/>
  <c r="A743" i="4"/>
  <c r="D743" i="4" s="1"/>
  <c r="A744" i="4"/>
  <c r="A745" i="4"/>
  <c r="A746" i="4"/>
  <c r="A747" i="4"/>
  <c r="A748" i="4"/>
  <c r="A749" i="4"/>
  <c r="F749" i="4" s="1"/>
  <c r="A750" i="4"/>
  <c r="G750" i="4" s="1"/>
  <c r="A751" i="4"/>
  <c r="A752" i="4"/>
  <c r="J752" i="4" s="1"/>
  <c r="A753" i="4"/>
  <c r="D753" i="4" s="1"/>
  <c r="A754" i="4"/>
  <c r="F754" i="4" s="1"/>
  <c r="A755" i="4"/>
  <c r="A756" i="4"/>
  <c r="A757" i="4"/>
  <c r="A758" i="4"/>
  <c r="A759" i="4"/>
  <c r="E759" i="4" s="1"/>
  <c r="A760" i="4"/>
  <c r="A761" i="4"/>
  <c r="A762" i="4"/>
  <c r="A763" i="4"/>
  <c r="C763" i="4" s="1"/>
  <c r="A764" i="4"/>
  <c r="A765" i="4"/>
  <c r="A766" i="4"/>
  <c r="C766" i="4" s="1"/>
  <c r="A767" i="4"/>
  <c r="A768" i="4"/>
  <c r="B768" i="4" s="1"/>
  <c r="A769" i="4"/>
  <c r="B769" i="4" s="1"/>
  <c r="A770" i="4"/>
  <c r="A771" i="4"/>
  <c r="A772" i="4"/>
  <c r="A773" i="4"/>
  <c r="A774" i="4"/>
  <c r="F774" i="4" s="1"/>
  <c r="A775" i="4"/>
  <c r="G775" i="4" s="1"/>
  <c r="A776" i="4"/>
  <c r="A777" i="4"/>
  <c r="A778" i="4"/>
  <c r="A779" i="4"/>
  <c r="B779" i="4" s="1"/>
  <c r="A780" i="4"/>
  <c r="H780" i="4" s="1"/>
  <c r="A781" i="4"/>
  <c r="C781" i="4" s="1"/>
  <c r="A782" i="4"/>
  <c r="D782" i="4" s="1"/>
  <c r="A783" i="4"/>
  <c r="A784" i="4"/>
  <c r="A785" i="4"/>
  <c r="C785" i="4" s="1"/>
  <c r="A786" i="4"/>
  <c r="A787" i="4"/>
  <c r="A788" i="4"/>
  <c r="A789" i="4"/>
  <c r="A790" i="4"/>
  <c r="J790" i="4" s="1"/>
  <c r="A791" i="4"/>
  <c r="C791" i="4" s="1"/>
  <c r="A792" i="4"/>
  <c r="A793" i="4"/>
  <c r="A794" i="4"/>
  <c r="H794" i="4" s="1"/>
  <c r="A795" i="4"/>
  <c r="E795" i="4" s="1"/>
  <c r="A796" i="4"/>
  <c r="A797" i="4"/>
  <c r="A798" i="4"/>
  <c r="F798" i="4" s="1"/>
  <c r="A799" i="4"/>
  <c r="A800" i="4"/>
  <c r="D800" i="4" s="1"/>
  <c r="A801" i="4"/>
  <c r="A802" i="4"/>
  <c r="B802" i="4" s="1"/>
  <c r="A803" i="4"/>
  <c r="D803" i="4" s="1"/>
  <c r="A804" i="4"/>
  <c r="A805" i="4"/>
  <c r="B805" i="4" s="1"/>
  <c r="A806" i="4"/>
  <c r="A807" i="4"/>
  <c r="A808" i="4"/>
  <c r="A809" i="4"/>
  <c r="D809" i="4" s="1"/>
  <c r="A810" i="4"/>
  <c r="A811" i="4"/>
  <c r="A812" i="4"/>
  <c r="A813" i="4"/>
  <c r="E813" i="4" s="1"/>
  <c r="A814" i="4"/>
  <c r="A815" i="4"/>
  <c r="A816" i="4"/>
  <c r="A817" i="4"/>
  <c r="A818" i="4"/>
  <c r="A819" i="4"/>
  <c r="H819" i="4" s="1"/>
  <c r="A820" i="4"/>
  <c r="A821" i="4"/>
  <c r="A822" i="4"/>
  <c r="C822" i="4" s="1"/>
  <c r="A823" i="4"/>
  <c r="A824" i="4"/>
  <c r="A825" i="4"/>
  <c r="A826" i="4"/>
  <c r="A827" i="4"/>
  <c r="C827" i="4" s="1"/>
  <c r="A828" i="4"/>
  <c r="A829" i="4"/>
  <c r="A830" i="4"/>
  <c r="D830" i="4" s="1"/>
  <c r="A831" i="4"/>
  <c r="I831" i="4" s="1"/>
  <c r="A832" i="4"/>
  <c r="A833" i="4"/>
  <c r="A834" i="4"/>
  <c r="A835" i="4"/>
  <c r="K835" i="4" s="1"/>
  <c r="A836" i="4"/>
  <c r="A837" i="4"/>
  <c r="A838" i="4"/>
  <c r="A839" i="4"/>
  <c r="A840" i="4"/>
  <c r="A841" i="4"/>
  <c r="A842" i="4"/>
  <c r="A843" i="4"/>
  <c r="A844" i="4"/>
  <c r="A845" i="4"/>
  <c r="D845" i="4" s="1"/>
  <c r="A846" i="4"/>
  <c r="A847" i="4"/>
  <c r="D847" i="4" s="1"/>
  <c r="A848" i="4"/>
  <c r="C848" i="4" s="1"/>
  <c r="A849" i="4"/>
  <c r="A850" i="4"/>
  <c r="A851" i="4"/>
  <c r="A852" i="4"/>
  <c r="A853" i="4"/>
  <c r="A854" i="4"/>
  <c r="A855" i="4"/>
  <c r="E855" i="4" s="1"/>
  <c r="A856" i="4"/>
  <c r="A857" i="4"/>
  <c r="A858" i="4"/>
  <c r="B858" i="4" s="1"/>
  <c r="A859" i="4"/>
  <c r="A860" i="4"/>
  <c r="A861" i="4"/>
  <c r="A862" i="4"/>
  <c r="A863" i="4"/>
  <c r="C863" i="4" s="1"/>
  <c r="A864" i="4"/>
  <c r="A865" i="4"/>
  <c r="A866" i="4"/>
  <c r="D866" i="4" s="1"/>
  <c r="A867" i="4"/>
  <c r="E867" i="4" s="1"/>
  <c r="A868" i="4"/>
  <c r="A869" i="4"/>
  <c r="C869" i="4" s="1"/>
  <c r="A870" i="4"/>
  <c r="A871" i="4"/>
  <c r="A872" i="4"/>
  <c r="D872" i="4" s="1"/>
  <c r="A873" i="4"/>
  <c r="A874" i="4"/>
  <c r="A875" i="4"/>
  <c r="C875" i="4" s="1"/>
  <c r="A876" i="4"/>
  <c r="B876" i="4" s="1"/>
  <c r="A877" i="4"/>
  <c r="B877" i="4" s="1"/>
  <c r="A878" i="4"/>
  <c r="A879" i="4"/>
  <c r="B879" i="4" s="1"/>
  <c r="A880" i="4"/>
  <c r="A881" i="4"/>
  <c r="D881" i="4" s="1"/>
  <c r="A882" i="4"/>
  <c r="A883" i="4"/>
  <c r="C883" i="4" s="1"/>
  <c r="A884" i="4"/>
  <c r="A885" i="4"/>
  <c r="A886" i="4"/>
  <c r="A887" i="4"/>
  <c r="H887" i="4" s="1"/>
  <c r="A888" i="4"/>
  <c r="B888" i="4" s="1"/>
  <c r="A889" i="4"/>
  <c r="A890" i="4"/>
  <c r="H890" i="4" s="1"/>
  <c r="A891" i="4"/>
  <c r="F891" i="4" s="1"/>
  <c r="A892" i="4"/>
  <c r="A893" i="4"/>
  <c r="C893" i="4" s="1"/>
  <c r="A894" i="4"/>
  <c r="C894" i="4" s="1"/>
  <c r="A895" i="4"/>
  <c r="A896" i="4"/>
  <c r="D896" i="4" s="1"/>
  <c r="A897" i="4"/>
  <c r="A898" i="4"/>
  <c r="A899" i="4"/>
  <c r="B899" i="4" s="1"/>
  <c r="A900" i="4"/>
  <c r="A901" i="4"/>
  <c r="F901" i="4" s="1"/>
  <c r="A902" i="4"/>
  <c r="A903" i="4"/>
  <c r="D903" i="4" s="1"/>
  <c r="A904" i="4"/>
  <c r="A905" i="4"/>
  <c r="A906" i="4"/>
  <c r="F906" i="4" s="1"/>
  <c r="A907" i="4"/>
  <c r="A908" i="4"/>
  <c r="C908" i="4" s="1"/>
  <c r="A909" i="4"/>
  <c r="D909" i="4" s="1"/>
  <c r="A910" i="4"/>
  <c r="A911" i="4"/>
  <c r="A912" i="4"/>
  <c r="B912" i="4" s="1"/>
  <c r="A913" i="4"/>
  <c r="D913" i="4" s="1"/>
  <c r="A914" i="4"/>
  <c r="A915" i="4"/>
  <c r="F915" i="4" s="1"/>
  <c r="A916" i="4"/>
  <c r="A917" i="4"/>
  <c r="A918" i="4"/>
  <c r="A919" i="4"/>
  <c r="A920" i="4"/>
  <c r="A921" i="4"/>
  <c r="A922" i="4"/>
  <c r="A923" i="4"/>
  <c r="G923" i="4" s="1"/>
  <c r="A924" i="4"/>
  <c r="C924" i="4" s="1"/>
  <c r="A925" i="4"/>
  <c r="D925" i="4" s="1"/>
  <c r="A926" i="4"/>
  <c r="D926" i="4" s="1"/>
  <c r="A927" i="4"/>
  <c r="A928" i="4"/>
  <c r="A929" i="4"/>
  <c r="A930" i="4"/>
  <c r="A931" i="4"/>
  <c r="A932" i="4"/>
  <c r="D932" i="4" s="1"/>
  <c r="A933" i="4"/>
  <c r="A934" i="4"/>
  <c r="A935" i="4"/>
  <c r="A936" i="4"/>
  <c r="I936" i="4" s="1"/>
  <c r="A937" i="4"/>
  <c r="F937" i="4" s="1"/>
  <c r="A938" i="4"/>
  <c r="D938" i="4" s="1"/>
  <c r="A939" i="4"/>
  <c r="A940" i="4"/>
  <c r="A941" i="4"/>
  <c r="B941" i="4" s="1"/>
  <c r="A942" i="4"/>
  <c r="F942" i="4" s="1"/>
  <c r="A943" i="4"/>
  <c r="A944" i="4"/>
  <c r="A945" i="4"/>
  <c r="A946" i="4"/>
  <c r="A947" i="4"/>
  <c r="A948" i="4"/>
  <c r="E948" i="4" s="1"/>
  <c r="A949" i="4"/>
  <c r="A950" i="4"/>
  <c r="H950" i="4" s="1"/>
  <c r="A951" i="4"/>
  <c r="E951" i="4" s="1"/>
  <c r="A952" i="4"/>
  <c r="A953" i="4"/>
  <c r="E953" i="4" s="1"/>
  <c r="A954" i="4"/>
  <c r="A955" i="4"/>
  <c r="A956" i="4"/>
  <c r="A957" i="4"/>
  <c r="A958" i="4"/>
  <c r="A959" i="4"/>
  <c r="B959" i="4" s="1"/>
  <c r="A960" i="4"/>
  <c r="B960" i="4" s="1"/>
  <c r="A961" i="4"/>
  <c r="A962" i="4"/>
  <c r="A963" i="4"/>
  <c r="E963" i="4" s="1"/>
  <c r="A964" i="4"/>
  <c r="A965" i="4"/>
  <c r="A966" i="4"/>
  <c r="A967" i="4"/>
  <c r="A968" i="4"/>
  <c r="D968" i="4" s="1"/>
  <c r="A969" i="4"/>
  <c r="A970" i="4"/>
  <c r="A971" i="4"/>
  <c r="A972" i="4"/>
  <c r="C972" i="4" s="1"/>
  <c r="A973" i="4"/>
  <c r="A974" i="4"/>
  <c r="A975" i="4"/>
  <c r="D975" i="4" s="1"/>
  <c r="A976" i="4"/>
  <c r="A977" i="4"/>
  <c r="C977" i="4" s="1"/>
  <c r="A978" i="4"/>
  <c r="G978" i="4" s="1"/>
  <c r="A979" i="4"/>
  <c r="C979" i="4" s="1"/>
  <c r="A980" i="4"/>
  <c r="A981" i="4"/>
  <c r="A982" i="4"/>
  <c r="A983" i="4"/>
  <c r="C983" i="4" s="1"/>
  <c r="A984" i="4"/>
  <c r="A985" i="4"/>
  <c r="A986" i="4"/>
  <c r="A987" i="4"/>
  <c r="A988" i="4"/>
  <c r="A989" i="4"/>
  <c r="D989" i="4" s="1"/>
  <c r="A990" i="4"/>
  <c r="C990" i="4" s="1"/>
  <c r="A991" i="4"/>
  <c r="C991" i="4" s="1"/>
  <c r="A992" i="4"/>
  <c r="A993" i="4"/>
  <c r="A994" i="4"/>
  <c r="A995" i="4"/>
  <c r="A996" i="4"/>
  <c r="E996" i="4" s="1"/>
  <c r="A997" i="4"/>
  <c r="F997" i="4" s="1"/>
  <c r="A998" i="4"/>
  <c r="D998" i="4" s="1"/>
  <c r="A999" i="4"/>
  <c r="D999" i="4" s="1"/>
  <c r="A1000" i="4"/>
  <c r="A1001" i="4"/>
  <c r="A1002" i="4"/>
  <c r="C1002" i="4" s="1"/>
  <c r="A1003" i="4"/>
  <c r="G1003" i="4" s="1"/>
  <c r="A1004" i="4"/>
  <c r="A1005" i="4"/>
  <c r="E1005" i="4" s="1"/>
  <c r="A1006" i="4"/>
  <c r="A1007" i="4"/>
  <c r="A1008" i="4"/>
  <c r="A1009" i="4"/>
  <c r="A1010" i="4"/>
  <c r="A1011" i="4"/>
  <c r="D1011" i="4" s="1"/>
  <c r="A1012" i="4"/>
  <c r="A1013" i="4"/>
  <c r="A1014" i="4"/>
  <c r="F1014" i="4" s="1"/>
  <c r="A1015" i="4"/>
  <c r="C1015" i="4" s="1"/>
  <c r="A1016" i="4"/>
  <c r="C1016" i="4" s="1"/>
  <c r="A1017" i="4"/>
  <c r="A1018" i="4"/>
  <c r="A1019" i="4"/>
  <c r="D1019" i="4" s="1"/>
  <c r="A1020" i="4"/>
  <c r="F1020" i="4" s="1"/>
  <c r="A1021" i="4"/>
  <c r="B1021" i="4" s="1"/>
  <c r="A1022" i="4"/>
  <c r="A1023" i="4"/>
  <c r="A1024" i="4"/>
  <c r="A1025" i="4"/>
  <c r="D1025" i="4" s="1"/>
  <c r="A1026" i="4"/>
  <c r="A1027" i="4"/>
  <c r="A1028" i="4"/>
  <c r="A1029" i="4"/>
  <c r="A1030" i="4"/>
  <c r="A1031" i="4"/>
  <c r="D1031" i="4" s="1"/>
  <c r="A1032" i="4"/>
  <c r="A1033" i="4"/>
  <c r="B1033" i="4" s="1"/>
  <c r="A1034" i="4"/>
  <c r="H1034" i="4" s="1"/>
  <c r="A1035" i="4"/>
  <c r="E1035" i="4" s="1"/>
  <c r="A1036" i="4"/>
  <c r="A1037" i="4"/>
  <c r="A1038" i="4"/>
  <c r="C1038" i="4" s="1"/>
  <c r="A1039" i="4"/>
  <c r="A1040" i="4"/>
  <c r="A1041" i="4"/>
  <c r="A1042" i="4"/>
  <c r="A1043" i="4"/>
  <c r="B1043" i="4" s="1"/>
  <c r="A1044" i="4"/>
  <c r="C1044" i="4" s="1"/>
  <c r="A1045" i="4"/>
  <c r="A1046" i="4"/>
  <c r="A1047" i="4"/>
  <c r="E1047" i="4" s="1"/>
  <c r="A1048" i="4"/>
  <c r="A1049" i="4"/>
  <c r="A1050" i="4"/>
  <c r="A1051" i="4"/>
  <c r="A1052" i="4"/>
  <c r="A1053" i="4"/>
  <c r="A1054" i="4"/>
  <c r="A1055" i="4"/>
  <c r="C1055" i="4" s="1"/>
  <c r="A1056" i="4"/>
  <c r="G1056" i="4" s="1"/>
  <c r="A1057" i="4"/>
  <c r="D1057" i="4" s="1"/>
  <c r="A1058" i="4"/>
  <c r="A1059" i="4"/>
  <c r="E1059" i="4" s="1"/>
  <c r="A1060" i="4"/>
  <c r="A1061" i="4"/>
  <c r="A1062" i="4"/>
  <c r="A1063" i="4"/>
  <c r="A1064" i="4"/>
  <c r="C1064" i="4" s="1"/>
  <c r="A1065" i="4"/>
  <c r="A1066" i="4"/>
  <c r="A1067" i="4"/>
  <c r="A1068" i="4"/>
  <c r="H1068" i="4" s="1"/>
  <c r="A1069" i="4"/>
  <c r="A1070" i="4"/>
  <c r="A1071" i="4"/>
  <c r="B1071" i="4" s="1"/>
  <c r="A1072" i="4"/>
  <c r="A1073" i="4"/>
  <c r="F1073" i="4" s="1"/>
  <c r="A1074" i="4"/>
  <c r="A1075" i="4"/>
  <c r="D1075" i="4" s="1"/>
  <c r="A1076" i="4"/>
  <c r="D1076" i="4" s="1"/>
  <c r="A1077" i="4"/>
  <c r="A1078" i="4"/>
  <c r="A1079" i="4"/>
  <c r="A1080" i="4"/>
  <c r="E1080" i="4" s="1"/>
  <c r="A1081" i="4"/>
  <c r="C1081" i="4" s="1"/>
  <c r="A1082" i="4"/>
  <c r="A1083" i="4"/>
  <c r="E1083" i="4" s="1"/>
  <c r="A1084" i="4"/>
  <c r="A1085" i="4"/>
  <c r="C1085" i="4" s="1"/>
  <c r="A1086" i="4"/>
  <c r="G1086" i="4" s="1"/>
  <c r="A1087" i="4"/>
  <c r="C1087" i="4" s="1"/>
  <c r="A1088" i="4"/>
  <c r="A1089" i="4"/>
  <c r="A1090" i="4"/>
  <c r="A1091" i="4"/>
  <c r="A1092" i="4"/>
  <c r="A1093" i="4"/>
  <c r="B1093" i="4" s="1"/>
  <c r="A1094" i="4"/>
  <c r="A1095" i="4"/>
  <c r="B1095" i="4" s="1"/>
  <c r="A1096" i="4"/>
  <c r="A1097" i="4"/>
  <c r="E1097" i="4" s="1"/>
  <c r="A1098" i="4"/>
  <c r="A1099" i="4"/>
  <c r="A1100" i="4"/>
  <c r="A1101" i="4"/>
  <c r="A1102" i="4"/>
  <c r="A1103" i="4"/>
  <c r="A1104" i="4"/>
  <c r="I1104" i="4" s="1"/>
  <c r="A1105" i="4"/>
  <c r="F1105" i="4" s="1"/>
  <c r="A1106" i="4"/>
  <c r="D1106" i="4" s="1"/>
  <c r="A1107" i="4"/>
  <c r="A1108" i="4"/>
  <c r="A1109" i="4"/>
  <c r="C1109" i="4" s="1"/>
  <c r="A1110" i="4"/>
  <c r="A1111" i="4"/>
  <c r="A1112" i="4"/>
  <c r="A1113" i="4"/>
  <c r="A1114" i="4"/>
  <c r="A1115" i="4"/>
  <c r="C1115" i="4" s="1"/>
  <c r="A1116" i="4"/>
  <c r="A1117" i="4"/>
  <c r="A1118" i="4"/>
  <c r="D1118" i="4" s="1"/>
  <c r="A1119" i="4"/>
  <c r="A1120" i="4"/>
  <c r="A1121" i="4"/>
  <c r="I1121" i="4" s="1"/>
  <c r="A1122" i="4"/>
  <c r="F1122" i="4" s="1"/>
  <c r="A1123" i="4"/>
  <c r="A1124" i="4"/>
  <c r="A1125" i="4"/>
  <c r="A1126" i="4"/>
  <c r="A1127" i="4"/>
  <c r="D1127" i="4" s="1"/>
  <c r="A1128" i="4"/>
  <c r="E1128" i="4" s="1"/>
  <c r="A1129" i="4"/>
  <c r="A1130" i="4"/>
  <c r="A1131" i="4"/>
  <c r="B1131" i="4" s="1"/>
  <c r="A1132" i="4"/>
  <c r="A1133" i="4"/>
  <c r="A1134" i="4"/>
  <c r="J1134" i="4" s="1"/>
  <c r="A1135" i="4"/>
  <c r="A1136" i="4"/>
  <c r="A1137" i="4"/>
  <c r="A1138" i="4"/>
  <c r="A1139" i="4"/>
  <c r="G1139" i="4" s="1"/>
  <c r="A1140" i="4"/>
  <c r="A1141" i="4"/>
  <c r="A1142" i="4"/>
  <c r="D1142" i="4" s="1"/>
  <c r="A1143" i="4"/>
  <c r="A1144" i="4"/>
  <c r="A1145" i="4"/>
  <c r="C1145" i="4" s="1"/>
  <c r="A1146" i="4"/>
  <c r="C1146" i="4" s="1"/>
  <c r="A1147" i="4"/>
  <c r="A1148" i="4"/>
  <c r="A1149" i="4"/>
  <c r="A1150" i="4"/>
  <c r="A1151" i="4"/>
  <c r="A1152" i="4"/>
  <c r="A1153" i="4"/>
  <c r="F1153" i="4" s="1"/>
  <c r="A1154" i="4"/>
  <c r="H1154" i="4" s="1"/>
  <c r="A1155" i="4"/>
  <c r="E1155" i="4" s="1"/>
  <c r="A1156" i="4"/>
  <c r="A1157" i="4"/>
  <c r="A1158" i="4"/>
  <c r="A1159" i="4"/>
  <c r="A1160" i="4"/>
  <c r="A1161" i="4"/>
  <c r="D1161" i="4" s="1"/>
  <c r="A1162" i="4"/>
  <c r="A1163" i="4"/>
  <c r="A1164" i="4"/>
  <c r="G1164" i="4" s="1"/>
  <c r="A1165" i="4"/>
  <c r="B1165" i="4" s="1"/>
  <c r="A1166" i="4"/>
  <c r="A1167" i="4"/>
  <c r="A1168" i="4"/>
  <c r="A1169" i="4"/>
  <c r="A1170" i="4"/>
  <c r="A1171" i="4"/>
  <c r="D1171" i="4" s="1"/>
  <c r="A1172" i="4"/>
  <c r="D1172" i="4" s="1"/>
  <c r="A1173" i="4"/>
  <c r="A1174" i="4"/>
  <c r="A1175" i="4"/>
  <c r="B1175" i="4" s="1"/>
  <c r="A1176" i="4"/>
  <c r="E1176" i="4" s="1"/>
  <c r="A1177" i="4"/>
  <c r="A1178" i="4"/>
  <c r="H1178" i="4" s="1"/>
  <c r="A1179" i="4"/>
  <c r="A1180" i="4"/>
  <c r="A1181" i="4"/>
  <c r="A1182" i="4"/>
  <c r="A1183" i="4"/>
  <c r="A1184" i="4"/>
  <c r="A1185" i="4"/>
  <c r="A1186" i="4"/>
  <c r="A1187" i="4"/>
  <c r="C1187" i="4" s="1"/>
  <c r="A1188" i="4"/>
  <c r="A1189" i="4"/>
  <c r="A1190" i="4"/>
  <c r="A1191" i="4"/>
  <c r="A1192" i="4"/>
  <c r="A1193" i="4"/>
  <c r="E1193" i="4" s="1"/>
  <c r="A1194" i="4"/>
  <c r="A1195" i="4"/>
  <c r="C1195" i="4" s="1"/>
  <c r="A1196" i="4"/>
  <c r="A1197" i="4"/>
  <c r="A1198" i="4"/>
  <c r="A1199" i="4"/>
  <c r="K1199" i="4" s="1"/>
  <c r="A1200" i="4"/>
  <c r="B1200" i="4" s="1"/>
  <c r="A1201" i="4"/>
  <c r="B1201" i="4" s="1"/>
  <c r="A1202" i="4"/>
  <c r="A1203" i="4"/>
  <c r="B1203" i="4" s="1"/>
  <c r="A1204" i="4"/>
  <c r="A1205" i="4"/>
  <c r="D1205" i="4" s="1"/>
  <c r="A1206" i="4"/>
  <c r="F1206" i="4" s="1"/>
  <c r="A1207" i="4"/>
  <c r="C1207" i="4" s="1"/>
  <c r="A1208" i="4"/>
  <c r="A1209" i="4"/>
  <c r="A1210" i="4"/>
  <c r="A1211" i="4"/>
  <c r="A1212" i="4"/>
  <c r="B1212" i="4" s="1"/>
  <c r="A1213" i="4"/>
  <c r="F1213" i="4" s="1"/>
  <c r="A1214" i="4"/>
  <c r="A1215" i="4"/>
  <c r="F1215" i="4" s="1"/>
  <c r="A1216" i="4"/>
  <c r="A1217" i="4"/>
  <c r="A1218" i="4"/>
  <c r="C1218" i="4" s="1"/>
  <c r="A1219" i="4"/>
  <c r="D1219" i="4" s="1"/>
  <c r="A1220" i="4"/>
  <c r="A1221" i="4"/>
  <c r="A1222" i="4"/>
  <c r="A1223" i="4"/>
  <c r="B1223" i="4" s="1"/>
  <c r="A1224" i="4"/>
  <c r="A1225" i="4"/>
  <c r="F1225" i="4" s="1"/>
  <c r="A1226" i="4"/>
  <c r="A1227" i="4"/>
  <c r="A1228" i="4"/>
  <c r="A1229" i="4"/>
  <c r="A1230" i="4"/>
  <c r="F1230" i="4" s="1"/>
  <c r="A1231" i="4"/>
  <c r="C1231" i="4" s="1"/>
  <c r="A1232" i="4"/>
  <c r="A1233" i="4"/>
  <c r="A1234" i="4"/>
  <c r="A1235" i="4"/>
  <c r="A1236" i="4"/>
  <c r="A1237" i="4"/>
  <c r="B1237" i="4" s="1"/>
  <c r="A1238" i="4"/>
  <c r="H1238" i="4" s="1"/>
  <c r="A1239" i="4"/>
  <c r="E1239" i="4" s="1"/>
  <c r="A1240" i="4"/>
  <c r="A1241" i="4"/>
  <c r="E1241" i="4" s="1"/>
  <c r="A1242" i="4"/>
  <c r="A1243" i="4"/>
  <c r="A1244" i="4"/>
  <c r="A1245" i="4"/>
  <c r="A1246" i="4"/>
  <c r="A1247" i="4"/>
  <c r="D1247" i="4" s="1"/>
  <c r="A1248" i="4"/>
  <c r="C1248" i="4" s="1"/>
  <c r="A1249" i="4"/>
  <c r="B1249" i="4" s="1"/>
  <c r="A1250" i="4"/>
  <c r="D1250" i="4" s="1"/>
  <c r="A1251" i="4"/>
  <c r="H1251" i="4" s="1"/>
  <c r="A1252" i="4"/>
  <c r="A1253" i="4"/>
  <c r="C1253" i="4" s="1"/>
  <c r="A1254" i="4"/>
  <c r="A1255" i="4"/>
  <c r="D1255" i="4" s="1"/>
  <c r="A1256" i="4"/>
  <c r="A1257" i="4"/>
  <c r="A1258" i="4"/>
  <c r="A1259" i="4"/>
  <c r="A1260" i="4"/>
  <c r="A1261" i="4"/>
  <c r="A1262" i="4"/>
  <c r="D1262" i="4" s="1"/>
  <c r="A1263" i="4"/>
  <c r="A1264" i="4"/>
  <c r="A1265" i="4"/>
  <c r="B1265" i="4" s="1"/>
  <c r="A1266" i="4"/>
  <c r="A1267" i="4"/>
  <c r="A1268" i="4"/>
  <c r="A1269" i="4"/>
  <c r="A1270" i="4"/>
  <c r="A1271" i="4"/>
  <c r="C1271" i="4" s="1"/>
  <c r="A1272" i="4"/>
  <c r="E1272" i="4" s="1"/>
  <c r="A1273" i="4"/>
  <c r="B1273" i="4" s="1"/>
  <c r="A1274" i="4"/>
  <c r="A1275" i="4"/>
  <c r="A1276" i="4"/>
  <c r="A1277" i="4"/>
  <c r="A1278" i="4"/>
  <c r="C1278" i="4" s="1"/>
  <c r="A1279" i="4"/>
  <c r="A1280" i="4"/>
  <c r="C1280" i="4" s="1"/>
  <c r="A1281" i="4"/>
  <c r="A1282" i="4"/>
  <c r="A1283" i="4"/>
  <c r="A1284" i="4"/>
  <c r="A1285" i="4"/>
  <c r="A1286" i="4"/>
  <c r="A1287" i="4"/>
  <c r="B1287" i="4" s="1"/>
  <c r="A1288" i="4"/>
  <c r="A1289" i="4"/>
  <c r="E1289" i="4" s="1"/>
  <c r="A1290" i="4"/>
  <c r="B1290" i="4" s="1"/>
  <c r="A1291" i="4"/>
  <c r="D1291" i="4" s="1"/>
  <c r="A1292" i="4"/>
  <c r="A1293" i="4"/>
  <c r="A1294" i="4"/>
  <c r="A1295" i="4"/>
  <c r="A1296" i="4"/>
  <c r="J1296" i="4" s="1"/>
  <c r="A1297" i="4"/>
  <c r="A1298" i="4"/>
  <c r="D1298" i="4" s="1"/>
  <c r="A1299" i="4"/>
  <c r="E1299" i="4" s="1"/>
  <c r="A1300" i="4"/>
  <c r="A1301" i="4"/>
  <c r="A1302" i="4"/>
  <c r="G1302" i="4" s="1"/>
  <c r="A1303" i="4"/>
  <c r="A1304" i="4"/>
  <c r="A1305" i="4"/>
  <c r="A1306" i="4"/>
  <c r="A1307" i="4"/>
  <c r="C1307" i="4" s="1"/>
  <c r="A1308" i="4"/>
  <c r="B1308" i="4" s="1"/>
  <c r="A1309" i="4"/>
  <c r="H1309" i="4" s="1"/>
  <c r="A1310" i="4"/>
  <c r="A1311" i="4"/>
  <c r="B1311" i="4" s="1"/>
  <c r="A1312" i="4"/>
  <c r="A1313" i="4"/>
  <c r="A1314" i="4"/>
  <c r="F1314" i="4" s="1"/>
  <c r="A1315" i="4"/>
  <c r="C1315" i="4" s="1"/>
  <c r="A1316" i="4"/>
  <c r="A1317" i="4"/>
  <c r="A1318" i="4"/>
  <c r="A1319" i="4"/>
  <c r="A1320" i="4"/>
  <c r="K1320" i="4" s="1"/>
  <c r="A1321" i="4"/>
  <c r="D1321" i="4" s="1"/>
  <c r="A1322" i="4"/>
  <c r="D1322" i="4" s="1"/>
  <c r="A1323" i="4"/>
  <c r="A1324" i="4"/>
  <c r="A1325" i="4"/>
  <c r="C1325" i="4" s="1"/>
  <c r="A1326" i="4"/>
  <c r="A1327" i="4"/>
  <c r="A1328" i="4"/>
  <c r="A1329" i="4"/>
  <c r="A1330" i="4"/>
  <c r="A1331" i="4"/>
  <c r="A1332" i="4"/>
  <c r="F1332" i="4" s="1"/>
  <c r="A1333" i="4"/>
  <c r="A1334" i="4"/>
  <c r="A1335" i="4"/>
  <c r="D1335" i="4" s="1"/>
  <c r="A1336" i="4"/>
  <c r="A1337" i="4"/>
  <c r="A1338" i="4"/>
  <c r="A1339" i="4"/>
  <c r="A1340" i="4"/>
  <c r="C1340" i="4" s="1"/>
  <c r="A1341" i="4"/>
  <c r="A1342" i="4"/>
  <c r="A1343" i="4"/>
  <c r="D1343" i="4" s="1"/>
  <c r="A1344" i="4"/>
  <c r="F1344" i="4" s="1"/>
  <c r="A1345" i="4"/>
  <c r="A1346" i="4"/>
  <c r="A1347" i="4"/>
  <c r="E1347" i="4" s="1"/>
  <c r="A1348" i="4"/>
  <c r="A1349" i="4"/>
  <c r="A1350" i="4"/>
  <c r="A1351" i="4"/>
  <c r="A1352" i="4"/>
  <c r="A1353" i="4"/>
  <c r="A1354" i="4"/>
  <c r="A1355" i="4"/>
  <c r="A1356" i="4"/>
  <c r="A1357" i="4"/>
  <c r="A1358" i="4"/>
  <c r="D1358" i="4" s="1"/>
  <c r="A1359" i="4"/>
  <c r="D1359" i="4" s="1"/>
  <c r="A1360" i="4"/>
  <c r="A1361" i="4"/>
  <c r="C1361" i="4" s="1"/>
  <c r="A1362" i="4"/>
  <c r="B1362" i="4" s="1"/>
  <c r="A1363" i="4"/>
  <c r="A1364" i="4"/>
  <c r="A1365" i="4"/>
  <c r="A1366" i="4"/>
  <c r="A1367" i="4"/>
  <c r="C1367" i="4" s="1"/>
  <c r="A1368" i="4"/>
  <c r="A1369" i="4"/>
  <c r="A1370" i="4"/>
  <c r="A1371" i="4"/>
  <c r="E1371" i="4" s="1"/>
  <c r="A1372" i="4"/>
  <c r="A1373" i="4"/>
  <c r="G1373" i="4" s="1"/>
  <c r="A1374" i="4"/>
  <c r="F1374" i="4" s="1"/>
  <c r="A1375" i="4"/>
  <c r="A1376" i="4"/>
  <c r="A1377" i="4"/>
  <c r="A1378" i="4"/>
  <c r="A1379" i="4"/>
  <c r="A1380" i="4"/>
  <c r="E1380" i="4" s="1"/>
  <c r="A1381" i="4"/>
  <c r="B1381" i="4" s="1"/>
  <c r="A1382" i="4"/>
  <c r="A1383" i="4"/>
  <c r="E1383" i="4" s="1"/>
  <c r="A1384" i="4"/>
  <c r="A1385" i="4"/>
  <c r="E1385" i="4" s="1"/>
  <c r="A1386" i="4"/>
  <c r="A1387" i="4"/>
  <c r="D1387" i="4" s="1"/>
  <c r="A1388" i="4"/>
  <c r="A1389" i="4"/>
  <c r="A1390" i="4"/>
  <c r="A1391" i="4"/>
  <c r="A1392" i="4"/>
  <c r="C1392" i="4" s="1"/>
  <c r="A1393" i="4"/>
  <c r="A1394" i="4"/>
  <c r="H1394" i="4" s="1"/>
  <c r="A1395" i="4"/>
  <c r="H1395" i="4" s="1"/>
  <c r="A1396" i="4"/>
  <c r="A1397" i="4"/>
  <c r="A1398" i="4"/>
  <c r="B1398" i="4" s="1"/>
  <c r="A1399" i="4"/>
  <c r="A1400" i="4"/>
  <c r="A1401" i="4"/>
  <c r="G1401" i="4" s="1"/>
  <c r="A1402" i="4"/>
  <c r="A1403" i="4"/>
  <c r="C1403" i="4" s="1"/>
  <c r="A1404" i="4"/>
  <c r="C1404" i="4" s="1"/>
  <c r="A1405" i="4"/>
  <c r="C1405" i="4" s="1"/>
  <c r="A1406" i="4"/>
  <c r="A1407" i="4"/>
  <c r="G1407" i="4" s="1"/>
  <c r="A1408" i="4"/>
  <c r="A1409" i="4"/>
  <c r="A1410" i="4"/>
  <c r="A1411" i="4"/>
  <c r="C1411" i="4" s="1"/>
  <c r="A1412" i="4"/>
  <c r="A1413" i="4"/>
  <c r="A1414" i="4"/>
  <c r="A1415" i="4"/>
  <c r="C1415" i="4" s="1"/>
  <c r="A1416" i="4"/>
  <c r="E1416" i="4" s="1"/>
  <c r="A1417" i="4"/>
  <c r="A1418" i="4"/>
  <c r="A1419" i="4"/>
  <c r="A1420" i="4"/>
  <c r="D1420" i="4" s="1"/>
  <c r="A1421" i="4"/>
  <c r="A1422" i="4"/>
  <c r="A1423" i="4"/>
  <c r="C1423" i="4" s="1"/>
  <c r="A1424" i="4"/>
  <c r="A1425" i="4"/>
  <c r="A1426" i="4"/>
  <c r="A1427" i="4"/>
  <c r="A1428" i="4"/>
  <c r="A1429" i="4"/>
  <c r="A1430" i="4"/>
  <c r="D1430" i="4" s="1"/>
  <c r="A1431" i="4"/>
  <c r="A1432" i="4"/>
  <c r="A1433" i="4"/>
  <c r="A1434" i="4"/>
  <c r="M1434" i="4" s="1"/>
  <c r="A1435" i="4"/>
  <c r="A1436" i="4"/>
  <c r="A1437" i="4"/>
  <c r="A1438" i="4"/>
  <c r="A1439" i="4"/>
  <c r="A1440" i="4"/>
  <c r="F1440" i="4" s="1"/>
  <c r="A1441" i="4"/>
  <c r="A1442" i="4"/>
  <c r="A1443" i="4"/>
  <c r="D1443" i="4" s="1"/>
  <c r="A1444" i="4"/>
  <c r="A1445" i="4"/>
  <c r="C1445" i="4" s="1"/>
  <c r="A1446" i="4"/>
  <c r="F1446" i="4" s="1"/>
  <c r="A1447" i="4"/>
  <c r="C1447" i="4" s="1"/>
  <c r="A1448" i="4"/>
  <c r="A1449" i="4"/>
  <c r="A1450" i="4"/>
  <c r="A1451" i="4"/>
  <c r="D1451" i="4" s="1"/>
  <c r="A1452" i="4"/>
  <c r="B1452" i="4" s="1"/>
  <c r="A1453" i="4"/>
  <c r="A1454" i="4"/>
  <c r="A1455" i="4"/>
  <c r="A1456" i="4"/>
  <c r="A1457" i="4"/>
  <c r="D1457" i="4" s="1"/>
  <c r="A1458" i="4"/>
  <c r="A1459" i="4"/>
  <c r="G1459" i="4" s="1"/>
  <c r="A1460" i="4"/>
  <c r="A1461" i="4"/>
  <c r="A1462" i="4"/>
  <c r="A1463" i="4"/>
  <c r="A1464" i="4"/>
  <c r="E1464" i="4" s="1"/>
  <c r="A1465" i="4"/>
  <c r="A1466" i="4"/>
  <c r="H1466" i="4" s="1"/>
  <c r="A1467" i="4"/>
  <c r="A1468" i="4"/>
  <c r="A1469" i="4"/>
  <c r="B1469" i="4" s="1"/>
  <c r="A1470" i="4"/>
  <c r="A1471" i="4"/>
  <c r="A1472" i="4"/>
  <c r="A1473" i="4"/>
  <c r="A1474" i="4"/>
  <c r="A1475" i="4"/>
  <c r="B1475" i="4" s="1"/>
  <c r="A1476" i="4"/>
  <c r="A1477" i="4"/>
  <c r="A1478" i="4"/>
  <c r="D1478" i="4" s="1"/>
  <c r="A1479" i="4"/>
  <c r="E1479" i="4" s="1"/>
  <c r="A1480" i="4"/>
  <c r="A1481" i="4"/>
  <c r="B1481" i="4" s="1"/>
  <c r="A1482" i="4"/>
  <c r="A1483" i="4"/>
  <c r="A1484" i="4"/>
  <c r="A1485" i="4"/>
  <c r="A1486" i="4"/>
  <c r="D1486" i="4" s="1"/>
  <c r="A1487" i="4"/>
  <c r="A1488" i="4"/>
  <c r="J1488" i="4" s="1"/>
  <c r="A1489" i="4"/>
  <c r="B1489" i="4" s="1"/>
  <c r="A1490" i="4"/>
  <c r="A1491" i="4"/>
  <c r="D1491" i="4" s="1"/>
  <c r="A1492" i="4"/>
  <c r="A1493" i="4"/>
  <c r="D1493" i="4" s="1"/>
  <c r="A1494" i="4"/>
  <c r="A1495" i="4"/>
  <c r="A1496" i="4"/>
  <c r="C1496" i="4" s="1"/>
  <c r="A1497" i="4"/>
  <c r="K1497" i="4" s="1"/>
  <c r="A1498" i="4"/>
  <c r="A1499" i="4"/>
  <c r="B1499" i="4" s="1"/>
  <c r="A1500" i="4"/>
  <c r="A1501" i="4"/>
  <c r="A1502" i="4"/>
  <c r="A1503" i="4"/>
  <c r="B1503" i="4" s="1"/>
  <c r="A1504" i="4"/>
  <c r="A1505" i="4"/>
  <c r="F1505" i="4" s="1"/>
  <c r="A1506" i="4"/>
  <c r="B1506" i="4" s="1"/>
  <c r="A1507" i="4"/>
  <c r="G1507" i="4" s="1"/>
  <c r="A1508" i="4"/>
  <c r="A1509" i="4"/>
  <c r="A1510" i="4"/>
  <c r="A1511" i="4"/>
  <c r="C1511" i="4" s="1"/>
  <c r="A1512" i="4"/>
  <c r="A1513" i="4"/>
  <c r="I1513" i="4" s="1"/>
  <c r="A1514" i="4"/>
  <c r="D1514" i="4" s="1"/>
  <c r="A1515" i="4"/>
  <c r="E1515" i="4" s="1"/>
  <c r="A1516" i="4"/>
  <c r="D1516" i="4" s="1"/>
  <c r="A1517" i="4"/>
  <c r="C1517" i="4" s="1"/>
  <c r="A1518" i="4"/>
  <c r="A1519" i="4"/>
  <c r="A1520" i="4"/>
  <c r="D1520" i="4" s="1"/>
  <c r="A1521" i="4"/>
  <c r="D1521" i="4" s="1"/>
  <c r="A1522" i="4"/>
  <c r="A1523" i="4"/>
  <c r="H1523" i="4" s="1"/>
  <c r="A1524" i="4"/>
  <c r="E1524" i="4" s="1"/>
  <c r="A1525" i="4"/>
  <c r="A1526" i="4"/>
  <c r="A1527" i="4"/>
  <c r="B1527" i="4" s="1"/>
  <c r="A1528" i="4"/>
  <c r="A1529" i="4"/>
  <c r="D1529" i="4" s="1"/>
  <c r="A1530" i="4"/>
  <c r="A1531" i="4"/>
  <c r="A1532" i="4"/>
  <c r="A1533" i="4"/>
  <c r="A1534" i="4"/>
  <c r="A1535" i="4"/>
  <c r="B1535" i="4" s="1"/>
  <c r="A1536" i="4"/>
  <c r="G1536" i="4" s="1"/>
  <c r="A1537" i="4"/>
  <c r="G1537" i="4" s="1"/>
  <c r="A1538" i="4"/>
  <c r="A1539" i="4"/>
  <c r="E1539" i="4" s="1"/>
  <c r="A1540" i="4"/>
  <c r="A1541" i="4"/>
  <c r="A1542" i="4"/>
  <c r="A1543" i="4"/>
  <c r="A1544" i="4"/>
  <c r="H1544" i="4" s="1"/>
  <c r="A1545" i="4"/>
  <c r="A1546" i="4"/>
  <c r="A1547" i="4"/>
  <c r="C1547" i="4" s="1"/>
  <c r="A1548" i="4"/>
  <c r="F1548" i="4" s="1"/>
  <c r="A1549" i="4"/>
  <c r="F1549" i="4" s="1"/>
  <c r="A1550" i="4"/>
  <c r="D1550" i="4" s="1"/>
  <c r="A1551" i="4"/>
  <c r="D1551" i="4" s="1"/>
  <c r="A1552" i="4"/>
  <c r="A1553" i="4"/>
  <c r="A1554" i="4"/>
  <c r="A1555" i="4"/>
  <c r="A1556" i="4"/>
  <c r="C1556" i="4" s="1"/>
  <c r="A1557" i="4"/>
  <c r="H1557" i="4" s="1"/>
  <c r="A1558" i="4"/>
  <c r="A1559" i="4"/>
  <c r="D1559" i="4" s="1"/>
  <c r="A1560" i="4"/>
  <c r="E1560" i="4" s="1"/>
  <c r="A1561" i="4"/>
  <c r="A1562" i="4"/>
  <c r="A1563" i="4"/>
  <c r="A1564" i="4"/>
  <c r="A1565" i="4"/>
  <c r="A1566" i="4"/>
  <c r="A1567" i="4"/>
  <c r="A1568" i="4"/>
  <c r="A1569" i="4"/>
  <c r="A1570" i="4"/>
  <c r="A1571" i="4"/>
  <c r="G1571" i="4" s="1"/>
  <c r="A1572" i="4"/>
  <c r="E1572" i="4" s="1"/>
  <c r="A1573" i="4"/>
  <c r="D1573" i="4" s="1"/>
  <c r="A1574" i="4"/>
  <c r="A1575" i="4"/>
  <c r="E1575" i="4" s="1"/>
  <c r="A1576" i="4"/>
  <c r="A1577" i="4"/>
  <c r="B1577" i="4" s="1"/>
  <c r="A1578" i="4"/>
  <c r="C1578" i="4" s="1"/>
  <c r="A1579" i="4"/>
  <c r="A1580" i="4"/>
  <c r="D1580" i="4" s="1"/>
  <c r="A1581" i="4"/>
  <c r="A1582" i="4"/>
  <c r="A1583" i="4"/>
  <c r="B1583" i="4" s="1"/>
  <c r="A1584" i="4"/>
  <c r="K1584" i="4" s="1"/>
  <c r="A1585" i="4"/>
  <c r="F1585" i="4" s="1"/>
  <c r="A1586" i="4"/>
  <c r="D1586" i="4" s="1"/>
  <c r="A1587" i="4"/>
  <c r="D1587" i="4" s="1"/>
  <c r="A1588" i="4"/>
  <c r="A1589" i="4"/>
  <c r="A1590" i="4"/>
  <c r="A1591" i="4"/>
  <c r="A1592" i="4"/>
  <c r="A1593" i="4"/>
  <c r="A1594" i="4"/>
  <c r="A1595" i="4"/>
  <c r="C1595" i="4" s="1"/>
  <c r="A1596" i="4"/>
  <c r="A1597" i="4"/>
  <c r="A1598" i="4"/>
  <c r="A1599" i="4"/>
  <c r="A1600" i="4"/>
  <c r="A1601" i="4"/>
  <c r="G1601" i="4" s="1"/>
  <c r="A1602" i="4"/>
  <c r="C1602" i="4" s="1"/>
  <c r="A1603" i="4"/>
  <c r="A1604" i="4"/>
  <c r="A1605" i="4"/>
  <c r="A1606" i="4"/>
  <c r="A1607" i="4"/>
  <c r="D1607" i="4" s="1"/>
  <c r="A1608" i="4"/>
  <c r="A1609" i="4"/>
  <c r="A1610" i="4"/>
  <c r="A1611" i="4"/>
  <c r="A1612" i="4"/>
  <c r="A1613" i="4"/>
  <c r="F1613" i="4" s="1"/>
  <c r="A1614" i="4"/>
  <c r="B1614" i="4" s="1"/>
  <c r="A1615" i="4"/>
  <c r="J1615" i="4" s="1"/>
  <c r="A1616" i="4"/>
  <c r="A1617" i="4"/>
  <c r="A1618" i="4"/>
  <c r="A1619" i="4"/>
  <c r="A1620" i="4"/>
  <c r="C1620" i="4" s="1"/>
  <c r="A1621" i="4"/>
  <c r="D1621" i="4" s="1"/>
  <c r="A1622" i="4"/>
  <c r="A1623" i="4"/>
  <c r="E1623" i="4" s="1"/>
  <c r="A1624" i="4"/>
  <c r="A1625" i="4"/>
  <c r="E1625" i="4" s="1"/>
  <c r="A1626" i="4"/>
  <c r="A1627" i="4"/>
  <c r="C1627" i="4" s="1"/>
  <c r="A1628" i="4"/>
  <c r="A1629" i="4"/>
  <c r="A1630" i="4"/>
  <c r="A1631" i="4"/>
  <c r="C1631" i="4" s="1"/>
  <c r="A1632" i="4"/>
  <c r="A1633" i="4"/>
  <c r="B1633" i="4" s="1"/>
  <c r="A1634" i="4"/>
  <c r="A1635" i="4"/>
  <c r="F1635" i="4" s="1"/>
  <c r="A1636" i="4"/>
  <c r="A1637" i="4"/>
  <c r="A1638" i="4"/>
  <c r="A1639" i="4"/>
  <c r="A1640" i="4"/>
  <c r="A1641" i="4"/>
  <c r="A1642" i="4"/>
  <c r="A1643" i="4"/>
  <c r="B1643" i="4" s="1"/>
  <c r="A1644" i="4"/>
  <c r="B1644" i="4" s="1"/>
  <c r="A1645" i="4"/>
  <c r="G1645" i="4" s="1"/>
  <c r="A1646" i="4"/>
  <c r="H1646" i="4" s="1"/>
  <c r="A1647" i="4"/>
  <c r="A1648" i="4"/>
  <c r="A1649" i="4"/>
  <c r="D1649" i="4" s="1"/>
  <c r="A1650" i="4"/>
  <c r="A1651" i="4"/>
  <c r="A1652" i="4"/>
  <c r="A1653" i="4"/>
  <c r="A1654" i="4"/>
  <c r="A1655" i="4"/>
  <c r="A1656" i="4"/>
  <c r="A1657" i="4"/>
  <c r="H1657" i="4" s="1"/>
  <c r="A1658" i="4"/>
  <c r="A1659" i="4"/>
  <c r="A1660" i="4"/>
  <c r="A1661" i="4"/>
  <c r="A1662" i="4"/>
  <c r="A1663" i="4"/>
  <c r="A1664" i="4"/>
  <c r="C1664" i="4" s="1"/>
  <c r="A1665" i="4"/>
  <c r="A1666" i="4"/>
  <c r="A1667" i="4"/>
  <c r="G1667" i="4" s="1"/>
  <c r="A1668" i="4"/>
  <c r="B1668" i="4" s="1"/>
  <c r="A1669" i="4"/>
  <c r="A1670" i="4"/>
  <c r="A1671" i="4"/>
  <c r="E1671" i="4" s="1"/>
  <c r="A1672" i="4"/>
  <c r="A1673" i="4"/>
  <c r="A1674" i="4"/>
  <c r="A1675" i="4"/>
  <c r="A1676" i="4"/>
  <c r="A1677" i="4"/>
  <c r="E1677" i="4" s="1"/>
  <c r="A1678" i="4"/>
  <c r="A1679" i="4"/>
  <c r="A1680" i="4"/>
  <c r="C1680" i="4" s="1"/>
  <c r="A1681" i="4"/>
  <c r="D1681" i="4" s="1"/>
  <c r="A1682" i="4"/>
  <c r="D1682" i="4" s="1"/>
  <c r="A1683" i="4"/>
  <c r="H1683" i="4" s="1"/>
  <c r="A1684" i="4"/>
  <c r="A1685" i="4"/>
  <c r="A1686" i="4"/>
  <c r="B1686" i="4" s="1"/>
  <c r="A1687" i="4"/>
  <c r="D1687" i="4" s="1"/>
  <c r="A1688" i="4"/>
  <c r="A1689" i="4"/>
  <c r="A1690" i="4"/>
  <c r="A1691" i="4"/>
  <c r="A1692" i="4"/>
  <c r="A1693" i="4"/>
  <c r="F1693" i="4" s="1"/>
  <c r="A1694" i="4"/>
  <c r="A1695" i="4"/>
  <c r="I1695" i="4" s="1"/>
  <c r="A1696" i="4"/>
  <c r="A1697" i="4"/>
  <c r="B1697" i="4" s="1"/>
  <c r="A1698" i="4"/>
  <c r="A1699" i="4"/>
  <c r="A1700" i="4"/>
  <c r="A1701" i="4"/>
  <c r="A1702" i="4"/>
  <c r="A1703" i="4"/>
  <c r="D1703" i="4" s="1"/>
  <c r="A1704" i="4"/>
  <c r="E1704" i="4" s="1"/>
  <c r="A1705" i="4"/>
  <c r="D1705" i="4" s="1"/>
  <c r="A1706" i="4"/>
  <c r="A1707" i="4"/>
  <c r="E1707" i="4" s="1"/>
  <c r="A1708" i="4"/>
  <c r="A1709" i="4"/>
  <c r="D1709" i="4" s="1"/>
  <c r="A1710" i="4"/>
  <c r="A1711" i="4"/>
  <c r="A1712" i="4"/>
  <c r="C1712" i="4" s="1"/>
  <c r="A1713" i="4"/>
  <c r="A1714" i="4"/>
  <c r="A1715" i="4"/>
  <c r="D1715" i="4" s="1"/>
  <c r="A1716" i="4"/>
  <c r="A1717" i="4"/>
  <c r="A1718" i="4"/>
  <c r="A1719" i="4"/>
  <c r="B1719" i="4" s="1"/>
  <c r="A1720" i="4"/>
  <c r="A1721" i="4"/>
  <c r="A1722" i="4"/>
  <c r="B1722" i="4" s="1"/>
  <c r="A1723" i="4"/>
  <c r="D1723" i="4" s="1"/>
  <c r="A1724" i="4"/>
  <c r="D1724" i="4" s="1"/>
  <c r="A1725" i="4"/>
  <c r="A1726" i="4"/>
  <c r="A1727" i="4"/>
  <c r="C1727" i="4" s="1"/>
  <c r="A1728" i="4"/>
  <c r="C1728" i="4" s="1"/>
  <c r="A1729" i="4"/>
  <c r="A1730" i="4"/>
  <c r="A1731" i="4"/>
  <c r="E1731" i="4" s="1"/>
  <c r="A1732" i="4"/>
  <c r="A1733" i="4"/>
  <c r="A1734" i="4"/>
  <c r="A1735" i="4"/>
  <c r="C1735" i="4" s="1"/>
  <c r="A1736" i="4"/>
  <c r="M1736" i="4" s="1"/>
  <c r="A1737" i="4"/>
  <c r="H1737" i="4" s="1"/>
  <c r="A1738" i="4"/>
  <c r="A1739" i="4"/>
  <c r="C1739" i="4" s="1"/>
  <c r="A1740" i="4"/>
  <c r="B1740" i="4" s="1"/>
  <c r="A1741" i="4"/>
  <c r="B1741" i="4" s="1"/>
  <c r="A1742" i="4"/>
  <c r="H1742" i="4" s="1"/>
  <c r="A1743" i="4"/>
  <c r="B1743" i="4" s="1"/>
  <c r="A1744" i="4"/>
  <c r="A1745" i="4"/>
  <c r="A1746" i="4"/>
  <c r="F1746" i="4" s="1"/>
  <c r="A1747" i="4"/>
  <c r="C1747" i="4" s="1"/>
  <c r="A1748" i="4"/>
  <c r="D1748" i="4" s="1"/>
  <c r="A1749" i="4"/>
  <c r="A1750" i="4"/>
  <c r="A1751" i="4"/>
  <c r="A1752" i="4"/>
  <c r="B1752" i="4" s="1"/>
  <c r="A1753" i="4"/>
  <c r="A1754" i="4"/>
  <c r="D1754" i="4" s="1"/>
  <c r="A1755" i="4"/>
  <c r="F1755" i="4" s="1"/>
  <c r="A1756" i="4"/>
  <c r="A1757" i="4"/>
  <c r="C1757" i="4" s="1"/>
  <c r="A1758" i="4"/>
  <c r="C1758" i="4" s="1"/>
  <c r="A1759" i="4"/>
  <c r="M1759" i="4" s="1"/>
  <c r="A1760" i="4"/>
  <c r="A1761" i="4"/>
  <c r="A1762" i="4"/>
  <c r="A1763" i="4"/>
  <c r="C1763" i="4" s="1"/>
  <c r="A1764" i="4"/>
  <c r="F1764" i="4" s="1"/>
  <c r="A1765" i="4"/>
  <c r="F1765" i="4" s="1"/>
  <c r="A1766" i="4"/>
  <c r="A1767" i="4"/>
  <c r="D1767" i="4" s="1"/>
  <c r="A1768" i="4"/>
  <c r="A1769" i="4"/>
  <c r="E1769" i="4" s="1"/>
  <c r="A1770" i="4"/>
  <c r="A1771" i="4"/>
  <c r="C1771" i="4" s="1"/>
  <c r="A1772" i="4"/>
  <c r="C1772" i="4" s="1"/>
  <c r="A1773" i="4"/>
  <c r="E1773" i="4" s="1"/>
  <c r="A1774" i="4"/>
  <c r="A1775" i="4"/>
  <c r="A1776" i="4"/>
  <c r="B1776" i="4" s="1"/>
  <c r="A1777" i="4"/>
  <c r="D1777" i="4" s="1"/>
  <c r="A1778" i="4"/>
  <c r="A1779" i="4"/>
  <c r="A1780" i="4"/>
  <c r="A1781" i="4"/>
  <c r="A1782" i="4"/>
  <c r="A1783" i="4"/>
  <c r="A1784" i="4"/>
  <c r="A1785" i="4"/>
  <c r="A1786" i="4"/>
  <c r="A1787" i="4"/>
  <c r="A1788" i="4"/>
  <c r="C1788" i="4" s="1"/>
  <c r="A1789" i="4"/>
  <c r="A1790" i="4"/>
  <c r="D1790" i="4" s="1"/>
  <c r="A1791" i="4"/>
  <c r="B1791" i="4" s="1"/>
  <c r="A1792" i="4"/>
  <c r="A1793" i="4"/>
  <c r="B1793" i="4" s="1"/>
  <c r="A1794" i="4"/>
  <c r="A1795" i="4"/>
  <c r="G1795" i="4" s="1"/>
  <c r="A1796" i="4"/>
  <c r="A1797" i="4"/>
  <c r="A1798" i="4"/>
  <c r="A1799" i="4"/>
  <c r="J1799" i="4" s="1"/>
  <c r="A1800" i="4"/>
  <c r="H1800" i="4" s="1"/>
  <c r="A1801" i="4"/>
  <c r="A1802" i="4"/>
  <c r="A1803" i="4"/>
  <c r="E1803" i="4" s="1"/>
  <c r="A1804" i="4"/>
  <c r="A1805" i="4"/>
  <c r="B1805" i="4" s="1"/>
  <c r="A1806" i="4"/>
  <c r="A1807" i="4"/>
  <c r="A1808" i="4"/>
  <c r="A1809" i="4"/>
  <c r="D1809" i="4" s="1"/>
  <c r="A1810" i="4"/>
  <c r="A1811" i="4"/>
  <c r="A1812" i="4"/>
  <c r="E1812" i="4" s="1"/>
  <c r="A1813" i="4"/>
  <c r="B1813" i="4" s="1"/>
  <c r="A1814" i="4"/>
  <c r="A1815" i="4"/>
  <c r="E1815" i="4" s="1"/>
  <c r="A1816" i="4"/>
  <c r="A1817" i="4"/>
  <c r="E1817" i="4" s="1"/>
  <c r="A1818" i="4"/>
  <c r="C1818" i="4" s="1"/>
  <c r="A1819" i="4"/>
  <c r="D1819" i="4" s="1"/>
  <c r="A1820" i="4"/>
  <c r="D1820" i="4" s="1"/>
  <c r="A1821" i="4"/>
  <c r="A1822" i="4"/>
  <c r="A1823" i="4"/>
  <c r="B1823" i="4" s="1"/>
  <c r="A1824" i="4"/>
  <c r="B1824" i="4" s="1"/>
  <c r="A1825" i="4"/>
  <c r="A1826" i="4"/>
  <c r="A1827" i="4"/>
  <c r="B1827" i="4" s="1"/>
  <c r="A1828" i="4"/>
  <c r="A1829" i="4"/>
  <c r="M1829" i="4" s="1"/>
  <c r="A1830" i="4"/>
  <c r="M1830" i="4" s="1"/>
  <c r="A1831" i="4"/>
  <c r="A1832" i="4"/>
  <c r="K1832" i="4" s="1"/>
  <c r="A1833" i="4"/>
  <c r="A1834" i="4"/>
  <c r="A1835" i="4"/>
  <c r="E1835" i="4" s="1"/>
  <c r="A1836" i="4"/>
  <c r="E1836" i="4" s="1"/>
  <c r="A1837" i="4"/>
  <c r="A1838" i="4"/>
  <c r="A1839" i="4"/>
  <c r="A1840" i="4"/>
  <c r="A1841" i="4"/>
  <c r="A1842" i="4"/>
  <c r="E1842" i="4" s="1"/>
  <c r="A1843" i="4"/>
  <c r="C1843" i="4" s="1"/>
  <c r="A1844" i="4"/>
  <c r="A1845" i="4"/>
  <c r="D1845" i="4" s="1"/>
  <c r="A1846" i="4"/>
  <c r="A1847" i="4"/>
  <c r="C1847" i="4" s="1"/>
  <c r="A1848" i="4"/>
  <c r="E1848" i="4" s="1"/>
  <c r="A1849" i="4"/>
  <c r="A1850" i="4"/>
  <c r="A1851" i="4"/>
  <c r="B1851" i="4" s="1"/>
  <c r="A1852" i="4"/>
  <c r="A1853" i="4"/>
  <c r="D1853" i="4" s="1"/>
  <c r="A1854" i="4"/>
  <c r="C1854" i="4" s="1"/>
  <c r="A1855" i="4"/>
  <c r="C1855" i="4" s="1"/>
  <c r="A1856" i="4"/>
  <c r="J1856" i="4" s="1"/>
  <c r="A1857" i="4"/>
  <c r="A1858" i="4"/>
  <c r="A1859" i="4"/>
  <c r="B1859" i="4" s="1"/>
  <c r="A1860" i="4"/>
  <c r="G1860" i="4" s="1"/>
  <c r="A1861" i="4"/>
  <c r="A1862" i="4"/>
  <c r="D1862" i="4" s="1"/>
  <c r="A1863" i="4"/>
  <c r="A1864" i="4"/>
  <c r="A1865" i="4"/>
  <c r="C1865" i="4" s="1"/>
  <c r="A1866" i="4"/>
  <c r="C1866" i="4" s="1"/>
  <c r="A1867" i="4"/>
  <c r="D1867" i="4" s="1"/>
  <c r="A1868" i="4"/>
  <c r="A1869" i="4"/>
  <c r="A1870" i="4"/>
  <c r="A1871" i="4"/>
  <c r="C1871" i="4" s="1"/>
  <c r="A1872" i="4"/>
  <c r="A1873" i="4"/>
  <c r="A1874" i="4"/>
  <c r="A1875" i="4"/>
  <c r="E1875" i="4" s="1"/>
  <c r="A1876" i="4"/>
  <c r="A1877" i="4"/>
  <c r="A1878" i="4"/>
  <c r="F1878" i="4" s="1"/>
  <c r="A1879" i="4"/>
  <c r="K1879" i="4" s="1"/>
  <c r="A1880" i="4"/>
  <c r="C1880" i="4" s="1"/>
  <c r="A1881" i="4"/>
  <c r="A1882" i="4"/>
  <c r="A1883" i="4"/>
  <c r="A1884" i="4"/>
  <c r="A1885" i="4"/>
  <c r="B1885" i="4" s="1"/>
  <c r="A1886" i="4"/>
  <c r="A1887" i="4"/>
  <c r="F1887" i="4" s="1"/>
  <c r="A1888" i="4"/>
  <c r="A1889" i="4"/>
  <c r="A1890" i="4"/>
  <c r="E1890" i="4" s="1"/>
  <c r="A1891" i="4"/>
  <c r="A1892" i="4"/>
  <c r="J1892" i="4" s="1"/>
  <c r="A1893" i="4"/>
  <c r="A1894" i="4"/>
  <c r="A1895" i="4"/>
  <c r="D1895" i="4" s="1"/>
  <c r="A1896" i="4"/>
  <c r="A1897" i="4"/>
  <c r="C1897" i="4" s="1"/>
  <c r="A1898" i="4"/>
  <c r="A1899" i="4"/>
  <c r="E1899" i="4" s="1"/>
  <c r="A1900" i="4"/>
  <c r="A1901" i="4"/>
  <c r="C1901" i="4" s="1"/>
  <c r="A1902" i="4"/>
  <c r="C1902" i="4" s="1"/>
  <c r="A1903" i="4"/>
  <c r="D1903" i="4" s="1"/>
  <c r="A3" i="4"/>
  <c r="C3" i="4" s="1"/>
  <c r="A4" i="4"/>
  <c r="A5" i="4"/>
  <c r="A6" i="4"/>
  <c r="A2" i="4"/>
  <c r="D2" i="4"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a="1"/>
  <c r="E3" i="3" s="1"/>
  <c r="E4" i="3" a="1"/>
  <c r="E4" i="3"/>
  <c r="E5" i="3" a="1"/>
  <c r="E5" i="3"/>
  <c r="E6" i="3" a="1"/>
  <c r="E6" i="3"/>
  <c r="E7" i="3" a="1"/>
  <c r="E7" i="3"/>
  <c r="E8" i="3" a="1"/>
  <c r="E8" i="3"/>
  <c r="E9" i="3" a="1"/>
  <c r="E9" i="3" s="1"/>
  <c r="E10" i="3" a="1"/>
  <c r="E10" i="3"/>
  <c r="E11" i="3" a="1"/>
  <c r="E11" i="3"/>
  <c r="E12" i="3" a="1"/>
  <c r="E12" i="3"/>
  <c r="E13" i="3" a="1"/>
  <c r="E13" i="3"/>
  <c r="E14" i="3" a="1"/>
  <c r="E14" i="3"/>
  <c r="E15" i="3" a="1"/>
  <c r="E15" i="3" s="1"/>
  <c r="E16" i="3" a="1"/>
  <c r="E16" i="3"/>
  <c r="E17" i="3" a="1"/>
  <c r="E17" i="3" s="1"/>
  <c r="E18" i="3" a="1"/>
  <c r="E18" i="3"/>
  <c r="E19" i="3" a="1"/>
  <c r="E19" i="3"/>
  <c r="E20" i="3" a="1"/>
  <c r="E20" i="3"/>
  <c r="E21" i="3" a="1"/>
  <c r="E21" i="3" s="1"/>
  <c r="E22" i="3" a="1"/>
  <c r="E22" i="3"/>
  <c r="E23" i="3" a="1"/>
  <c r="E23" i="3"/>
  <c r="E24" i="3" a="1"/>
  <c r="E24" i="3"/>
  <c r="E25" i="3" a="1"/>
  <c r="E25" i="3"/>
  <c r="E26" i="3" a="1"/>
  <c r="E26" i="3"/>
  <c r="E27" i="3" a="1"/>
  <c r="E27" i="3" s="1"/>
  <c r="E28" i="3" a="1"/>
  <c r="E28" i="3"/>
  <c r="E29" i="3" a="1"/>
  <c r="E29" i="3" s="1"/>
  <c r="E30" i="3" a="1"/>
  <c r="E30" i="3" s="1"/>
  <c r="E31" i="3" a="1"/>
  <c r="E31" i="3"/>
  <c r="E32" i="3" a="1"/>
  <c r="E32" i="3"/>
  <c r="E33" i="3" a="1"/>
  <c r="E33" i="3" s="1"/>
  <c r="E34" i="3" a="1"/>
  <c r="E34" i="3"/>
  <c r="E35" i="3" a="1"/>
  <c r="E35" i="3"/>
  <c r="E36" i="3" a="1"/>
  <c r="E36" i="3"/>
  <c r="E37" i="3" a="1"/>
  <c r="E37" i="3"/>
  <c r="E38" i="3" a="1"/>
  <c r="E38" i="3"/>
  <c r="E39" i="3" a="1"/>
  <c r="E39" i="3" s="1"/>
  <c r="E40" i="3" a="1"/>
  <c r="E40" i="3"/>
  <c r="E41" i="3" a="1"/>
  <c r="E41" i="3"/>
  <c r="E42" i="3" a="1"/>
  <c r="E42" i="3" s="1"/>
  <c r="E43" i="3" a="1"/>
  <c r="E43" i="3" s="1"/>
  <c r="E44" i="3" a="1"/>
  <c r="E44" i="3"/>
  <c r="E45" i="3" a="1"/>
  <c r="E45" i="3" s="1"/>
  <c r="E46" i="3" a="1"/>
  <c r="E46" i="3"/>
  <c r="E47" i="3" a="1"/>
  <c r="E47" i="3"/>
  <c r="E48" i="3" a="1"/>
  <c r="E48" i="3"/>
  <c r="E49" i="3" a="1"/>
  <c r="E49" i="3"/>
  <c r="E50" i="3" a="1"/>
  <c r="E50" i="3"/>
  <c r="E51" i="3" a="1"/>
  <c r="E51" i="3" s="1"/>
  <c r="E52" i="3" a="1"/>
  <c r="E52" i="3"/>
  <c r="E53" i="3" a="1"/>
  <c r="E53" i="3"/>
  <c r="E54" i="3" a="1"/>
  <c r="E54" i="3"/>
  <c r="E55" i="3" a="1"/>
  <c r="E55" i="3" s="1"/>
  <c r="E56" i="3" a="1"/>
  <c r="E56" i="3" s="1"/>
  <c r="E57" i="3" a="1"/>
  <c r="E57" i="3" s="1"/>
  <c r="E58" i="3" a="1"/>
  <c r="E58" i="3"/>
  <c r="E59" i="3" a="1"/>
  <c r="E59" i="3" s="1"/>
  <c r="E60" i="3" a="1"/>
  <c r="E60" i="3"/>
  <c r="E61" i="3" a="1"/>
  <c r="E61" i="3"/>
  <c r="E62" i="3" a="1"/>
  <c r="E62" i="3"/>
  <c r="E63" i="3" a="1"/>
  <c r="E63" i="3" s="1"/>
  <c r="E64" i="3" a="1"/>
  <c r="E64" i="3"/>
  <c r="E65" i="3" a="1"/>
  <c r="E65" i="3"/>
  <c r="E66" i="3" a="1"/>
  <c r="E66" i="3"/>
  <c r="E67" i="3" a="1"/>
  <c r="E67" i="3"/>
  <c r="E68" i="3" a="1"/>
  <c r="E68" i="3" s="1"/>
  <c r="E69" i="3" a="1"/>
  <c r="E69" i="3" s="1"/>
  <c r="E70" i="3" a="1"/>
  <c r="E70" i="3"/>
  <c r="E71" i="3" a="1"/>
  <c r="E71" i="3"/>
  <c r="E72" i="3" a="1"/>
  <c r="E72" i="3"/>
  <c r="E73" i="3" a="1"/>
  <c r="E73" i="3"/>
  <c r="E74" i="3" a="1"/>
  <c r="E74" i="3"/>
  <c r="E75" i="3" a="1"/>
  <c r="E75" i="3" s="1"/>
  <c r="E76" i="3" a="1"/>
  <c r="E76" i="3"/>
  <c r="E77" i="3" a="1"/>
  <c r="E77" i="3"/>
  <c r="E78" i="3" a="1"/>
  <c r="E78" i="3"/>
  <c r="E79" i="3" a="1"/>
  <c r="E79" i="3" s="1"/>
  <c r="E80" i="3" a="1"/>
  <c r="E80" i="3"/>
  <c r="E81" i="3" a="1"/>
  <c r="E81" i="3" s="1"/>
  <c r="E82" i="3" a="1"/>
  <c r="E82" i="3"/>
  <c r="E83" i="3" a="1"/>
  <c r="E83" i="3"/>
  <c r="E84" i="3" a="1"/>
  <c r="E84" i="3"/>
  <c r="E85" i="3" a="1"/>
  <c r="E85" i="3"/>
  <c r="E86" i="3" a="1"/>
  <c r="E86" i="3"/>
  <c r="E87" i="3" a="1"/>
  <c r="E87" i="3" s="1"/>
  <c r="E88" i="3" a="1"/>
  <c r="E88" i="3"/>
  <c r="E89" i="3" a="1"/>
  <c r="E89" i="3" s="1"/>
  <c r="E90" i="3" a="1"/>
  <c r="E90" i="3"/>
  <c r="E91" i="3" a="1"/>
  <c r="E91" i="3"/>
  <c r="E92" i="3" a="1"/>
  <c r="E92" i="3"/>
  <c r="E93" i="3" a="1"/>
  <c r="E93" i="3" s="1"/>
  <c r="E94" i="3" a="1"/>
  <c r="E94" i="3"/>
  <c r="E95" i="3" a="1"/>
  <c r="E95" i="3"/>
  <c r="E96" i="3" a="1"/>
  <c r="E96" i="3"/>
  <c r="E97" i="3" a="1"/>
  <c r="E97" i="3"/>
  <c r="E98" i="3" a="1"/>
  <c r="E98" i="3"/>
  <c r="E99" i="3" a="1"/>
  <c r="E99" i="3" s="1"/>
  <c r="E100" i="3" a="1"/>
  <c r="E100" i="3"/>
  <c r="E101" i="3" a="1"/>
  <c r="E101" i="3" s="1"/>
  <c r="E102" i="3" a="1"/>
  <c r="E102" i="3" s="1"/>
  <c r="E103" i="3" a="1"/>
  <c r="E103" i="3"/>
  <c r="E104" i="3" a="1"/>
  <c r="E104" i="3"/>
  <c r="E105" i="3" a="1"/>
  <c r="E105" i="3" s="1"/>
  <c r="E106" i="3" a="1"/>
  <c r="E106" i="3"/>
  <c r="E107" i="3" a="1"/>
  <c r="E107" i="3" s="1"/>
  <c r="E108" i="3" a="1"/>
  <c r="E108" i="3"/>
  <c r="E109" i="3" a="1"/>
  <c r="E109" i="3"/>
  <c r="E110" i="3" a="1"/>
  <c r="E110" i="3"/>
  <c r="E111" i="3" a="1"/>
  <c r="E111" i="3" s="1"/>
  <c r="E112" i="3" a="1"/>
  <c r="E112" i="3"/>
  <c r="E113" i="3" a="1"/>
  <c r="E113" i="3"/>
  <c r="E114" i="3" a="1"/>
  <c r="E114" i="3" s="1"/>
  <c r="E115" i="3" a="1"/>
  <c r="E115" i="3" s="1"/>
  <c r="E116" i="3" a="1"/>
  <c r="E116" i="3"/>
  <c r="E117" i="3" a="1"/>
  <c r="E117" i="3" s="1"/>
  <c r="E118" i="3" a="1"/>
  <c r="E118" i="3"/>
  <c r="E119" i="3" a="1"/>
  <c r="E119" i="3"/>
  <c r="E120" i="3" a="1"/>
  <c r="E120" i="3"/>
  <c r="E121" i="3" a="1"/>
  <c r="E121" i="3"/>
  <c r="E122" i="3" a="1"/>
  <c r="E122" i="3"/>
  <c r="E123" i="3" a="1"/>
  <c r="E123" i="3" s="1"/>
  <c r="E124" i="3" a="1"/>
  <c r="E124" i="3"/>
  <c r="E125" i="3" a="1"/>
  <c r="E125" i="3"/>
  <c r="E126" i="3" a="1"/>
  <c r="E126" i="3"/>
  <c r="E127" i="3" a="1"/>
  <c r="E127" i="3" s="1"/>
  <c r="E128" i="3" a="1"/>
  <c r="E128" i="3" s="1"/>
  <c r="E129" i="3" a="1"/>
  <c r="E129" i="3" s="1"/>
  <c r="E130" i="3" a="1"/>
  <c r="E130" i="3"/>
  <c r="E131" i="3" a="1"/>
  <c r="E131" i="3"/>
  <c r="E132" i="3" a="1"/>
  <c r="E132" i="3"/>
  <c r="E133" i="3" a="1"/>
  <c r="E133" i="3"/>
  <c r="E134" i="3" a="1"/>
  <c r="E134" i="3"/>
  <c r="E135" i="3" a="1"/>
  <c r="E135" i="3" s="1"/>
  <c r="E136" i="3" a="1"/>
  <c r="E136" i="3" s="1"/>
  <c r="E137" i="3" a="1"/>
  <c r="E137" i="3"/>
  <c r="E138" i="3" a="1"/>
  <c r="E138" i="3"/>
  <c r="E139" i="3" a="1"/>
  <c r="E139" i="3"/>
  <c r="E140" i="3" a="1"/>
  <c r="E140" i="3" s="1"/>
  <c r="E141" i="3" a="1"/>
  <c r="E141" i="3" s="1"/>
  <c r="E142" i="3" a="1"/>
  <c r="E142" i="3"/>
  <c r="E143" i="3" a="1"/>
  <c r="E143" i="3" s="1"/>
  <c r="E144" i="3" a="1"/>
  <c r="E144" i="3"/>
  <c r="E145" i="3" a="1"/>
  <c r="E145" i="3" s="1"/>
  <c r="E146" i="3" a="1"/>
  <c r="E146" i="3"/>
  <c r="E147" i="3" a="1"/>
  <c r="E147" i="3" s="1"/>
  <c r="E148" i="3" a="1"/>
  <c r="E148" i="3" s="1"/>
  <c r="E149" i="3" a="1"/>
  <c r="E149" i="3"/>
  <c r="E150" i="3" a="1"/>
  <c r="E150" i="3" s="1"/>
  <c r="E151" i="3" a="1"/>
  <c r="E151" i="3"/>
  <c r="E152" i="3" a="1"/>
  <c r="E152" i="3"/>
  <c r="E153" i="3" a="1"/>
  <c r="E153" i="3" s="1"/>
  <c r="E154" i="3" a="1"/>
  <c r="E154" i="3"/>
  <c r="E155" i="3" a="1"/>
  <c r="E155" i="3"/>
  <c r="E156" i="3" a="1"/>
  <c r="E156" i="3" s="1"/>
  <c r="E157" i="3" a="1"/>
  <c r="E157" i="3"/>
  <c r="E158" i="3" a="1"/>
  <c r="E158" i="3"/>
  <c r="E159" i="3" a="1"/>
  <c r="E159" i="3" s="1"/>
  <c r="E160" i="3" a="1"/>
  <c r="E160" i="3" s="1"/>
  <c r="E161" i="3" a="1"/>
  <c r="E161" i="3" s="1"/>
  <c r="E162" i="3" a="1"/>
  <c r="E162" i="3"/>
  <c r="E163" i="3" a="1"/>
  <c r="E163" i="3"/>
  <c r="E164" i="3" a="1"/>
  <c r="E164" i="3" s="1"/>
  <c r="E165" i="3" a="1"/>
  <c r="E165" i="3" s="1"/>
  <c r="E166" i="3" a="1"/>
  <c r="E166" i="3"/>
  <c r="E167" i="3" a="1"/>
  <c r="E167" i="3"/>
  <c r="E168" i="3" a="1"/>
  <c r="E168" i="3"/>
  <c r="E169" i="3" a="1"/>
  <c r="E169" i="3"/>
  <c r="E170" i="3" a="1"/>
  <c r="E170" i="3" s="1"/>
  <c r="E171" i="3" a="1"/>
  <c r="E171" i="3" s="1"/>
  <c r="E172" i="3" a="1"/>
  <c r="E172" i="3"/>
  <c r="E173" i="3" a="1"/>
  <c r="E173" i="3" s="1"/>
  <c r="E174" i="3" a="1"/>
  <c r="E174" i="3" s="1"/>
  <c r="E175" i="3" a="1"/>
  <c r="E175" i="3"/>
  <c r="E176" i="3" a="1"/>
  <c r="E176" i="3" s="1"/>
  <c r="E177" i="3" a="1"/>
  <c r="E177" i="3" s="1"/>
  <c r="E178" i="3" a="1"/>
  <c r="E178" i="3" s="1"/>
  <c r="E179" i="3" a="1"/>
  <c r="E179" i="3"/>
  <c r="E180" i="3" a="1"/>
  <c r="E180" i="3"/>
  <c r="E181" i="3" a="1"/>
  <c r="E181" i="3"/>
  <c r="E182" i="3" a="1"/>
  <c r="E182" i="3"/>
  <c r="E183" i="3" a="1"/>
  <c r="E183" i="3" s="1"/>
  <c r="E184" i="3" a="1"/>
  <c r="E184" i="3"/>
  <c r="E185" i="3" a="1"/>
  <c r="E185" i="3" s="1"/>
  <c r="E186" i="3" a="1"/>
  <c r="E186" i="3" s="1"/>
  <c r="E187" i="3" a="1"/>
  <c r="E187" i="3" s="1"/>
  <c r="E188" i="3" a="1"/>
  <c r="E188" i="3"/>
  <c r="E189" i="3" a="1"/>
  <c r="E189" i="3" s="1"/>
  <c r="E190" i="3" a="1"/>
  <c r="E190" i="3"/>
  <c r="E191" i="3" a="1"/>
  <c r="E191" i="3"/>
  <c r="E192" i="3" a="1"/>
  <c r="E192" i="3" s="1"/>
  <c r="E193" i="3" a="1"/>
  <c r="E193" i="3"/>
  <c r="E194" i="3" a="1"/>
  <c r="E194" i="3"/>
  <c r="E195" i="3" a="1"/>
  <c r="E195" i="3" s="1"/>
  <c r="E196" i="3" a="1"/>
  <c r="E196" i="3"/>
  <c r="E197" i="3" a="1"/>
  <c r="E197" i="3"/>
  <c r="E198" i="3" a="1"/>
  <c r="E198" i="3"/>
  <c r="E199" i="3" a="1"/>
  <c r="E199" i="3" s="1"/>
  <c r="E200" i="3" a="1"/>
  <c r="E200" i="3" s="1"/>
  <c r="E201" i="3" a="1"/>
  <c r="E201" i="3" s="1"/>
  <c r="E202" i="3" a="1"/>
  <c r="E202" i="3"/>
  <c r="E203" i="3" a="1"/>
  <c r="E203" i="3"/>
  <c r="E204" i="3" a="1"/>
  <c r="E204" i="3"/>
  <c r="E205" i="3" a="1"/>
  <c r="E205" i="3"/>
  <c r="E206" i="3" a="1"/>
  <c r="E206" i="3"/>
  <c r="E207" i="3" a="1"/>
  <c r="E207" i="3" s="1"/>
  <c r="E208" i="3" a="1"/>
  <c r="E208" i="3"/>
  <c r="E209" i="3" a="1"/>
  <c r="E209" i="3"/>
  <c r="E210" i="3" a="1"/>
  <c r="E210" i="3"/>
  <c r="E211" i="3" a="1"/>
  <c r="E211" i="3"/>
  <c r="E212" i="3" a="1"/>
  <c r="E212" i="3" s="1"/>
  <c r="E213" i="3" a="1"/>
  <c r="E213" i="3" s="1"/>
  <c r="E214" i="3" a="1"/>
  <c r="E214" i="3"/>
  <c r="E215" i="3" a="1"/>
  <c r="E215" i="3"/>
  <c r="E216" i="3" a="1"/>
  <c r="E216" i="3"/>
  <c r="E217" i="3" a="1"/>
  <c r="E217" i="3"/>
  <c r="E218" i="3" a="1"/>
  <c r="E218" i="3"/>
  <c r="E219" i="3" a="1"/>
  <c r="E219" i="3" s="1"/>
  <c r="E220" i="3" a="1"/>
  <c r="E220" i="3" s="1"/>
  <c r="E221" i="3" a="1"/>
  <c r="E221" i="3" s="1"/>
  <c r="E222" i="3" a="1"/>
  <c r="E222" i="3"/>
  <c r="E223" i="3" a="1"/>
  <c r="E223" i="3"/>
  <c r="E224" i="3" a="1"/>
  <c r="E224" i="3"/>
  <c r="E225" i="3" a="1"/>
  <c r="E225" i="3" s="1"/>
  <c r="E226" i="3" a="1"/>
  <c r="E226" i="3"/>
  <c r="E227" i="3" a="1"/>
  <c r="E227" i="3"/>
  <c r="E228" i="3" a="1"/>
  <c r="E228" i="3"/>
  <c r="E229" i="3" a="1"/>
  <c r="E229" i="3"/>
  <c r="E230" i="3" a="1"/>
  <c r="E230" i="3"/>
  <c r="E231" i="3" a="1"/>
  <c r="E231" i="3" s="1"/>
  <c r="E232" i="3" a="1"/>
  <c r="E232" i="3" s="1"/>
  <c r="E233" i="3" a="1"/>
  <c r="E233" i="3" s="1"/>
  <c r="E234" i="3" a="1"/>
  <c r="E234" i="3"/>
  <c r="E235" i="3" a="1"/>
  <c r="E235" i="3" s="1"/>
  <c r="E236" i="3" a="1"/>
  <c r="E236" i="3"/>
  <c r="E237" i="3" a="1"/>
  <c r="E237" i="3" s="1"/>
  <c r="E238" i="3" a="1"/>
  <c r="E238" i="3"/>
  <c r="E239" i="3" a="1"/>
  <c r="E239" i="3"/>
  <c r="E240" i="3" a="1"/>
  <c r="E240" i="3"/>
  <c r="E241" i="3" a="1"/>
  <c r="E241" i="3" s="1"/>
  <c r="E242" i="3" a="1"/>
  <c r="E242" i="3"/>
  <c r="E243" i="3" a="1"/>
  <c r="E243" i="3" s="1"/>
  <c r="E244" i="3" a="1"/>
  <c r="E244" i="3"/>
  <c r="E245" i="3" a="1"/>
  <c r="E245" i="3" s="1"/>
  <c r="E246" i="3" a="1"/>
  <c r="E246" i="3" s="1"/>
  <c r="E247" i="3" a="1"/>
  <c r="E247" i="3"/>
  <c r="E248" i="3" a="1"/>
  <c r="E248" i="3"/>
  <c r="E249" i="3" a="1"/>
  <c r="E249" i="3" s="1"/>
  <c r="E250" i="3" a="1"/>
  <c r="E250" i="3"/>
  <c r="E251" i="3" a="1"/>
  <c r="E251" i="3"/>
  <c r="E252" i="3" a="1"/>
  <c r="E252" i="3"/>
  <c r="E253" i="3" a="1"/>
  <c r="E253" i="3"/>
  <c r="E254" i="3" a="1"/>
  <c r="E254" i="3"/>
  <c r="E255" i="3" a="1"/>
  <c r="E255" i="3" s="1"/>
  <c r="E256" i="3" a="1"/>
  <c r="E256" i="3" s="1"/>
  <c r="E257" i="3" a="1"/>
  <c r="E257" i="3"/>
  <c r="E258" i="3" a="1"/>
  <c r="E258" i="3" s="1"/>
  <c r="E259" i="3" a="1"/>
  <c r="E259" i="3" s="1"/>
  <c r="E260" i="3" a="1"/>
  <c r="E260" i="3"/>
  <c r="E261" i="3" a="1"/>
  <c r="E261" i="3" s="1"/>
  <c r="E262" i="3" a="1"/>
  <c r="E262" i="3"/>
  <c r="E263" i="3" a="1"/>
  <c r="E263" i="3" s="1"/>
  <c r="E264" i="3" a="1"/>
  <c r="E264" i="3"/>
  <c r="E265" i="3" a="1"/>
  <c r="E265" i="3"/>
  <c r="E266" i="3" a="1"/>
  <c r="E266" i="3"/>
  <c r="E267" i="3" a="1"/>
  <c r="E267" i="3" s="1"/>
  <c r="E268" i="3" a="1"/>
  <c r="E268" i="3"/>
  <c r="E269" i="3" a="1"/>
  <c r="E269" i="3"/>
  <c r="E270" i="3" a="1"/>
  <c r="E270" i="3" s="1"/>
  <c r="E271" i="3" a="1"/>
  <c r="E271" i="3" s="1"/>
  <c r="E272" i="3" a="1"/>
  <c r="E272" i="3" s="1"/>
  <c r="E273" i="3" a="1"/>
  <c r="E273" i="3" s="1"/>
  <c r="E274" i="3" a="1"/>
  <c r="E274" i="3" s="1"/>
  <c r="E275" i="3" a="1"/>
  <c r="E275" i="3"/>
  <c r="E276" i="3" a="1"/>
  <c r="E276" i="3"/>
  <c r="E277" i="3" a="1"/>
  <c r="E277" i="3" s="1"/>
  <c r="E278" i="3" a="1"/>
  <c r="E278" i="3"/>
  <c r="E279" i="3" a="1"/>
  <c r="E279" i="3" s="1"/>
  <c r="E280" i="3" a="1"/>
  <c r="E280" i="3"/>
  <c r="E281" i="3" a="1"/>
  <c r="E281" i="3" s="1"/>
  <c r="E282" i="3" a="1"/>
  <c r="E282" i="3"/>
  <c r="E283" i="3" a="1"/>
  <c r="E283" i="3"/>
  <c r="E284" i="3" a="1"/>
  <c r="E284" i="3" s="1"/>
  <c r="E285" i="3" a="1"/>
  <c r="E285" i="3" s="1"/>
  <c r="E286" i="3" a="1"/>
  <c r="E286" i="3"/>
  <c r="E287" i="3" a="1"/>
  <c r="E287" i="3"/>
  <c r="E288" i="3" a="1"/>
  <c r="E288" i="3" s="1"/>
  <c r="E289" i="3" a="1"/>
  <c r="E289" i="3" s="1"/>
  <c r="E290" i="3" a="1"/>
  <c r="E290" i="3"/>
  <c r="E291" i="3" a="1"/>
  <c r="E291" i="3" s="1"/>
  <c r="E292" i="3" a="1"/>
  <c r="E292" i="3" s="1"/>
  <c r="E293" i="3" a="1"/>
  <c r="E293" i="3"/>
  <c r="E294" i="3" a="1"/>
  <c r="E294" i="3"/>
  <c r="E295" i="3" a="1"/>
  <c r="E295" i="3" s="1"/>
  <c r="E296" i="3" a="1"/>
  <c r="E296" i="3" s="1"/>
  <c r="E297" i="3" a="1"/>
  <c r="E297" i="3" s="1"/>
  <c r="E298" i="3" a="1"/>
  <c r="E298" i="3"/>
  <c r="E299" i="3" a="1"/>
  <c r="E299" i="3"/>
  <c r="E300" i="3" a="1"/>
  <c r="E300" i="3"/>
  <c r="E301" i="3" a="1"/>
  <c r="E301" i="3"/>
  <c r="E302" i="3" a="1"/>
  <c r="E302" i="3"/>
  <c r="E303" i="3" a="1"/>
  <c r="E303" i="3" s="1"/>
  <c r="E304" i="3" a="1"/>
  <c r="E304" i="3" s="1"/>
  <c r="E305" i="3" a="1"/>
  <c r="E305" i="3" s="1"/>
  <c r="E306" i="3" a="1"/>
  <c r="E306" i="3" s="1"/>
  <c r="E307" i="3" a="1"/>
  <c r="E307" i="3"/>
  <c r="E308" i="3" a="1"/>
  <c r="E308" i="3"/>
  <c r="E309" i="3" a="1"/>
  <c r="E309" i="3" s="1"/>
  <c r="E310" i="3" a="1"/>
  <c r="E310" i="3" s="1"/>
  <c r="E311" i="3" a="1"/>
  <c r="E311" i="3"/>
  <c r="E312" i="3" a="1"/>
  <c r="E312" i="3"/>
  <c r="E313" i="3" a="1"/>
  <c r="E313" i="3"/>
  <c r="E314" i="3" a="1"/>
  <c r="E314" i="3"/>
  <c r="E315" i="3" a="1"/>
  <c r="E315" i="3" s="1"/>
  <c r="E316" i="3" a="1"/>
  <c r="E316" i="3"/>
  <c r="E317" i="3" a="1"/>
  <c r="E317" i="3" s="1"/>
  <c r="E318" i="3" a="1"/>
  <c r="E318" i="3" s="1"/>
  <c r="E319" i="3" a="1"/>
  <c r="E319" i="3"/>
  <c r="E320" i="3" a="1"/>
  <c r="E320" i="3" s="1"/>
  <c r="E321" i="3" a="1"/>
  <c r="E321" i="3" s="1"/>
  <c r="E322" i="3" a="1"/>
  <c r="E322" i="3"/>
  <c r="E323" i="3" a="1"/>
  <c r="E323" i="3"/>
  <c r="E324" i="3" a="1"/>
  <c r="E324" i="3"/>
  <c r="E325" i="3" a="1"/>
  <c r="E325" i="3"/>
  <c r="E326" i="3" a="1"/>
  <c r="E326" i="3" s="1"/>
  <c r="E327" i="3" a="1"/>
  <c r="E327" i="3" s="1"/>
  <c r="E328" i="3" a="1"/>
  <c r="E328" i="3"/>
  <c r="E329" i="3" a="1"/>
  <c r="E329" i="3"/>
  <c r="E330" i="3" a="1"/>
  <c r="E330" i="3" s="1"/>
  <c r="E331" i="3" a="1"/>
  <c r="E331" i="3" s="1"/>
  <c r="E332" i="3" a="1"/>
  <c r="E332" i="3"/>
  <c r="E333" i="3" a="1"/>
  <c r="E333" i="3" s="1"/>
  <c r="E334" i="3" a="1"/>
  <c r="E334" i="3" s="1"/>
  <c r="E335" i="3" a="1"/>
  <c r="E335" i="3"/>
  <c r="E336" i="3" a="1"/>
  <c r="E336" i="3"/>
  <c r="E337" i="3" a="1"/>
  <c r="E337" i="3"/>
  <c r="E338" i="3" a="1"/>
  <c r="E338" i="3"/>
  <c r="E339" i="3" a="1"/>
  <c r="E339" i="3" s="1"/>
  <c r="E340" i="3" a="1"/>
  <c r="E340" i="3" s="1"/>
  <c r="E341" i="3" a="1"/>
  <c r="E341" i="3" s="1"/>
  <c r="E342" i="3" a="1"/>
  <c r="E342" i="3"/>
  <c r="E343" i="3" a="1"/>
  <c r="E343" i="3" s="1"/>
  <c r="E344" i="3" a="1"/>
  <c r="E344" i="3" s="1"/>
  <c r="E345" i="3" a="1"/>
  <c r="E345" i="3" s="1"/>
  <c r="E346" i="3" a="1"/>
  <c r="E346" i="3"/>
  <c r="E347" i="3" a="1"/>
  <c r="E347" i="3"/>
  <c r="E348" i="3" a="1"/>
  <c r="E348" i="3" s="1"/>
  <c r="E349" i="3" a="1"/>
  <c r="E349" i="3"/>
  <c r="E350" i="3" a="1"/>
  <c r="E350" i="3"/>
  <c r="E351" i="3" a="1"/>
  <c r="E351" i="3" s="1"/>
  <c r="E352" i="3" a="1"/>
  <c r="E352" i="3"/>
  <c r="E353" i="3" a="1"/>
  <c r="E353" i="3"/>
  <c r="E354" i="3" a="1"/>
  <c r="E354" i="3"/>
  <c r="E355" i="3" a="1"/>
  <c r="E355" i="3" s="1"/>
  <c r="E356" i="3" a="1"/>
  <c r="E356" i="3" s="1"/>
  <c r="E357" i="3" a="1"/>
  <c r="E357" i="3" s="1"/>
  <c r="E358" i="3" a="1"/>
  <c r="E358" i="3"/>
  <c r="E359" i="3" a="1"/>
  <c r="E359" i="3"/>
  <c r="E360" i="3" a="1"/>
  <c r="E360" i="3"/>
  <c r="E361" i="3" a="1"/>
  <c r="E361" i="3"/>
  <c r="E362" i="3" a="1"/>
  <c r="E362" i="3" s="1"/>
  <c r="E363" i="3" a="1"/>
  <c r="E363" i="3" s="1"/>
  <c r="E364" i="3" a="1"/>
  <c r="E364" i="3" s="1"/>
  <c r="E365" i="3" a="1"/>
  <c r="E365" i="3" s="1"/>
  <c r="E366" i="3" a="1"/>
  <c r="E366" i="3"/>
  <c r="E367" i="3" a="1"/>
  <c r="E367" i="3"/>
  <c r="E368" i="3" a="1"/>
  <c r="E368" i="3"/>
  <c r="E369" i="3" a="1"/>
  <c r="E369" i="3" s="1"/>
  <c r="E370" i="3" a="1"/>
  <c r="E370" i="3"/>
  <c r="E371" i="3" a="1"/>
  <c r="E371" i="3"/>
  <c r="E372" i="3" a="1"/>
  <c r="E372" i="3"/>
  <c r="E373" i="3" a="1"/>
  <c r="E373" i="3"/>
  <c r="E374" i="3" a="1"/>
  <c r="E374" i="3"/>
  <c r="E375" i="3" a="1"/>
  <c r="E375" i="3" s="1"/>
  <c r="E376" i="3" a="1"/>
  <c r="E376" i="3" s="1"/>
  <c r="E377" i="3" a="1"/>
  <c r="E377" i="3" s="1"/>
  <c r="E378" i="3" a="1"/>
  <c r="E378" i="3"/>
  <c r="E379" i="3" a="1"/>
  <c r="E379" i="3" s="1"/>
  <c r="E380" i="3" a="1"/>
  <c r="E380" i="3"/>
  <c r="E381" i="3" a="1"/>
  <c r="E381" i="3" s="1"/>
  <c r="E382" i="3" a="1"/>
  <c r="E382" i="3"/>
  <c r="E383" i="3" a="1"/>
  <c r="E383" i="3"/>
  <c r="E384" i="3" a="1"/>
  <c r="E384" i="3"/>
  <c r="E385" i="3" a="1"/>
  <c r="E385" i="3"/>
  <c r="E386" i="3" a="1"/>
  <c r="E386" i="3"/>
  <c r="E387" i="3" a="1"/>
  <c r="E387" i="3" s="1"/>
  <c r="E388" i="3" a="1"/>
  <c r="E388" i="3"/>
  <c r="E389" i="3" a="1"/>
  <c r="E389" i="3" s="1"/>
  <c r="E390" i="3" a="1"/>
  <c r="E390" i="3" s="1"/>
  <c r="E391" i="3" a="1"/>
  <c r="E391" i="3" s="1"/>
  <c r="E392" i="3" a="1"/>
  <c r="E392" i="3"/>
  <c r="E393" i="3" a="1"/>
  <c r="E393" i="3" s="1"/>
  <c r="E394" i="3" a="1"/>
  <c r="E394" i="3" s="1"/>
  <c r="E395" i="3" a="1"/>
  <c r="E395" i="3"/>
  <c r="E396" i="3" a="1"/>
  <c r="E396" i="3"/>
  <c r="E397" i="3" a="1"/>
  <c r="E397" i="3"/>
  <c r="E398" i="3" a="1"/>
  <c r="E398" i="3"/>
  <c r="E399" i="3" a="1"/>
  <c r="E399" i="3" s="1"/>
  <c r="E400" i="3" a="1"/>
  <c r="E400" i="3"/>
  <c r="E401" i="3" a="1"/>
  <c r="E401" i="3"/>
  <c r="E402" i="3" a="1"/>
  <c r="E402" i="3" s="1"/>
  <c r="E403" i="3" a="1"/>
  <c r="E403" i="3" s="1"/>
  <c r="E404" i="3" a="1"/>
  <c r="E404" i="3"/>
  <c r="E405" i="3" a="1"/>
  <c r="E405" i="3" s="1"/>
  <c r="E406" i="3" a="1"/>
  <c r="E406" i="3"/>
  <c r="E407" i="3" a="1"/>
  <c r="E407" i="3" s="1"/>
  <c r="E408" i="3" a="1"/>
  <c r="E408" i="3" s="1"/>
  <c r="E409" i="3" a="1"/>
  <c r="E409" i="3"/>
  <c r="E410" i="3" a="1"/>
  <c r="E410" i="3"/>
  <c r="E411" i="3" a="1"/>
  <c r="E411" i="3" s="1"/>
  <c r="E412" i="3" a="1"/>
  <c r="E412" i="3" s="1"/>
  <c r="E413" i="3" a="1"/>
  <c r="E413" i="3"/>
  <c r="E414" i="3" a="1"/>
  <c r="E414" i="3" s="1"/>
  <c r="E415" i="3" a="1"/>
  <c r="E415" i="3" s="1"/>
  <c r="E416" i="3" a="1"/>
  <c r="E416" i="3" s="1"/>
  <c r="E417" i="3" a="1"/>
  <c r="E417" i="3" s="1"/>
  <c r="E418" i="3" a="1"/>
  <c r="E418" i="3"/>
  <c r="E419" i="3" a="1"/>
  <c r="E419" i="3" s="1"/>
  <c r="E420" i="3" a="1"/>
  <c r="E420" i="3"/>
  <c r="E421" i="3" a="1"/>
  <c r="E421" i="3"/>
  <c r="E422" i="3" a="1"/>
  <c r="E422" i="3"/>
  <c r="E423" i="3" a="1"/>
  <c r="E423" i="3" s="1"/>
  <c r="E424" i="3" a="1"/>
  <c r="E424" i="3"/>
  <c r="E425" i="3" a="1"/>
  <c r="E425" i="3"/>
  <c r="E426" i="3" a="1"/>
  <c r="E426" i="3" s="1"/>
  <c r="E427" i="3" a="1"/>
  <c r="E427" i="3"/>
  <c r="E428" i="3" a="1"/>
  <c r="E428" i="3" s="1"/>
  <c r="E429" i="3" a="1"/>
  <c r="E429" i="3" s="1"/>
  <c r="E430" i="3" a="1"/>
  <c r="E430" i="3"/>
  <c r="E431" i="3" a="1"/>
  <c r="E431" i="3" s="1"/>
  <c r="E432" i="3" a="1"/>
  <c r="E432" i="3"/>
  <c r="E433" i="3" a="1"/>
  <c r="E433" i="3" s="1"/>
  <c r="E434" i="3" a="1"/>
  <c r="E434" i="3"/>
  <c r="E435" i="3" a="1"/>
  <c r="E435" i="3" s="1"/>
  <c r="E436" i="3" a="1"/>
  <c r="E436" i="3" s="1"/>
  <c r="E437" i="3" a="1"/>
  <c r="E437" i="3"/>
  <c r="E438" i="3" a="1"/>
  <c r="E438" i="3"/>
  <c r="E439" i="3" a="1"/>
  <c r="E439" i="3"/>
  <c r="E440" i="3" a="1"/>
  <c r="E440" i="3" s="1"/>
  <c r="E441" i="3" a="1"/>
  <c r="E441" i="3" s="1"/>
  <c r="E442" i="3" a="1"/>
  <c r="E442" i="3"/>
  <c r="E443" i="3" a="1"/>
  <c r="E443" i="3"/>
  <c r="E444" i="3" a="1"/>
  <c r="E444" i="3"/>
  <c r="E445" i="3" a="1"/>
  <c r="E445" i="3"/>
  <c r="E446" i="3" a="1"/>
  <c r="E446" i="3" s="1"/>
  <c r="E447" i="3" a="1"/>
  <c r="E447" i="3" s="1"/>
  <c r="E448" i="3" a="1"/>
  <c r="E448" i="3" s="1"/>
  <c r="E449" i="3" a="1"/>
  <c r="E449" i="3" s="1"/>
  <c r="E450" i="3" a="1"/>
  <c r="E450" i="3"/>
  <c r="E451" i="3" a="1"/>
  <c r="E451" i="3"/>
  <c r="E452" i="3" a="1"/>
  <c r="E452" i="3"/>
  <c r="E453" i="3" a="1"/>
  <c r="E453" i="3" s="1"/>
  <c r="E454" i="3" a="1"/>
  <c r="E454" i="3" s="1"/>
  <c r="E455" i="3" a="1"/>
  <c r="E455" i="3"/>
  <c r="E456" i="3" a="1"/>
  <c r="E456" i="3"/>
  <c r="E457" i="3" a="1"/>
  <c r="E457" i="3"/>
  <c r="E458" i="3" a="1"/>
  <c r="E458" i="3"/>
  <c r="E459" i="3" a="1"/>
  <c r="E459" i="3" s="1"/>
  <c r="E460" i="3" a="1"/>
  <c r="E460" i="3" s="1"/>
  <c r="E461" i="3" a="1"/>
  <c r="E461" i="3" s="1"/>
  <c r="E462" i="3" a="1"/>
  <c r="E462" i="3" s="1"/>
  <c r="E463" i="3" a="1"/>
  <c r="E463" i="3"/>
  <c r="E464" i="3" a="1"/>
  <c r="E464" i="3"/>
  <c r="E465" i="3" a="1"/>
  <c r="E465" i="3" s="1"/>
  <c r="E466" i="3" a="1"/>
  <c r="E466" i="3"/>
  <c r="E467" i="3" a="1"/>
  <c r="E467" i="3"/>
  <c r="E468" i="3" a="1"/>
  <c r="E468" i="3"/>
  <c r="E469" i="3" a="1"/>
  <c r="E469" i="3"/>
  <c r="E470" i="3" a="1"/>
  <c r="E470" i="3"/>
  <c r="E471" i="3" a="1"/>
  <c r="E471" i="3" s="1"/>
  <c r="E472" i="3" a="1"/>
  <c r="E472" i="3"/>
  <c r="E473" i="3" a="1"/>
  <c r="E473" i="3"/>
  <c r="E474" i="3" a="1"/>
  <c r="E474" i="3" s="1"/>
  <c r="E475" i="3" a="1"/>
  <c r="E475" i="3" s="1"/>
  <c r="E476" i="3" a="1"/>
  <c r="E476" i="3" s="1"/>
  <c r="E477" i="3" a="1"/>
  <c r="E477" i="3" s="1"/>
  <c r="E478" i="3" a="1"/>
  <c r="E478" i="3"/>
  <c r="E479" i="3" a="1"/>
  <c r="E479" i="3"/>
  <c r="E480" i="3" a="1"/>
  <c r="E480" i="3"/>
  <c r="E481" i="3" a="1"/>
  <c r="E481" i="3"/>
  <c r="E482" i="3" a="1"/>
  <c r="E482" i="3"/>
  <c r="E483" i="3" a="1"/>
  <c r="E483" i="3" s="1"/>
  <c r="E484" i="3" a="1"/>
  <c r="E484" i="3"/>
  <c r="E485" i="3" a="1"/>
  <c r="E485" i="3"/>
  <c r="E486" i="3" a="1"/>
  <c r="E486" i="3"/>
  <c r="E487" i="3" a="1"/>
  <c r="E487" i="3" s="1"/>
  <c r="E488" i="3" a="1"/>
  <c r="E488" i="3" s="1"/>
  <c r="E489" i="3" a="1"/>
  <c r="E489" i="3" s="1"/>
  <c r="E490" i="3" a="1"/>
  <c r="E490" i="3" s="1"/>
  <c r="E491" i="3" a="1"/>
  <c r="E491" i="3"/>
  <c r="E492" i="3" a="1"/>
  <c r="E492" i="3"/>
  <c r="E493" i="3" a="1"/>
  <c r="E493" i="3"/>
  <c r="E494" i="3" a="1"/>
  <c r="E494" i="3"/>
  <c r="E495" i="3" a="1"/>
  <c r="E495" i="3" s="1"/>
  <c r="E496" i="3" a="1"/>
  <c r="E496" i="3"/>
  <c r="E497" i="3" a="1"/>
  <c r="E497" i="3" s="1"/>
  <c r="E498" i="3" a="1"/>
  <c r="E498" i="3"/>
  <c r="E499" i="3" a="1"/>
  <c r="E499" i="3"/>
  <c r="E500" i="3" a="1"/>
  <c r="E500" i="3" s="1"/>
  <c r="E501" i="3" a="1"/>
  <c r="E501" i="3" s="1"/>
  <c r="E502" i="3" a="1"/>
  <c r="E502" i="3"/>
  <c r="E503" i="3" a="1"/>
  <c r="E503" i="3"/>
  <c r="E504" i="3" a="1"/>
  <c r="E504" i="3" s="1"/>
  <c r="E505" i="3" a="1"/>
  <c r="E505" i="3"/>
  <c r="E506" i="3" a="1"/>
  <c r="E506" i="3" s="1"/>
  <c r="E507" i="3" a="1"/>
  <c r="E507" i="3" s="1"/>
  <c r="E508" i="3" a="1"/>
  <c r="E508" i="3" s="1"/>
  <c r="E509" i="3" a="1"/>
  <c r="E509" i="3"/>
  <c r="E510" i="3" a="1"/>
  <c r="E510" i="3"/>
  <c r="E511" i="3" a="1"/>
  <c r="E511" i="3" s="1"/>
  <c r="E512" i="3" a="1"/>
  <c r="E512" i="3"/>
  <c r="E513" i="3" a="1"/>
  <c r="E513" i="3" s="1"/>
  <c r="E514" i="3" a="1"/>
  <c r="E514" i="3" s="1"/>
  <c r="E515" i="3" a="1"/>
  <c r="E515" i="3"/>
  <c r="E516" i="3" a="1"/>
  <c r="E516" i="3"/>
  <c r="E517" i="3" a="1"/>
  <c r="E517" i="3"/>
  <c r="E518" i="3" a="1"/>
  <c r="E518" i="3" s="1"/>
  <c r="E519" i="3" a="1"/>
  <c r="E519" i="3"/>
  <c r="E520" i="3" a="1"/>
  <c r="E520" i="3" s="1"/>
  <c r="E521" i="3" a="1"/>
  <c r="E521" i="3"/>
  <c r="E522" i="3" a="1"/>
  <c r="E522" i="3"/>
  <c r="E523" i="3" a="1"/>
  <c r="E523" i="3"/>
  <c r="E524" i="3" a="1"/>
  <c r="E524" i="3" s="1"/>
  <c r="E525" i="3" a="1"/>
  <c r="E525" i="3"/>
  <c r="E526" i="3" a="1"/>
  <c r="E526" i="3" s="1"/>
  <c r="E527" i="3" a="1"/>
  <c r="E527" i="3"/>
  <c r="E528" i="3" a="1"/>
  <c r="E528" i="3"/>
  <c r="E529" i="3" a="1"/>
  <c r="E529" i="3"/>
  <c r="E530" i="3" a="1"/>
  <c r="E530" i="3"/>
  <c r="E531" i="3" a="1"/>
  <c r="E531" i="3" s="1"/>
  <c r="E532" i="3" a="1"/>
  <c r="E532" i="3" s="1"/>
  <c r="E533" i="3" a="1"/>
  <c r="E533" i="3"/>
  <c r="E534" i="3" a="1"/>
  <c r="E534" i="3"/>
  <c r="E535" i="3" a="1"/>
  <c r="E535" i="3"/>
  <c r="E536" i="3" a="1"/>
  <c r="E536" i="3"/>
  <c r="E537" i="3" a="1"/>
  <c r="E537" i="3" s="1"/>
  <c r="E538" i="3" a="1"/>
  <c r="E538" i="3" s="1"/>
  <c r="E539" i="3" a="1"/>
  <c r="E539" i="3"/>
  <c r="E540" i="3" a="1"/>
  <c r="E540" i="3"/>
  <c r="E541" i="3" a="1"/>
  <c r="E541" i="3"/>
  <c r="E542" i="3" a="1"/>
  <c r="E542" i="3"/>
  <c r="E543" i="3" a="1"/>
  <c r="E543" i="3"/>
  <c r="E544" i="3" a="1"/>
  <c r="E544" i="3" s="1"/>
  <c r="E545" i="3" a="1"/>
  <c r="E545" i="3"/>
  <c r="E546" i="3" a="1"/>
  <c r="E546" i="3"/>
  <c r="E547" i="3" a="1"/>
  <c r="E547" i="3"/>
  <c r="E548" i="3" a="1"/>
  <c r="E548" i="3" s="1"/>
  <c r="E549" i="3" a="1"/>
  <c r="E549" i="3" s="1"/>
  <c r="E550" i="3" a="1"/>
  <c r="E550" i="3" s="1"/>
  <c r="E551" i="3" a="1"/>
  <c r="E551" i="3" s="1"/>
  <c r="E552" i="3" a="1"/>
  <c r="E552" i="3"/>
  <c r="E553" i="3" a="1"/>
  <c r="E553" i="3"/>
  <c r="E554" i="3" a="1"/>
  <c r="E554" i="3"/>
  <c r="E555" i="3" a="1"/>
  <c r="E555" i="3" s="1"/>
  <c r="E556" i="3" a="1"/>
  <c r="E556" i="3" s="1"/>
  <c r="E557" i="3" a="1"/>
  <c r="E557" i="3" s="1"/>
  <c r="E558" i="3" a="1"/>
  <c r="E558" i="3"/>
  <c r="E559" i="3" a="1"/>
  <c r="E559" i="3"/>
  <c r="E560" i="3" a="1"/>
  <c r="E560" i="3"/>
  <c r="E561" i="3" a="1"/>
  <c r="E561" i="3"/>
  <c r="E562" i="3" a="1"/>
  <c r="E562" i="3" s="1"/>
  <c r="E563" i="3" a="1"/>
  <c r="E563" i="3"/>
  <c r="E564" i="3" a="1"/>
  <c r="E564" i="3" s="1"/>
  <c r="E565" i="3" a="1"/>
  <c r="E565" i="3"/>
  <c r="E566" i="3" a="1"/>
  <c r="E566" i="3"/>
  <c r="E567" i="3" a="1"/>
  <c r="E567" i="3"/>
  <c r="E568" i="3" a="1"/>
  <c r="E568" i="3" s="1"/>
  <c r="E569" i="3" a="1"/>
  <c r="E569" i="3"/>
  <c r="E570" i="3" a="1"/>
  <c r="E570" i="3" s="1"/>
  <c r="E571" i="3" a="1"/>
  <c r="E571" i="3"/>
  <c r="E572" i="3" a="1"/>
  <c r="E572" i="3"/>
  <c r="E573" i="3" a="1"/>
  <c r="E573" i="3"/>
  <c r="E574" i="3" a="1"/>
  <c r="E574" i="3" s="1"/>
  <c r="E575" i="3" a="1"/>
  <c r="E575" i="3"/>
  <c r="E576" i="3" a="1"/>
  <c r="E576" i="3"/>
  <c r="E577" i="3" a="1"/>
  <c r="E577" i="3" s="1"/>
  <c r="E578" i="3" a="1"/>
  <c r="E578" i="3"/>
  <c r="E579" i="3" a="1"/>
  <c r="E579" i="3"/>
  <c r="E580" i="3" a="1"/>
  <c r="E580" i="3" s="1"/>
  <c r="E581" i="3" a="1"/>
  <c r="E581" i="3"/>
  <c r="E582" i="3" a="1"/>
  <c r="E582" i="3"/>
  <c r="E583" i="3" a="1"/>
  <c r="E583" i="3" s="1"/>
  <c r="E584" i="3" a="1"/>
  <c r="E584" i="3"/>
  <c r="E585" i="3" a="1"/>
  <c r="E585" i="3" s="1"/>
  <c r="E586" i="3" a="1"/>
  <c r="E586" i="3" s="1"/>
  <c r="E587" i="3" a="1"/>
  <c r="E587" i="3"/>
  <c r="E588" i="3" a="1"/>
  <c r="E588" i="3"/>
  <c r="E589" i="3" a="1"/>
  <c r="E589" i="3"/>
  <c r="E590" i="3" a="1"/>
  <c r="E590" i="3" s="1"/>
  <c r="E591" i="3" a="1"/>
  <c r="E591" i="3"/>
  <c r="E592" i="3" a="1"/>
  <c r="E592" i="3" s="1"/>
  <c r="E593" i="3" a="1"/>
  <c r="E593" i="3"/>
  <c r="E594" i="3" a="1"/>
  <c r="E594" i="3"/>
  <c r="E595" i="3" a="1"/>
  <c r="E595" i="3"/>
  <c r="E596" i="3" a="1"/>
  <c r="E596" i="3" s="1"/>
  <c r="E597" i="3" a="1"/>
  <c r="E597" i="3"/>
  <c r="E598" i="3" a="1"/>
  <c r="E598" i="3" s="1"/>
  <c r="E599" i="3" a="1"/>
  <c r="E599" i="3"/>
  <c r="E600" i="3" a="1"/>
  <c r="E600" i="3"/>
  <c r="E601" i="3" a="1"/>
  <c r="E601" i="3"/>
  <c r="E602" i="3" a="1"/>
  <c r="E602" i="3"/>
  <c r="E603" i="3" a="1"/>
  <c r="E603" i="3" s="1"/>
  <c r="E604" i="3" a="1"/>
  <c r="E604" i="3" s="1"/>
  <c r="E605" i="3" a="1"/>
  <c r="E605" i="3"/>
  <c r="E606" i="3" a="1"/>
  <c r="E606" i="3"/>
  <c r="E607" i="3" a="1"/>
  <c r="E607" i="3"/>
  <c r="E608" i="3" a="1"/>
  <c r="E608" i="3"/>
  <c r="E609" i="3" a="1"/>
  <c r="E609" i="3" s="1"/>
  <c r="E610" i="3" a="1"/>
  <c r="E610" i="3" s="1"/>
  <c r="E611" i="3" a="1"/>
  <c r="E611" i="3"/>
  <c r="E612" i="3" a="1"/>
  <c r="E612" i="3"/>
  <c r="E613" i="3" a="1"/>
  <c r="E613" i="3"/>
  <c r="E614" i="3" a="1"/>
  <c r="E614" i="3"/>
  <c r="E615" i="3" a="1"/>
  <c r="E615" i="3"/>
  <c r="E616" i="3" a="1"/>
  <c r="E616" i="3" s="1"/>
  <c r="E617" i="3" a="1"/>
  <c r="E617" i="3"/>
  <c r="E618" i="3" a="1"/>
  <c r="E618" i="3"/>
  <c r="E619" i="3" a="1"/>
  <c r="E619" i="3" s="1"/>
  <c r="E620" i="3" a="1"/>
  <c r="E620" i="3" s="1"/>
  <c r="E621" i="3" a="1"/>
  <c r="E621" i="3"/>
  <c r="E622" i="3" a="1"/>
  <c r="E622" i="3" s="1"/>
  <c r="E623" i="3" a="1"/>
  <c r="E623" i="3" s="1"/>
  <c r="E624" i="3" a="1"/>
  <c r="E624" i="3"/>
  <c r="E625" i="3" a="1"/>
  <c r="E625" i="3"/>
  <c r="E626" i="3" a="1"/>
  <c r="E626" i="3" s="1"/>
  <c r="E627" i="3" a="1"/>
  <c r="E627" i="3" s="1"/>
  <c r="E628" i="3" a="1"/>
  <c r="E628" i="3" s="1"/>
  <c r="E629" i="3" a="1"/>
  <c r="E629" i="3" s="1"/>
  <c r="E630" i="3" a="1"/>
  <c r="E630" i="3"/>
  <c r="E631" i="3" a="1"/>
  <c r="E631" i="3"/>
  <c r="E632" i="3" a="1"/>
  <c r="E632" i="3"/>
  <c r="E633" i="3" a="1"/>
  <c r="E633" i="3" s="1"/>
  <c r="E634" i="3" a="1"/>
  <c r="E634" i="3" s="1"/>
  <c r="E635" i="3" a="1"/>
  <c r="E635" i="3"/>
  <c r="E636" i="3" a="1"/>
  <c r="E636" i="3" s="1"/>
  <c r="E637" i="3" a="1"/>
  <c r="E637" i="3"/>
  <c r="E638" i="3" a="1"/>
  <c r="E638" i="3"/>
  <c r="E639" i="3" a="1"/>
  <c r="E639" i="3"/>
  <c r="E640" i="3" a="1"/>
  <c r="E640" i="3" s="1"/>
  <c r="E641" i="3" a="1"/>
  <c r="E641" i="3"/>
  <c r="E642" i="3" a="1"/>
  <c r="E642" i="3" s="1"/>
  <c r="E643" i="3" a="1"/>
  <c r="E643" i="3"/>
  <c r="E644" i="3" a="1"/>
  <c r="E644" i="3"/>
  <c r="E645" i="3" a="1"/>
  <c r="E645" i="3"/>
  <c r="E646" i="3" a="1"/>
  <c r="E646" i="3" s="1"/>
  <c r="E647" i="3" a="1"/>
  <c r="E647" i="3"/>
  <c r="E648" i="3" a="1"/>
  <c r="E648" i="3"/>
  <c r="E649" i="3" a="1"/>
  <c r="E649" i="3" s="1"/>
  <c r="E650" i="3" a="1"/>
  <c r="E650" i="3"/>
  <c r="E651" i="3" a="1"/>
  <c r="E651" i="3"/>
  <c r="E652" i="3" a="1"/>
  <c r="E652" i="3" s="1"/>
  <c r="E653" i="3" a="1"/>
  <c r="E653" i="3"/>
  <c r="E654" i="3" a="1"/>
  <c r="E654" i="3"/>
  <c r="E655" i="3" a="1"/>
  <c r="E655" i="3" s="1"/>
  <c r="E656" i="3" a="1"/>
  <c r="E656" i="3"/>
  <c r="E657" i="3" a="1"/>
  <c r="E657" i="3"/>
  <c r="E658" i="3" a="1"/>
  <c r="E658" i="3" s="1"/>
  <c r="E659" i="3" a="1"/>
  <c r="E659" i="3"/>
  <c r="E660" i="3" a="1"/>
  <c r="E660" i="3"/>
  <c r="E661" i="3" a="1"/>
  <c r="E661" i="3"/>
  <c r="E662" i="3" a="1"/>
  <c r="E662" i="3" s="1"/>
  <c r="E663" i="3" a="1"/>
  <c r="E663" i="3"/>
  <c r="E664" i="3" a="1"/>
  <c r="E664" i="3" s="1"/>
  <c r="E665" i="3" a="1"/>
  <c r="E665" i="3"/>
  <c r="E666" i="3" a="1"/>
  <c r="E666" i="3"/>
  <c r="E667" i="3" a="1"/>
  <c r="E667" i="3"/>
  <c r="E668" i="3" a="1"/>
  <c r="E668" i="3" s="1"/>
  <c r="E669" i="3" a="1"/>
  <c r="E669" i="3"/>
  <c r="E670" i="3" a="1"/>
  <c r="E670" i="3" s="1"/>
  <c r="E671" i="3" a="1"/>
  <c r="E671" i="3"/>
  <c r="E672" i="3" a="1"/>
  <c r="E672" i="3"/>
  <c r="E673" i="3" a="1"/>
  <c r="E673" i="3"/>
  <c r="E674" i="3" a="1"/>
  <c r="E674" i="3"/>
  <c r="E675" i="3" a="1"/>
  <c r="E675" i="3" s="1"/>
  <c r="E676" i="3" a="1"/>
  <c r="E676" i="3" s="1"/>
  <c r="E677" i="3" a="1"/>
  <c r="E677" i="3"/>
  <c r="E678" i="3" a="1"/>
  <c r="E678" i="3"/>
  <c r="E679" i="3" a="1"/>
  <c r="E679" i="3"/>
  <c r="E680" i="3" a="1"/>
  <c r="E680" i="3"/>
  <c r="E681" i="3" a="1"/>
  <c r="E681" i="3" s="1"/>
  <c r="E682" i="3" a="1"/>
  <c r="E682" i="3" s="1"/>
  <c r="E683" i="3" a="1"/>
  <c r="E683" i="3"/>
  <c r="E684" i="3" a="1"/>
  <c r="E684" i="3"/>
  <c r="E685" i="3" a="1"/>
  <c r="E685" i="3"/>
  <c r="E686" i="3" a="1"/>
  <c r="E686" i="3"/>
  <c r="E687" i="3" a="1"/>
  <c r="E687" i="3"/>
  <c r="E688" i="3" a="1"/>
  <c r="E688" i="3" s="1"/>
  <c r="E689" i="3" a="1"/>
  <c r="E689" i="3"/>
  <c r="E690" i="3" a="1"/>
  <c r="E690" i="3" s="1"/>
  <c r="E691" i="3" a="1"/>
  <c r="E691" i="3" s="1"/>
  <c r="E692" i="3" a="1"/>
  <c r="E692" i="3"/>
  <c r="E693" i="3" a="1"/>
  <c r="E693" i="3"/>
  <c r="E694" i="3" a="1"/>
  <c r="E694" i="3" s="1"/>
  <c r="E695" i="3" a="1"/>
  <c r="E695" i="3" s="1"/>
  <c r="E696" i="3" a="1"/>
  <c r="E696" i="3"/>
  <c r="E697" i="3" a="1"/>
  <c r="E697" i="3" s="1"/>
  <c r="E698" i="3" a="1"/>
  <c r="E698" i="3" s="1"/>
  <c r="E699" i="3" a="1"/>
  <c r="E699" i="3"/>
  <c r="E700" i="3" a="1"/>
  <c r="E700" i="3" s="1"/>
  <c r="E701" i="3" a="1"/>
  <c r="E701" i="3" s="1"/>
  <c r="E702" i="3" a="1"/>
  <c r="E702" i="3"/>
  <c r="E703" i="3" a="1"/>
  <c r="E703" i="3"/>
  <c r="E704" i="3" a="1"/>
  <c r="E704" i="3" s="1"/>
  <c r="E705" i="3" a="1"/>
  <c r="E705" i="3" s="1"/>
  <c r="E706" i="3" a="1"/>
  <c r="E706" i="3" s="1"/>
  <c r="E707" i="3" a="1"/>
  <c r="E707" i="3"/>
  <c r="E708" i="3" a="1"/>
  <c r="E708" i="3" s="1"/>
  <c r="E709" i="3" a="1"/>
  <c r="E709" i="3"/>
  <c r="E710" i="3" a="1"/>
  <c r="E710" i="3"/>
  <c r="E711" i="3" a="1"/>
  <c r="E711" i="3" s="1"/>
  <c r="E712" i="3" a="1"/>
  <c r="E712" i="3" s="1"/>
  <c r="E713" i="3" a="1"/>
  <c r="E713" i="3"/>
  <c r="E714" i="3" a="1"/>
  <c r="E714" i="3" s="1"/>
  <c r="E715" i="3" a="1"/>
  <c r="E715" i="3"/>
  <c r="E716" i="3" a="1"/>
  <c r="E716" i="3"/>
  <c r="E717" i="3" a="1"/>
  <c r="E717" i="3"/>
  <c r="E718" i="3" a="1"/>
  <c r="E718" i="3" s="1"/>
  <c r="E719" i="3" a="1"/>
  <c r="E719" i="3"/>
  <c r="E720" i="3" a="1"/>
  <c r="E720" i="3"/>
  <c r="E721" i="3" a="1"/>
  <c r="E721" i="3" s="1"/>
  <c r="E722" i="3" a="1"/>
  <c r="E722" i="3"/>
  <c r="E723" i="3" a="1"/>
  <c r="E723" i="3"/>
  <c r="E724" i="3" a="1"/>
  <c r="E724" i="3" s="1"/>
  <c r="E725" i="3" a="1"/>
  <c r="E725" i="3"/>
  <c r="E726" i="3" a="1"/>
  <c r="E726" i="3"/>
  <c r="E727" i="3" a="1"/>
  <c r="E727" i="3" s="1"/>
  <c r="E728" i="3" a="1"/>
  <c r="E728" i="3"/>
  <c r="E729" i="3" a="1"/>
  <c r="E729" i="3"/>
  <c r="E730" i="3" a="1"/>
  <c r="E730" i="3" s="1"/>
  <c r="E731" i="3" a="1"/>
  <c r="E731" i="3"/>
  <c r="E732" i="3" a="1"/>
  <c r="E732" i="3"/>
  <c r="E733" i="3" a="1"/>
  <c r="E733" i="3"/>
  <c r="E734" i="3" a="1"/>
  <c r="E734" i="3" s="1"/>
  <c r="E735" i="3" a="1"/>
  <c r="E735" i="3"/>
  <c r="E736" i="3" a="1"/>
  <c r="E736" i="3" s="1"/>
  <c r="E737" i="3" a="1"/>
  <c r="E737" i="3"/>
  <c r="E738" i="3" a="1"/>
  <c r="E738" i="3"/>
  <c r="E739" i="3" a="1"/>
  <c r="E739" i="3"/>
  <c r="E740" i="3" a="1"/>
  <c r="E740" i="3" s="1"/>
  <c r="E741" i="3" a="1"/>
  <c r="E741" i="3"/>
  <c r="E742" i="3" a="1"/>
  <c r="E742" i="3" s="1"/>
  <c r="E743" i="3" a="1"/>
  <c r="E743" i="3"/>
  <c r="E744" i="3" a="1"/>
  <c r="E744" i="3"/>
  <c r="E745" i="3" a="1"/>
  <c r="E745" i="3"/>
  <c r="E746" i="3" a="1"/>
  <c r="E746" i="3"/>
  <c r="E747" i="3" a="1"/>
  <c r="E747" i="3" s="1"/>
  <c r="E748" i="3" a="1"/>
  <c r="E748" i="3" s="1"/>
  <c r="E749" i="3" a="1"/>
  <c r="E749" i="3"/>
  <c r="E750" i="3" a="1"/>
  <c r="E750" i="3"/>
  <c r="E751" i="3" a="1"/>
  <c r="E751" i="3"/>
  <c r="E752" i="3" a="1"/>
  <c r="E752" i="3"/>
  <c r="E753" i="3" a="1"/>
  <c r="E753" i="3" s="1"/>
  <c r="E754" i="3" a="1"/>
  <c r="E754" i="3" s="1"/>
  <c r="E755" i="3" a="1"/>
  <c r="E755" i="3"/>
  <c r="E756" i="3" a="1"/>
  <c r="E756" i="3"/>
  <c r="E757" i="3" a="1"/>
  <c r="E757" i="3"/>
  <c r="E758" i="3" a="1"/>
  <c r="E758" i="3"/>
  <c r="E759" i="3" a="1"/>
  <c r="E759" i="3"/>
  <c r="E760" i="3" a="1"/>
  <c r="E760" i="3" s="1"/>
  <c r="E761" i="3" a="1"/>
  <c r="E761" i="3"/>
  <c r="E762" i="3" a="1"/>
  <c r="E762" i="3" s="1"/>
  <c r="E763" i="3" a="1"/>
  <c r="E763" i="3"/>
  <c r="E764" i="3" a="1"/>
  <c r="E764" i="3"/>
  <c r="E765" i="3" a="1"/>
  <c r="E765" i="3"/>
  <c r="E766" i="3" a="1"/>
  <c r="E766" i="3" s="1"/>
  <c r="E767" i="3" a="1"/>
  <c r="E767" i="3" s="1"/>
  <c r="E768" i="3" a="1"/>
  <c r="E768" i="3" s="1"/>
  <c r="E769" i="3" a="1"/>
  <c r="E769" i="3" s="1"/>
  <c r="E770" i="3" a="1"/>
  <c r="E770" i="3"/>
  <c r="E771" i="3" a="1"/>
  <c r="E771" i="3"/>
  <c r="E772" i="3" a="1"/>
  <c r="E772" i="3" s="1"/>
  <c r="E773" i="3" a="1"/>
  <c r="E773" i="3" s="1"/>
  <c r="E774" i="3" a="1"/>
  <c r="E774" i="3"/>
  <c r="E775" i="3" a="1"/>
  <c r="E775" i="3" s="1"/>
  <c r="E776" i="3" a="1"/>
  <c r="E776" i="3" s="1"/>
  <c r="E777" i="3" a="1"/>
  <c r="E777" i="3"/>
  <c r="E778" i="3" a="1"/>
  <c r="E778" i="3" s="1"/>
  <c r="E779" i="3" a="1"/>
  <c r="E779" i="3"/>
  <c r="E780" i="3" a="1"/>
  <c r="E780" i="3" s="1"/>
  <c r="E781" i="3" a="1"/>
  <c r="E781" i="3"/>
  <c r="E782" i="3" a="1"/>
  <c r="E782" i="3" s="1"/>
  <c r="E783" i="3" a="1"/>
  <c r="E783" i="3" s="1"/>
  <c r="E784" i="3" a="1"/>
  <c r="E784" i="3" s="1"/>
  <c r="E785" i="3" a="1"/>
  <c r="E785" i="3"/>
  <c r="E786" i="3" a="1"/>
  <c r="E786" i="3" s="1"/>
  <c r="E787" i="3" a="1"/>
  <c r="E787" i="3"/>
  <c r="E788" i="3" a="1"/>
  <c r="E788" i="3"/>
  <c r="E789" i="3" a="1"/>
  <c r="E789" i="3" s="1"/>
  <c r="E790" i="3" a="1"/>
  <c r="E790" i="3" s="1"/>
  <c r="E791" i="3" a="1"/>
  <c r="E791" i="3"/>
  <c r="E792" i="3" a="1"/>
  <c r="E792" i="3"/>
  <c r="E793" i="3" a="1"/>
  <c r="E793" i="3" s="1"/>
  <c r="E794" i="3" a="1"/>
  <c r="E794" i="3"/>
  <c r="E795" i="3" a="1"/>
  <c r="E795" i="3"/>
  <c r="E796" i="3" a="1"/>
  <c r="E796" i="3" s="1"/>
  <c r="E797" i="3" a="1"/>
  <c r="E797" i="3"/>
  <c r="E798" i="3" a="1"/>
  <c r="E798" i="3"/>
  <c r="E799" i="3" a="1"/>
  <c r="E799" i="3" s="1"/>
  <c r="E800" i="3" a="1"/>
  <c r="E800" i="3"/>
  <c r="E801" i="3" a="1"/>
  <c r="E801" i="3"/>
  <c r="E802" i="3" a="1"/>
  <c r="E802" i="3" s="1"/>
  <c r="E803" i="3" a="1"/>
  <c r="E803" i="3"/>
  <c r="E804" i="3" a="1"/>
  <c r="E804" i="3"/>
  <c r="E805" i="3" a="1"/>
  <c r="E805" i="3"/>
  <c r="E806" i="3" a="1"/>
  <c r="E806" i="3" s="1"/>
  <c r="E807" i="3" a="1"/>
  <c r="E807" i="3"/>
  <c r="E808" i="3" a="1"/>
  <c r="E808" i="3" s="1"/>
  <c r="E809" i="3" a="1"/>
  <c r="E809" i="3"/>
  <c r="E810" i="3" a="1"/>
  <c r="E810" i="3"/>
  <c r="E811" i="3" a="1"/>
  <c r="E811" i="3"/>
  <c r="E812" i="3" a="1"/>
  <c r="E812" i="3" s="1"/>
  <c r="E813" i="3" a="1"/>
  <c r="E813" i="3"/>
  <c r="E814" i="3" a="1"/>
  <c r="E814" i="3" s="1"/>
  <c r="E815" i="3" a="1"/>
  <c r="E815" i="3"/>
  <c r="E816" i="3" a="1"/>
  <c r="E816" i="3"/>
  <c r="E817" i="3" a="1"/>
  <c r="E817" i="3"/>
  <c r="E818" i="3" a="1"/>
  <c r="E818" i="3"/>
  <c r="E819" i="3" a="1"/>
  <c r="E819" i="3" s="1"/>
  <c r="E820" i="3" a="1"/>
  <c r="E820" i="3"/>
  <c r="E821" i="3" a="1"/>
  <c r="E821" i="3"/>
  <c r="E822" i="3" a="1"/>
  <c r="E822" i="3"/>
  <c r="E823" i="3" a="1"/>
  <c r="E823" i="3"/>
  <c r="E824" i="3" a="1"/>
  <c r="E824" i="3" s="1"/>
  <c r="E825" i="3" a="1"/>
  <c r="E825" i="3" s="1"/>
  <c r="E826" i="3" a="1"/>
  <c r="E826" i="3"/>
  <c r="E827" i="3" a="1"/>
  <c r="E827" i="3"/>
  <c r="E828" i="3" a="1"/>
  <c r="E828" i="3"/>
  <c r="E829" i="3" a="1"/>
  <c r="E829" i="3"/>
  <c r="E830" i="3" a="1"/>
  <c r="E830" i="3"/>
  <c r="E831" i="3" a="1"/>
  <c r="E831" i="3" s="1"/>
  <c r="E832" i="3" a="1"/>
  <c r="E832" i="3" s="1"/>
  <c r="E833" i="3" a="1"/>
  <c r="E833" i="3"/>
  <c r="E834" i="3" a="1"/>
  <c r="E834" i="3"/>
  <c r="E835" i="3" a="1"/>
  <c r="E835" i="3"/>
  <c r="E836" i="3" a="1"/>
  <c r="E836" i="3"/>
  <c r="E837" i="3" a="1"/>
  <c r="E837" i="3" s="1"/>
  <c r="E838" i="3" a="1"/>
  <c r="E838" i="3"/>
  <c r="E839" i="3" a="1"/>
  <c r="E839" i="3"/>
  <c r="E840" i="3" a="1"/>
  <c r="E840" i="3"/>
  <c r="E841" i="3" a="1"/>
  <c r="E841" i="3"/>
  <c r="E842" i="3" a="1"/>
  <c r="E842" i="3"/>
  <c r="E843" i="3" a="1"/>
  <c r="E843" i="3" s="1"/>
  <c r="E844" i="3" a="1"/>
  <c r="E844" i="3" s="1"/>
  <c r="E845" i="3" a="1"/>
  <c r="E845" i="3" s="1"/>
  <c r="E846" i="3" a="1"/>
  <c r="E846" i="3"/>
  <c r="E847" i="3" a="1"/>
  <c r="E847" i="3"/>
  <c r="E848" i="3" a="1"/>
  <c r="E848" i="3"/>
  <c r="E849" i="3" a="1"/>
  <c r="E849" i="3" s="1"/>
  <c r="E850" i="3" a="1"/>
  <c r="E850" i="3"/>
  <c r="E851" i="3" a="1"/>
  <c r="E851" i="3"/>
  <c r="E852" i="3" a="1"/>
  <c r="E852" i="3"/>
  <c r="E853" i="3" a="1"/>
  <c r="E853" i="3"/>
  <c r="E854" i="3" a="1"/>
  <c r="E854" i="3"/>
  <c r="E855" i="3" a="1"/>
  <c r="E855" i="3" s="1"/>
  <c r="E856" i="3" a="1"/>
  <c r="E856" i="3"/>
  <c r="E857" i="3" a="1"/>
  <c r="E857" i="3" s="1"/>
  <c r="E858" i="3" a="1"/>
  <c r="E858" i="3" s="1"/>
  <c r="E859" i="3" a="1"/>
  <c r="E859" i="3"/>
  <c r="E860" i="3" a="1"/>
  <c r="E860" i="3"/>
  <c r="E861" i="3" a="1"/>
  <c r="E861" i="3" s="1"/>
  <c r="E862" i="3" a="1"/>
  <c r="E862" i="3"/>
  <c r="E863" i="3" a="1"/>
  <c r="E863" i="3"/>
  <c r="E864" i="3" a="1"/>
  <c r="E864" i="3"/>
  <c r="E865" i="3" a="1"/>
  <c r="E865" i="3"/>
  <c r="E866" i="3" a="1"/>
  <c r="E866" i="3"/>
  <c r="E867" i="3" a="1"/>
  <c r="E867" i="3" s="1"/>
  <c r="E868" i="3" a="1"/>
  <c r="E868" i="3"/>
  <c r="E869" i="3" a="1"/>
  <c r="E869" i="3"/>
  <c r="E870" i="3" a="1"/>
  <c r="E870" i="3" s="1"/>
  <c r="E871" i="3" a="1"/>
  <c r="E871" i="3" s="1"/>
  <c r="E872" i="3" a="1"/>
  <c r="E872" i="3"/>
  <c r="E873" i="3" a="1"/>
  <c r="E873" i="3" s="1"/>
  <c r="E874" i="3" a="1"/>
  <c r="E874" i="3"/>
  <c r="E875" i="3" a="1"/>
  <c r="E875" i="3"/>
  <c r="E876" i="3" a="1"/>
  <c r="E876" i="3"/>
  <c r="E877" i="3" a="1"/>
  <c r="E877" i="3"/>
  <c r="E878" i="3" a="1"/>
  <c r="E878" i="3"/>
  <c r="E879" i="3" a="1"/>
  <c r="E879" i="3" s="1"/>
  <c r="E880" i="3" a="1"/>
  <c r="E880" i="3"/>
  <c r="E881" i="3" a="1"/>
  <c r="E881" i="3"/>
  <c r="E882" i="3" a="1"/>
  <c r="E882" i="3"/>
  <c r="E883" i="3" a="1"/>
  <c r="E883" i="3" s="1"/>
  <c r="E884" i="3" a="1"/>
  <c r="E884" i="3" s="1"/>
  <c r="E885" i="3" a="1"/>
  <c r="E885" i="3" s="1"/>
  <c r="E886" i="3" a="1"/>
  <c r="E886" i="3"/>
  <c r="E887" i="3" a="1"/>
  <c r="E887" i="3"/>
  <c r="E888" i="3" a="1"/>
  <c r="E888" i="3"/>
  <c r="E889" i="3" a="1"/>
  <c r="E889" i="3"/>
  <c r="E890" i="3" a="1"/>
  <c r="E890" i="3"/>
  <c r="E891" i="3" a="1"/>
  <c r="E891" i="3" s="1"/>
  <c r="E892" i="3" a="1"/>
  <c r="E892" i="3"/>
  <c r="E893" i="3" a="1"/>
  <c r="E893" i="3"/>
  <c r="E894" i="3" a="1"/>
  <c r="E894" i="3"/>
  <c r="E895" i="3" a="1"/>
  <c r="E895" i="3"/>
  <c r="E896" i="3" a="1"/>
  <c r="E896" i="3" s="1"/>
  <c r="E897" i="3" a="1"/>
  <c r="E897" i="3" s="1"/>
  <c r="E898" i="3" a="1"/>
  <c r="E898" i="3"/>
  <c r="E899" i="3" a="1"/>
  <c r="E899" i="3"/>
  <c r="E900" i="3" a="1"/>
  <c r="E900" i="3"/>
  <c r="E901" i="3" a="1"/>
  <c r="E901" i="3"/>
  <c r="E902" i="3" a="1"/>
  <c r="E902" i="3"/>
  <c r="E903" i="3" a="1"/>
  <c r="E903" i="3" s="1"/>
  <c r="E904" i="3" a="1"/>
  <c r="E904" i="3" s="1"/>
  <c r="E905" i="3" a="1"/>
  <c r="E905" i="3"/>
  <c r="E906" i="3" a="1"/>
  <c r="E906" i="3"/>
  <c r="E907" i="3" a="1"/>
  <c r="E907" i="3"/>
  <c r="E908" i="3" a="1"/>
  <c r="E908" i="3"/>
  <c r="E909" i="3" a="1"/>
  <c r="E909" i="3" s="1"/>
  <c r="E910" i="3" a="1"/>
  <c r="E910" i="3"/>
  <c r="E911" i="3" a="1"/>
  <c r="E911" i="3"/>
  <c r="E912" i="3" a="1"/>
  <c r="E912" i="3"/>
  <c r="E913" i="3" a="1"/>
  <c r="E913" i="3"/>
  <c r="E914" i="3" a="1"/>
  <c r="E914" i="3"/>
  <c r="E915" i="3" a="1"/>
  <c r="E915" i="3" s="1"/>
  <c r="E916" i="3" a="1"/>
  <c r="E916" i="3" s="1"/>
  <c r="E917" i="3" a="1"/>
  <c r="E917" i="3" s="1"/>
  <c r="E918" i="3" a="1"/>
  <c r="E918" i="3"/>
  <c r="E919" i="3" a="1"/>
  <c r="E919" i="3"/>
  <c r="E920" i="3" a="1"/>
  <c r="E920" i="3"/>
  <c r="E921" i="3" a="1"/>
  <c r="E921" i="3" s="1"/>
  <c r="E922" i="3" a="1"/>
  <c r="E922" i="3"/>
  <c r="E923" i="3" a="1"/>
  <c r="E923" i="3"/>
  <c r="E924" i="3" a="1"/>
  <c r="E924" i="3"/>
  <c r="E925" i="3" a="1"/>
  <c r="E925" i="3"/>
  <c r="E926" i="3" a="1"/>
  <c r="E926" i="3"/>
  <c r="E927" i="3" a="1"/>
  <c r="E927" i="3" s="1"/>
  <c r="E928" i="3" a="1"/>
  <c r="E928" i="3"/>
  <c r="E929" i="3" a="1"/>
  <c r="E929" i="3" s="1"/>
  <c r="E930" i="3" a="1"/>
  <c r="E930" i="3" s="1"/>
  <c r="E931" i="3" a="1"/>
  <c r="E931" i="3"/>
  <c r="E932" i="3" a="1"/>
  <c r="E932" i="3"/>
  <c r="E933" i="3" a="1"/>
  <c r="E933" i="3" s="1"/>
  <c r="E934" i="3" a="1"/>
  <c r="E934" i="3"/>
  <c r="E935" i="3" a="1"/>
  <c r="E935" i="3"/>
  <c r="E936" i="3" a="1"/>
  <c r="E936" i="3"/>
  <c r="E937" i="3" a="1"/>
  <c r="E937" i="3"/>
  <c r="E938" i="3" a="1"/>
  <c r="E938" i="3"/>
  <c r="E939" i="3" a="1"/>
  <c r="E939" i="3" s="1"/>
  <c r="E940" i="3" a="1"/>
  <c r="E940" i="3"/>
  <c r="E941" i="3" a="1"/>
  <c r="E941" i="3"/>
  <c r="E942" i="3" a="1"/>
  <c r="E942" i="3" s="1"/>
  <c r="E943" i="3" a="1"/>
  <c r="E943" i="3" s="1"/>
  <c r="E944" i="3" a="1"/>
  <c r="E944" i="3"/>
  <c r="E945" i="3" a="1"/>
  <c r="E945" i="3" s="1"/>
  <c r="E946" i="3" a="1"/>
  <c r="E946" i="3"/>
  <c r="E947" i="3" a="1"/>
  <c r="E947" i="3"/>
  <c r="E948" i="3" a="1"/>
  <c r="E948" i="3"/>
  <c r="E949" i="3" a="1"/>
  <c r="E949" i="3"/>
  <c r="E950" i="3" a="1"/>
  <c r="E950" i="3"/>
  <c r="E951" i="3" a="1"/>
  <c r="E951" i="3" s="1"/>
  <c r="E952" i="3" a="1"/>
  <c r="E952" i="3"/>
  <c r="E953" i="3" a="1"/>
  <c r="E953" i="3"/>
  <c r="E954" i="3" a="1"/>
  <c r="E954" i="3"/>
  <c r="E955" i="3" a="1"/>
  <c r="E955" i="3" s="1"/>
  <c r="E956" i="3" a="1"/>
  <c r="E956" i="3" s="1"/>
  <c r="E957" i="3" a="1"/>
  <c r="E957" i="3" s="1"/>
  <c r="E958" i="3" a="1"/>
  <c r="E958" i="3"/>
  <c r="E959" i="3" a="1"/>
  <c r="E959" i="3"/>
  <c r="E960" i="3" a="1"/>
  <c r="E960" i="3"/>
  <c r="E961" i="3" a="1"/>
  <c r="E961" i="3"/>
  <c r="E962" i="3" a="1"/>
  <c r="E962" i="3"/>
  <c r="E963" i="3" a="1"/>
  <c r="E963" i="3" s="1"/>
  <c r="E964" i="3" a="1"/>
  <c r="E964" i="3"/>
  <c r="E965" i="3" a="1"/>
  <c r="E965" i="3"/>
  <c r="E966" i="3" a="1"/>
  <c r="E966" i="3"/>
  <c r="E967" i="3" a="1"/>
  <c r="E967" i="3"/>
  <c r="E968" i="3" a="1"/>
  <c r="E968" i="3" s="1"/>
  <c r="E969" i="3" a="1"/>
  <c r="E969" i="3" s="1"/>
  <c r="E970" i="3" a="1"/>
  <c r="E970" i="3"/>
  <c r="E971" i="3" a="1"/>
  <c r="E971" i="3"/>
  <c r="E972" i="3" a="1"/>
  <c r="E972" i="3"/>
  <c r="E973" i="3" a="1"/>
  <c r="E973" i="3"/>
  <c r="E974" i="3" a="1"/>
  <c r="E974" i="3"/>
  <c r="E975" i="3" a="1"/>
  <c r="E975" i="3" s="1"/>
  <c r="E976" i="3" a="1"/>
  <c r="E976" i="3" s="1"/>
  <c r="E977" i="3" a="1"/>
  <c r="E977" i="3"/>
  <c r="E978" i="3" a="1"/>
  <c r="E978" i="3"/>
  <c r="E979" i="3" a="1"/>
  <c r="E979" i="3"/>
  <c r="E980" i="3" a="1"/>
  <c r="E980" i="3"/>
  <c r="E981" i="3" a="1"/>
  <c r="E981" i="3" s="1"/>
  <c r="E982" i="3" a="1"/>
  <c r="E982" i="3"/>
  <c r="E983" i="3" a="1"/>
  <c r="E983" i="3"/>
  <c r="E984" i="3" a="1"/>
  <c r="E984" i="3"/>
  <c r="E985" i="3" a="1"/>
  <c r="E985" i="3"/>
  <c r="E986" i="3" a="1"/>
  <c r="E986" i="3"/>
  <c r="E987" i="3" a="1"/>
  <c r="E987" i="3" s="1"/>
  <c r="E988" i="3" a="1"/>
  <c r="E988" i="3" s="1"/>
  <c r="E989" i="3" a="1"/>
  <c r="E989" i="3" s="1"/>
  <c r="E990" i="3" a="1"/>
  <c r="E990" i="3"/>
  <c r="E991" i="3" a="1"/>
  <c r="E991" i="3"/>
  <c r="E992" i="3" a="1"/>
  <c r="E992" i="3"/>
  <c r="E993" i="3" a="1"/>
  <c r="E993" i="3" s="1"/>
  <c r="E994" i="3" a="1"/>
  <c r="E994" i="3"/>
  <c r="E995" i="3" a="1"/>
  <c r="E995" i="3"/>
  <c r="E996" i="3" a="1"/>
  <c r="E996" i="3"/>
  <c r="E997" i="3" a="1"/>
  <c r="E997" i="3"/>
  <c r="E998" i="3" a="1"/>
  <c r="E998" i="3"/>
  <c r="E999" i="3" a="1"/>
  <c r="E999" i="3" s="1"/>
  <c r="E1000" i="3" a="1"/>
  <c r="E1000" i="3"/>
  <c r="E1001" i="3" a="1"/>
  <c r="E1001" i="3" s="1"/>
  <c r="E1002" i="3" a="1"/>
  <c r="E1002" i="3" s="1"/>
  <c r="E1003" i="3" a="1"/>
  <c r="E1003" i="3"/>
  <c r="E1004" i="3" a="1"/>
  <c r="E1004" i="3"/>
  <c r="E1005" i="3" a="1"/>
  <c r="E1005" i="3" s="1"/>
  <c r="E1006" i="3" a="1"/>
  <c r="E1006" i="3"/>
  <c r="E1007" i="3" a="1"/>
  <c r="E1007" i="3"/>
  <c r="E1008" i="3" a="1"/>
  <c r="E1008" i="3"/>
  <c r="E1009" i="3" a="1"/>
  <c r="E1009" i="3"/>
  <c r="E1010" i="3" a="1"/>
  <c r="E1010" i="3"/>
  <c r="E1011" i="3" a="1"/>
  <c r="E1011" i="3" s="1"/>
  <c r="E1012" i="3" a="1"/>
  <c r="E1012" i="3"/>
  <c r="E1013" i="3" a="1"/>
  <c r="E1013" i="3"/>
  <c r="E1014" i="3" a="1"/>
  <c r="E1014" i="3" s="1"/>
  <c r="E1015" i="3" a="1"/>
  <c r="E1015" i="3" s="1"/>
  <c r="E1016" i="3" a="1"/>
  <c r="E1016" i="3"/>
  <c r="E1017" i="3" a="1"/>
  <c r="E1017" i="3" s="1"/>
  <c r="E1018" i="3" a="1"/>
  <c r="E1018" i="3"/>
  <c r="E1019" i="3" a="1"/>
  <c r="E1019" i="3"/>
  <c r="E1020" i="3" a="1"/>
  <c r="E1020" i="3"/>
  <c r="E1021" i="3" a="1"/>
  <c r="E1021" i="3"/>
  <c r="E1022" i="3" a="1"/>
  <c r="E1022" i="3"/>
  <c r="E1023" i="3" a="1"/>
  <c r="E1023" i="3" s="1"/>
  <c r="E1024" i="3" a="1"/>
  <c r="E1024" i="3"/>
  <c r="E1025" i="3" a="1"/>
  <c r="E1025" i="3"/>
  <c r="E1026" i="3" a="1"/>
  <c r="E1026" i="3"/>
  <c r="E1027" i="3" a="1"/>
  <c r="E1027" i="3" s="1"/>
  <c r="E1028" i="3" a="1"/>
  <c r="E1028" i="3" s="1"/>
  <c r="E1029" i="3" a="1"/>
  <c r="E1029" i="3" s="1"/>
  <c r="E1030" i="3" a="1"/>
  <c r="E1030" i="3"/>
  <c r="E1031" i="3" a="1"/>
  <c r="E1031" i="3"/>
  <c r="E1032" i="3" a="1"/>
  <c r="E1032" i="3"/>
  <c r="E1033" i="3" a="1"/>
  <c r="E1033" i="3"/>
  <c r="E1034" i="3" a="1"/>
  <c r="E1034" i="3"/>
  <c r="E1035" i="3" a="1"/>
  <c r="E1035" i="3" s="1"/>
  <c r="E1036" i="3" a="1"/>
  <c r="E1036" i="3"/>
  <c r="E1037" i="3" a="1"/>
  <c r="E1037" i="3"/>
  <c r="E1038" i="3" a="1"/>
  <c r="E1038" i="3"/>
  <c r="E1039" i="3" a="1"/>
  <c r="E1039" i="3"/>
  <c r="E1040" i="3" a="1"/>
  <c r="E1040" i="3" s="1"/>
  <c r="E1041" i="3" a="1"/>
  <c r="E1041" i="3" s="1"/>
  <c r="E1042" i="3" a="1"/>
  <c r="E1042" i="3"/>
  <c r="E1043" i="3" a="1"/>
  <c r="E1043" i="3"/>
  <c r="E1044" i="3" a="1"/>
  <c r="E1044" i="3"/>
  <c r="E1045" i="3" a="1"/>
  <c r="E1045" i="3"/>
  <c r="E1046" i="3" a="1"/>
  <c r="E1046" i="3"/>
  <c r="E1047" i="3" a="1"/>
  <c r="E1047" i="3" s="1"/>
  <c r="E1048" i="3" a="1"/>
  <c r="E1048" i="3" s="1"/>
  <c r="E1049" i="3" a="1"/>
  <c r="E1049" i="3"/>
  <c r="E1050" i="3" a="1"/>
  <c r="E1050" i="3"/>
  <c r="E1051" i="3" a="1"/>
  <c r="E1051" i="3"/>
  <c r="E1052" i="3" a="1"/>
  <c r="E1052" i="3"/>
  <c r="E1053" i="3" a="1"/>
  <c r="E1053" i="3" s="1"/>
  <c r="E1054" i="3" a="1"/>
  <c r="E1054" i="3"/>
  <c r="E1055" i="3" a="1"/>
  <c r="E1055" i="3"/>
  <c r="E1056" i="3" a="1"/>
  <c r="E1056" i="3"/>
  <c r="E1057" i="3" a="1"/>
  <c r="E1057" i="3"/>
  <c r="E1058" i="3" a="1"/>
  <c r="E1058" i="3"/>
  <c r="E1059" i="3" a="1"/>
  <c r="E1059" i="3" s="1"/>
  <c r="E1060" i="3" a="1"/>
  <c r="E1060" i="3" s="1"/>
  <c r="E1061" i="3" a="1"/>
  <c r="E1061" i="3" s="1"/>
  <c r="E1062" i="3" a="1"/>
  <c r="E1062" i="3"/>
  <c r="E1063" i="3" a="1"/>
  <c r="E1063" i="3"/>
  <c r="E1064" i="3" a="1"/>
  <c r="E1064" i="3"/>
  <c r="E1065" i="3" a="1"/>
  <c r="E1065" i="3" s="1"/>
  <c r="E1066" i="3" a="1"/>
  <c r="E1066" i="3"/>
  <c r="E1067" i="3" a="1"/>
  <c r="E1067" i="3"/>
  <c r="E1068" i="3" a="1"/>
  <c r="E1068" i="3"/>
  <c r="E1069" i="3" a="1"/>
  <c r="E1069" i="3"/>
  <c r="E1070" i="3" a="1"/>
  <c r="E1070" i="3"/>
  <c r="E1071" i="3" a="1"/>
  <c r="E1071" i="3" s="1"/>
  <c r="E1072" i="3" a="1"/>
  <c r="E1072" i="3"/>
  <c r="E1073" i="3" a="1"/>
  <c r="E1073" i="3" s="1"/>
  <c r="E1074" i="3" a="1"/>
  <c r="E1074" i="3" s="1"/>
  <c r="E1075" i="3" a="1"/>
  <c r="E1075" i="3"/>
  <c r="E1076" i="3" a="1"/>
  <c r="E1076" i="3"/>
  <c r="E1077" i="3" a="1"/>
  <c r="E1077" i="3" s="1"/>
  <c r="E1078" i="3" a="1"/>
  <c r="E1078" i="3"/>
  <c r="E1079" i="3" a="1"/>
  <c r="E1079" i="3"/>
  <c r="E1080" i="3" a="1"/>
  <c r="E1080" i="3"/>
  <c r="E1081" i="3" a="1"/>
  <c r="E1081" i="3"/>
  <c r="E1082" i="3" a="1"/>
  <c r="E1082" i="3"/>
  <c r="E1083" i="3" a="1"/>
  <c r="E1083" i="3" s="1"/>
  <c r="E1084" i="3" a="1"/>
  <c r="E1084" i="3"/>
  <c r="E1085" i="3" a="1"/>
  <c r="E1085" i="3"/>
  <c r="E1086" i="3" a="1"/>
  <c r="E1086" i="3" s="1"/>
  <c r="E1087" i="3" a="1"/>
  <c r="E1087" i="3" s="1"/>
  <c r="E1088" i="3" a="1"/>
  <c r="E1088" i="3"/>
  <c r="E1089" i="3" a="1"/>
  <c r="E1089" i="3" s="1"/>
  <c r="E1090" i="3" a="1"/>
  <c r="E1090" i="3"/>
  <c r="E1091" i="3" a="1"/>
  <c r="E1091" i="3"/>
  <c r="E1092" i="3" a="1"/>
  <c r="E1092" i="3"/>
  <c r="E1093" i="3" a="1"/>
  <c r="E1093" i="3"/>
  <c r="E1094" i="3" a="1"/>
  <c r="E1094" i="3"/>
  <c r="E1095" i="3" a="1"/>
  <c r="E1095" i="3" s="1"/>
  <c r="E1096" i="3" a="1"/>
  <c r="E1096" i="3"/>
  <c r="E1097" i="3" a="1"/>
  <c r="E1097" i="3"/>
  <c r="E1098" i="3" a="1"/>
  <c r="E1098" i="3"/>
  <c r="E1099" i="3" a="1"/>
  <c r="E1099" i="3" s="1"/>
  <c r="E1100" i="3" a="1"/>
  <c r="E1100" i="3" s="1"/>
  <c r="E1101" i="3" a="1"/>
  <c r="E1101" i="3" s="1"/>
  <c r="E1102" i="3" a="1"/>
  <c r="E1102" i="3"/>
  <c r="E1103" i="3" a="1"/>
  <c r="E1103" i="3"/>
  <c r="E1104" i="3" a="1"/>
  <c r="E1104" i="3"/>
  <c r="E1105" i="3" a="1"/>
  <c r="E1105" i="3"/>
  <c r="E1106" i="3" a="1"/>
  <c r="E1106" i="3"/>
  <c r="E1107" i="3" a="1"/>
  <c r="E1107" i="3" s="1"/>
  <c r="E1108" i="3" a="1"/>
  <c r="E1108" i="3"/>
  <c r="E1109" i="3" a="1"/>
  <c r="E1109" i="3"/>
  <c r="E1110" i="3" a="1"/>
  <c r="E1110" i="3"/>
  <c r="E1111" i="3" a="1"/>
  <c r="E1111" i="3"/>
  <c r="E1112" i="3" a="1"/>
  <c r="E1112" i="3" s="1"/>
  <c r="E1113" i="3" a="1"/>
  <c r="E1113" i="3" s="1"/>
  <c r="E1114" i="3" a="1"/>
  <c r="E1114" i="3"/>
  <c r="E1115" i="3" a="1"/>
  <c r="E1115" i="3"/>
  <c r="E1116" i="3" a="1"/>
  <c r="E1116" i="3"/>
  <c r="E1117" i="3" a="1"/>
  <c r="E1117" i="3"/>
  <c r="E1118" i="3" a="1"/>
  <c r="E1118" i="3"/>
  <c r="E1119" i="3" a="1"/>
  <c r="E1119" i="3" s="1"/>
  <c r="E1120" i="3" a="1"/>
  <c r="E1120" i="3" s="1"/>
  <c r="E1121" i="3" a="1"/>
  <c r="E1121" i="3"/>
  <c r="E1122" i="3" a="1"/>
  <c r="E1122" i="3"/>
  <c r="E1123" i="3" a="1"/>
  <c r="E1123" i="3"/>
  <c r="E1124" i="3" a="1"/>
  <c r="E1124" i="3"/>
  <c r="E1125" i="3" a="1"/>
  <c r="E1125" i="3" s="1"/>
  <c r="E1126" i="3" a="1"/>
  <c r="E1126" i="3"/>
  <c r="E1127" i="3" a="1"/>
  <c r="E1127" i="3"/>
  <c r="E1128" i="3" a="1"/>
  <c r="E1128" i="3"/>
  <c r="E1129" i="3" a="1"/>
  <c r="E1129" i="3"/>
  <c r="E1130" i="3" a="1"/>
  <c r="E1130" i="3"/>
  <c r="E1131" i="3" a="1"/>
  <c r="E1131" i="3" s="1"/>
  <c r="E1132" i="3" a="1"/>
  <c r="E1132" i="3" s="1"/>
  <c r="E1133" i="3" a="1"/>
  <c r="E1133" i="3" s="1"/>
  <c r="E1134" i="3" a="1"/>
  <c r="E1134" i="3"/>
  <c r="E1135" i="3" a="1"/>
  <c r="E1135" i="3"/>
  <c r="E1136" i="3" a="1"/>
  <c r="E1136" i="3"/>
  <c r="E1137" i="3" a="1"/>
  <c r="E1137" i="3" s="1"/>
  <c r="E1138" i="3" a="1"/>
  <c r="E1138" i="3"/>
  <c r="E1139" i="3" a="1"/>
  <c r="E1139" i="3"/>
  <c r="E1140" i="3" a="1"/>
  <c r="E1140" i="3"/>
  <c r="E1141" i="3" a="1"/>
  <c r="E1141" i="3"/>
  <c r="E1142" i="3" a="1"/>
  <c r="E1142" i="3"/>
  <c r="E1143" i="3" a="1"/>
  <c r="E1143" i="3" s="1"/>
  <c r="E1144" i="3" a="1"/>
  <c r="E1144" i="3"/>
  <c r="E1145" i="3" a="1"/>
  <c r="E1145" i="3" s="1"/>
  <c r="E1146" i="3" a="1"/>
  <c r="E1146" i="3" s="1"/>
  <c r="E1147" i="3" a="1"/>
  <c r="E1147" i="3"/>
  <c r="E1148" i="3" a="1"/>
  <c r="E1148" i="3"/>
  <c r="E1149" i="3" a="1"/>
  <c r="E1149" i="3" s="1"/>
  <c r="E1150" i="3" a="1"/>
  <c r="E1150" i="3"/>
  <c r="E1151" i="3" a="1"/>
  <c r="E1151" i="3"/>
  <c r="E1152" i="3" a="1"/>
  <c r="E1152" i="3"/>
  <c r="E1153" i="3" a="1"/>
  <c r="E1153" i="3"/>
  <c r="E1154" i="3" a="1"/>
  <c r="E1154" i="3"/>
  <c r="E1155" i="3" a="1"/>
  <c r="E1155" i="3" s="1"/>
  <c r="E1156" i="3" a="1"/>
  <c r="E1156" i="3"/>
  <c r="E1157" i="3" a="1"/>
  <c r="E1157" i="3"/>
  <c r="E1158" i="3" a="1"/>
  <c r="E1158" i="3" s="1"/>
  <c r="E1159" i="3" a="1"/>
  <c r="E1159" i="3" s="1"/>
  <c r="E1160" i="3" a="1"/>
  <c r="E1160" i="3"/>
  <c r="E1161" i="3" a="1"/>
  <c r="E1161" i="3" s="1"/>
  <c r="E1162" i="3" a="1"/>
  <c r="E1162" i="3"/>
  <c r="E1163" i="3" a="1"/>
  <c r="E1163" i="3"/>
  <c r="E1164" i="3" a="1"/>
  <c r="E1164" i="3"/>
  <c r="E1165" i="3" a="1"/>
  <c r="E1165" i="3"/>
  <c r="E1166" i="3" a="1"/>
  <c r="E1166" i="3"/>
  <c r="E1167" i="3" a="1"/>
  <c r="E1167" i="3" s="1"/>
  <c r="E1168" i="3" a="1"/>
  <c r="E1168" i="3"/>
  <c r="E1169" i="3" a="1"/>
  <c r="E1169" i="3"/>
  <c r="E1170" i="3" a="1"/>
  <c r="E1170" i="3"/>
  <c r="E1171" i="3" a="1"/>
  <c r="E1171" i="3" s="1"/>
  <c r="E1172" i="3" a="1"/>
  <c r="E1172" i="3" s="1"/>
  <c r="E1173" i="3" a="1"/>
  <c r="E1173" i="3" s="1"/>
  <c r="E1174" i="3" a="1"/>
  <c r="E1174" i="3"/>
  <c r="E1175" i="3" a="1"/>
  <c r="E1175" i="3"/>
  <c r="E1176" i="3" a="1"/>
  <c r="E1176" i="3"/>
  <c r="E1177" i="3" a="1"/>
  <c r="E1177" i="3"/>
  <c r="E1178" i="3" a="1"/>
  <c r="E1178" i="3"/>
  <c r="E1179" i="3" a="1"/>
  <c r="E1179" i="3" s="1"/>
  <c r="E1180" i="3" a="1"/>
  <c r="E1180" i="3"/>
  <c r="E1181" i="3" a="1"/>
  <c r="E1181" i="3"/>
  <c r="E1182" i="3" a="1"/>
  <c r="E1182" i="3"/>
  <c r="E1183" i="3" a="1"/>
  <c r="E1183" i="3"/>
  <c r="E1184" i="3" a="1"/>
  <c r="E1184" i="3" s="1"/>
  <c r="E1185" i="3" a="1"/>
  <c r="E1185" i="3" s="1"/>
  <c r="E1186" i="3" a="1"/>
  <c r="E1186" i="3"/>
  <c r="E1187" i="3" a="1"/>
  <c r="E1187" i="3"/>
  <c r="E1188" i="3" a="1"/>
  <c r="E1188" i="3"/>
  <c r="E1189" i="3" a="1"/>
  <c r="E1189" i="3"/>
  <c r="E1190" i="3" a="1"/>
  <c r="E1190" i="3"/>
  <c r="E1191" i="3" a="1"/>
  <c r="E1191" i="3" s="1"/>
  <c r="E1192" i="3" a="1"/>
  <c r="E1192" i="3" s="1"/>
  <c r="E1193" i="3" a="1"/>
  <c r="E1193" i="3"/>
  <c r="E1194" i="3" a="1"/>
  <c r="E1194" i="3"/>
  <c r="E1195" i="3" a="1"/>
  <c r="E1195" i="3"/>
  <c r="E1196" i="3" a="1"/>
  <c r="E1196" i="3"/>
  <c r="E1197" i="3" a="1"/>
  <c r="E1197" i="3" s="1"/>
  <c r="E1198" i="3" a="1"/>
  <c r="E1198" i="3"/>
  <c r="E1199" i="3" a="1"/>
  <c r="E1199" i="3"/>
  <c r="E1200" i="3" a="1"/>
  <c r="E1200" i="3"/>
  <c r="E1201" i="3" a="1"/>
  <c r="E1201" i="3"/>
  <c r="E1202" i="3" a="1"/>
  <c r="E1202" i="3"/>
  <c r="E1203" i="3" a="1"/>
  <c r="E1203" i="3" s="1"/>
  <c r="E1204" i="3" a="1"/>
  <c r="E1204" i="3" s="1"/>
  <c r="E1205" i="3" a="1"/>
  <c r="E1205" i="3" s="1"/>
  <c r="E1206" i="3" a="1"/>
  <c r="E1206" i="3"/>
  <c r="E1207" i="3" a="1"/>
  <c r="E1207" i="3"/>
  <c r="E1208" i="3" a="1"/>
  <c r="E1208" i="3"/>
  <c r="E1209" i="3" a="1"/>
  <c r="E1209" i="3" s="1"/>
  <c r="E1210" i="3" a="1"/>
  <c r="E1210" i="3"/>
  <c r="E1211" i="3" a="1"/>
  <c r="E1211" i="3"/>
  <c r="E1212" i="3" a="1"/>
  <c r="E1212" i="3"/>
  <c r="E1213" i="3" a="1"/>
  <c r="E1213" i="3"/>
  <c r="E1214" i="3" a="1"/>
  <c r="E1214" i="3"/>
  <c r="E1215" i="3" a="1"/>
  <c r="E1215" i="3" s="1"/>
  <c r="E1216" i="3" a="1"/>
  <c r="E1216" i="3"/>
  <c r="E1217" i="3" a="1"/>
  <c r="E1217" i="3" s="1"/>
  <c r="E1218" i="3" a="1"/>
  <c r="E1218" i="3" s="1"/>
  <c r="E1219" i="3" a="1"/>
  <c r="E1219" i="3"/>
  <c r="E1220" i="3" a="1"/>
  <c r="E1220" i="3"/>
  <c r="E1221" i="3" a="1"/>
  <c r="E1221" i="3" s="1"/>
  <c r="E1222" i="3" a="1"/>
  <c r="E1222" i="3"/>
  <c r="E1223" i="3" a="1"/>
  <c r="E1223" i="3"/>
  <c r="E1224" i="3" a="1"/>
  <c r="E1224" i="3"/>
  <c r="E1225" i="3" a="1"/>
  <c r="E1225" i="3"/>
  <c r="E1226" i="3" a="1"/>
  <c r="E1226" i="3"/>
  <c r="E1227" i="3" a="1"/>
  <c r="E1227" i="3" s="1"/>
  <c r="E1228" i="3" a="1"/>
  <c r="E1228" i="3"/>
  <c r="E1229" i="3" a="1"/>
  <c r="E1229" i="3"/>
  <c r="E1230" i="3" a="1"/>
  <c r="E1230" i="3" s="1"/>
  <c r="E1231" i="3" a="1"/>
  <c r="E1231" i="3" s="1"/>
  <c r="E1232" i="3" a="1"/>
  <c r="E1232" i="3"/>
  <c r="E1233" i="3" a="1"/>
  <c r="E1233" i="3" s="1"/>
  <c r="E1234" i="3" a="1"/>
  <c r="E1234" i="3"/>
  <c r="E1235" i="3" a="1"/>
  <c r="E1235" i="3"/>
  <c r="E1236" i="3" a="1"/>
  <c r="E1236" i="3"/>
  <c r="E1237" i="3" a="1"/>
  <c r="E1237" i="3"/>
  <c r="E1238" i="3" a="1"/>
  <c r="E1238" i="3"/>
  <c r="E1239" i="3" a="1"/>
  <c r="E1239" i="3" s="1"/>
  <c r="E1240" i="3" a="1"/>
  <c r="E1240" i="3"/>
  <c r="E1241" i="3" a="1"/>
  <c r="E1241" i="3"/>
  <c r="E1242" i="3" a="1"/>
  <c r="E1242" i="3"/>
  <c r="E1243" i="3" a="1"/>
  <c r="E1243" i="3" s="1"/>
  <c r="E1244" i="3" a="1"/>
  <c r="E1244" i="3" s="1"/>
  <c r="E1245" i="3" a="1"/>
  <c r="E1245" i="3" s="1"/>
  <c r="E1246" i="3" a="1"/>
  <c r="E1246" i="3"/>
  <c r="E1247" i="3" a="1"/>
  <c r="E1247" i="3"/>
  <c r="E1248" i="3" a="1"/>
  <c r="E1248" i="3"/>
  <c r="E1249" i="3" a="1"/>
  <c r="E1249" i="3"/>
  <c r="E1250" i="3" a="1"/>
  <c r="E1250" i="3"/>
  <c r="E1251" i="3" a="1"/>
  <c r="E1251" i="3" s="1"/>
  <c r="E1252" i="3" a="1"/>
  <c r="E1252" i="3"/>
  <c r="E1253" i="3" a="1"/>
  <c r="E1253" i="3"/>
  <c r="E1254" i="3" a="1"/>
  <c r="E1254" i="3"/>
  <c r="E1255" i="3" a="1"/>
  <c r="E1255" i="3"/>
  <c r="E1256" i="3" a="1"/>
  <c r="E1256" i="3" s="1"/>
  <c r="E1257" i="3" a="1"/>
  <c r="E1257" i="3" s="1"/>
  <c r="E1258" i="3" a="1"/>
  <c r="E1258" i="3"/>
  <c r="E1259" i="3" a="1"/>
  <c r="E1259" i="3"/>
  <c r="E1260" i="3" a="1"/>
  <c r="E1260" i="3"/>
  <c r="E1261" i="3" a="1"/>
  <c r="E1261" i="3"/>
  <c r="E1262" i="3" a="1"/>
  <c r="E1262" i="3"/>
  <c r="E1263" i="3" a="1"/>
  <c r="E1263" i="3" s="1"/>
  <c r="E1264" i="3" a="1"/>
  <c r="E1264" i="3" s="1"/>
  <c r="E1265" i="3" a="1"/>
  <c r="E1265" i="3"/>
  <c r="E1266" i="3" a="1"/>
  <c r="E1266" i="3"/>
  <c r="E1267" i="3" a="1"/>
  <c r="E1267" i="3"/>
  <c r="E1268" i="3" a="1"/>
  <c r="E1268" i="3"/>
  <c r="E1269" i="3" a="1"/>
  <c r="E1269" i="3" s="1"/>
  <c r="E1270" i="3" a="1"/>
  <c r="E1270" i="3"/>
  <c r="E1271" i="3" a="1"/>
  <c r="E1271" i="3"/>
  <c r="E1272" i="3" a="1"/>
  <c r="E1272" i="3"/>
  <c r="E1273" i="3" a="1"/>
  <c r="E1273" i="3"/>
  <c r="E1274" i="3" a="1"/>
  <c r="E1274" i="3"/>
  <c r="E1275" i="3" a="1"/>
  <c r="E1275" i="3" s="1"/>
  <c r="E1276" i="3" a="1"/>
  <c r="E1276" i="3" s="1"/>
  <c r="E1277" i="3" a="1"/>
  <c r="E1277" i="3" s="1"/>
  <c r="E1278" i="3" a="1"/>
  <c r="E1278" i="3"/>
  <c r="E1279" i="3" a="1"/>
  <c r="E1279" i="3"/>
  <c r="E1280" i="3" a="1"/>
  <c r="E1280" i="3"/>
  <c r="E1281" i="3" a="1"/>
  <c r="E1281" i="3" s="1"/>
  <c r="E1282" i="3" a="1"/>
  <c r="E1282" i="3"/>
  <c r="E1283" i="3" a="1"/>
  <c r="E1283" i="3"/>
  <c r="E1284" i="3" a="1"/>
  <c r="E1284" i="3"/>
  <c r="E1285" i="3" a="1"/>
  <c r="E1285" i="3"/>
  <c r="E1286" i="3" a="1"/>
  <c r="E1286" i="3"/>
  <c r="E1287" i="3" a="1"/>
  <c r="E1287" i="3" s="1"/>
  <c r="E1288" i="3" a="1"/>
  <c r="E1288" i="3"/>
  <c r="E1289" i="3" a="1"/>
  <c r="E1289" i="3" s="1"/>
  <c r="E1290" i="3" a="1"/>
  <c r="E1290" i="3" s="1"/>
  <c r="E1291" i="3" a="1"/>
  <c r="E1291" i="3"/>
  <c r="E1292" i="3" a="1"/>
  <c r="E1292" i="3"/>
  <c r="E1293" i="3" a="1"/>
  <c r="E1293" i="3" s="1"/>
  <c r="E1294" i="3" a="1"/>
  <c r="E1294" i="3"/>
  <c r="E1295" i="3" a="1"/>
  <c r="E1295" i="3"/>
  <c r="E1296" i="3" a="1"/>
  <c r="E1296" i="3"/>
  <c r="E1297" i="3" a="1"/>
  <c r="E1297" i="3"/>
  <c r="E1298" i="3" a="1"/>
  <c r="E1298" i="3"/>
  <c r="E1299" i="3" a="1"/>
  <c r="E1299" i="3" s="1"/>
  <c r="E1300" i="3" a="1"/>
  <c r="E1300" i="3"/>
  <c r="E1301" i="3" a="1"/>
  <c r="E1301" i="3"/>
  <c r="E1302" i="3" a="1"/>
  <c r="E1302" i="3" s="1"/>
  <c r="E1303" i="3" a="1"/>
  <c r="E1303" i="3" s="1"/>
  <c r="E1304" i="3" a="1"/>
  <c r="E1304" i="3"/>
  <c r="E1305" i="3" a="1"/>
  <c r="E1305" i="3" s="1"/>
  <c r="E1306" i="3" a="1"/>
  <c r="E1306" i="3"/>
  <c r="E1307" i="3" a="1"/>
  <c r="E1307" i="3"/>
  <c r="E1308" i="3" a="1"/>
  <c r="E1308" i="3"/>
  <c r="E1309" i="3" a="1"/>
  <c r="E1309" i="3"/>
  <c r="E1310" i="3" a="1"/>
  <c r="E1310" i="3"/>
  <c r="E1311" i="3" a="1"/>
  <c r="E1311" i="3" s="1"/>
  <c r="E1312" i="3" a="1"/>
  <c r="E1312" i="3"/>
  <c r="E1313" i="3" a="1"/>
  <c r="E1313" i="3"/>
  <c r="E1314" i="3" a="1"/>
  <c r="E1314" i="3"/>
  <c r="E1315" i="3" a="1"/>
  <c r="E1315" i="3" s="1"/>
  <c r="E1316" i="3" a="1"/>
  <c r="E1316" i="3" s="1"/>
  <c r="E1317" i="3" a="1"/>
  <c r="E1317" i="3" s="1"/>
  <c r="E1318" i="3" a="1"/>
  <c r="E1318" i="3"/>
  <c r="E1319" i="3" a="1"/>
  <c r="E1319" i="3"/>
  <c r="E1320" i="3" a="1"/>
  <c r="E1320" i="3"/>
  <c r="E1321" i="3" a="1"/>
  <c r="E1321" i="3"/>
  <c r="E1322" i="3" a="1"/>
  <c r="E1322" i="3"/>
  <c r="E1323" i="3" a="1"/>
  <c r="E1323" i="3" s="1"/>
  <c r="E1324" i="3" a="1"/>
  <c r="E1324" i="3"/>
  <c r="E1325" i="3" a="1"/>
  <c r="E1325" i="3"/>
  <c r="E1326" i="3" a="1"/>
  <c r="E1326" i="3"/>
  <c r="E1327" i="3" a="1"/>
  <c r="E1327" i="3"/>
  <c r="E1328" i="3" a="1"/>
  <c r="E1328" i="3" s="1"/>
  <c r="E1329" i="3" a="1"/>
  <c r="E1329" i="3" s="1"/>
  <c r="E1330" i="3" a="1"/>
  <c r="E1330" i="3"/>
  <c r="E1331" i="3" a="1"/>
  <c r="E1331" i="3"/>
  <c r="E1332" i="3" a="1"/>
  <c r="E1332" i="3"/>
  <c r="E1333" i="3" a="1"/>
  <c r="E1333" i="3"/>
  <c r="E1334" i="3" a="1"/>
  <c r="E1334" i="3"/>
  <c r="E1335" i="3" a="1"/>
  <c r="E1335" i="3" s="1"/>
  <c r="E1336" i="3" a="1"/>
  <c r="E1336" i="3" s="1"/>
  <c r="E1337" i="3" a="1"/>
  <c r="E1337" i="3"/>
  <c r="E1338" i="3" a="1"/>
  <c r="E1338" i="3"/>
  <c r="E1339" i="3" a="1"/>
  <c r="E1339" i="3"/>
  <c r="E1340" i="3" a="1"/>
  <c r="E1340" i="3"/>
  <c r="E1341" i="3" a="1"/>
  <c r="E1341" i="3" s="1"/>
  <c r="E1342" i="3" a="1"/>
  <c r="E1342" i="3"/>
  <c r="E1343" i="3" a="1"/>
  <c r="E1343" i="3"/>
  <c r="E1344" i="3" a="1"/>
  <c r="E1344" i="3"/>
  <c r="E1345" i="3" a="1"/>
  <c r="E1345" i="3"/>
  <c r="E1346" i="3" a="1"/>
  <c r="E1346" i="3"/>
  <c r="E1347" i="3" a="1"/>
  <c r="E1347" i="3" s="1"/>
  <c r="E1348" i="3" a="1"/>
  <c r="E1348" i="3" s="1"/>
  <c r="E1349" i="3" a="1"/>
  <c r="E1349" i="3" s="1"/>
  <c r="E1350" i="3" a="1"/>
  <c r="E1350" i="3"/>
  <c r="E1351" i="3" a="1"/>
  <c r="E1351" i="3"/>
  <c r="E1352" i="3" a="1"/>
  <c r="E1352" i="3"/>
  <c r="E1353" i="3" a="1"/>
  <c r="E1353" i="3" s="1"/>
  <c r="E1354" i="3" a="1"/>
  <c r="E1354" i="3"/>
  <c r="E1355" i="3" a="1"/>
  <c r="E1355" i="3"/>
  <c r="E1356" i="3" a="1"/>
  <c r="E1356" i="3"/>
  <c r="E1357" i="3" a="1"/>
  <c r="E1357" i="3"/>
  <c r="E1358" i="3" a="1"/>
  <c r="E1358" i="3"/>
  <c r="E1359" i="3" a="1"/>
  <c r="E1359" i="3" s="1"/>
  <c r="E1360" i="3" a="1"/>
  <c r="E1360" i="3"/>
  <c r="E1361" i="3" a="1"/>
  <c r="E1361" i="3" s="1"/>
  <c r="E1362" i="3" a="1"/>
  <c r="E1362" i="3" s="1"/>
  <c r="E1363" i="3" a="1"/>
  <c r="E1363" i="3"/>
  <c r="E1364" i="3" a="1"/>
  <c r="E1364" i="3"/>
  <c r="E1365" i="3" a="1"/>
  <c r="E1365" i="3" s="1"/>
  <c r="E1366" i="3" a="1"/>
  <c r="E1366" i="3"/>
  <c r="E1367" i="3" a="1"/>
  <c r="E1367" i="3"/>
  <c r="E1368" i="3" a="1"/>
  <c r="E1368" i="3"/>
  <c r="E1369" i="3" a="1"/>
  <c r="E1369" i="3"/>
  <c r="E1370" i="3" a="1"/>
  <c r="E1370" i="3"/>
  <c r="E1371" i="3" a="1"/>
  <c r="E1371" i="3" s="1"/>
  <c r="E1372" i="3" a="1"/>
  <c r="E1372" i="3"/>
  <c r="E1373" i="3" a="1"/>
  <c r="E1373" i="3"/>
  <c r="E1374" i="3" a="1"/>
  <c r="E1374" i="3" s="1"/>
  <c r="E1375" i="3" a="1"/>
  <c r="E1375" i="3" s="1"/>
  <c r="E1376" i="3" a="1"/>
  <c r="E1376" i="3"/>
  <c r="E1377" i="3" a="1"/>
  <c r="E1377" i="3" s="1"/>
  <c r="E1378" i="3" a="1"/>
  <c r="E1378" i="3"/>
  <c r="E1379" i="3" a="1"/>
  <c r="E1379" i="3"/>
  <c r="E1380" i="3" a="1"/>
  <c r="E1380" i="3"/>
  <c r="E1381" i="3" a="1"/>
  <c r="E1381" i="3"/>
  <c r="E1382" i="3" a="1"/>
  <c r="E1382" i="3"/>
  <c r="E1383" i="3" a="1"/>
  <c r="E1383" i="3" s="1"/>
  <c r="E1384" i="3" a="1"/>
  <c r="E1384" i="3"/>
  <c r="E1385" i="3" a="1"/>
  <c r="E1385" i="3"/>
  <c r="E1386" i="3" a="1"/>
  <c r="E1386" i="3"/>
  <c r="E1387" i="3" a="1"/>
  <c r="E1387" i="3" s="1"/>
  <c r="E1388" i="3" a="1"/>
  <c r="E1388" i="3" s="1"/>
  <c r="E1389" i="3" a="1"/>
  <c r="E1389" i="3" s="1"/>
  <c r="E1390" i="3" a="1"/>
  <c r="E1390" i="3"/>
  <c r="E1391" i="3" a="1"/>
  <c r="E1391" i="3"/>
  <c r="E1392" i="3" a="1"/>
  <c r="E1392" i="3"/>
  <c r="E1393" i="3" a="1"/>
  <c r="E1393" i="3"/>
  <c r="E1394" i="3" a="1"/>
  <c r="E1394" i="3"/>
  <c r="E1395" i="3" a="1"/>
  <c r="E1395" i="3" s="1"/>
  <c r="E1396" i="3" a="1"/>
  <c r="E1396" i="3"/>
  <c r="E1397" i="3" a="1"/>
  <c r="E1397" i="3"/>
  <c r="E1398" i="3" a="1"/>
  <c r="E1398" i="3"/>
  <c r="E1399" i="3" a="1"/>
  <c r="E1399" i="3"/>
  <c r="E1400" i="3" a="1"/>
  <c r="E1400" i="3" s="1"/>
  <c r="E1401" i="3" a="1"/>
  <c r="E1401" i="3" s="1"/>
  <c r="E1402" i="3" a="1"/>
  <c r="E1402" i="3"/>
  <c r="E1403" i="3" a="1"/>
  <c r="E1403" i="3"/>
  <c r="E1404" i="3" a="1"/>
  <c r="E1404" i="3"/>
  <c r="E1405" i="3" a="1"/>
  <c r="E1405" i="3"/>
  <c r="E1406" i="3" a="1"/>
  <c r="E1406" i="3"/>
  <c r="E1407" i="3" a="1"/>
  <c r="E1407" i="3" s="1"/>
  <c r="E1408" i="3" a="1"/>
  <c r="E1408" i="3" s="1"/>
  <c r="E1409" i="3" a="1"/>
  <c r="E1409" i="3"/>
  <c r="E1410" i="3" a="1"/>
  <c r="E1410" i="3"/>
  <c r="E1411" i="3" a="1"/>
  <c r="E1411" i="3"/>
  <c r="E1412" i="3" a="1"/>
  <c r="E1412" i="3"/>
  <c r="E1413" i="3" a="1"/>
  <c r="E1413" i="3" s="1"/>
  <c r="E1414" i="3" a="1"/>
  <c r="E1414" i="3"/>
  <c r="E1415" i="3" a="1"/>
  <c r="E1415" i="3"/>
  <c r="E1416" i="3" a="1"/>
  <c r="E1416" i="3"/>
  <c r="E1417" i="3" a="1"/>
  <c r="E1417" i="3"/>
  <c r="E1418" i="3" a="1"/>
  <c r="E1418" i="3"/>
  <c r="E1419" i="3" a="1"/>
  <c r="E1419" i="3" s="1"/>
  <c r="E1420" i="3" a="1"/>
  <c r="E1420" i="3" s="1"/>
  <c r="E1421" i="3" a="1"/>
  <c r="E1421" i="3" s="1"/>
  <c r="E1422" i="3" a="1"/>
  <c r="E1422" i="3"/>
  <c r="E1423" i="3" a="1"/>
  <c r="E1423" i="3"/>
  <c r="E1424" i="3" a="1"/>
  <c r="E1424" i="3"/>
  <c r="E1425" i="3" a="1"/>
  <c r="E1425" i="3" s="1"/>
  <c r="E1426" i="3" a="1"/>
  <c r="E1426" i="3"/>
  <c r="E1427" i="3" a="1"/>
  <c r="E1427" i="3"/>
  <c r="E1428" i="3" a="1"/>
  <c r="E1428" i="3"/>
  <c r="E1429" i="3" a="1"/>
  <c r="E1429" i="3"/>
  <c r="E1430" i="3" a="1"/>
  <c r="E1430" i="3"/>
  <c r="E1431" i="3" a="1"/>
  <c r="E1431" i="3" s="1"/>
  <c r="E1432" i="3" a="1"/>
  <c r="E1432" i="3"/>
  <c r="E1433" i="3" a="1"/>
  <c r="E1433" i="3" s="1"/>
  <c r="E1434" i="3" a="1"/>
  <c r="E1434" i="3" s="1"/>
  <c r="E1435" i="3" a="1"/>
  <c r="E1435" i="3"/>
  <c r="E1436" i="3" a="1"/>
  <c r="E1436" i="3"/>
  <c r="E1437" i="3" a="1"/>
  <c r="E1437" i="3" s="1"/>
  <c r="E1438" i="3" a="1"/>
  <c r="E1438" i="3"/>
  <c r="E1439" i="3" a="1"/>
  <c r="E1439" i="3"/>
  <c r="E1440" i="3" a="1"/>
  <c r="E1440" i="3"/>
  <c r="E1441" i="3" a="1"/>
  <c r="E1441" i="3"/>
  <c r="E1442" i="3" a="1"/>
  <c r="E1442" i="3"/>
  <c r="E1443" i="3" a="1"/>
  <c r="E1443" i="3" s="1"/>
  <c r="E1444" i="3" a="1"/>
  <c r="E1444" i="3"/>
  <c r="E1445" i="3" a="1"/>
  <c r="E1445" i="3"/>
  <c r="E1446" i="3" a="1"/>
  <c r="E1446" i="3" s="1"/>
  <c r="E1447" i="3" a="1"/>
  <c r="E1447" i="3" s="1"/>
  <c r="E1448" i="3" a="1"/>
  <c r="E1448" i="3"/>
  <c r="E1449" i="3" a="1"/>
  <c r="E1449" i="3" s="1"/>
  <c r="E1450" i="3" a="1"/>
  <c r="E1450" i="3"/>
  <c r="E1451" i="3" a="1"/>
  <c r="E1451" i="3"/>
  <c r="E1452" i="3" a="1"/>
  <c r="E1452" i="3"/>
  <c r="E1453" i="3" a="1"/>
  <c r="E1453" i="3"/>
  <c r="E1454" i="3" a="1"/>
  <c r="E1454" i="3"/>
  <c r="E1455" i="3" a="1"/>
  <c r="E1455" i="3" s="1"/>
  <c r="E1456" i="3" a="1"/>
  <c r="E1456" i="3"/>
  <c r="E1457" i="3" a="1"/>
  <c r="E1457" i="3"/>
  <c r="E1458" i="3" a="1"/>
  <c r="E1458" i="3"/>
  <c r="E1459" i="3" a="1"/>
  <c r="E1459" i="3" s="1"/>
  <c r="E1460" i="3" a="1"/>
  <c r="E1460" i="3" s="1"/>
  <c r="E1461" i="3" a="1"/>
  <c r="E1461" i="3" s="1"/>
  <c r="E1462" i="3" a="1"/>
  <c r="E1462" i="3"/>
  <c r="E1463" i="3" a="1"/>
  <c r="E1463" i="3"/>
  <c r="E1464" i="3" a="1"/>
  <c r="E1464" i="3"/>
  <c r="E1465" i="3" a="1"/>
  <c r="E1465" i="3"/>
  <c r="E1466" i="3" a="1"/>
  <c r="E1466" i="3"/>
  <c r="E1467" i="3" a="1"/>
  <c r="E1467" i="3" s="1"/>
  <c r="E1468" i="3" a="1"/>
  <c r="E1468" i="3"/>
  <c r="E1469" i="3" a="1"/>
  <c r="E1469" i="3"/>
  <c r="E1470" i="3" a="1"/>
  <c r="E1470" i="3"/>
  <c r="E1471" i="3" a="1"/>
  <c r="E1471" i="3"/>
  <c r="E1472" i="3" a="1"/>
  <c r="E1472" i="3" s="1"/>
  <c r="E1473" i="3" a="1"/>
  <c r="E1473" i="3" s="1"/>
  <c r="E1474" i="3" a="1"/>
  <c r="E1474" i="3"/>
  <c r="E1475" i="3" a="1"/>
  <c r="E1475" i="3"/>
  <c r="E1476" i="3" a="1"/>
  <c r="E1476" i="3"/>
  <c r="E1477" i="3" a="1"/>
  <c r="E1477" i="3"/>
  <c r="E1478" i="3" a="1"/>
  <c r="E1478" i="3"/>
  <c r="E1479" i="3" a="1"/>
  <c r="E1479" i="3" s="1"/>
  <c r="E1480" i="3" a="1"/>
  <c r="E1480" i="3" s="1"/>
  <c r="E1481" i="3" a="1"/>
  <c r="E1481" i="3"/>
  <c r="E1482" i="3" a="1"/>
  <c r="E1482" i="3"/>
  <c r="E1483" i="3" a="1"/>
  <c r="E1483" i="3"/>
  <c r="E1484" i="3" a="1"/>
  <c r="E1484" i="3"/>
  <c r="E1485" i="3" a="1"/>
  <c r="E1485" i="3" s="1"/>
  <c r="E1486" i="3" a="1"/>
  <c r="E1486" i="3"/>
  <c r="E1487" i="3" a="1"/>
  <c r="E1487" i="3"/>
  <c r="E1488" i="3" a="1"/>
  <c r="E1488" i="3"/>
  <c r="E1489" i="3" a="1"/>
  <c r="E1489" i="3"/>
  <c r="E1490" i="3" a="1"/>
  <c r="E1490" i="3"/>
  <c r="E1491" i="3" a="1"/>
  <c r="E1491" i="3" s="1"/>
  <c r="E1492" i="3" a="1"/>
  <c r="E1492" i="3" s="1"/>
  <c r="E1493" i="3" a="1"/>
  <c r="E1493" i="3" s="1"/>
  <c r="E1494" i="3" a="1"/>
  <c r="E1494" i="3"/>
  <c r="E1495" i="3" a="1"/>
  <c r="E1495" i="3"/>
  <c r="E1496" i="3" a="1"/>
  <c r="E1496" i="3"/>
  <c r="E1497" i="3" a="1"/>
  <c r="E1497" i="3" s="1"/>
  <c r="E1498" i="3" a="1"/>
  <c r="E1498" i="3"/>
  <c r="E1499" i="3" a="1"/>
  <c r="E1499" i="3"/>
  <c r="E1500" i="3" a="1"/>
  <c r="E1500" i="3"/>
  <c r="E1501" i="3" a="1"/>
  <c r="E1501" i="3"/>
  <c r="E1502" i="3" a="1"/>
  <c r="E1502" i="3"/>
  <c r="E1503" i="3" a="1"/>
  <c r="E1503" i="3" s="1"/>
  <c r="E1504" i="3" a="1"/>
  <c r="E1504" i="3"/>
  <c r="E1505" i="3" a="1"/>
  <c r="E1505" i="3" s="1"/>
  <c r="E1506" i="3" a="1"/>
  <c r="E1506" i="3" s="1"/>
  <c r="E1507" i="3" a="1"/>
  <c r="E1507" i="3"/>
  <c r="E1508" i="3" a="1"/>
  <c r="E1508" i="3"/>
  <c r="E1509" i="3" a="1"/>
  <c r="E1509" i="3" s="1"/>
  <c r="E1510" i="3" a="1"/>
  <c r="E1510" i="3"/>
  <c r="E1511" i="3" a="1"/>
  <c r="E1511" i="3"/>
  <c r="E1512" i="3" a="1"/>
  <c r="E1512" i="3"/>
  <c r="E1513" i="3" a="1"/>
  <c r="E1513" i="3"/>
  <c r="E1514" i="3" a="1"/>
  <c r="E1514" i="3"/>
  <c r="E1515" i="3" a="1"/>
  <c r="E1515" i="3" s="1"/>
  <c r="E1516" i="3" a="1"/>
  <c r="E1516" i="3"/>
  <c r="E1517" i="3" a="1"/>
  <c r="E1517" i="3"/>
  <c r="E1518" i="3" a="1"/>
  <c r="E1518" i="3" s="1"/>
  <c r="E1519" i="3" a="1"/>
  <c r="E1519" i="3" s="1"/>
  <c r="E1520" i="3" a="1"/>
  <c r="E1520" i="3"/>
  <c r="E1521" i="3" a="1"/>
  <c r="E1521" i="3" s="1"/>
  <c r="E1522" i="3" a="1"/>
  <c r="E1522" i="3"/>
  <c r="E1523" i="3" a="1"/>
  <c r="E1523" i="3"/>
  <c r="E1524" i="3" a="1"/>
  <c r="E1524" i="3"/>
  <c r="E1525" i="3" a="1"/>
  <c r="E1525" i="3"/>
  <c r="E1526" i="3" a="1"/>
  <c r="E1526" i="3"/>
  <c r="E1527" i="3" a="1"/>
  <c r="E1527" i="3" s="1"/>
  <c r="E1528" i="3" a="1"/>
  <c r="E1528" i="3"/>
  <c r="E1529" i="3" a="1"/>
  <c r="E1529" i="3"/>
  <c r="E1530" i="3" a="1"/>
  <c r="E1530" i="3"/>
  <c r="E1531" i="3" a="1"/>
  <c r="E1531" i="3" s="1"/>
  <c r="E1532" i="3" a="1"/>
  <c r="E1532" i="3" s="1"/>
  <c r="E1533" i="3" a="1"/>
  <c r="E1533" i="3" s="1"/>
  <c r="E1534" i="3" a="1"/>
  <c r="E1534" i="3"/>
  <c r="E1535" i="3" a="1"/>
  <c r="E1535" i="3"/>
  <c r="E1536" i="3" a="1"/>
  <c r="E1536" i="3"/>
  <c r="E1537" i="3" a="1"/>
  <c r="E1537" i="3"/>
  <c r="E1538" i="3" a="1"/>
  <c r="E1538" i="3"/>
  <c r="E1539" i="3" a="1"/>
  <c r="E1539" i="3" s="1"/>
  <c r="E1540" i="3" a="1"/>
  <c r="E1540" i="3"/>
  <c r="E1541" i="3" a="1"/>
  <c r="E1541" i="3"/>
  <c r="E1542" i="3" a="1"/>
  <c r="E1542" i="3"/>
  <c r="E1543" i="3" a="1"/>
  <c r="E1543" i="3"/>
  <c r="E1544" i="3" a="1"/>
  <c r="E1544" i="3" s="1"/>
  <c r="E1545" i="3" a="1"/>
  <c r="E1545" i="3" s="1"/>
  <c r="E1546" i="3" a="1"/>
  <c r="E1546" i="3"/>
  <c r="E1547" i="3" a="1"/>
  <c r="E1547" i="3"/>
  <c r="E1548" i="3" a="1"/>
  <c r="E1548" i="3"/>
  <c r="E1549" i="3" a="1"/>
  <c r="E1549" i="3"/>
  <c r="E1550" i="3" a="1"/>
  <c r="E1550" i="3"/>
  <c r="E1551" i="3" a="1"/>
  <c r="E1551" i="3" s="1"/>
  <c r="E1552" i="3" a="1"/>
  <c r="E1552" i="3" s="1"/>
  <c r="E1553" i="3" a="1"/>
  <c r="E1553" i="3"/>
  <c r="E1554" i="3" a="1"/>
  <c r="E1554" i="3"/>
  <c r="E1555" i="3" a="1"/>
  <c r="E1555" i="3"/>
  <c r="E1556" i="3" a="1"/>
  <c r="E1556" i="3"/>
  <c r="E1557" i="3" a="1"/>
  <c r="E1557" i="3" s="1"/>
  <c r="E1558" i="3" a="1"/>
  <c r="E1558" i="3"/>
  <c r="E1559" i="3" a="1"/>
  <c r="E1559" i="3"/>
  <c r="E1560" i="3" a="1"/>
  <c r="E1560" i="3"/>
  <c r="E1561" i="3" a="1"/>
  <c r="E1561" i="3"/>
  <c r="E1562" i="3" a="1"/>
  <c r="E1562" i="3"/>
  <c r="E1563" i="3" a="1"/>
  <c r="E1563" i="3" s="1"/>
  <c r="E1564" i="3" a="1"/>
  <c r="E1564" i="3" s="1"/>
  <c r="E1565" i="3" a="1"/>
  <c r="E1565" i="3" s="1"/>
  <c r="E1566" i="3" a="1"/>
  <c r="E1566" i="3"/>
  <c r="E1567" i="3" a="1"/>
  <c r="E1567" i="3"/>
  <c r="E1568" i="3" a="1"/>
  <c r="E1568" i="3"/>
  <c r="E1569" i="3" a="1"/>
  <c r="E1569" i="3" s="1"/>
  <c r="E1570" i="3" a="1"/>
  <c r="E1570" i="3"/>
  <c r="E1571" i="3" a="1"/>
  <c r="E1571" i="3"/>
  <c r="E1572" i="3" a="1"/>
  <c r="E1572" i="3"/>
  <c r="E1573" i="3" a="1"/>
  <c r="E1573" i="3"/>
  <c r="E1574" i="3" a="1"/>
  <c r="E1574" i="3"/>
  <c r="E1575" i="3" a="1"/>
  <c r="E1575" i="3"/>
  <c r="E1576" i="3" a="1"/>
  <c r="E1576" i="3"/>
  <c r="E1577" i="3" a="1"/>
  <c r="E1577" i="3"/>
  <c r="E1578" i="3" a="1"/>
  <c r="E1578" i="3"/>
  <c r="E1579" i="3" a="1"/>
  <c r="E1579" i="3"/>
  <c r="E1580" i="3" a="1"/>
  <c r="E1580" i="3"/>
  <c r="E1581" i="3" a="1"/>
  <c r="E1581" i="3"/>
  <c r="E1582" i="3" a="1"/>
  <c r="E1582" i="3"/>
  <c r="E1583" i="3" a="1"/>
  <c r="E1583" i="3"/>
  <c r="E1584" i="3" a="1"/>
  <c r="E1584" i="3"/>
  <c r="E1585" i="3" a="1"/>
  <c r="E1585" i="3"/>
  <c r="E1586" i="3" a="1"/>
  <c r="E1586" i="3"/>
  <c r="E1587" i="3" a="1"/>
  <c r="E1587" i="3"/>
  <c r="E1588" i="3" a="1"/>
  <c r="E1588" i="3"/>
  <c r="E1589" i="3" a="1"/>
  <c r="E1589" i="3"/>
  <c r="E1590" i="3" a="1"/>
  <c r="E1590" i="3"/>
  <c r="E1591" i="3" a="1"/>
  <c r="E1591" i="3"/>
  <c r="E1592" i="3" a="1"/>
  <c r="E1592" i="3"/>
  <c r="E1593" i="3" a="1"/>
  <c r="E1593" i="3"/>
  <c r="E1594" i="3" a="1"/>
  <c r="E1594" i="3"/>
  <c r="E1595" i="3" a="1"/>
  <c r="E1595" i="3"/>
  <c r="E1596" i="3" a="1"/>
  <c r="E1596" i="3"/>
  <c r="E1597" i="3" a="1"/>
  <c r="E1597" i="3"/>
  <c r="E1598" i="3" a="1"/>
  <c r="E1598" i="3"/>
  <c r="E1599" i="3" a="1"/>
  <c r="E1599" i="3"/>
  <c r="E1600" i="3" a="1"/>
  <c r="E1600" i="3"/>
  <c r="E1601" i="3" a="1"/>
  <c r="E1601" i="3"/>
  <c r="E1602" i="3" a="1"/>
  <c r="E1602" i="3"/>
  <c r="E1603" i="3" a="1"/>
  <c r="E1603" i="3"/>
  <c r="E1604" i="3" a="1"/>
  <c r="E1604" i="3"/>
  <c r="E1605" i="3" a="1"/>
  <c r="E1605" i="3"/>
  <c r="E1606" i="3" a="1"/>
  <c r="E1606" i="3"/>
  <c r="E1607" i="3" a="1"/>
  <c r="E1607" i="3"/>
  <c r="E1608" i="3" a="1"/>
  <c r="E1608" i="3"/>
  <c r="E1609" i="3" a="1"/>
  <c r="E1609" i="3"/>
  <c r="E1610" i="3" a="1"/>
  <c r="E1610" i="3"/>
  <c r="E1611" i="3" a="1"/>
  <c r="E1611" i="3"/>
  <c r="E1612" i="3" a="1"/>
  <c r="E1612" i="3"/>
  <c r="E1613" i="3" a="1"/>
  <c r="E1613" i="3"/>
  <c r="E1614" i="3" a="1"/>
  <c r="E1614" i="3"/>
  <c r="E1615" i="3" a="1"/>
  <c r="E1615" i="3"/>
  <c r="E1616" i="3" a="1"/>
  <c r="E1616" i="3"/>
  <c r="E1617" i="3" a="1"/>
  <c r="E1617" i="3"/>
  <c r="E1618" i="3" a="1"/>
  <c r="E1618" i="3"/>
  <c r="E1619" i="3" a="1"/>
  <c r="E1619" i="3"/>
  <c r="E1620" i="3" a="1"/>
  <c r="E1620" i="3"/>
  <c r="E1621" i="3" a="1"/>
  <c r="E1621" i="3"/>
  <c r="E1622" i="3" a="1"/>
  <c r="E1622" i="3"/>
  <c r="E1623" i="3" a="1"/>
  <c r="E1623" i="3"/>
  <c r="E1624" i="3" a="1"/>
  <c r="E1624" i="3"/>
  <c r="E1625" i="3" a="1"/>
  <c r="E1625" i="3"/>
  <c r="E1626" i="3" a="1"/>
  <c r="E1626" i="3"/>
  <c r="E1627" i="3" a="1"/>
  <c r="E1627" i="3"/>
  <c r="E1628" i="3" a="1"/>
  <c r="E1628" i="3"/>
  <c r="E1629" i="3" a="1"/>
  <c r="E1629" i="3"/>
  <c r="E1630" i="3" a="1"/>
  <c r="E1630" i="3"/>
  <c r="E1631" i="3" a="1"/>
  <c r="E1631" i="3"/>
  <c r="E1632" i="3" a="1"/>
  <c r="E1632" i="3"/>
  <c r="E1633" i="3" a="1"/>
  <c r="E1633" i="3"/>
  <c r="E1634" i="3" a="1"/>
  <c r="E1634" i="3"/>
  <c r="E1635" i="3" a="1"/>
  <c r="E1635" i="3"/>
  <c r="E1636" i="3" a="1"/>
  <c r="E1636" i="3"/>
  <c r="E1637" i="3" a="1"/>
  <c r="E1637" i="3"/>
  <c r="E1638" i="3" a="1"/>
  <c r="E1638" i="3"/>
  <c r="E1639" i="3" a="1"/>
  <c r="E1639" i="3"/>
  <c r="E1640" i="3" a="1"/>
  <c r="E1640" i="3"/>
  <c r="E1641" i="3" a="1"/>
  <c r="E1641" i="3"/>
  <c r="E1642" i="3" a="1"/>
  <c r="E1642" i="3"/>
  <c r="E1643" i="3" a="1"/>
  <c r="E1643" i="3"/>
  <c r="E1644" i="3" a="1"/>
  <c r="E1644" i="3"/>
  <c r="E1645" i="3" a="1"/>
  <c r="E1645" i="3"/>
  <c r="E1646" i="3" a="1"/>
  <c r="E1646" i="3"/>
  <c r="E1647" i="3" a="1"/>
  <c r="E1647" i="3"/>
  <c r="E1648" i="3" a="1"/>
  <c r="E1648" i="3"/>
  <c r="E1649" i="3" a="1"/>
  <c r="E1649" i="3"/>
  <c r="E1650" i="3" a="1"/>
  <c r="E1650" i="3"/>
  <c r="E1651" i="3" a="1"/>
  <c r="E1651" i="3"/>
  <c r="E1652" i="3" a="1"/>
  <c r="E1652" i="3"/>
  <c r="E1653" i="3" a="1"/>
  <c r="E1653" i="3"/>
  <c r="E1654" i="3" a="1"/>
  <c r="E1654" i="3"/>
  <c r="E1655" i="3" a="1"/>
  <c r="E1655" i="3"/>
  <c r="E1656" i="3" a="1"/>
  <c r="E1656" i="3"/>
  <c r="E1657" i="3" a="1"/>
  <c r="E1657" i="3"/>
  <c r="E1658" i="3" a="1"/>
  <c r="E1658" i="3"/>
  <c r="E1659" i="3" a="1"/>
  <c r="E1659" i="3"/>
  <c r="E1660" i="3" a="1"/>
  <c r="E1660" i="3"/>
  <c r="E1661" i="3" a="1"/>
  <c r="E1661" i="3"/>
  <c r="E1662" i="3" a="1"/>
  <c r="E1662" i="3"/>
  <c r="E1663" i="3" a="1"/>
  <c r="E1663" i="3"/>
  <c r="E1664" i="3" a="1"/>
  <c r="E1664" i="3"/>
  <c r="E1665" i="3" a="1"/>
  <c r="E1665" i="3"/>
  <c r="E1666" i="3" a="1"/>
  <c r="E1666" i="3"/>
  <c r="E1667" i="3" a="1"/>
  <c r="E1667" i="3"/>
  <c r="E1668" i="3" a="1"/>
  <c r="E1668" i="3"/>
  <c r="E1669" i="3" a="1"/>
  <c r="E1669" i="3"/>
  <c r="E1670" i="3" a="1"/>
  <c r="E1670" i="3"/>
  <c r="E1671" i="3" a="1"/>
  <c r="E1671" i="3"/>
  <c r="E1672" i="3" a="1"/>
  <c r="E1672" i="3"/>
  <c r="E1673" i="3" a="1"/>
  <c r="E1673" i="3"/>
  <c r="E1674" i="3" a="1"/>
  <c r="E1674" i="3"/>
  <c r="E1675" i="3" a="1"/>
  <c r="E1675" i="3"/>
  <c r="E1676" i="3" a="1"/>
  <c r="E1676" i="3"/>
  <c r="E1677" i="3" a="1"/>
  <c r="E1677" i="3"/>
  <c r="E1678" i="3" a="1"/>
  <c r="E1678" i="3"/>
  <c r="E1679" i="3" a="1"/>
  <c r="E1679" i="3"/>
  <c r="E1680" i="3" a="1"/>
  <c r="E1680" i="3"/>
  <c r="E1681" i="3" a="1"/>
  <c r="E1681" i="3"/>
  <c r="E1682" i="3" a="1"/>
  <c r="E1682" i="3"/>
  <c r="E1683" i="3" a="1"/>
  <c r="E1683" i="3"/>
  <c r="E1684" i="3" a="1"/>
  <c r="E1684" i="3"/>
  <c r="E1685" i="3" a="1"/>
  <c r="E1685" i="3"/>
  <c r="E1686" i="3" a="1"/>
  <c r="E1686" i="3"/>
  <c r="E1687" i="3" a="1"/>
  <c r="E1687" i="3"/>
  <c r="E1688" i="3" a="1"/>
  <c r="E1688" i="3"/>
  <c r="E1689" i="3" a="1"/>
  <c r="E1689" i="3"/>
  <c r="E1690" i="3" a="1"/>
  <c r="E1690" i="3"/>
  <c r="E1691" i="3" a="1"/>
  <c r="E1691" i="3"/>
  <c r="E1692" i="3" a="1"/>
  <c r="E1692" i="3"/>
  <c r="E1693" i="3" a="1"/>
  <c r="E1693" i="3"/>
  <c r="E1694" i="3" a="1"/>
  <c r="E1694" i="3"/>
  <c r="E1695" i="3" a="1"/>
  <c r="E1695" i="3"/>
  <c r="E1696" i="3" a="1"/>
  <c r="E1696" i="3"/>
  <c r="E1697" i="3" a="1"/>
  <c r="E1697" i="3"/>
  <c r="E1698" i="3" a="1"/>
  <c r="E1698" i="3"/>
  <c r="E1699" i="3" a="1"/>
  <c r="E1699" i="3"/>
  <c r="E1700" i="3" a="1"/>
  <c r="E1700" i="3"/>
  <c r="E1701" i="3" a="1"/>
  <c r="E1701" i="3"/>
  <c r="E1702" i="3" a="1"/>
  <c r="E1702" i="3"/>
  <c r="E1703" i="3" a="1"/>
  <c r="E1703" i="3"/>
  <c r="E1704" i="3" a="1"/>
  <c r="E1704" i="3"/>
  <c r="E1705" i="3" a="1"/>
  <c r="E1705" i="3"/>
  <c r="E1706" i="3" a="1"/>
  <c r="E1706" i="3"/>
  <c r="E1707" i="3" a="1"/>
  <c r="E1707" i="3"/>
  <c r="E1708" i="3" a="1"/>
  <c r="E1708" i="3"/>
  <c r="E1709" i="3" a="1"/>
  <c r="E1709" i="3"/>
  <c r="E1710" i="3" a="1"/>
  <c r="E1710" i="3"/>
  <c r="E1711" i="3" a="1"/>
  <c r="E1711" i="3"/>
  <c r="E1712" i="3" a="1"/>
  <c r="E1712" i="3"/>
  <c r="E1713" i="3" a="1"/>
  <c r="E1713" i="3"/>
  <c r="E1714" i="3" a="1"/>
  <c r="E1714" i="3"/>
  <c r="E1715" i="3" a="1"/>
  <c r="E1715" i="3"/>
  <c r="E1716" i="3" a="1"/>
  <c r="E1716" i="3"/>
  <c r="E1717" i="3" a="1"/>
  <c r="E1717" i="3"/>
  <c r="E1718" i="3" a="1"/>
  <c r="E1718" i="3"/>
  <c r="E1719" i="3" a="1"/>
  <c r="E1719" i="3"/>
  <c r="E1720" i="3" a="1"/>
  <c r="E1720" i="3"/>
  <c r="E1721" i="3" a="1"/>
  <c r="E1721" i="3"/>
  <c r="E1722" i="3" a="1"/>
  <c r="E1722" i="3"/>
  <c r="E1723" i="3" a="1"/>
  <c r="E1723" i="3"/>
  <c r="E1724" i="3" a="1"/>
  <c r="E1724" i="3"/>
  <c r="E1725" i="3" a="1"/>
  <c r="E1725" i="3"/>
  <c r="E1726" i="3" a="1"/>
  <c r="E1726" i="3"/>
  <c r="E1727" i="3" a="1"/>
  <c r="E1727" i="3"/>
  <c r="E1728" i="3" a="1"/>
  <c r="E1728" i="3"/>
  <c r="E1729" i="3" a="1"/>
  <c r="E1729" i="3"/>
  <c r="E1730" i="3" a="1"/>
  <c r="E1730" i="3"/>
  <c r="E1731" i="3" a="1"/>
  <c r="E1731" i="3"/>
  <c r="E1732" i="3" a="1"/>
  <c r="E1732" i="3"/>
  <c r="E1733" i="3" a="1"/>
  <c r="E1733" i="3"/>
  <c r="E1734" i="3" a="1"/>
  <c r="E1734" i="3"/>
  <c r="E1735" i="3" a="1"/>
  <c r="E1735" i="3"/>
  <c r="E1736" i="3" a="1"/>
  <c r="E1736" i="3"/>
  <c r="E1737" i="3" a="1"/>
  <c r="E1737" i="3"/>
  <c r="E1738" i="3" a="1"/>
  <c r="E1738" i="3"/>
  <c r="E1739" i="3" a="1"/>
  <c r="E1739" i="3"/>
  <c r="E1740" i="3" a="1"/>
  <c r="E1740" i="3"/>
  <c r="E1741" i="3" a="1"/>
  <c r="E1741" i="3"/>
  <c r="E1742" i="3" a="1"/>
  <c r="E1742" i="3"/>
  <c r="E1743" i="3" a="1"/>
  <c r="E1743" i="3"/>
  <c r="E1744" i="3" a="1"/>
  <c r="E1744" i="3"/>
  <c r="E1745" i="3" a="1"/>
  <c r="E1745" i="3"/>
  <c r="E1746" i="3" a="1"/>
  <c r="E1746" i="3"/>
  <c r="E1747" i="3" a="1"/>
  <c r="E1747" i="3"/>
  <c r="E1748" i="3" a="1"/>
  <c r="E1748" i="3"/>
  <c r="E1749" i="3" a="1"/>
  <c r="E1749" i="3"/>
  <c r="E1750" i="3" a="1"/>
  <c r="E1750" i="3"/>
  <c r="E1751" i="3" a="1"/>
  <c r="E1751" i="3"/>
  <c r="E1752" i="3" a="1"/>
  <c r="E1752" i="3"/>
  <c r="E1753" i="3" a="1"/>
  <c r="E1753" i="3"/>
  <c r="E1754" i="3" a="1"/>
  <c r="E1754" i="3"/>
  <c r="E1755" i="3" a="1"/>
  <c r="E1755" i="3"/>
  <c r="E1756" i="3" a="1"/>
  <c r="E1756" i="3"/>
  <c r="E1757" i="3" a="1"/>
  <c r="E1757" i="3"/>
  <c r="E1758" i="3" a="1"/>
  <c r="E1758" i="3"/>
  <c r="E1759" i="3" a="1"/>
  <c r="E1759" i="3"/>
  <c r="E1760" i="3" a="1"/>
  <c r="E1760" i="3"/>
  <c r="E1761" i="3" a="1"/>
  <c r="E1761" i="3"/>
  <c r="E1762" i="3" a="1"/>
  <c r="E1762" i="3"/>
  <c r="E1763" i="3" a="1"/>
  <c r="E1763" i="3"/>
  <c r="E1764" i="3" a="1"/>
  <c r="E1764" i="3"/>
  <c r="E1765" i="3" a="1"/>
  <c r="E1765" i="3"/>
  <c r="E1766" i="3" a="1"/>
  <c r="E1766" i="3"/>
  <c r="E1767" i="3" a="1"/>
  <c r="E1767" i="3"/>
  <c r="E1768" i="3" a="1"/>
  <c r="E1768" i="3"/>
  <c r="E1769" i="3" a="1"/>
  <c r="E1769" i="3"/>
  <c r="E1770" i="3" a="1"/>
  <c r="E1770" i="3"/>
  <c r="E1771" i="3" a="1"/>
  <c r="E1771" i="3"/>
  <c r="E1772" i="3" a="1"/>
  <c r="E1772" i="3"/>
  <c r="E1773" i="3" a="1"/>
  <c r="E1773" i="3"/>
  <c r="E1774" i="3" a="1"/>
  <c r="E1774" i="3"/>
  <c r="E1775" i="3" a="1"/>
  <c r="E1775" i="3"/>
  <c r="E1776" i="3" a="1"/>
  <c r="E1776" i="3"/>
  <c r="E1777" i="3" a="1"/>
  <c r="E1777" i="3"/>
  <c r="E1778" i="3" a="1"/>
  <c r="E1778" i="3"/>
  <c r="E1779" i="3" a="1"/>
  <c r="E1779" i="3"/>
  <c r="E1780" i="3" a="1"/>
  <c r="E1780" i="3"/>
  <c r="E1781" i="3" a="1"/>
  <c r="E1781" i="3"/>
  <c r="E1782" i="3" a="1"/>
  <c r="E1782" i="3"/>
  <c r="E1783" i="3" a="1"/>
  <c r="E1783" i="3"/>
  <c r="E1784" i="3" a="1"/>
  <c r="E1784" i="3"/>
  <c r="E1785" i="3" a="1"/>
  <c r="E1785" i="3"/>
  <c r="E1786" i="3" a="1"/>
  <c r="E1786" i="3"/>
  <c r="E1787" i="3" a="1"/>
  <c r="E1787" i="3"/>
  <c r="E1788" i="3" a="1"/>
  <c r="E1788" i="3"/>
  <c r="E1789" i="3" a="1"/>
  <c r="E1789" i="3"/>
  <c r="E1790" i="3" a="1"/>
  <c r="E1790" i="3"/>
  <c r="E1791" i="3" a="1"/>
  <c r="E1791" i="3"/>
  <c r="E1792" i="3" a="1"/>
  <c r="E1792" i="3"/>
  <c r="E1793" i="3" a="1"/>
  <c r="E1793" i="3"/>
  <c r="E1794" i="3" a="1"/>
  <c r="E1794" i="3"/>
  <c r="E1795" i="3" a="1"/>
  <c r="E1795" i="3"/>
  <c r="E1796" i="3" a="1"/>
  <c r="E1796" i="3"/>
  <c r="E1797" i="3" a="1"/>
  <c r="E1797" i="3"/>
  <c r="E1798" i="3" a="1"/>
  <c r="E1798" i="3"/>
  <c r="E1799" i="3" a="1"/>
  <c r="E1799" i="3"/>
  <c r="E1800" i="3" a="1"/>
  <c r="E1800" i="3"/>
  <c r="E1801" i="3" a="1"/>
  <c r="E1801" i="3"/>
  <c r="E1802" i="3" a="1"/>
  <c r="E1802" i="3"/>
  <c r="E1803" i="3" a="1"/>
  <c r="E1803" i="3"/>
  <c r="E1804" i="3" a="1"/>
  <c r="E1804" i="3"/>
  <c r="E1805" i="3" a="1"/>
  <c r="E1805" i="3"/>
  <c r="E1806" i="3" a="1"/>
  <c r="E1806" i="3"/>
  <c r="E1807" i="3" a="1"/>
  <c r="E1807" i="3"/>
  <c r="E1808" i="3" a="1"/>
  <c r="E1808" i="3"/>
  <c r="E1809" i="3" a="1"/>
  <c r="E1809" i="3"/>
  <c r="E1810" i="3" a="1"/>
  <c r="E1810" i="3"/>
  <c r="E1811" i="3" a="1"/>
  <c r="E1811" i="3"/>
  <c r="E1812" i="3" a="1"/>
  <c r="E1812" i="3"/>
  <c r="E1813" i="3" a="1"/>
  <c r="E1813" i="3"/>
  <c r="E1814" i="3" a="1"/>
  <c r="E1814" i="3"/>
  <c r="E1815" i="3" a="1"/>
  <c r="E1815" i="3"/>
  <c r="E1816" i="3" a="1"/>
  <c r="E1816" i="3"/>
  <c r="E1817" i="3" a="1"/>
  <c r="E1817" i="3" s="1"/>
  <c r="E1818" i="3" a="1"/>
  <c r="E1818" i="3"/>
  <c r="E1819" i="3" a="1"/>
  <c r="E1819" i="3"/>
  <c r="E1820" i="3" a="1"/>
  <c r="E1820" i="3"/>
  <c r="E1821" i="3" a="1"/>
  <c r="E1821" i="3"/>
  <c r="E1822" i="3" a="1"/>
  <c r="E1822" i="3"/>
  <c r="E1823" i="3" a="1"/>
  <c r="E1823" i="3" s="1"/>
  <c r="E1824" i="3" a="1"/>
  <c r="E1824" i="3"/>
  <c r="E1825" i="3" a="1"/>
  <c r="E1825" i="3"/>
  <c r="E1826" i="3" a="1"/>
  <c r="E1826" i="3"/>
  <c r="E1827" i="3" a="1"/>
  <c r="E1827" i="3"/>
  <c r="E1828" i="3" a="1"/>
  <c r="E1828" i="3"/>
  <c r="E1829" i="3" a="1"/>
  <c r="E1829" i="3" s="1"/>
  <c r="E1830" i="3" a="1"/>
  <c r="E1830" i="3"/>
  <c r="E1831" i="3" a="1"/>
  <c r="E1831" i="3"/>
  <c r="E1832" i="3" a="1"/>
  <c r="E1832" i="3"/>
  <c r="E1833" i="3" a="1"/>
  <c r="E1833" i="3"/>
  <c r="E1834" i="3" a="1"/>
  <c r="E1834" i="3"/>
  <c r="E1835" i="3" a="1"/>
  <c r="E1835" i="3" s="1"/>
  <c r="E1836" i="3" a="1"/>
  <c r="E1836" i="3"/>
  <c r="E1837" i="3" a="1"/>
  <c r="E1837" i="3"/>
  <c r="E1838" i="3" a="1"/>
  <c r="E1838" i="3"/>
  <c r="E1839" i="3" a="1"/>
  <c r="E1839" i="3"/>
  <c r="E1840" i="3" a="1"/>
  <c r="E1840" i="3"/>
  <c r="E1841" i="3" a="1"/>
  <c r="E1841" i="3" s="1"/>
  <c r="E1842" i="3" a="1"/>
  <c r="E1842" i="3"/>
  <c r="E1843" i="3" a="1"/>
  <c r="E1843" i="3"/>
  <c r="E1844" i="3" a="1"/>
  <c r="E1844" i="3"/>
  <c r="E1845" i="3" a="1"/>
  <c r="E1845" i="3"/>
  <c r="E1846" i="3" a="1"/>
  <c r="E1846" i="3"/>
  <c r="E1847" i="3" a="1"/>
  <c r="E1847" i="3" s="1"/>
  <c r="E1848" i="3" a="1"/>
  <c r="E1848" i="3"/>
  <c r="E1849" i="3" a="1"/>
  <c r="E1849" i="3"/>
  <c r="E1850" i="3" a="1"/>
  <c r="E1850" i="3"/>
  <c r="E1851" i="3" a="1"/>
  <c r="E1851" i="3"/>
  <c r="E1852" i="3" a="1"/>
  <c r="E1852" i="3"/>
  <c r="E1853" i="3" a="1"/>
  <c r="E1853" i="3" s="1"/>
  <c r="E1854" i="3" a="1"/>
  <c r="E1854" i="3"/>
  <c r="E1855" i="3" a="1"/>
  <c r="E1855" i="3"/>
  <c r="E1856" i="3" a="1"/>
  <c r="E1856" i="3"/>
  <c r="E1857" i="3" a="1"/>
  <c r="E1857" i="3"/>
  <c r="E1858" i="3" a="1"/>
  <c r="E1858" i="3"/>
  <c r="E1859" i="3" a="1"/>
  <c r="E1859" i="3" s="1"/>
  <c r="E1860" i="3" a="1"/>
  <c r="E1860" i="3"/>
  <c r="E1861" i="3" a="1"/>
  <c r="E1861" i="3"/>
  <c r="E1862" i="3" a="1"/>
  <c r="E1862" i="3"/>
  <c r="E1863" i="3" a="1"/>
  <c r="E1863" i="3"/>
  <c r="E1864" i="3" a="1"/>
  <c r="E1864" i="3"/>
  <c r="E1865" i="3" a="1"/>
  <c r="E1865" i="3" s="1"/>
  <c r="E1866" i="3" a="1"/>
  <c r="E1866" i="3"/>
  <c r="E1867" i="3" a="1"/>
  <c r="E1867" i="3"/>
  <c r="E1868" i="3" a="1"/>
  <c r="E1868" i="3"/>
  <c r="E1869" i="3" a="1"/>
  <c r="E1869" i="3"/>
  <c r="E1870" i="3" a="1"/>
  <c r="E1870" i="3"/>
  <c r="E1871" i="3" a="1"/>
  <c r="E1871" i="3" s="1"/>
  <c r="E1872" i="3" a="1"/>
  <c r="E1872" i="3"/>
  <c r="E1873" i="3" a="1"/>
  <c r="E1873" i="3"/>
  <c r="E1874" i="3" a="1"/>
  <c r="E1874" i="3"/>
  <c r="E1875" i="3" a="1"/>
  <c r="E1875" i="3"/>
  <c r="E1876" i="3" a="1"/>
  <c r="E1876" i="3"/>
  <c r="E1877" i="3" a="1"/>
  <c r="E1877" i="3" s="1"/>
  <c r="E1878" i="3" a="1"/>
  <c r="E1878" i="3"/>
  <c r="E1879" i="3" a="1"/>
  <c r="E1879" i="3"/>
  <c r="E1880" i="3" a="1"/>
  <c r="E1880" i="3"/>
  <c r="E1881" i="3" a="1"/>
  <c r="E1881" i="3"/>
  <c r="E1882" i="3" a="1"/>
  <c r="E1882" i="3"/>
  <c r="E1883" i="3" a="1"/>
  <c r="E1883" i="3" s="1"/>
  <c r="E1884" i="3" a="1"/>
  <c r="E1884" i="3"/>
  <c r="E1885" i="3" a="1"/>
  <c r="E1885" i="3"/>
  <c r="E1886" i="3" a="1"/>
  <c r="E1886" i="3"/>
  <c r="E1887" i="3" a="1"/>
  <c r="E1887" i="3"/>
  <c r="E1888" i="3" a="1"/>
  <c r="E1888" i="3"/>
  <c r="E1889" i="3" a="1"/>
  <c r="E1889" i="3" s="1"/>
  <c r="E1890" i="3" a="1"/>
  <c r="E1890" i="3"/>
  <c r="E1891" i="3" a="1"/>
  <c r="E1891" i="3"/>
  <c r="E1892" i="3" a="1"/>
  <c r="E1892" i="3"/>
  <c r="E1893" i="3" a="1"/>
  <c r="E1893" i="3"/>
  <c r="E1894" i="3" a="1"/>
  <c r="E1894" i="3"/>
  <c r="E1895" i="3" a="1"/>
  <c r="E1895" i="3" s="1"/>
  <c r="E1896" i="3" a="1"/>
  <c r="E1896" i="3"/>
  <c r="E1897" i="3" a="1"/>
  <c r="E1897" i="3"/>
  <c r="E1898" i="3" a="1"/>
  <c r="E1898" i="3"/>
  <c r="E1899" i="3" a="1"/>
  <c r="E1899" i="3"/>
  <c r="E1900" i="3" a="1"/>
  <c r="E1900" i="3"/>
  <c r="E1901" i="3" a="1"/>
  <c r="E1901" i="3" s="1"/>
  <c r="E1902" i="3" a="1"/>
  <c r="E1902" i="3"/>
  <c r="E1903" i="3" a="1"/>
  <c r="E1903" i="3"/>
  <c r="E1904" i="3" a="1"/>
  <c r="E1904" i="3"/>
  <c r="E1905" i="3" a="1"/>
  <c r="E1905" i="3"/>
  <c r="E1906" i="3" a="1"/>
  <c r="E1906" i="3"/>
  <c r="E1907" i="3" a="1"/>
  <c r="E1907" i="3" s="1"/>
  <c r="E1908" i="3" a="1"/>
  <c r="E1908" i="3"/>
  <c r="E1909" i="3" a="1"/>
  <c r="E1909" i="3"/>
  <c r="E1910" i="3" a="1"/>
  <c r="E1910" i="3"/>
  <c r="E1911" i="3" a="1"/>
  <c r="E1911" i="3"/>
  <c r="E1912" i="3" a="1"/>
  <c r="E1912" i="3"/>
  <c r="E1913" i="3" a="1"/>
  <c r="E1913" i="3" s="1"/>
  <c r="E1914" i="3" a="1"/>
  <c r="E1914" i="3"/>
  <c r="E1915" i="3" a="1"/>
  <c r="E1915" i="3"/>
  <c r="E1916" i="3" a="1"/>
  <c r="E1916" i="3"/>
  <c r="E1917" i="3" a="1"/>
  <c r="E1917" i="3"/>
  <c r="E1918" i="3" a="1"/>
  <c r="E1918" i="3"/>
  <c r="E1919" i="3" a="1"/>
  <c r="E1919" i="3" s="1"/>
  <c r="E1920" i="3" a="1"/>
  <c r="E1920" i="3"/>
  <c r="E1921" i="3" a="1"/>
  <c r="E1921" i="3"/>
  <c r="E1922" i="3" a="1"/>
  <c r="E1922" i="3"/>
  <c r="E1923" i="3" a="1"/>
  <c r="E1923" i="3"/>
  <c r="E1924" i="3" a="1"/>
  <c r="E1924" i="3"/>
  <c r="E1925" i="3" a="1"/>
  <c r="E1925" i="3" s="1"/>
  <c r="E1926" i="3" a="1"/>
  <c r="E1926" i="3"/>
  <c r="E1927" i="3" a="1"/>
  <c r="E1927" i="3"/>
  <c r="E1928" i="3" a="1"/>
  <c r="E1928" i="3"/>
  <c r="E1929" i="3" a="1"/>
  <c r="E1929" i="3"/>
  <c r="E1930" i="3" a="1"/>
  <c r="E1930" i="3"/>
  <c r="E1931" i="3" a="1"/>
  <c r="E1931" i="3" s="1"/>
  <c r="E1932" i="3" a="1"/>
  <c r="E1932" i="3"/>
  <c r="E1933" i="3" a="1"/>
  <c r="E1933" i="3"/>
  <c r="E1934" i="3" a="1"/>
  <c r="E1934" i="3"/>
  <c r="E1935" i="3" a="1"/>
  <c r="E1935" i="3"/>
  <c r="E1936" i="3" a="1"/>
  <c r="E1936" i="3"/>
  <c r="E1937" i="3" a="1"/>
  <c r="E1937" i="3" s="1"/>
  <c r="E1938" i="3" a="1"/>
  <c r="E1938" i="3"/>
  <c r="E1939" i="3" a="1"/>
  <c r="E1939" i="3"/>
  <c r="E1940" i="3" a="1"/>
  <c r="E1940" i="3"/>
  <c r="E1941" i="3" a="1"/>
  <c r="E1941" i="3"/>
  <c r="E1942" i="3" a="1"/>
  <c r="E1942" i="3"/>
  <c r="E1943" i="3" a="1"/>
  <c r="E1943" i="3" s="1"/>
  <c r="E1944" i="3" a="1"/>
  <c r="E1944" i="3"/>
  <c r="E1945" i="3" a="1"/>
  <c r="E1945" i="3"/>
  <c r="E1946" i="3" a="1"/>
  <c r="E1946" i="3"/>
  <c r="E1947" i="3" a="1"/>
  <c r="E1947" i="3"/>
  <c r="E1948" i="3" a="1"/>
  <c r="E1948" i="3"/>
  <c r="E1949" i="3" a="1"/>
  <c r="E1949" i="3" s="1"/>
  <c r="E1950" i="3" a="1"/>
  <c r="E1950" i="3"/>
  <c r="E1951" i="3" a="1"/>
  <c r="E1951" i="3"/>
  <c r="E1952" i="3" a="1"/>
  <c r="E1952" i="3"/>
  <c r="E1953" i="3" a="1"/>
  <c r="E1953" i="3"/>
  <c r="E1954" i="3" a="1"/>
  <c r="E1954" i="3"/>
  <c r="E1955" i="3" a="1"/>
  <c r="E1955" i="3" s="1"/>
  <c r="E1956" i="3" a="1"/>
  <c r="E1956" i="3"/>
  <c r="E1957" i="3" a="1"/>
  <c r="E1957" i="3"/>
  <c r="E1958" i="3" a="1"/>
  <c r="E1958" i="3"/>
  <c r="E1959" i="3" a="1"/>
  <c r="E1959" i="3"/>
  <c r="E1960" i="3" a="1"/>
  <c r="E1960" i="3"/>
  <c r="E1961" i="3" a="1"/>
  <c r="E1961" i="3" s="1"/>
  <c r="E1962" i="3" a="1"/>
  <c r="E1962" i="3"/>
  <c r="E1963" i="3" a="1"/>
  <c r="E1963" i="3"/>
  <c r="E1964" i="3" a="1"/>
  <c r="E1964" i="3"/>
  <c r="E1965" i="3" a="1"/>
  <c r="E1965" i="3"/>
  <c r="E1966" i="3" a="1"/>
  <c r="E1966" i="3"/>
  <c r="E1967" i="3" a="1"/>
  <c r="E1967" i="3" s="1"/>
  <c r="E1968" i="3" a="1"/>
  <c r="E1968" i="3"/>
  <c r="E1969" i="3" a="1"/>
  <c r="E1969" i="3"/>
  <c r="E1970" i="3" a="1"/>
  <c r="E1970" i="3"/>
  <c r="E1971" i="3" a="1"/>
  <c r="E1971" i="3"/>
  <c r="E1972" i="3" a="1"/>
  <c r="E1972" i="3"/>
  <c r="E1973" i="3" a="1"/>
  <c r="E1973" i="3" s="1"/>
  <c r="E1974" i="3" a="1"/>
  <c r="E1974" i="3"/>
  <c r="E1975" i="3" a="1"/>
  <c r="E1975" i="3"/>
  <c r="E1976" i="3" a="1"/>
  <c r="E1976" i="3"/>
  <c r="E1977" i="3" a="1"/>
  <c r="E1977" i="3"/>
  <c r="E1978" i="3" a="1"/>
  <c r="E1978" i="3"/>
  <c r="E1979" i="3" a="1"/>
  <c r="E1979" i="3" s="1"/>
  <c r="E1980" i="3" a="1"/>
  <c r="E1980" i="3"/>
  <c r="E1981" i="3" a="1"/>
  <c r="E1981" i="3"/>
  <c r="E1982" i="3" a="1"/>
  <c r="E1982" i="3"/>
  <c r="E1983" i="3" a="1"/>
  <c r="E1983" i="3"/>
  <c r="E1984" i="3" a="1"/>
  <c r="E1984" i="3"/>
  <c r="E1985" i="3" a="1"/>
  <c r="E1985" i="3" s="1"/>
  <c r="E1986" i="3" a="1"/>
  <c r="E1986" i="3"/>
  <c r="E1987" i="3" a="1"/>
  <c r="E1987" i="3"/>
  <c r="E1988" i="3" a="1"/>
  <c r="E1988" i="3"/>
  <c r="E1989" i="3" a="1"/>
  <c r="E1989" i="3"/>
  <c r="E1990" i="3" a="1"/>
  <c r="E1990" i="3"/>
  <c r="E1991" i="3" a="1"/>
  <c r="E1991" i="3" s="1"/>
  <c r="E1992" i="3" a="1"/>
  <c r="E1992" i="3"/>
  <c r="E1993" i="3" a="1"/>
  <c r="E1993" i="3"/>
  <c r="E1994" i="3" a="1"/>
  <c r="E1994" i="3"/>
  <c r="E1995" i="3" a="1"/>
  <c r="E1995" i="3"/>
  <c r="E1996" i="3" a="1"/>
  <c r="E1996" i="3"/>
  <c r="E1997" i="3" a="1"/>
  <c r="E1997" i="3" s="1"/>
  <c r="E1998" i="3" a="1"/>
  <c r="E1998" i="3"/>
  <c r="E1999" i="3" a="1"/>
  <c r="E1999" i="3"/>
  <c r="E2000" i="3" a="1"/>
  <c r="E2000" i="3"/>
  <c r="E2001" i="3" a="1"/>
  <c r="E2001" i="3"/>
  <c r="E2002" i="3" a="1"/>
  <c r="E2002" i="3"/>
  <c r="E2003" i="3" a="1"/>
  <c r="E2003" i="3" s="1"/>
  <c r="E2004" i="3" a="1"/>
  <c r="E2004" i="3"/>
  <c r="E2005" i="3" a="1"/>
  <c r="E2005" i="3"/>
  <c r="E2006" i="3" a="1"/>
  <c r="E2006" i="3"/>
  <c r="E2007" i="3" a="1"/>
  <c r="E2007" i="3"/>
  <c r="E2008" i="3" a="1"/>
  <c r="E2008" i="3"/>
  <c r="E2009" i="3" a="1"/>
  <c r="E2009" i="3" s="1"/>
  <c r="E2010" i="3" a="1"/>
  <c r="E2010" i="3"/>
  <c r="E2011" i="3" a="1"/>
  <c r="E2011" i="3"/>
  <c r="E2012" i="3" a="1"/>
  <c r="E2012" i="3"/>
  <c r="E2013" i="3" a="1"/>
  <c r="E2013" i="3"/>
  <c r="E2014" i="3" a="1"/>
  <c r="E2014" i="3"/>
  <c r="E2015" i="3" a="1"/>
  <c r="E2015" i="3" s="1"/>
  <c r="E2016" i="3" a="1"/>
  <c r="E2016" i="3"/>
  <c r="E2017" i="3" a="1"/>
  <c r="E2017" i="3"/>
  <c r="E2018" i="3" a="1"/>
  <c r="E2018" i="3"/>
  <c r="E2019" i="3" a="1"/>
  <c r="E2019" i="3"/>
  <c r="E2020" i="3" a="1"/>
  <c r="E2020" i="3"/>
  <c r="E2021" i="3" a="1"/>
  <c r="E2021" i="3" s="1"/>
  <c r="E2022" i="3" a="1"/>
  <c r="E2022" i="3"/>
  <c r="E2023" i="3" a="1"/>
  <c r="E2023" i="3"/>
  <c r="E2024" i="3" a="1"/>
  <c r="E2024" i="3"/>
  <c r="E2025" i="3" a="1"/>
  <c r="E2025" i="3"/>
  <c r="E2026" i="3" a="1"/>
  <c r="E2026" i="3"/>
  <c r="E2027" i="3" a="1"/>
  <c r="E2027" i="3" s="1"/>
  <c r="E2028" i="3" a="1"/>
  <c r="E2028" i="3"/>
  <c r="E2029" i="3" a="1"/>
  <c r="E2029" i="3"/>
  <c r="E2030" i="3" a="1"/>
  <c r="E2030" i="3"/>
  <c r="E2031" i="3" a="1"/>
  <c r="E2031" i="3"/>
  <c r="E2032" i="3" a="1"/>
  <c r="E2032" i="3"/>
  <c r="E2033" i="3" a="1"/>
  <c r="E2033" i="3" s="1"/>
  <c r="E2034" i="3" a="1"/>
  <c r="E2034" i="3"/>
  <c r="E2035" i="3" a="1"/>
  <c r="E2035" i="3"/>
  <c r="E2036" i="3" a="1"/>
  <c r="E2036" i="3"/>
  <c r="E2037" i="3" a="1"/>
  <c r="E2037" i="3"/>
  <c r="E2038" i="3" a="1"/>
  <c r="E2038" i="3"/>
  <c r="E2039" i="3" a="1"/>
  <c r="E2039" i="3" s="1"/>
  <c r="E2040" i="3" a="1"/>
  <c r="E2040" i="3"/>
  <c r="E2041" i="3" a="1"/>
  <c r="E2041" i="3"/>
  <c r="E2042" i="3" a="1"/>
  <c r="E2042" i="3"/>
  <c r="E2043" i="3" a="1"/>
  <c r="E2043" i="3"/>
  <c r="E2044" i="3" a="1"/>
  <c r="E2044" i="3"/>
  <c r="E2045" i="3" a="1"/>
  <c r="E2045" i="3" s="1"/>
  <c r="E2046" i="3" a="1"/>
  <c r="E2046" i="3"/>
  <c r="E2047" i="3" a="1"/>
  <c r="E2047" i="3"/>
  <c r="E2048" i="3" a="1"/>
  <c r="E2048" i="3"/>
  <c r="E2049" i="3" a="1"/>
  <c r="E2049" i="3"/>
  <c r="E2050" i="3" a="1"/>
  <c r="E2050" i="3"/>
  <c r="E2051" i="3" a="1"/>
  <c r="E2051" i="3" s="1"/>
  <c r="E2052" i="3" a="1"/>
  <c r="E2052" i="3"/>
  <c r="E2053" i="3" a="1"/>
  <c r="E2053" i="3"/>
  <c r="E2054" i="3" a="1"/>
  <c r="E2054" i="3"/>
  <c r="E2055" i="3" a="1"/>
  <c r="E2055" i="3"/>
  <c r="E2056" i="3" a="1"/>
  <c r="E2056" i="3"/>
  <c r="E2057" i="3" a="1"/>
  <c r="E2057" i="3" s="1"/>
  <c r="E2058" i="3" a="1"/>
  <c r="E2058" i="3"/>
  <c r="E2059" i="3" a="1"/>
  <c r="E2059" i="3"/>
  <c r="E2060" i="3" a="1"/>
  <c r="E2060" i="3"/>
  <c r="E2061" i="3" a="1"/>
  <c r="E2061" i="3"/>
  <c r="E2062" i="3" a="1"/>
  <c r="E2062" i="3"/>
  <c r="E2063" i="3" a="1"/>
  <c r="E2063" i="3" s="1"/>
  <c r="E2064" i="3" a="1"/>
  <c r="E2064" i="3"/>
  <c r="E2065" i="3" a="1"/>
  <c r="E2065" i="3"/>
  <c r="E2066" i="3" a="1"/>
  <c r="E2066" i="3"/>
  <c r="E2067" i="3" a="1"/>
  <c r="E2067" i="3"/>
  <c r="E2068" i="3" a="1"/>
  <c r="E2068" i="3"/>
  <c r="E2069" i="3" a="1"/>
  <c r="E2069" i="3" s="1"/>
  <c r="E2070" i="3" a="1"/>
  <c r="E2070" i="3"/>
  <c r="E2071" i="3" a="1"/>
  <c r="E2071" i="3"/>
  <c r="E2072" i="3" a="1"/>
  <c r="E2072" i="3"/>
  <c r="E2073" i="3" a="1"/>
  <c r="E2073" i="3"/>
  <c r="E2074" i="3" a="1"/>
  <c r="E2074" i="3"/>
  <c r="E2075" i="3" a="1"/>
  <c r="E2075" i="3" s="1"/>
  <c r="E2076" i="3" a="1"/>
  <c r="E2076" i="3"/>
  <c r="E2077" i="3" a="1"/>
  <c r="E2077" i="3"/>
  <c r="E2078" i="3" a="1"/>
  <c r="E2078" i="3"/>
  <c r="E2079" i="3" a="1"/>
  <c r="E2079" i="3"/>
  <c r="E2080" i="3" a="1"/>
  <c r="E2080" i="3"/>
  <c r="E2081" i="3" a="1"/>
  <c r="E2081" i="3" s="1"/>
  <c r="E2082" i="3" a="1"/>
  <c r="E2082" i="3"/>
  <c r="E2083" i="3" a="1"/>
  <c r="E2083" i="3"/>
  <c r="E2084" i="3" a="1"/>
  <c r="E2084" i="3"/>
  <c r="E2085" i="3" a="1"/>
  <c r="E2085" i="3"/>
  <c r="E2086" i="3" a="1"/>
  <c r="E2086" i="3"/>
  <c r="E2087" i="3" a="1"/>
  <c r="E2087" i="3" s="1"/>
  <c r="E2088" i="3" a="1"/>
  <c r="E2088" i="3"/>
  <c r="E2089" i="3" a="1"/>
  <c r="E2089" i="3"/>
  <c r="E2090" i="3" a="1"/>
  <c r="E2090" i="3"/>
  <c r="E2091" i="3" a="1"/>
  <c r="E2091" i="3"/>
  <c r="E2092" i="3" a="1"/>
  <c r="E2092" i="3"/>
  <c r="E2093" i="3" a="1"/>
  <c r="E2093" i="3" s="1"/>
  <c r="E2094" i="3" a="1"/>
  <c r="E2094" i="3"/>
  <c r="E2095" i="3" a="1"/>
  <c r="E2095" i="3"/>
  <c r="E2096" i="3" a="1"/>
  <c r="E2096" i="3"/>
  <c r="E2097" i="3" a="1"/>
  <c r="E2097" i="3"/>
  <c r="E2098" i="3" a="1"/>
  <c r="E2098" i="3"/>
  <c r="E2099" i="3" a="1"/>
  <c r="E2099" i="3" s="1"/>
  <c r="E2100" i="3" a="1"/>
  <c r="E2100" i="3"/>
  <c r="E2101" i="3" a="1"/>
  <c r="E2101" i="3"/>
  <c r="E2102" i="3" a="1"/>
  <c r="E2102" i="3"/>
  <c r="E2103" i="3" a="1"/>
  <c r="E2103" i="3"/>
  <c r="E2104" i="3" a="1"/>
  <c r="E2104" i="3"/>
  <c r="E2105" i="3" a="1"/>
  <c r="E2105" i="3" s="1"/>
  <c r="E2106" i="3" a="1"/>
  <c r="E2106" i="3"/>
  <c r="E2107" i="3" a="1"/>
  <c r="E2107" i="3"/>
  <c r="E2108" i="3" a="1"/>
  <c r="E2108" i="3"/>
  <c r="E2109" i="3" a="1"/>
  <c r="E2109" i="3"/>
  <c r="E2110" i="3" a="1"/>
  <c r="E2110" i="3"/>
  <c r="E2111" i="3" a="1"/>
  <c r="E2111" i="3" s="1"/>
  <c r="E2112" i="3" a="1"/>
  <c r="E2112" i="3"/>
  <c r="E2113" i="3" a="1"/>
  <c r="E2113" i="3"/>
  <c r="E2114" i="3" a="1"/>
  <c r="E2114" i="3"/>
  <c r="E2115" i="3" a="1"/>
  <c r="E2115" i="3"/>
  <c r="E2116" i="3" a="1"/>
  <c r="E2116" i="3"/>
  <c r="E2117" i="3" a="1"/>
  <c r="E2117" i="3" s="1"/>
  <c r="E2118" i="3" a="1"/>
  <c r="E2118" i="3"/>
  <c r="E2119" i="3" a="1"/>
  <c r="E2119" i="3"/>
  <c r="E2120" i="3" a="1"/>
  <c r="E2120" i="3"/>
  <c r="E2121" i="3" a="1"/>
  <c r="E2121" i="3"/>
  <c r="E2122" i="3" a="1"/>
  <c r="E2122" i="3"/>
  <c r="E2123" i="3" a="1"/>
  <c r="E2123" i="3" s="1"/>
  <c r="E2124" i="3" a="1"/>
  <c r="E2124" i="3"/>
  <c r="E2125" i="3" a="1"/>
  <c r="E2125" i="3"/>
  <c r="E2126" i="3" a="1"/>
  <c r="E2126" i="3"/>
  <c r="E2127" i="3" a="1"/>
  <c r="E2127" i="3"/>
  <c r="E2128" i="3" a="1"/>
  <c r="E2128" i="3"/>
  <c r="E2129" i="3" a="1"/>
  <c r="E2129" i="3" s="1"/>
  <c r="E2130" i="3" a="1"/>
  <c r="E2130" i="3"/>
  <c r="E2131" i="3" a="1"/>
  <c r="E2131" i="3"/>
  <c r="E2132" i="3" a="1"/>
  <c r="E2132" i="3"/>
  <c r="E2133" i="3" a="1"/>
  <c r="E2133" i="3"/>
  <c r="E2134" i="3" a="1"/>
  <c r="E2134" i="3"/>
  <c r="E2135" i="3" a="1"/>
  <c r="E2135" i="3" s="1"/>
  <c r="E2136" i="3" a="1"/>
  <c r="E2136" i="3"/>
  <c r="E2137" i="3" a="1"/>
  <c r="E2137" i="3"/>
  <c r="E2138" i="3" a="1"/>
  <c r="E2138" i="3"/>
  <c r="E2139" i="3" a="1"/>
  <c r="E2139" i="3"/>
  <c r="E2140" i="3" a="1"/>
  <c r="E2140" i="3"/>
  <c r="E2141" i="3" a="1"/>
  <c r="E2141" i="3" s="1"/>
  <c r="E2142" i="3" a="1"/>
  <c r="E2142" i="3"/>
  <c r="E2143" i="3" a="1"/>
  <c r="E2143" i="3"/>
  <c r="E2144" i="3" a="1"/>
  <c r="E2144" i="3"/>
  <c r="E2145" i="3" a="1"/>
  <c r="E2145" i="3"/>
  <c r="E2146" i="3" a="1"/>
  <c r="E2146" i="3"/>
  <c r="E2147" i="3" a="1"/>
  <c r="E2147" i="3" s="1"/>
  <c r="E2148" i="3" a="1"/>
  <c r="E2148" i="3"/>
  <c r="E2149" i="3" a="1"/>
  <c r="E2149" i="3"/>
  <c r="E2150" i="3" a="1"/>
  <c r="E2150" i="3"/>
  <c r="E2151" i="3" a="1"/>
  <c r="E2151" i="3"/>
  <c r="E2152" i="3" a="1"/>
  <c r="E2152" i="3"/>
  <c r="E2153" i="3" a="1"/>
  <c r="E2153" i="3" s="1"/>
  <c r="E2154" i="3" a="1"/>
  <c r="E2154" i="3"/>
  <c r="E2155" i="3" a="1"/>
  <c r="E2155" i="3"/>
  <c r="E2156" i="3" a="1"/>
  <c r="E2156" i="3"/>
  <c r="E2157" i="3" a="1"/>
  <c r="E2157" i="3"/>
  <c r="E2158" i="3" a="1"/>
  <c r="E2158" i="3"/>
  <c r="E2159" i="3" a="1"/>
  <c r="E2159" i="3" s="1"/>
  <c r="E2160" i="3" a="1"/>
  <c r="E2160" i="3"/>
  <c r="E2161" i="3" a="1"/>
  <c r="E2161" i="3"/>
  <c r="E2162" i="3" a="1"/>
  <c r="E2162" i="3"/>
  <c r="E2163" i="3" a="1"/>
  <c r="E2163" i="3"/>
  <c r="E2164" i="3" a="1"/>
  <c r="E2164" i="3"/>
  <c r="E2165" i="3" a="1"/>
  <c r="E2165" i="3" s="1"/>
  <c r="E2166" i="3" a="1"/>
  <c r="E2166" i="3"/>
  <c r="E2167" i="3" a="1"/>
  <c r="E2167" i="3"/>
  <c r="E2168" i="3" a="1"/>
  <c r="E2168" i="3"/>
  <c r="E2169" i="3" a="1"/>
  <c r="E2169" i="3"/>
  <c r="E2170" i="3" a="1"/>
  <c r="E2170" i="3"/>
  <c r="E2171" i="3" a="1"/>
  <c r="E2171" i="3" s="1"/>
  <c r="E2172" i="3" a="1"/>
  <c r="E2172" i="3"/>
  <c r="E2173" i="3" a="1"/>
  <c r="E2173" i="3"/>
  <c r="E2174" i="3" a="1"/>
  <c r="E2174" i="3"/>
  <c r="E2175" i="3" a="1"/>
  <c r="E2175" i="3"/>
  <c r="E2176" i="3" a="1"/>
  <c r="E2176" i="3"/>
  <c r="E2177" i="3" a="1"/>
  <c r="E2177" i="3" s="1"/>
  <c r="E2178" i="3" a="1"/>
  <c r="E2178" i="3"/>
  <c r="E2179" i="3" a="1"/>
  <c r="E2179" i="3"/>
  <c r="E2180" i="3" a="1"/>
  <c r="E2180" i="3"/>
  <c r="E2181" i="3" a="1"/>
  <c r="E2181" i="3"/>
  <c r="E2182" i="3" a="1"/>
  <c r="E2182" i="3"/>
  <c r="E2183" i="3" a="1"/>
  <c r="E2183" i="3" s="1"/>
  <c r="E2184" i="3" a="1"/>
  <c r="E2184" i="3"/>
  <c r="E2185" i="3" a="1"/>
  <c r="E2185" i="3"/>
  <c r="E2186" i="3" a="1"/>
  <c r="E2186" i="3"/>
  <c r="E2187" i="3" a="1"/>
  <c r="E2187" i="3"/>
  <c r="E2188" i="3" a="1"/>
  <c r="E2188" i="3"/>
  <c r="E2189" i="3" a="1"/>
  <c r="E2189" i="3" s="1"/>
  <c r="E2190" i="3" a="1"/>
  <c r="E2190" i="3"/>
  <c r="E2191" i="3" a="1"/>
  <c r="E2191" i="3"/>
  <c r="E2192" i="3" a="1"/>
  <c r="E2192" i="3"/>
  <c r="E2193" i="3" a="1"/>
  <c r="E2193" i="3"/>
  <c r="E2194" i="3" a="1"/>
  <c r="E2194" i="3"/>
  <c r="E2195" i="3" a="1"/>
  <c r="E2195" i="3" s="1"/>
  <c r="E2196" i="3" a="1"/>
  <c r="E2196" i="3"/>
  <c r="E2197" i="3" a="1"/>
  <c r="E2197" i="3"/>
  <c r="E2198" i="3" a="1"/>
  <c r="E2198" i="3"/>
  <c r="E2199" i="3" a="1"/>
  <c r="E2199" i="3"/>
  <c r="E2200" i="3" a="1"/>
  <c r="E2200" i="3"/>
  <c r="E2201" i="3" a="1"/>
  <c r="E2201" i="3" s="1"/>
  <c r="E2202" i="3" a="1"/>
  <c r="E2202" i="3"/>
  <c r="E2203" i="3" a="1"/>
  <c r="E2203" i="3"/>
  <c r="E2204" i="3" a="1"/>
  <c r="E2204" i="3"/>
  <c r="E2205" i="3" a="1"/>
  <c r="E2205" i="3"/>
  <c r="E2206" i="3" a="1"/>
  <c r="E2206" i="3"/>
  <c r="E2207" i="3" a="1"/>
  <c r="E2207" i="3" s="1"/>
  <c r="E2208" i="3" a="1"/>
  <c r="E2208" i="3"/>
  <c r="E2209" i="3" a="1"/>
  <c r="E2209" i="3"/>
  <c r="E2210" i="3" a="1"/>
  <c r="E2210" i="3"/>
  <c r="E2211" i="3" a="1"/>
  <c r="E2211" i="3"/>
  <c r="E2212" i="3" a="1"/>
  <c r="E2212" i="3"/>
  <c r="E2213" i="3" a="1"/>
  <c r="E2213" i="3" s="1"/>
  <c r="E2214" i="3" a="1"/>
  <c r="E2214" i="3"/>
  <c r="E2215" i="3" a="1"/>
  <c r="E2215" i="3"/>
  <c r="E2216" i="3" a="1"/>
  <c r="E2216" i="3"/>
  <c r="E2217" i="3" a="1"/>
  <c r="E2217" i="3"/>
  <c r="E2218" i="3" a="1"/>
  <c r="E2218" i="3"/>
  <c r="E2219" i="3" a="1"/>
  <c r="E2219" i="3" s="1"/>
  <c r="E2220" i="3" a="1"/>
  <c r="E2220" i="3"/>
  <c r="E2221" i="3" a="1"/>
  <c r="E2221" i="3"/>
  <c r="E2222" i="3" a="1"/>
  <c r="E2222" i="3"/>
  <c r="E2223" i="3" a="1"/>
  <c r="E2223" i="3"/>
  <c r="E2224" i="3" a="1"/>
  <c r="E2224" i="3"/>
  <c r="E2225" i="3" a="1"/>
  <c r="E2225" i="3" s="1"/>
  <c r="E2226" i="3" a="1"/>
  <c r="E2226" i="3"/>
  <c r="E2227" i="3" a="1"/>
  <c r="E2227" i="3"/>
  <c r="E2228" i="3" a="1"/>
  <c r="E2228" i="3"/>
  <c r="E2229" i="3" a="1"/>
  <c r="E2229" i="3"/>
  <c r="E2230" i="3" a="1"/>
  <c r="E2230" i="3"/>
  <c r="E2231" i="3" a="1"/>
  <c r="E2231" i="3" s="1"/>
  <c r="E2232" i="3" a="1"/>
  <c r="E2232" i="3"/>
  <c r="E2233" i="3" a="1"/>
  <c r="E2233" i="3"/>
  <c r="E2234" i="3" a="1"/>
  <c r="E2234" i="3"/>
  <c r="E2235" i="3" a="1"/>
  <c r="E2235" i="3"/>
  <c r="E2236" i="3" a="1"/>
  <c r="E2236" i="3"/>
  <c r="E2237" i="3" a="1"/>
  <c r="E2237" i="3" s="1"/>
  <c r="E2238" i="3" a="1"/>
  <c r="E2238" i="3"/>
  <c r="E2239" i="3" a="1"/>
  <c r="E2239" i="3"/>
  <c r="E2240" i="3" a="1"/>
  <c r="E2240" i="3"/>
  <c r="E2241" i="3" a="1"/>
  <c r="E2241" i="3"/>
  <c r="E2242" i="3" a="1"/>
  <c r="E2242" i="3"/>
  <c r="E2243" i="3" a="1"/>
  <c r="E2243" i="3" s="1"/>
  <c r="E2244" i="3" a="1"/>
  <c r="E2244" i="3"/>
  <c r="E2245" i="3" a="1"/>
  <c r="E2245" i="3"/>
  <c r="E2246" i="3" a="1"/>
  <c r="E2246" i="3"/>
  <c r="E2247" i="3" a="1"/>
  <c r="E2247" i="3"/>
  <c r="E2248" i="3" a="1"/>
  <c r="E2248" i="3"/>
  <c r="E2249" i="3" a="1"/>
  <c r="E2249" i="3" s="1"/>
  <c r="E2250" i="3" a="1"/>
  <c r="E2250" i="3"/>
  <c r="E2251" i="3" a="1"/>
  <c r="E2251" i="3"/>
  <c r="E2252" i="3" a="1"/>
  <c r="E2252" i="3"/>
  <c r="E2253" i="3" a="1"/>
  <c r="E2253" i="3"/>
  <c r="E2254" i="3" a="1"/>
  <c r="E2254" i="3"/>
  <c r="E2255" i="3" a="1"/>
  <c r="E2255" i="3" s="1"/>
  <c r="E2256" i="3" a="1"/>
  <c r="E2256" i="3"/>
  <c r="E2257" i="3" a="1"/>
  <c r="E2257" i="3"/>
  <c r="E2258" i="3" a="1"/>
  <c r="E2258" i="3"/>
  <c r="E2259" i="3" a="1"/>
  <c r="E2259" i="3"/>
  <c r="E2260" i="3" a="1"/>
  <c r="E2260" i="3"/>
  <c r="E2261" i="3" a="1"/>
  <c r="E2261" i="3" s="1"/>
  <c r="E2262" i="3" a="1"/>
  <c r="E2262" i="3"/>
  <c r="E2263" i="3" a="1"/>
  <c r="E2263" i="3"/>
  <c r="E2264" i="3" a="1"/>
  <c r="E2264" i="3"/>
  <c r="E2265" i="3" a="1"/>
  <c r="E2265" i="3"/>
  <c r="E2266" i="3" a="1"/>
  <c r="E2266" i="3"/>
  <c r="E2267" i="3" a="1"/>
  <c r="E2267" i="3" s="1"/>
  <c r="E2268" i="3" a="1"/>
  <c r="E2268" i="3"/>
  <c r="E2269" i="3" a="1"/>
  <c r="E2269" i="3"/>
  <c r="E2270" i="3" a="1"/>
  <c r="E2270" i="3"/>
  <c r="E2271" i="3" a="1"/>
  <c r="E2271" i="3"/>
  <c r="E2272" i="3" a="1"/>
  <c r="E2272" i="3"/>
  <c r="E2273" i="3" a="1"/>
  <c r="E2273" i="3" s="1"/>
  <c r="E2274" i="3" a="1"/>
  <c r="E2274" i="3"/>
  <c r="E2275" i="3" a="1"/>
  <c r="E2275" i="3"/>
  <c r="E2276" i="3" a="1"/>
  <c r="E2276" i="3"/>
  <c r="E2277" i="3" a="1"/>
  <c r="E2277" i="3"/>
  <c r="E2278" i="3" a="1"/>
  <c r="E2278" i="3"/>
  <c r="E2279" i="3" a="1"/>
  <c r="E2279" i="3" s="1"/>
  <c r="E2280" i="3" a="1"/>
  <c r="E2280" i="3"/>
  <c r="E2281" i="3" a="1"/>
  <c r="E2281" i="3"/>
  <c r="E2282" i="3" a="1"/>
  <c r="E2282" i="3"/>
  <c r="E2283" i="3" a="1"/>
  <c r="E2283" i="3"/>
  <c r="E2284" i="3" a="1"/>
  <c r="E2284" i="3"/>
  <c r="E2285" i="3" a="1"/>
  <c r="E2285" i="3" s="1"/>
  <c r="E2286" i="3" a="1"/>
  <c r="E2286" i="3"/>
  <c r="E2287" i="3" a="1"/>
  <c r="E2287" i="3"/>
  <c r="E2288" i="3" a="1"/>
  <c r="E2288" i="3"/>
  <c r="E2289" i="3" a="1"/>
  <c r="E2289" i="3"/>
  <c r="E2290" i="3" a="1"/>
  <c r="E2290" i="3"/>
  <c r="E2291" i="3" a="1"/>
  <c r="E2291" i="3" s="1"/>
  <c r="E2292" i="3" a="1"/>
  <c r="E2292" i="3"/>
  <c r="E2293" i="3" a="1"/>
  <c r="E2293" i="3"/>
  <c r="E2294" i="3" a="1"/>
  <c r="E2294" i="3"/>
  <c r="E2295" i="3" a="1"/>
  <c r="E2295" i="3"/>
  <c r="E2296" i="3" a="1"/>
  <c r="E2296" i="3"/>
  <c r="E2297" i="3" a="1"/>
  <c r="E2297" i="3" s="1"/>
  <c r="E2298" i="3" a="1"/>
  <c r="E2298" i="3"/>
  <c r="E2299" i="3" a="1"/>
  <c r="E2299" i="3"/>
  <c r="E2300" i="3" a="1"/>
  <c r="E2300" i="3"/>
  <c r="E2301" i="3" a="1"/>
  <c r="E2301" i="3"/>
  <c r="E2302" i="3" a="1"/>
  <c r="E2302" i="3"/>
  <c r="E2303" i="3" a="1"/>
  <c r="E2303" i="3" s="1"/>
  <c r="E2304" i="3" a="1"/>
  <c r="E2304" i="3"/>
  <c r="E2305" i="3" a="1"/>
  <c r="E2305" i="3"/>
  <c r="E2306" i="3" a="1"/>
  <c r="E2306" i="3"/>
  <c r="E2307" i="3" a="1"/>
  <c r="E2307" i="3"/>
  <c r="E2308" i="3" a="1"/>
  <c r="E2308" i="3"/>
  <c r="E2309" i="3" a="1"/>
  <c r="E2309" i="3" s="1"/>
  <c r="E2310" i="3" a="1"/>
  <c r="E2310" i="3"/>
  <c r="E2311" i="3" a="1"/>
  <c r="E2311" i="3"/>
  <c r="E2312" i="3" a="1"/>
  <c r="E2312" i="3"/>
  <c r="E2313" i="3" a="1"/>
  <c r="E2313" i="3"/>
  <c r="E2314" i="3" a="1"/>
  <c r="E2314" i="3"/>
  <c r="E2315" i="3" a="1"/>
  <c r="E2315" i="3" s="1"/>
  <c r="E2316" i="3" a="1"/>
  <c r="E2316" i="3"/>
  <c r="E2317" i="3" a="1"/>
  <c r="E2317" i="3"/>
  <c r="E2318" i="3" a="1"/>
  <c r="E2318" i="3"/>
  <c r="E2319" i="3" a="1"/>
  <c r="E2319" i="3"/>
  <c r="E2320" i="3" a="1"/>
  <c r="E2320" i="3"/>
  <c r="E2321" i="3" a="1"/>
  <c r="E2321" i="3" s="1"/>
  <c r="E2322" i="3" a="1"/>
  <c r="E2322" i="3"/>
  <c r="E2323" i="3" a="1"/>
  <c r="E2323" i="3"/>
  <c r="E2324" i="3" a="1"/>
  <c r="E2324" i="3"/>
  <c r="E2325" i="3" a="1"/>
  <c r="E2325" i="3"/>
  <c r="E2326" i="3" a="1"/>
  <c r="E2326" i="3"/>
  <c r="E2327" i="3" a="1"/>
  <c r="E2327" i="3" s="1"/>
  <c r="E2328" i="3" a="1"/>
  <c r="E2328" i="3"/>
  <c r="E2329" i="3" a="1"/>
  <c r="E2329" i="3"/>
  <c r="E2330" i="3" a="1"/>
  <c r="E2330" i="3"/>
  <c r="E2331" i="3" a="1"/>
  <c r="E2331" i="3"/>
  <c r="E2332" i="3" a="1"/>
  <c r="E2332" i="3"/>
  <c r="E2333" i="3" a="1"/>
  <c r="E2333" i="3" s="1"/>
  <c r="E2334" i="3" a="1"/>
  <c r="E2334" i="3"/>
  <c r="E2335" i="3" a="1"/>
  <c r="E2335" i="3"/>
  <c r="E2336" i="3" a="1"/>
  <c r="E2336" i="3"/>
  <c r="E2" i="3" a="1"/>
  <c r="E2" i="3" s="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2333" i="3" a="1"/>
  <c r="C2333" i="3" s="1"/>
  <c r="C2298" i="3" a="1"/>
  <c r="C2298" i="3" s="1"/>
  <c r="C2265" i="3" a="1"/>
  <c r="C2265" i="3" s="1"/>
  <c r="C2264" i="3" a="1"/>
  <c r="C2264" i="3" s="1"/>
  <c r="C2215" i="3" a="1"/>
  <c r="C2215" i="3" s="1"/>
  <c r="C2142" i="3" a="1"/>
  <c r="C2142" i="3" s="1"/>
  <c r="C2108" i="3" a="1"/>
  <c r="C2108" i="3" s="1"/>
  <c r="C1953" i="3" a="1"/>
  <c r="C1953" i="3" s="1"/>
  <c r="C1888" i="3" a="1"/>
  <c r="C1888" i="3"/>
  <c r="C1824" i="3" a="1"/>
  <c r="C1824" i="3" s="1"/>
  <c r="C1801" i="3" a="1"/>
  <c r="C1801" i="3" s="1"/>
  <c r="C1759" i="3" a="1"/>
  <c r="C1759" i="3" s="1"/>
  <c r="C1712" i="3" a="1"/>
  <c r="C1712" i="3" s="1"/>
  <c r="C1563" i="3" a="1"/>
  <c r="C1563" i="3" s="1"/>
  <c r="C1556" i="3" a="1"/>
  <c r="C1556" i="3" s="1"/>
  <c r="C1545" i="3" a="1"/>
  <c r="C1545" i="3" s="1"/>
  <c r="C1498" i="3" a="1"/>
  <c r="C1498" i="3" s="1"/>
  <c r="C1493" i="3" a="1"/>
  <c r="C1493" i="3" s="1"/>
  <c r="C1465" i="3" a="1"/>
  <c r="C1465" i="3" s="1"/>
  <c r="C1416" i="3" a="1"/>
  <c r="C1416" i="3" s="1"/>
  <c r="C1266" i="3" a="1"/>
  <c r="C1266" i="3" s="1"/>
  <c r="C1252" i="3" a="1"/>
  <c r="C1252" i="3" s="1"/>
  <c r="C1208" i="3" a="1"/>
  <c r="C1208" i="3" s="1"/>
  <c r="C1194" i="3" a="1"/>
  <c r="C1194" i="3" s="1"/>
  <c r="C1066" i="3" a="1"/>
  <c r="C1066" i="3" s="1"/>
  <c r="C887" i="3" a="1"/>
  <c r="C887" i="3" s="1"/>
  <c r="C880" i="3" a="1"/>
  <c r="C880" i="3"/>
  <c r="C786" i="3" a="1"/>
  <c r="C786" i="3" s="1"/>
  <c r="C731" i="3" a="1"/>
  <c r="C731" i="3" s="1"/>
  <c r="C693" i="3" a="1"/>
  <c r="C693" i="3" s="1"/>
  <c r="C689" i="3" a="1"/>
  <c r="C689" i="3" s="1"/>
  <c r="C371" i="3" a="1"/>
  <c r="C371" i="3" s="1"/>
  <c r="C356" i="3" a="1"/>
  <c r="C356" i="3" s="1"/>
  <c r="C315" i="3" a="1"/>
  <c r="C315" i="3"/>
  <c r="C195" i="3" a="1"/>
  <c r="C195" i="3" s="1"/>
  <c r="C128" i="3" a="1"/>
  <c r="C128" i="3" s="1"/>
  <c r="C98" i="3" a="1"/>
  <c r="C98" i="3"/>
  <c r="C50" i="3" a="1"/>
  <c r="C50" i="3"/>
  <c r="C12" i="3" a="1"/>
  <c r="C12" i="3"/>
  <c r="C3" i="3" a="1"/>
  <c r="C3" i="3" s="1"/>
  <c r="C4" i="3" a="1"/>
  <c r="C4" i="3"/>
  <c r="C5" i="3" a="1"/>
  <c r="C5" i="3"/>
  <c r="C6" i="3" a="1"/>
  <c r="C6" i="3" s="1"/>
  <c r="C7" i="3" a="1"/>
  <c r="C7" i="3" s="1"/>
  <c r="C8" i="3" a="1"/>
  <c r="C8" i="3"/>
  <c r="C9" i="3" a="1"/>
  <c r="C9" i="3" s="1"/>
  <c r="C10" i="3" a="1"/>
  <c r="C10" i="3"/>
  <c r="C11" i="3" a="1"/>
  <c r="C11" i="3" s="1"/>
  <c r="C13" i="3" a="1"/>
  <c r="C13" i="3"/>
  <c r="C14" i="3" a="1"/>
  <c r="C14" i="3" s="1"/>
  <c r="C15" i="3" a="1"/>
  <c r="C15" i="3" s="1"/>
  <c r="C16" i="3" a="1"/>
  <c r="C16" i="3"/>
  <c r="C17" i="3" a="1"/>
  <c r="C17" i="3" s="1"/>
  <c r="C18" i="3" a="1"/>
  <c r="C18" i="3" s="1"/>
  <c r="C19" i="3" a="1"/>
  <c r="C19" i="3"/>
  <c r="C20" i="3" a="1"/>
  <c r="C20" i="3" s="1"/>
  <c r="C21" i="3" a="1"/>
  <c r="C21" i="3" s="1"/>
  <c r="C22" i="3" a="1"/>
  <c r="C22" i="3"/>
  <c r="C23" i="3" a="1"/>
  <c r="C23" i="3" s="1"/>
  <c r="C24" i="3" a="1"/>
  <c r="C24" i="3" s="1"/>
  <c r="C25" i="3" a="1"/>
  <c r="C25" i="3"/>
  <c r="C26" i="3" a="1"/>
  <c r="C26" i="3"/>
  <c r="C27" i="3" a="1"/>
  <c r="C27" i="3" s="1"/>
  <c r="C28" i="3" a="1"/>
  <c r="C28" i="3"/>
  <c r="C29" i="3" a="1"/>
  <c r="C29" i="3"/>
  <c r="C30" i="3" a="1"/>
  <c r="C30" i="3" s="1"/>
  <c r="C31" i="3" a="1"/>
  <c r="C31" i="3"/>
  <c r="C32" i="3" a="1"/>
  <c r="C32" i="3" s="1"/>
  <c r="C33" i="3" a="1"/>
  <c r="C33" i="3" s="1"/>
  <c r="C34" i="3" a="1"/>
  <c r="C34" i="3"/>
  <c r="C35" i="3" a="1"/>
  <c r="C35" i="3" s="1"/>
  <c r="C36" i="3" a="1"/>
  <c r="C36" i="3" s="1"/>
  <c r="C37" i="3" a="1"/>
  <c r="C37" i="3"/>
  <c r="C38" i="3" a="1"/>
  <c r="C38" i="3"/>
  <c r="C39" i="3" a="1"/>
  <c r="C39" i="3" s="1"/>
  <c r="C40" i="3" a="1"/>
  <c r="C40" i="3"/>
  <c r="C41" i="3" a="1"/>
  <c r="C41" i="3"/>
  <c r="C42" i="3" a="1"/>
  <c r="C42" i="3" s="1"/>
  <c r="C43" i="3" a="1"/>
  <c r="C43" i="3" s="1"/>
  <c r="C44" i="3" a="1"/>
  <c r="C44" i="3"/>
  <c r="C45" i="3" a="1"/>
  <c r="C45" i="3" s="1"/>
  <c r="C46" i="3" a="1"/>
  <c r="C46" i="3"/>
  <c r="C47" i="3" a="1"/>
  <c r="C47" i="3" s="1"/>
  <c r="C48" i="3" a="1"/>
  <c r="C48" i="3" s="1"/>
  <c r="C49" i="3" a="1"/>
  <c r="C49" i="3"/>
  <c r="C51" i="3" a="1"/>
  <c r="C51" i="3" s="1"/>
  <c r="C52" i="3" a="1"/>
  <c r="C52" i="3"/>
  <c r="C53" i="3" a="1"/>
  <c r="C53" i="3" s="1"/>
  <c r="C54" i="3" a="1"/>
  <c r="C54" i="3" s="1"/>
  <c r="C55" i="3" a="1"/>
  <c r="C55" i="3"/>
  <c r="C56" i="3" a="1"/>
  <c r="C56" i="3"/>
  <c r="C57" i="3" a="1"/>
  <c r="C57" i="3" s="1"/>
  <c r="C58" i="3" a="1"/>
  <c r="C58" i="3"/>
  <c r="C59" i="3" a="1"/>
  <c r="C59" i="3" s="1"/>
  <c r="C60" i="3" a="1"/>
  <c r="C60" i="3" s="1"/>
  <c r="C61" i="3" a="1"/>
  <c r="C61" i="3" s="1"/>
  <c r="C62" i="3" a="1"/>
  <c r="C62" i="3"/>
  <c r="C63" i="3" a="1"/>
  <c r="C63" i="3" s="1"/>
  <c r="C64" i="3" a="1"/>
  <c r="C64" i="3" s="1"/>
  <c r="C65" i="3" a="1"/>
  <c r="C65" i="3"/>
  <c r="C66" i="3" a="1"/>
  <c r="C66" i="3" s="1"/>
  <c r="C67" i="3" a="1"/>
  <c r="C67" i="3"/>
  <c r="C68" i="3" a="1"/>
  <c r="C68" i="3" s="1"/>
  <c r="C69" i="3" a="1"/>
  <c r="C69" i="3" s="1"/>
  <c r="C70" i="3" a="1"/>
  <c r="C70" i="3" s="1"/>
  <c r="C71" i="3" a="1"/>
  <c r="C71" i="3" s="1"/>
  <c r="C72" i="3" a="1"/>
  <c r="C72" i="3" s="1"/>
  <c r="C73" i="3" a="1"/>
  <c r="C73" i="3"/>
  <c r="C74" i="3" a="1"/>
  <c r="C74" i="3"/>
  <c r="C75" i="3" a="1"/>
  <c r="C75" i="3" s="1"/>
  <c r="C76" i="3" a="1"/>
  <c r="C76" i="3" s="1"/>
  <c r="C77" i="3" a="1"/>
  <c r="C77" i="3" s="1"/>
  <c r="C78" i="3" a="1"/>
  <c r="C78" i="3" s="1"/>
  <c r="C79" i="3" a="1"/>
  <c r="C79" i="3" s="1"/>
  <c r="C80" i="3" a="1"/>
  <c r="C80" i="3" s="1"/>
  <c r="C81" i="3" a="1"/>
  <c r="C81" i="3" s="1"/>
  <c r="C82" i="3" a="1"/>
  <c r="C82" i="3" s="1"/>
  <c r="C83" i="3" a="1"/>
  <c r="C83" i="3" s="1"/>
  <c r="C84" i="3" a="1"/>
  <c r="C84" i="3" s="1"/>
  <c r="C85" i="3" a="1"/>
  <c r="C85" i="3" s="1"/>
  <c r="C86" i="3" a="1"/>
  <c r="C86" i="3" s="1"/>
  <c r="C87" i="3" a="1"/>
  <c r="C87" i="3" s="1"/>
  <c r="C88" i="3" a="1"/>
  <c r="C88" i="3" s="1"/>
  <c r="C89" i="3" a="1"/>
  <c r="C89" i="3" s="1"/>
  <c r="C90" i="3" a="1"/>
  <c r="C90" i="3" s="1"/>
  <c r="C91" i="3" a="1"/>
  <c r="C91" i="3"/>
  <c r="C92" i="3" a="1"/>
  <c r="C92" i="3"/>
  <c r="C93" i="3" a="1"/>
  <c r="C93" i="3" s="1"/>
  <c r="C94" i="3" a="1"/>
  <c r="C94" i="3"/>
  <c r="C95" i="3" a="1"/>
  <c r="C95" i="3"/>
  <c r="C96" i="3" a="1"/>
  <c r="C96" i="3" s="1"/>
  <c r="C97" i="3" a="1"/>
  <c r="C97" i="3" s="1"/>
  <c r="C99" i="3" a="1"/>
  <c r="C99" i="3" s="1"/>
  <c r="C100" i="3" a="1"/>
  <c r="C100" i="3" s="1"/>
  <c r="C101" i="3" a="1"/>
  <c r="C101" i="3"/>
  <c r="C102" i="3" a="1"/>
  <c r="C102" i="3" s="1"/>
  <c r="C103" i="3" a="1"/>
  <c r="C103" i="3" s="1"/>
  <c r="C104" i="3" a="1"/>
  <c r="C104" i="3" s="1"/>
  <c r="C105" i="3" a="1"/>
  <c r="C105" i="3" s="1"/>
  <c r="C106" i="3" a="1"/>
  <c r="C106" i="3"/>
  <c r="C107" i="3" a="1"/>
  <c r="C107" i="3" s="1"/>
  <c r="C108" i="3" a="1"/>
  <c r="C108" i="3" s="1"/>
  <c r="C109" i="3" a="1"/>
  <c r="C109" i="3"/>
  <c r="C110" i="3" a="1"/>
  <c r="C110" i="3"/>
  <c r="C111" i="3" a="1"/>
  <c r="C111" i="3" s="1"/>
  <c r="C112" i="3" a="1"/>
  <c r="C112" i="3" s="1"/>
  <c r="C113" i="3" a="1"/>
  <c r="C113" i="3" s="1"/>
  <c r="C114" i="3" a="1"/>
  <c r="C114" i="3" s="1"/>
  <c r="C115" i="3" a="1"/>
  <c r="C115" i="3" s="1"/>
  <c r="C116" i="3" a="1"/>
  <c r="C116" i="3"/>
  <c r="C117" i="3" a="1"/>
  <c r="C117" i="3" s="1"/>
  <c r="C118" i="3" a="1"/>
  <c r="C118" i="3" s="1"/>
  <c r="C119" i="3" a="1"/>
  <c r="C119" i="3" s="1"/>
  <c r="C120" i="3" a="1"/>
  <c r="C120" i="3" s="1"/>
  <c r="C121" i="3" a="1"/>
  <c r="C121" i="3" s="1"/>
  <c r="C122" i="3" a="1"/>
  <c r="C122" i="3" s="1"/>
  <c r="C123" i="3" a="1"/>
  <c r="C123" i="3" s="1"/>
  <c r="C124" i="3" a="1"/>
  <c r="C124" i="3"/>
  <c r="C125" i="3" a="1"/>
  <c r="C125" i="3" s="1"/>
  <c r="C126" i="3" a="1"/>
  <c r="C126" i="3" s="1"/>
  <c r="C127" i="3" a="1"/>
  <c r="C127" i="3"/>
  <c r="C129" i="3" a="1"/>
  <c r="C129" i="3" s="1"/>
  <c r="C130" i="3" a="1"/>
  <c r="C130" i="3"/>
  <c r="C131" i="3" a="1"/>
  <c r="C131" i="3"/>
  <c r="C132" i="3" a="1"/>
  <c r="C132" i="3" s="1"/>
  <c r="C133" i="3" a="1"/>
  <c r="C133" i="3" s="1"/>
  <c r="C134" i="3" a="1"/>
  <c r="C134" i="3"/>
  <c r="C135" i="3" a="1"/>
  <c r="C135" i="3" s="1"/>
  <c r="C136" i="3" a="1"/>
  <c r="C136" i="3" s="1"/>
  <c r="C137" i="3" a="1"/>
  <c r="C137" i="3"/>
  <c r="C138" i="3" a="1"/>
  <c r="C138" i="3" s="1"/>
  <c r="C139" i="3" a="1"/>
  <c r="C139" i="3" s="1"/>
  <c r="C140" i="3" a="1"/>
  <c r="C140" i="3" s="1"/>
  <c r="C141" i="3" a="1"/>
  <c r="C141" i="3" s="1"/>
  <c r="C142" i="3" a="1"/>
  <c r="C142" i="3"/>
  <c r="C143" i="3" a="1"/>
  <c r="C143" i="3" s="1"/>
  <c r="C144" i="3" a="1"/>
  <c r="C144" i="3" s="1"/>
  <c r="C145" i="3" a="1"/>
  <c r="C145" i="3"/>
  <c r="C146" i="3" a="1"/>
  <c r="C146" i="3" s="1"/>
  <c r="C147" i="3" a="1"/>
  <c r="C147" i="3" s="1"/>
  <c r="C148" i="3" a="1"/>
  <c r="C148" i="3" s="1"/>
  <c r="C149" i="3" a="1"/>
  <c r="C149" i="3" s="1"/>
  <c r="C150" i="3" a="1"/>
  <c r="C150" i="3" s="1"/>
  <c r="C151" i="3" a="1"/>
  <c r="C151" i="3" s="1"/>
  <c r="C152" i="3" a="1"/>
  <c r="C152" i="3" s="1"/>
  <c r="C153" i="3" a="1"/>
  <c r="C153" i="3" s="1"/>
  <c r="C154" i="3" a="1"/>
  <c r="C154" i="3" s="1"/>
  <c r="C155" i="3" a="1"/>
  <c r="C155" i="3" s="1"/>
  <c r="C156" i="3" a="1"/>
  <c r="C156" i="3" s="1"/>
  <c r="C157" i="3" a="1"/>
  <c r="C157" i="3" s="1"/>
  <c r="C158" i="3" a="1"/>
  <c r="C158" i="3" s="1"/>
  <c r="C159" i="3" a="1"/>
  <c r="C159" i="3" s="1"/>
  <c r="C160" i="3" a="1"/>
  <c r="C160" i="3"/>
  <c r="C161" i="3" a="1"/>
  <c r="C161" i="3" s="1"/>
  <c r="C162" i="3" a="1"/>
  <c r="C162" i="3" s="1"/>
  <c r="C163" i="3" a="1"/>
  <c r="C163" i="3"/>
  <c r="C164" i="3" a="1"/>
  <c r="C164" i="3" s="1"/>
  <c r="C165" i="3" a="1"/>
  <c r="C165" i="3" s="1"/>
  <c r="C166" i="3" a="1"/>
  <c r="C166" i="3"/>
  <c r="C167" i="3" a="1"/>
  <c r="C167" i="3" s="1"/>
  <c r="C168" i="3" a="1"/>
  <c r="C168" i="3" s="1"/>
  <c r="C169" i="3" a="1"/>
  <c r="C169" i="3"/>
  <c r="C170" i="3" a="1"/>
  <c r="C170" i="3"/>
  <c r="C171" i="3" a="1"/>
  <c r="C171" i="3" s="1"/>
  <c r="C172" i="3" a="1"/>
  <c r="C172" i="3" s="1"/>
  <c r="C173" i="3" a="1"/>
  <c r="C173" i="3"/>
  <c r="C174" i="3" a="1"/>
  <c r="C174" i="3" s="1"/>
  <c r="C175" i="3" a="1"/>
  <c r="C175" i="3" s="1"/>
  <c r="C176" i="3" a="1"/>
  <c r="C176" i="3" s="1"/>
  <c r="C177" i="3" a="1"/>
  <c r="C177" i="3" s="1"/>
  <c r="C178" i="3" a="1"/>
  <c r="C178" i="3"/>
  <c r="C179" i="3" a="1"/>
  <c r="C179" i="3" s="1"/>
  <c r="C180" i="3" a="1"/>
  <c r="C180" i="3" s="1"/>
  <c r="C181" i="3" a="1"/>
  <c r="C181" i="3"/>
  <c r="C182" i="3" a="1"/>
  <c r="C182" i="3"/>
  <c r="C183" i="3" a="1"/>
  <c r="C183" i="3" s="1"/>
  <c r="C184" i="3" a="1"/>
  <c r="C184" i="3" s="1"/>
  <c r="C185" i="3" a="1"/>
  <c r="C185" i="3"/>
  <c r="C186" i="3" a="1"/>
  <c r="C186" i="3" s="1"/>
  <c r="C187" i="3" a="1"/>
  <c r="C187" i="3" s="1"/>
  <c r="C188" i="3" a="1"/>
  <c r="C188" i="3" s="1"/>
  <c r="C189" i="3" a="1"/>
  <c r="C189" i="3" s="1"/>
  <c r="C190" i="3" a="1"/>
  <c r="C190" i="3" s="1"/>
  <c r="C191" i="3" a="1"/>
  <c r="C191" i="3" s="1"/>
  <c r="C192" i="3" a="1"/>
  <c r="C192" i="3" s="1"/>
  <c r="C193" i="3" a="1"/>
  <c r="C193" i="3" s="1"/>
  <c r="C194" i="3" a="1"/>
  <c r="C194" i="3" s="1"/>
  <c r="C196" i="3" a="1"/>
  <c r="C196" i="3" s="1"/>
  <c r="C197" i="3" a="1"/>
  <c r="C197" i="3" s="1"/>
  <c r="C198" i="3" a="1"/>
  <c r="C198" i="3" s="1"/>
  <c r="C199" i="3" a="1"/>
  <c r="C199" i="3"/>
  <c r="C200" i="3" a="1"/>
  <c r="C200" i="3"/>
  <c r="C201" i="3" a="1"/>
  <c r="C201" i="3" s="1"/>
  <c r="C202" i="3" a="1"/>
  <c r="C202" i="3"/>
  <c r="C203" i="3" a="1"/>
  <c r="C203" i="3" s="1"/>
  <c r="C204" i="3" a="1"/>
  <c r="C204" i="3" s="1"/>
  <c r="C205" i="3" a="1"/>
  <c r="C205" i="3"/>
  <c r="C206" i="3" a="1"/>
  <c r="C206" i="3"/>
  <c r="C207" i="3" a="1"/>
  <c r="C207" i="3" s="1"/>
  <c r="C208" i="3" a="1"/>
  <c r="C208" i="3" s="1"/>
  <c r="C209" i="3" a="1"/>
  <c r="C209" i="3"/>
  <c r="C210" i="3" a="1"/>
  <c r="C210" i="3" s="1"/>
  <c r="C211" i="3" a="1"/>
  <c r="C211" i="3" s="1"/>
  <c r="C212" i="3" a="1"/>
  <c r="C212" i="3" s="1"/>
  <c r="C213" i="3" a="1"/>
  <c r="C213" i="3" s="1"/>
  <c r="C214" i="3" a="1"/>
  <c r="C214" i="3" s="1"/>
  <c r="C215" i="3" a="1"/>
  <c r="C215" i="3" s="1"/>
  <c r="C216" i="3" a="1"/>
  <c r="C216" i="3" s="1"/>
  <c r="C217" i="3" a="1"/>
  <c r="C217" i="3"/>
  <c r="C218" i="3" a="1"/>
  <c r="C218" i="3"/>
  <c r="C219" i="3" a="1"/>
  <c r="C219" i="3" s="1"/>
  <c r="C220" i="3" a="1"/>
  <c r="C220" i="3" s="1"/>
  <c r="C221" i="3" a="1"/>
  <c r="C221" i="3" s="1"/>
  <c r="C222" i="3" a="1"/>
  <c r="C222" i="3" s="1"/>
  <c r="C223" i="3" a="1"/>
  <c r="C223" i="3" s="1"/>
  <c r="C224" i="3" a="1"/>
  <c r="C224" i="3" s="1"/>
  <c r="C225" i="3" a="1"/>
  <c r="C225" i="3" s="1"/>
  <c r="C226" i="3" a="1"/>
  <c r="C226" i="3" s="1"/>
  <c r="C227" i="3" a="1"/>
  <c r="C227" i="3" s="1"/>
  <c r="C228" i="3" a="1"/>
  <c r="C228" i="3" s="1"/>
  <c r="C229" i="3" a="1"/>
  <c r="C229" i="3" s="1"/>
  <c r="C230" i="3" a="1"/>
  <c r="C230" i="3" s="1"/>
  <c r="C231" i="3" a="1"/>
  <c r="C231" i="3" s="1"/>
  <c r="C232" i="3" a="1"/>
  <c r="C232" i="3" s="1"/>
  <c r="C233" i="3" a="1"/>
  <c r="C233" i="3" s="1"/>
  <c r="C234" i="3" a="1"/>
  <c r="C234" i="3" s="1"/>
  <c r="C235" i="3" a="1"/>
  <c r="C235" i="3"/>
  <c r="C236" i="3" a="1"/>
  <c r="C236" i="3"/>
  <c r="C237" i="3" a="1"/>
  <c r="C237" i="3" s="1"/>
  <c r="C238" i="3" a="1"/>
  <c r="C238" i="3"/>
  <c r="C239" i="3" a="1"/>
  <c r="C239" i="3" s="1"/>
  <c r="C240" i="3" a="1"/>
  <c r="C240" i="3" s="1"/>
  <c r="C241" i="3" a="1"/>
  <c r="C241" i="3"/>
  <c r="C242" i="3" a="1"/>
  <c r="C242" i="3"/>
  <c r="C243" i="3" a="1"/>
  <c r="C243" i="3" s="1"/>
  <c r="C244" i="3" a="1"/>
  <c r="C244" i="3" s="1"/>
  <c r="C245" i="3" a="1"/>
  <c r="C245" i="3"/>
  <c r="C246" i="3" a="1"/>
  <c r="C246" i="3" s="1"/>
  <c r="C247" i="3" a="1"/>
  <c r="C247" i="3" s="1"/>
  <c r="C248" i="3" a="1"/>
  <c r="C248" i="3" s="1"/>
  <c r="C249" i="3" a="1"/>
  <c r="C249" i="3" s="1"/>
  <c r="C250" i="3" a="1"/>
  <c r="C250" i="3"/>
  <c r="C251" i="3" a="1"/>
  <c r="C251" i="3" s="1"/>
  <c r="C252" i="3" a="1"/>
  <c r="C252" i="3" s="1"/>
  <c r="C253" i="3" a="1"/>
  <c r="C253" i="3"/>
  <c r="C254" i="3" a="1"/>
  <c r="C254" i="3" s="1"/>
  <c r="C255" i="3" a="1"/>
  <c r="C255" i="3" s="1"/>
  <c r="C256" i="3" a="1"/>
  <c r="C256" i="3" s="1"/>
  <c r="C257" i="3" a="1"/>
  <c r="C257" i="3"/>
  <c r="C258" i="3" a="1"/>
  <c r="C258" i="3" s="1"/>
  <c r="C259" i="3" a="1"/>
  <c r="C259" i="3" s="1"/>
  <c r="C260" i="3" a="1"/>
  <c r="C260" i="3" s="1"/>
  <c r="C261" i="3" a="1"/>
  <c r="C261" i="3" s="1"/>
  <c r="C262" i="3" a="1"/>
  <c r="C262" i="3" s="1"/>
  <c r="C263" i="3" a="1"/>
  <c r="C263" i="3" s="1"/>
  <c r="C264" i="3" a="1"/>
  <c r="C264" i="3" s="1"/>
  <c r="C265" i="3" a="1"/>
  <c r="C265" i="3" s="1"/>
  <c r="C266" i="3" a="1"/>
  <c r="C266" i="3" s="1"/>
  <c r="C267" i="3" a="1"/>
  <c r="C267" i="3" s="1"/>
  <c r="C268" i="3" a="1"/>
  <c r="C268" i="3"/>
  <c r="C269" i="3" a="1"/>
  <c r="C269" i="3" s="1"/>
  <c r="C270" i="3" a="1"/>
  <c r="C270" i="3" s="1"/>
  <c r="C271" i="3" a="1"/>
  <c r="C271" i="3"/>
  <c r="C272" i="3" a="1"/>
  <c r="C272" i="3"/>
  <c r="C273" i="3" a="1"/>
  <c r="C273" i="3" s="1"/>
  <c r="C274" i="3" a="1"/>
  <c r="C274" i="3"/>
  <c r="C275" i="3" a="1"/>
  <c r="C275" i="3" s="1"/>
  <c r="C276" i="3" a="1"/>
  <c r="C276" i="3" s="1"/>
  <c r="C277" i="3" a="1"/>
  <c r="C277" i="3"/>
  <c r="C278" i="3" a="1"/>
  <c r="C278" i="3"/>
  <c r="C279" i="3" a="1"/>
  <c r="C279" i="3" s="1"/>
  <c r="C280" i="3" a="1"/>
  <c r="C280" i="3" s="1"/>
  <c r="C281" i="3" a="1"/>
  <c r="C281" i="3"/>
  <c r="C282" i="3" a="1"/>
  <c r="C282" i="3" s="1"/>
  <c r="C283" i="3" a="1"/>
  <c r="C283" i="3" s="1"/>
  <c r="C284" i="3" a="1"/>
  <c r="C284" i="3" s="1"/>
  <c r="C285" i="3" a="1"/>
  <c r="C285" i="3" s="1"/>
  <c r="C286" i="3" a="1"/>
  <c r="C286" i="3"/>
  <c r="C287" i="3" a="1"/>
  <c r="C287" i="3" s="1"/>
  <c r="C288" i="3" a="1"/>
  <c r="C288" i="3" s="1"/>
  <c r="C289" i="3" a="1"/>
  <c r="C289" i="3" s="1"/>
  <c r="C290" i="3" a="1"/>
  <c r="C290" i="3" s="1"/>
  <c r="C291" i="3" a="1"/>
  <c r="C291" i="3" s="1"/>
  <c r="C292" i="3" a="1"/>
  <c r="C292" i="3" s="1"/>
  <c r="C293" i="3" a="1"/>
  <c r="C293" i="3" s="1"/>
  <c r="C294" i="3" a="1"/>
  <c r="C294" i="3" s="1"/>
  <c r="C295" i="3" a="1"/>
  <c r="C295" i="3" s="1"/>
  <c r="C296" i="3" a="1"/>
  <c r="C296" i="3" s="1"/>
  <c r="C297" i="3" a="1"/>
  <c r="C297" i="3" s="1"/>
  <c r="C298" i="3" a="1"/>
  <c r="C298" i="3" s="1"/>
  <c r="C299" i="3" a="1"/>
  <c r="C299" i="3" s="1"/>
  <c r="C300" i="3" a="1"/>
  <c r="C300" i="3" s="1"/>
  <c r="C301" i="3" a="1"/>
  <c r="C301" i="3" s="1"/>
  <c r="C302" i="3" a="1"/>
  <c r="C302" i="3" s="1"/>
  <c r="C303" i="3" a="1"/>
  <c r="C303" i="3" s="1"/>
  <c r="C304" i="3" a="1"/>
  <c r="C304" i="3"/>
  <c r="C305" i="3" a="1"/>
  <c r="C305" i="3" s="1"/>
  <c r="C306" i="3" a="1"/>
  <c r="C306" i="3" s="1"/>
  <c r="C307" i="3" a="1"/>
  <c r="C307" i="3"/>
  <c r="C308" i="3" a="1"/>
  <c r="C308" i="3" s="1"/>
  <c r="C309" i="3" a="1"/>
  <c r="C309" i="3" s="1"/>
  <c r="C310" i="3" a="1"/>
  <c r="C310" i="3"/>
  <c r="C311" i="3" a="1"/>
  <c r="C311" i="3" s="1"/>
  <c r="C312" i="3" a="1"/>
  <c r="C312" i="3" s="1"/>
  <c r="C313" i="3" a="1"/>
  <c r="C313" i="3"/>
  <c r="C314" i="3" a="1"/>
  <c r="C314" i="3"/>
  <c r="C316" i="3" a="1"/>
  <c r="C316" i="3" s="1"/>
  <c r="C317" i="3" a="1"/>
  <c r="C317" i="3"/>
  <c r="C318" i="3" a="1"/>
  <c r="C318" i="3" s="1"/>
  <c r="C319" i="3" a="1"/>
  <c r="C319" i="3" s="1"/>
  <c r="C320" i="3" a="1"/>
  <c r="C320" i="3" s="1"/>
  <c r="C321" i="3" a="1"/>
  <c r="C321" i="3" s="1"/>
  <c r="C322" i="3" a="1"/>
  <c r="C322" i="3"/>
  <c r="C323" i="3" a="1"/>
  <c r="C323" i="3" s="1"/>
  <c r="C324" i="3" a="1"/>
  <c r="C324" i="3" s="1"/>
  <c r="C325" i="3" a="1"/>
  <c r="C325" i="3"/>
  <c r="C326" i="3" a="1"/>
  <c r="C326" i="3"/>
  <c r="C327" i="3" a="1"/>
  <c r="C327" i="3" s="1"/>
  <c r="C328" i="3" a="1"/>
  <c r="C328" i="3" s="1"/>
  <c r="C329" i="3" a="1"/>
  <c r="C329" i="3"/>
  <c r="C330" i="3" a="1"/>
  <c r="C330" i="3" s="1"/>
  <c r="C331" i="3" a="1"/>
  <c r="C331" i="3" s="1"/>
  <c r="C332" i="3" a="1"/>
  <c r="C332" i="3" s="1"/>
  <c r="C333" i="3" a="1"/>
  <c r="C333" i="3" s="1"/>
  <c r="C334" i="3" a="1"/>
  <c r="C334" i="3" s="1"/>
  <c r="C335" i="3" a="1"/>
  <c r="C335" i="3" s="1"/>
  <c r="C336" i="3" a="1"/>
  <c r="C336" i="3" s="1"/>
  <c r="C337" i="3" a="1"/>
  <c r="C337" i="3" s="1"/>
  <c r="C338" i="3" a="1"/>
  <c r="C338" i="3" s="1"/>
  <c r="C339" i="3" a="1"/>
  <c r="C339" i="3" s="1"/>
  <c r="C340" i="3" a="1"/>
  <c r="C340" i="3"/>
  <c r="C341" i="3" a="1"/>
  <c r="C341" i="3" s="1"/>
  <c r="C342" i="3" a="1"/>
  <c r="C342" i="3" s="1"/>
  <c r="C343" i="3" a="1"/>
  <c r="C343" i="3"/>
  <c r="C344" i="3" a="1"/>
  <c r="C344" i="3"/>
  <c r="C345" i="3" a="1"/>
  <c r="C345" i="3" s="1"/>
  <c r="C346" i="3" a="1"/>
  <c r="C346" i="3"/>
  <c r="C347" i="3" a="1"/>
  <c r="C347" i="3" s="1"/>
  <c r="C348" i="3" a="1"/>
  <c r="C348" i="3" s="1"/>
  <c r="C349" i="3" a="1"/>
  <c r="C349" i="3"/>
  <c r="C350" i="3" a="1"/>
  <c r="C350" i="3"/>
  <c r="C351" i="3" a="1"/>
  <c r="C351" i="3" s="1"/>
  <c r="C352" i="3" a="1"/>
  <c r="C352" i="3" s="1"/>
  <c r="C353" i="3" a="1"/>
  <c r="C353" i="3"/>
  <c r="C354" i="3" a="1"/>
  <c r="C354" i="3" s="1"/>
  <c r="C355" i="3" a="1"/>
  <c r="C355" i="3" s="1"/>
  <c r="C357" i="3" a="1"/>
  <c r="C357" i="3" s="1"/>
  <c r="C358" i="3" a="1"/>
  <c r="C358" i="3"/>
  <c r="C359" i="3" a="1"/>
  <c r="C359" i="3" s="1"/>
  <c r="C360" i="3" a="1"/>
  <c r="C360" i="3" s="1"/>
  <c r="C361" i="3" a="1"/>
  <c r="C361" i="3"/>
  <c r="C362" i="3" a="1"/>
  <c r="C362" i="3"/>
  <c r="C363" i="3" a="1"/>
  <c r="C363" i="3" s="1"/>
  <c r="C364" i="3" a="1"/>
  <c r="C364" i="3" s="1"/>
  <c r="C365" i="3" a="1"/>
  <c r="C365" i="3" s="1"/>
  <c r="C366" i="3" a="1"/>
  <c r="C366" i="3" s="1"/>
  <c r="C367" i="3" a="1"/>
  <c r="C367" i="3" s="1"/>
  <c r="C368" i="3" a="1"/>
  <c r="C368" i="3" s="1"/>
  <c r="C369" i="3" a="1"/>
  <c r="C369" i="3" s="1"/>
  <c r="C370" i="3" a="1"/>
  <c r="C370" i="3" s="1"/>
  <c r="C372" i="3" a="1"/>
  <c r="C372" i="3" s="1"/>
  <c r="C373" i="3" a="1"/>
  <c r="C373" i="3" s="1"/>
  <c r="C374" i="3" a="1"/>
  <c r="C374" i="3" s="1"/>
  <c r="C375" i="3" a="1"/>
  <c r="C375" i="3" s="1"/>
  <c r="C376" i="3" a="1"/>
  <c r="C376" i="3" s="1"/>
  <c r="C377" i="3" a="1"/>
  <c r="C377" i="3" s="1"/>
  <c r="C378" i="3" a="1"/>
  <c r="C378" i="3" s="1"/>
  <c r="C379" i="3" a="1"/>
  <c r="C379" i="3"/>
  <c r="C380" i="3" a="1"/>
  <c r="C380" i="3"/>
  <c r="C381" i="3" a="1"/>
  <c r="C381" i="3" s="1"/>
  <c r="C382" i="3" a="1"/>
  <c r="C382" i="3"/>
  <c r="C383" i="3" a="1"/>
  <c r="C383" i="3" s="1"/>
  <c r="C384" i="3" a="1"/>
  <c r="C384" i="3" s="1"/>
  <c r="C385" i="3" a="1"/>
  <c r="C385" i="3"/>
  <c r="C386" i="3" a="1"/>
  <c r="C386" i="3"/>
  <c r="C387" i="3" a="1"/>
  <c r="C387" i="3" s="1"/>
  <c r="C388" i="3" a="1"/>
  <c r="C388" i="3" s="1"/>
  <c r="C389" i="3" a="1"/>
  <c r="C389" i="3"/>
  <c r="C390" i="3" a="1"/>
  <c r="C390" i="3" s="1"/>
  <c r="C391" i="3" a="1"/>
  <c r="C391" i="3" s="1"/>
  <c r="C392" i="3" a="1"/>
  <c r="C392" i="3" s="1"/>
  <c r="C393" i="3" a="1"/>
  <c r="C393" i="3" s="1"/>
  <c r="C394" i="3" a="1"/>
  <c r="C394" i="3"/>
  <c r="C395" i="3" a="1"/>
  <c r="C395" i="3" s="1"/>
  <c r="C396" i="3" a="1"/>
  <c r="C396" i="3" s="1"/>
  <c r="C397" i="3" a="1"/>
  <c r="C397" i="3"/>
  <c r="C398" i="3" a="1"/>
  <c r="C398" i="3"/>
  <c r="C399" i="3" a="1"/>
  <c r="C399" i="3" s="1"/>
  <c r="C400" i="3" a="1"/>
  <c r="C400" i="3" s="1"/>
  <c r="C401" i="3" a="1"/>
  <c r="C401" i="3"/>
  <c r="C402" i="3" a="1"/>
  <c r="C402" i="3" s="1"/>
  <c r="C403" i="3" a="1"/>
  <c r="C403" i="3" s="1"/>
  <c r="C404" i="3" a="1"/>
  <c r="C404" i="3" s="1"/>
  <c r="C405" i="3" a="1"/>
  <c r="C405" i="3" s="1"/>
  <c r="C406" i="3" a="1"/>
  <c r="C406" i="3" s="1"/>
  <c r="C407" i="3" a="1"/>
  <c r="C407" i="3" s="1"/>
  <c r="C408" i="3" a="1"/>
  <c r="C408" i="3" s="1"/>
  <c r="C409" i="3" a="1"/>
  <c r="C409" i="3" s="1"/>
  <c r="C410" i="3" a="1"/>
  <c r="C410" i="3" s="1"/>
  <c r="C411" i="3" a="1"/>
  <c r="C411" i="3" s="1"/>
  <c r="C412" i="3" a="1"/>
  <c r="C412" i="3"/>
  <c r="C413" i="3" a="1"/>
  <c r="C413" i="3" s="1"/>
  <c r="C414" i="3" a="1"/>
  <c r="C414" i="3" s="1"/>
  <c r="C415" i="3" a="1"/>
  <c r="C415" i="3"/>
  <c r="C416" i="3" a="1"/>
  <c r="C416" i="3"/>
  <c r="C417" i="3" a="1"/>
  <c r="C417" i="3" s="1"/>
  <c r="C418" i="3" a="1"/>
  <c r="C418" i="3"/>
  <c r="C419" i="3" a="1"/>
  <c r="C419" i="3" s="1"/>
  <c r="C420" i="3" a="1"/>
  <c r="C420" i="3" s="1"/>
  <c r="C421" i="3" a="1"/>
  <c r="C421" i="3"/>
  <c r="C422" i="3" a="1"/>
  <c r="C422" i="3"/>
  <c r="C423" i="3" a="1"/>
  <c r="C423" i="3" s="1"/>
  <c r="C424" i="3" a="1"/>
  <c r="C424" i="3" s="1"/>
  <c r="C425" i="3" a="1"/>
  <c r="C425" i="3"/>
  <c r="C426" i="3" a="1"/>
  <c r="C426" i="3" s="1"/>
  <c r="C427" i="3" a="1"/>
  <c r="C427" i="3" s="1"/>
  <c r="C428" i="3" a="1"/>
  <c r="C428" i="3"/>
  <c r="C429" i="3" a="1"/>
  <c r="C429" i="3" s="1"/>
  <c r="C430" i="3" a="1"/>
  <c r="C430" i="3"/>
  <c r="C431" i="3" a="1"/>
  <c r="C431" i="3" s="1"/>
  <c r="C432" i="3" a="1"/>
  <c r="C432" i="3" s="1"/>
  <c r="C433" i="3" a="1"/>
  <c r="C433" i="3" s="1"/>
  <c r="C434" i="3" a="1"/>
  <c r="C434" i="3"/>
  <c r="C435" i="3" a="1"/>
  <c r="C435" i="3" s="1"/>
  <c r="C436" i="3" a="1"/>
  <c r="C436" i="3" s="1"/>
  <c r="C437" i="3" a="1"/>
  <c r="C437" i="3" s="1"/>
  <c r="C438" i="3" a="1"/>
  <c r="C438" i="3" s="1"/>
  <c r="C439" i="3" a="1"/>
  <c r="C439" i="3" s="1"/>
  <c r="C440" i="3" a="1"/>
  <c r="C440" i="3"/>
  <c r="C441" i="3" a="1"/>
  <c r="C441" i="3" s="1"/>
  <c r="C442" i="3" a="1"/>
  <c r="C442" i="3" s="1"/>
  <c r="C443" i="3" a="1"/>
  <c r="C443" i="3" s="1"/>
  <c r="C444" i="3" a="1"/>
  <c r="C444" i="3" s="1"/>
  <c r="C445" i="3" a="1"/>
  <c r="C445" i="3"/>
  <c r="C446" i="3" a="1"/>
  <c r="C446" i="3" s="1"/>
  <c r="C447" i="3" a="1"/>
  <c r="C447" i="3" s="1"/>
  <c r="C448" i="3" a="1"/>
  <c r="C448" i="3"/>
  <c r="C449" i="3" a="1"/>
  <c r="C449" i="3" s="1"/>
  <c r="C450" i="3" a="1"/>
  <c r="C450" i="3" s="1"/>
  <c r="C451" i="3" a="1"/>
  <c r="C451" i="3"/>
  <c r="C452" i="3" a="1"/>
  <c r="C452" i="3"/>
  <c r="C453" i="3" a="1"/>
  <c r="C453" i="3" s="1"/>
  <c r="C454" i="3" a="1"/>
  <c r="C454" i="3"/>
  <c r="C455" i="3" a="1"/>
  <c r="C455" i="3"/>
  <c r="C456" i="3" a="1"/>
  <c r="C456" i="3" s="1"/>
  <c r="C457" i="3" a="1"/>
  <c r="C457" i="3"/>
  <c r="C458" i="3" a="1"/>
  <c r="C458" i="3"/>
  <c r="C459" i="3" a="1"/>
  <c r="C459" i="3" s="1"/>
  <c r="C460" i="3" a="1"/>
  <c r="C460" i="3" s="1"/>
  <c r="C461" i="3" a="1"/>
  <c r="C461" i="3"/>
  <c r="C462" i="3" a="1"/>
  <c r="C462" i="3" s="1"/>
  <c r="C463" i="3" a="1"/>
  <c r="C463" i="3"/>
  <c r="C464" i="3" a="1"/>
  <c r="C464" i="3"/>
  <c r="C465" i="3" a="1"/>
  <c r="C465" i="3" s="1"/>
  <c r="C466" i="3" a="1"/>
  <c r="C466" i="3" s="1"/>
  <c r="C467" i="3" a="1"/>
  <c r="C467" i="3" s="1"/>
  <c r="C468" i="3" a="1"/>
  <c r="C468" i="3" s="1"/>
  <c r="C469" i="3" a="1"/>
  <c r="C469" i="3"/>
  <c r="C470" i="3" a="1"/>
  <c r="C470" i="3" s="1"/>
  <c r="C471" i="3" a="1"/>
  <c r="C471" i="3" s="1"/>
  <c r="C472" i="3" a="1"/>
  <c r="C472" i="3" s="1"/>
  <c r="C473" i="3" a="1"/>
  <c r="C473" i="3"/>
  <c r="C474" i="3" a="1"/>
  <c r="C474" i="3" s="1"/>
  <c r="C475" i="3" a="1"/>
  <c r="C475" i="3" s="1"/>
  <c r="C476" i="3" a="1"/>
  <c r="C476" i="3"/>
  <c r="C477" i="3" a="1"/>
  <c r="C477" i="3" s="1"/>
  <c r="C478" i="3" a="1"/>
  <c r="C478" i="3" s="1"/>
  <c r="C479" i="3" a="1"/>
  <c r="C479" i="3" s="1"/>
  <c r="C480" i="3" a="1"/>
  <c r="C480" i="3" s="1"/>
  <c r="C481" i="3" a="1"/>
  <c r="C481" i="3" s="1"/>
  <c r="C482" i="3" a="1"/>
  <c r="C482" i="3" s="1"/>
  <c r="C483" i="3" a="1"/>
  <c r="C483" i="3" s="1"/>
  <c r="C484" i="3" a="1"/>
  <c r="C484" i="3" s="1"/>
  <c r="C485" i="3" a="1"/>
  <c r="C485" i="3" s="1"/>
  <c r="C486" i="3" a="1"/>
  <c r="C486" i="3" s="1"/>
  <c r="C487" i="3" a="1"/>
  <c r="C487" i="3"/>
  <c r="C488" i="3" a="1"/>
  <c r="C488" i="3" s="1"/>
  <c r="C489" i="3" a="1"/>
  <c r="C489" i="3" s="1"/>
  <c r="C490" i="3" a="1"/>
  <c r="C490" i="3"/>
  <c r="C491" i="3" a="1"/>
  <c r="C491" i="3" s="1"/>
  <c r="C492" i="3" a="1"/>
  <c r="C492" i="3" s="1"/>
  <c r="C493" i="3" a="1"/>
  <c r="C493" i="3"/>
  <c r="C494" i="3" a="1"/>
  <c r="C494" i="3"/>
  <c r="C495" i="3" a="1"/>
  <c r="C495" i="3" s="1"/>
  <c r="C496" i="3" a="1"/>
  <c r="C496" i="3"/>
  <c r="C497" i="3" a="1"/>
  <c r="C497" i="3"/>
  <c r="C498" i="3" a="1"/>
  <c r="C498" i="3" s="1"/>
  <c r="C499" i="3" a="1"/>
  <c r="C499" i="3" s="1"/>
  <c r="C500" i="3" a="1"/>
  <c r="C500" i="3"/>
  <c r="C501" i="3" a="1"/>
  <c r="C501" i="3" s="1"/>
  <c r="C502" i="3" a="1"/>
  <c r="C502" i="3"/>
  <c r="C503" i="3" a="1"/>
  <c r="C503" i="3"/>
  <c r="C504" i="3" a="1"/>
  <c r="C504" i="3" s="1"/>
  <c r="C505" i="3" a="1"/>
  <c r="C505" i="3"/>
  <c r="C506" i="3" a="1"/>
  <c r="C506" i="3" s="1"/>
  <c r="C507" i="3" a="1"/>
  <c r="C507" i="3" s="1"/>
  <c r="C508" i="3" a="1"/>
  <c r="C508" i="3" s="1"/>
  <c r="C509" i="3" a="1"/>
  <c r="C509" i="3"/>
  <c r="C510" i="3" a="1"/>
  <c r="C510" i="3" s="1"/>
  <c r="C511" i="3" a="1"/>
  <c r="C511" i="3" s="1"/>
  <c r="C512" i="3" a="1"/>
  <c r="C512" i="3" s="1"/>
  <c r="C513" i="3" a="1"/>
  <c r="C513" i="3"/>
  <c r="C514" i="3" a="1"/>
  <c r="C514" i="3" s="1"/>
  <c r="C515" i="3" a="1"/>
  <c r="C515" i="3"/>
  <c r="C516" i="3" a="1"/>
  <c r="C516" i="3" s="1"/>
  <c r="C517" i="3" a="1"/>
  <c r="C517" i="3" s="1"/>
  <c r="C518" i="3" a="1"/>
  <c r="C518" i="3" s="1"/>
  <c r="C519" i="3" a="1"/>
  <c r="C519" i="3"/>
  <c r="C520" i="3" a="1"/>
  <c r="C520" i="3" s="1"/>
  <c r="C521" i="3" a="1"/>
  <c r="C521" i="3"/>
  <c r="C522" i="3" a="1"/>
  <c r="C522" i="3"/>
  <c r="C523" i="3" a="1"/>
  <c r="C523" i="3" s="1"/>
  <c r="C524" i="3" a="1"/>
  <c r="C524" i="3"/>
  <c r="C525" i="3" a="1"/>
  <c r="C525" i="3" s="1"/>
  <c r="C526" i="3" a="1"/>
  <c r="C526" i="3" s="1"/>
  <c r="C527" i="3" a="1"/>
  <c r="C527" i="3"/>
  <c r="C528" i="3" a="1"/>
  <c r="C528" i="3" s="1"/>
  <c r="C529" i="3" a="1"/>
  <c r="C529" i="3" s="1"/>
  <c r="C530" i="3" a="1"/>
  <c r="C530" i="3"/>
  <c r="C531" i="3" a="1"/>
  <c r="C531" i="3"/>
  <c r="C532" i="3" a="1"/>
  <c r="C532" i="3" s="1"/>
  <c r="C533" i="3" a="1"/>
  <c r="C533" i="3"/>
  <c r="C534" i="3" a="1"/>
  <c r="C534" i="3" s="1"/>
  <c r="C535" i="3" a="1"/>
  <c r="C535" i="3" s="1"/>
  <c r="C536" i="3" a="1"/>
  <c r="C536" i="3" s="1"/>
  <c r="C537" i="3" a="1"/>
  <c r="C537" i="3"/>
  <c r="C538" i="3" a="1"/>
  <c r="C538" i="3" s="1"/>
  <c r="C539" i="3" a="1"/>
  <c r="C539" i="3"/>
  <c r="C540" i="3" a="1"/>
  <c r="C540" i="3"/>
  <c r="C541" i="3" a="1"/>
  <c r="C541" i="3" s="1"/>
  <c r="C542" i="3" a="1"/>
  <c r="C542" i="3" s="1"/>
  <c r="C543" i="3" a="1"/>
  <c r="C543" i="3" s="1"/>
  <c r="C544" i="3" a="1"/>
  <c r="C544" i="3" s="1"/>
  <c r="C545" i="3" a="1"/>
  <c r="C545" i="3"/>
  <c r="C546" i="3" a="1"/>
  <c r="C546" i="3"/>
  <c r="C547" i="3" a="1"/>
  <c r="C547" i="3" s="1"/>
  <c r="C548" i="3" a="1"/>
  <c r="C548" i="3" s="1"/>
  <c r="C549" i="3" a="1"/>
  <c r="C549" i="3" s="1"/>
  <c r="C550" i="3" a="1"/>
  <c r="C550" i="3" s="1"/>
  <c r="C551" i="3" a="1"/>
  <c r="C551" i="3"/>
  <c r="C552" i="3" a="1"/>
  <c r="C552" i="3" s="1"/>
  <c r="C553" i="3" a="1"/>
  <c r="C553" i="3" s="1"/>
  <c r="C554" i="3" a="1"/>
  <c r="C554" i="3" s="1"/>
  <c r="C555" i="3" a="1"/>
  <c r="C555" i="3" s="1"/>
  <c r="C556" i="3" a="1"/>
  <c r="C556" i="3" s="1"/>
  <c r="C557" i="3" a="1"/>
  <c r="C557" i="3"/>
  <c r="C558" i="3" a="1"/>
  <c r="C558" i="3"/>
  <c r="C559" i="3" a="1"/>
  <c r="C559" i="3" s="1"/>
  <c r="C560" i="3" a="1"/>
  <c r="C560" i="3"/>
  <c r="C561" i="3" a="1"/>
  <c r="C561" i="3" s="1"/>
  <c r="C562" i="3" a="1"/>
  <c r="C562" i="3" s="1"/>
  <c r="C563" i="3" a="1"/>
  <c r="C563" i="3"/>
  <c r="C564" i="3" a="1"/>
  <c r="C564" i="3" s="1"/>
  <c r="C565" i="3" a="1"/>
  <c r="C565" i="3" s="1"/>
  <c r="C566" i="3" a="1"/>
  <c r="C566" i="3"/>
  <c r="C567" i="3" a="1"/>
  <c r="C567" i="3"/>
  <c r="C568" i="3" a="1"/>
  <c r="C568" i="3" s="1"/>
  <c r="C569" i="3" a="1"/>
  <c r="C569" i="3"/>
  <c r="C570" i="3" a="1"/>
  <c r="C570" i="3" s="1"/>
  <c r="C571" i="3" a="1"/>
  <c r="C571" i="3" s="1"/>
  <c r="C572" i="3" a="1"/>
  <c r="C572" i="3" s="1"/>
  <c r="C573" i="3" a="1"/>
  <c r="C573" i="3"/>
  <c r="C574" i="3" a="1"/>
  <c r="C574" i="3" s="1"/>
  <c r="C575" i="3" a="1"/>
  <c r="C575" i="3"/>
  <c r="C576" i="3" a="1"/>
  <c r="C576" i="3"/>
  <c r="C577" i="3" a="1"/>
  <c r="C577" i="3" s="1"/>
  <c r="C578" i="3" a="1"/>
  <c r="C578" i="3" s="1"/>
  <c r="C579" i="3" a="1"/>
  <c r="C579" i="3" s="1"/>
  <c r="C580" i="3" a="1"/>
  <c r="C580" i="3" s="1"/>
  <c r="C581" i="3" a="1"/>
  <c r="C581" i="3"/>
  <c r="C582" i="3" a="1"/>
  <c r="C582" i="3" s="1"/>
  <c r="C583" i="3" a="1"/>
  <c r="C583" i="3" s="1"/>
  <c r="C584" i="3" a="1"/>
  <c r="C584" i="3" s="1"/>
  <c r="C585" i="3" a="1"/>
  <c r="C585" i="3" s="1"/>
  <c r="C586" i="3" a="1"/>
  <c r="C586" i="3" s="1"/>
  <c r="C587" i="3" a="1"/>
  <c r="C587" i="3"/>
  <c r="C588" i="3" a="1"/>
  <c r="C588" i="3" s="1"/>
  <c r="C589" i="3" a="1"/>
  <c r="C589" i="3" s="1"/>
  <c r="C590" i="3" a="1"/>
  <c r="C590" i="3" s="1"/>
  <c r="C591" i="3" a="1"/>
  <c r="C591" i="3" s="1"/>
  <c r="C592" i="3" a="1"/>
  <c r="C592" i="3" s="1"/>
  <c r="C593" i="3" a="1"/>
  <c r="C593" i="3" s="1"/>
  <c r="C594" i="3" a="1"/>
  <c r="C594" i="3"/>
  <c r="C595" i="3" a="1"/>
  <c r="C595" i="3" s="1"/>
  <c r="C596" i="3" a="1"/>
  <c r="C596" i="3"/>
  <c r="C597" i="3" a="1"/>
  <c r="C597" i="3" s="1"/>
  <c r="C598" i="3" a="1"/>
  <c r="C598" i="3" s="1"/>
  <c r="C599" i="3" a="1"/>
  <c r="C599" i="3" s="1"/>
  <c r="C600" i="3" a="1"/>
  <c r="C600" i="3"/>
  <c r="C601" i="3" a="1"/>
  <c r="C601" i="3" s="1"/>
  <c r="C602" i="3" a="1"/>
  <c r="C602" i="3"/>
  <c r="C603" i="3" a="1"/>
  <c r="C603" i="3"/>
  <c r="C604" i="3" a="1"/>
  <c r="C604" i="3" s="1"/>
  <c r="C605" i="3" a="1"/>
  <c r="C605" i="3"/>
  <c r="C606" i="3" a="1"/>
  <c r="C606" i="3" s="1"/>
  <c r="C607" i="3" a="1"/>
  <c r="C607" i="3" s="1"/>
  <c r="C608" i="3" a="1"/>
  <c r="C608" i="3" s="1"/>
  <c r="C609" i="3" a="1"/>
  <c r="C609" i="3"/>
  <c r="C610" i="3" a="1"/>
  <c r="C610" i="3" s="1"/>
  <c r="C611" i="3" a="1"/>
  <c r="C611" i="3" s="1"/>
  <c r="C612" i="3" a="1"/>
  <c r="C612" i="3"/>
  <c r="C613" i="3" a="1"/>
  <c r="C613" i="3" s="1"/>
  <c r="C614" i="3" a="1"/>
  <c r="C614" i="3" s="1"/>
  <c r="C615" i="3" a="1"/>
  <c r="C615" i="3" s="1"/>
  <c r="C616" i="3" a="1"/>
  <c r="C616" i="3" s="1"/>
  <c r="C617" i="3" a="1"/>
  <c r="C617" i="3" s="1"/>
  <c r="C618" i="3" a="1"/>
  <c r="C618" i="3" s="1"/>
  <c r="C619" i="3" a="1"/>
  <c r="C619" i="3" s="1"/>
  <c r="C620" i="3" a="1"/>
  <c r="C620" i="3"/>
  <c r="C621" i="3" a="1"/>
  <c r="C621" i="3" s="1"/>
  <c r="C622" i="3" a="1"/>
  <c r="C622" i="3" s="1"/>
  <c r="C623" i="3" a="1"/>
  <c r="C623" i="3"/>
  <c r="C624" i="3" a="1"/>
  <c r="C624" i="3" s="1"/>
  <c r="C625" i="3" a="1"/>
  <c r="C625" i="3" s="1"/>
  <c r="C626" i="3" a="1"/>
  <c r="C626" i="3" s="1"/>
  <c r="C627" i="3" a="1"/>
  <c r="C627" i="3"/>
  <c r="C628" i="3" a="1"/>
  <c r="C628" i="3" s="1"/>
  <c r="C629" i="3" a="1"/>
  <c r="C629" i="3"/>
  <c r="C630" i="3" a="1"/>
  <c r="C630" i="3"/>
  <c r="C631" i="3" a="1"/>
  <c r="C631" i="3" s="1"/>
  <c r="C632" i="3" a="1"/>
  <c r="C632" i="3"/>
  <c r="C633" i="3" a="1"/>
  <c r="C633" i="3" s="1"/>
  <c r="C634" i="3" a="1"/>
  <c r="C634" i="3" s="1"/>
  <c r="C635" i="3" a="1"/>
  <c r="C635" i="3"/>
  <c r="C636" i="3" a="1"/>
  <c r="C636" i="3"/>
  <c r="C637" i="3" a="1"/>
  <c r="C637" i="3" s="1"/>
  <c r="C638" i="3" a="1"/>
  <c r="C638" i="3"/>
  <c r="C639" i="3" a="1"/>
  <c r="C639" i="3"/>
  <c r="C640" i="3" a="1"/>
  <c r="C640" i="3" s="1"/>
  <c r="C641" i="3" a="1"/>
  <c r="C641" i="3"/>
  <c r="C642" i="3" a="1"/>
  <c r="C642" i="3"/>
  <c r="C643" i="3" a="1"/>
  <c r="C643" i="3" s="1"/>
  <c r="C644" i="3" a="1"/>
  <c r="C644" i="3" s="1"/>
  <c r="C645" i="3" a="1"/>
  <c r="C645" i="3"/>
  <c r="C646" i="3" a="1"/>
  <c r="C646" i="3" s="1"/>
  <c r="C647" i="3" a="1"/>
  <c r="C647" i="3"/>
  <c r="C648" i="3" a="1"/>
  <c r="C648" i="3"/>
  <c r="C649" i="3" a="1"/>
  <c r="C649" i="3" s="1"/>
  <c r="C650" i="3" a="1"/>
  <c r="C650" i="3"/>
  <c r="C651" i="3" a="1"/>
  <c r="C651" i="3" s="1"/>
  <c r="C652" i="3" a="1"/>
  <c r="C652" i="3" s="1"/>
  <c r="C653" i="3" a="1"/>
  <c r="C653" i="3" s="1"/>
  <c r="C654" i="3" a="1"/>
  <c r="C654" i="3" s="1"/>
  <c r="C655" i="3" a="1"/>
  <c r="C655" i="3" s="1"/>
  <c r="C656" i="3" a="1"/>
  <c r="C656" i="3" s="1"/>
  <c r="C657" i="3" a="1"/>
  <c r="C657" i="3"/>
  <c r="C658" i="3" a="1"/>
  <c r="C658" i="3" s="1"/>
  <c r="C659" i="3" a="1"/>
  <c r="C659" i="3"/>
  <c r="C660" i="3" a="1"/>
  <c r="C660" i="3" s="1"/>
  <c r="C661" i="3" a="1"/>
  <c r="C661" i="3" s="1"/>
  <c r="C662" i="3" a="1"/>
  <c r="C662" i="3" s="1"/>
  <c r="C663" i="3" a="1"/>
  <c r="C663" i="3" s="1"/>
  <c r="C664" i="3" a="1"/>
  <c r="C664" i="3" s="1"/>
  <c r="C665" i="3" a="1"/>
  <c r="C665" i="3" s="1"/>
  <c r="C666" i="3" a="1"/>
  <c r="C666" i="3"/>
  <c r="C667" i="3" a="1"/>
  <c r="C667" i="3" s="1"/>
  <c r="C668" i="3" a="1"/>
  <c r="C668" i="3"/>
  <c r="C669" i="3" a="1"/>
  <c r="C669" i="3" s="1"/>
  <c r="C670" i="3" a="1"/>
  <c r="C670" i="3" s="1"/>
  <c r="C671" i="3" a="1"/>
  <c r="C671" i="3" s="1"/>
  <c r="C672" i="3" a="1"/>
  <c r="C672" i="3"/>
  <c r="C673" i="3" a="1"/>
  <c r="C673" i="3" s="1"/>
  <c r="C674" i="3" a="1"/>
  <c r="C674" i="3"/>
  <c r="C675" i="3" a="1"/>
  <c r="C675" i="3"/>
  <c r="C676" i="3" a="1"/>
  <c r="C676" i="3" s="1"/>
  <c r="C677" i="3" a="1"/>
  <c r="C677" i="3"/>
  <c r="C678" i="3" a="1"/>
  <c r="C678" i="3" s="1"/>
  <c r="C679" i="3" a="1"/>
  <c r="C679" i="3" s="1"/>
  <c r="C680" i="3" a="1"/>
  <c r="C680" i="3" s="1"/>
  <c r="C681" i="3" a="1"/>
  <c r="C681" i="3"/>
  <c r="C682" i="3" a="1"/>
  <c r="C682" i="3" s="1"/>
  <c r="C683" i="3" a="1"/>
  <c r="C683" i="3" s="1"/>
  <c r="C684" i="3" a="1"/>
  <c r="C684" i="3"/>
  <c r="C685" i="3" a="1"/>
  <c r="C685" i="3" s="1"/>
  <c r="C686" i="3" a="1"/>
  <c r="C686" i="3" s="1"/>
  <c r="C687" i="3" a="1"/>
  <c r="C687" i="3" s="1"/>
  <c r="C688" i="3" a="1"/>
  <c r="C688" i="3" s="1"/>
  <c r="C690" i="3" a="1"/>
  <c r="C690" i="3" s="1"/>
  <c r="C691" i="3" a="1"/>
  <c r="C691" i="3" s="1"/>
  <c r="C692" i="3" a="1"/>
  <c r="C692" i="3"/>
  <c r="C694" i="3" a="1"/>
  <c r="C694" i="3" s="1"/>
  <c r="C695" i="3" a="1"/>
  <c r="C695" i="3"/>
  <c r="C696" i="3" a="1"/>
  <c r="C696" i="3" s="1"/>
  <c r="C697" i="3" a="1"/>
  <c r="C697" i="3" s="1"/>
  <c r="C698" i="3" a="1"/>
  <c r="C698" i="3" s="1"/>
  <c r="C699" i="3" a="1"/>
  <c r="C699" i="3"/>
  <c r="C700" i="3" a="1"/>
  <c r="C700" i="3" s="1"/>
  <c r="C701" i="3" a="1"/>
  <c r="C701" i="3"/>
  <c r="C702" i="3" a="1"/>
  <c r="C702" i="3"/>
  <c r="C703" i="3" a="1"/>
  <c r="C703" i="3" s="1"/>
  <c r="C704" i="3" a="1"/>
  <c r="C704" i="3"/>
  <c r="C705" i="3" a="1"/>
  <c r="C705" i="3" s="1"/>
  <c r="C706" i="3" a="1"/>
  <c r="C706" i="3" s="1"/>
  <c r="C707" i="3" a="1"/>
  <c r="C707" i="3"/>
  <c r="C708" i="3" a="1"/>
  <c r="C708" i="3"/>
  <c r="C709" i="3" a="1"/>
  <c r="C709" i="3" s="1"/>
  <c r="C710" i="3" a="1"/>
  <c r="C710" i="3"/>
  <c r="C711" i="3" a="1"/>
  <c r="C711" i="3"/>
  <c r="C712" i="3" a="1"/>
  <c r="C712" i="3" s="1"/>
  <c r="C713" i="3" a="1"/>
  <c r="C713" i="3"/>
  <c r="C714" i="3" a="1"/>
  <c r="C714" i="3"/>
  <c r="C715" i="3" a="1"/>
  <c r="C715" i="3" s="1"/>
  <c r="C716" i="3" a="1"/>
  <c r="C716" i="3" s="1"/>
  <c r="C717" i="3" a="1"/>
  <c r="C717" i="3"/>
  <c r="C718" i="3" a="1"/>
  <c r="C718" i="3" s="1"/>
  <c r="C719" i="3" a="1"/>
  <c r="C719" i="3"/>
  <c r="C720" i="3" a="1"/>
  <c r="C720" i="3"/>
  <c r="C721" i="3" a="1"/>
  <c r="C721" i="3" s="1"/>
  <c r="C722" i="3" a="1"/>
  <c r="C722" i="3"/>
  <c r="C723" i="3" a="1"/>
  <c r="C723" i="3" s="1"/>
  <c r="C724" i="3" a="1"/>
  <c r="C724" i="3" s="1"/>
  <c r="C725" i="3" a="1"/>
  <c r="C725" i="3" s="1"/>
  <c r="C726" i="3" a="1"/>
  <c r="C726" i="3" s="1"/>
  <c r="C727" i="3" a="1"/>
  <c r="C727" i="3" s="1"/>
  <c r="C728" i="3" a="1"/>
  <c r="C728" i="3"/>
  <c r="C729" i="3" a="1"/>
  <c r="C729" i="3" s="1"/>
  <c r="C730" i="3" a="1"/>
  <c r="C730" i="3" s="1"/>
  <c r="C732" i="3" a="1"/>
  <c r="C732" i="3" s="1"/>
  <c r="C733" i="3" a="1"/>
  <c r="C733" i="3" s="1"/>
  <c r="C734" i="3" a="1"/>
  <c r="C734" i="3" s="1"/>
  <c r="C735" i="3" a="1"/>
  <c r="C735" i="3" s="1"/>
  <c r="C736" i="3" a="1"/>
  <c r="C736" i="3" s="1"/>
  <c r="C737" i="3" a="1"/>
  <c r="C737" i="3"/>
  <c r="C738" i="3" a="1"/>
  <c r="C738" i="3"/>
  <c r="C739" i="3" a="1"/>
  <c r="C739" i="3" s="1"/>
  <c r="C740" i="3" a="1"/>
  <c r="C740" i="3"/>
  <c r="C741" i="3" a="1"/>
  <c r="C741" i="3" s="1"/>
  <c r="C742" i="3" a="1"/>
  <c r="C742" i="3" s="1"/>
  <c r="C743" i="3" a="1"/>
  <c r="C743" i="3" s="1"/>
  <c r="C744" i="3" a="1"/>
  <c r="C744" i="3"/>
  <c r="C745" i="3" a="1"/>
  <c r="C745" i="3" s="1"/>
  <c r="C746" i="3" a="1"/>
  <c r="C746" i="3"/>
  <c r="C747" i="3" a="1"/>
  <c r="C747" i="3"/>
  <c r="C748" i="3" a="1"/>
  <c r="C748" i="3" s="1"/>
  <c r="C749" i="3" a="1"/>
  <c r="C749" i="3"/>
  <c r="C750" i="3" a="1"/>
  <c r="C750" i="3" s="1"/>
  <c r="C751" i="3" a="1"/>
  <c r="C751" i="3" s="1"/>
  <c r="C752" i="3" a="1"/>
  <c r="C752" i="3" s="1"/>
  <c r="C753" i="3" a="1"/>
  <c r="C753" i="3"/>
  <c r="C754" i="3" a="1"/>
  <c r="C754" i="3" s="1"/>
  <c r="C755" i="3" a="1"/>
  <c r="C755" i="3" s="1"/>
  <c r="C756" i="3" a="1"/>
  <c r="C756" i="3"/>
  <c r="C757" i="3" a="1"/>
  <c r="C757" i="3" s="1"/>
  <c r="C758" i="3" a="1"/>
  <c r="C758" i="3" s="1"/>
  <c r="C759" i="3" a="1"/>
  <c r="C759" i="3" s="1"/>
  <c r="C760" i="3" a="1"/>
  <c r="C760" i="3" s="1"/>
  <c r="C761" i="3" a="1"/>
  <c r="C761" i="3" s="1"/>
  <c r="C762" i="3" a="1"/>
  <c r="C762" i="3" s="1"/>
  <c r="C763" i="3" a="1"/>
  <c r="C763" i="3" s="1"/>
  <c r="C764" i="3" a="1"/>
  <c r="C764" i="3"/>
  <c r="C765" i="3" a="1"/>
  <c r="C765" i="3" s="1"/>
  <c r="C766" i="3" a="1"/>
  <c r="C766" i="3" s="1"/>
  <c r="C767" i="3" a="1"/>
  <c r="C767" i="3"/>
  <c r="C768" i="3" a="1"/>
  <c r="C768" i="3" s="1"/>
  <c r="C769" i="3" a="1"/>
  <c r="C769" i="3" s="1"/>
  <c r="C770" i="3" a="1"/>
  <c r="C770" i="3" s="1"/>
  <c r="C771" i="3" a="1"/>
  <c r="C771" i="3"/>
  <c r="C772" i="3" a="1"/>
  <c r="C772" i="3" s="1"/>
  <c r="C773" i="3" a="1"/>
  <c r="C773" i="3" s="1"/>
  <c r="C774" i="3" a="1"/>
  <c r="C774" i="3"/>
  <c r="C775" i="3" a="1"/>
  <c r="C775" i="3" s="1"/>
  <c r="C776" i="3" a="1"/>
  <c r="C776" i="3"/>
  <c r="C777" i="3" a="1"/>
  <c r="C777" i="3" s="1"/>
  <c r="C778" i="3" a="1"/>
  <c r="C778" i="3" s="1"/>
  <c r="C779" i="3" a="1"/>
  <c r="C779" i="3"/>
  <c r="C780" i="3" a="1"/>
  <c r="C780" i="3"/>
  <c r="C781" i="3" a="1"/>
  <c r="C781" i="3" s="1"/>
  <c r="C782" i="3" a="1"/>
  <c r="C782" i="3"/>
  <c r="C783" i="3" a="1"/>
  <c r="C783" i="3"/>
  <c r="C784" i="3" a="1"/>
  <c r="C784" i="3" s="1"/>
  <c r="C785" i="3" a="1"/>
  <c r="C785" i="3"/>
  <c r="C787" i="3" a="1"/>
  <c r="C787" i="3" s="1"/>
  <c r="C788" i="3" a="1"/>
  <c r="C788" i="3" s="1"/>
  <c r="C789" i="3" a="1"/>
  <c r="C789" i="3"/>
  <c r="C790" i="3" a="1"/>
  <c r="C790" i="3" s="1"/>
  <c r="C791" i="3" a="1"/>
  <c r="C791" i="3"/>
  <c r="C792" i="3" a="1"/>
  <c r="C792" i="3"/>
  <c r="C793" i="3" a="1"/>
  <c r="C793" i="3" s="1"/>
  <c r="C794" i="3" a="1"/>
  <c r="C794" i="3"/>
  <c r="C795" i="3" a="1"/>
  <c r="C795" i="3" s="1"/>
  <c r="C796" i="3" a="1"/>
  <c r="C796" i="3" s="1"/>
  <c r="C797" i="3" a="1"/>
  <c r="C797" i="3" s="1"/>
  <c r="C798" i="3" a="1"/>
  <c r="C798" i="3" s="1"/>
  <c r="C799" i="3" a="1"/>
  <c r="C799" i="3" s="1"/>
  <c r="C800" i="3" a="1"/>
  <c r="C800" i="3"/>
  <c r="C801" i="3" a="1"/>
  <c r="C801" i="3" s="1"/>
  <c r="C802" i="3" a="1"/>
  <c r="C802" i="3" s="1"/>
  <c r="C803" i="3" a="1"/>
  <c r="C803" i="3"/>
  <c r="C804" i="3" a="1"/>
  <c r="C804" i="3" s="1"/>
  <c r="C805" i="3" a="1"/>
  <c r="C805" i="3" s="1"/>
  <c r="C806" i="3" a="1"/>
  <c r="C806" i="3" s="1"/>
  <c r="C807" i="3" a="1"/>
  <c r="C807" i="3" s="1"/>
  <c r="C808" i="3" a="1"/>
  <c r="C808" i="3" s="1"/>
  <c r="C809" i="3" a="1"/>
  <c r="C809" i="3"/>
  <c r="C810" i="3" a="1"/>
  <c r="C810" i="3"/>
  <c r="C811" i="3" a="1"/>
  <c r="C811" i="3" s="1"/>
  <c r="C812" i="3" a="1"/>
  <c r="C812" i="3"/>
  <c r="C813" i="3" a="1"/>
  <c r="C813" i="3" s="1"/>
  <c r="C814" i="3" a="1"/>
  <c r="C814" i="3" s="1"/>
  <c r="C815" i="3" a="1"/>
  <c r="C815" i="3" s="1"/>
  <c r="C816" i="3" a="1"/>
  <c r="C816" i="3"/>
  <c r="C817" i="3" a="1"/>
  <c r="C817" i="3" s="1"/>
  <c r="C818" i="3" a="1"/>
  <c r="C818" i="3"/>
  <c r="C819" i="3" a="1"/>
  <c r="C819" i="3"/>
  <c r="C820" i="3" a="1"/>
  <c r="C820" i="3" s="1"/>
  <c r="C821" i="3" a="1"/>
  <c r="C821" i="3"/>
  <c r="C822" i="3" a="1"/>
  <c r="C822" i="3" s="1"/>
  <c r="C823" i="3" a="1"/>
  <c r="C823" i="3" s="1"/>
  <c r="C824" i="3" a="1"/>
  <c r="C824" i="3" s="1"/>
  <c r="C825" i="3" a="1"/>
  <c r="C825" i="3"/>
  <c r="C826" i="3" a="1"/>
  <c r="C826" i="3" s="1"/>
  <c r="C827" i="3" a="1"/>
  <c r="C827" i="3" s="1"/>
  <c r="C828" i="3" a="1"/>
  <c r="C828" i="3"/>
  <c r="C829" i="3" a="1"/>
  <c r="C829" i="3" s="1"/>
  <c r="C830" i="3" a="1"/>
  <c r="C830" i="3" s="1"/>
  <c r="C831" i="3" a="1"/>
  <c r="C831" i="3" s="1"/>
  <c r="C832" i="3" a="1"/>
  <c r="C832" i="3" s="1"/>
  <c r="C833" i="3" a="1"/>
  <c r="C833" i="3" s="1"/>
  <c r="C834" i="3" a="1"/>
  <c r="C834" i="3" s="1"/>
  <c r="C835" i="3" a="1"/>
  <c r="C835" i="3" s="1"/>
  <c r="C836" i="3" a="1"/>
  <c r="C836" i="3"/>
  <c r="C837" i="3" a="1"/>
  <c r="C837" i="3" s="1"/>
  <c r="C838" i="3" a="1"/>
  <c r="C838" i="3" s="1"/>
  <c r="C839" i="3" a="1"/>
  <c r="C839" i="3"/>
  <c r="C840" i="3" a="1"/>
  <c r="C840" i="3" s="1"/>
  <c r="C841" i="3" a="1"/>
  <c r="C841" i="3" s="1"/>
  <c r="C842" i="3" a="1"/>
  <c r="C842" i="3" s="1"/>
  <c r="C843" i="3" a="1"/>
  <c r="C843" i="3"/>
  <c r="C844" i="3" a="1"/>
  <c r="C844" i="3" s="1"/>
  <c r="C845" i="3" a="1"/>
  <c r="C845" i="3"/>
  <c r="C846" i="3" a="1"/>
  <c r="C846" i="3"/>
  <c r="C847" i="3" a="1"/>
  <c r="C847" i="3" s="1"/>
  <c r="C848" i="3" a="1"/>
  <c r="C848" i="3"/>
  <c r="C849" i="3" a="1"/>
  <c r="C849" i="3" s="1"/>
  <c r="C850" i="3" a="1"/>
  <c r="C850" i="3" s="1"/>
  <c r="C851" i="3" a="1"/>
  <c r="C851" i="3"/>
  <c r="C852" i="3" a="1"/>
  <c r="C852" i="3"/>
  <c r="C853" i="3" a="1"/>
  <c r="C853" i="3"/>
  <c r="C854" i="3" a="1"/>
  <c r="C854" i="3" s="1"/>
  <c r="C855" i="3" a="1"/>
  <c r="C855" i="3"/>
  <c r="C856" i="3" a="1"/>
  <c r="C856" i="3"/>
  <c r="C857" i="3" a="1"/>
  <c r="C857" i="3" s="1"/>
  <c r="C858" i="3" a="1"/>
  <c r="C858" i="3" s="1"/>
  <c r="C859" i="3" a="1"/>
  <c r="C859" i="3" s="1"/>
  <c r="C860" i="3" a="1"/>
  <c r="C860" i="3" s="1"/>
  <c r="C861" i="3" a="1"/>
  <c r="C861" i="3" s="1"/>
  <c r="C862" i="3" a="1"/>
  <c r="C862" i="3"/>
  <c r="C863" i="3" a="1"/>
  <c r="C863" i="3"/>
  <c r="C864" i="3" a="1"/>
  <c r="C864" i="3" s="1"/>
  <c r="C865" i="3" a="1"/>
  <c r="C865" i="3" s="1"/>
  <c r="C866" i="3" a="1"/>
  <c r="C866" i="3" s="1"/>
  <c r="C867" i="3" a="1"/>
  <c r="C867" i="3" s="1"/>
  <c r="C868" i="3" a="1"/>
  <c r="C868" i="3"/>
  <c r="C869" i="3" a="1"/>
  <c r="C869" i="3"/>
  <c r="C870" i="3" a="1"/>
  <c r="C870" i="3"/>
  <c r="C871" i="3" a="1"/>
  <c r="C871" i="3" s="1"/>
  <c r="C872" i="3" a="1"/>
  <c r="C872" i="3" s="1"/>
  <c r="C873" i="3" a="1"/>
  <c r="C873" i="3" s="1"/>
  <c r="C874" i="3" a="1"/>
  <c r="C874" i="3"/>
  <c r="C875" i="3" a="1"/>
  <c r="C875" i="3" s="1"/>
  <c r="C876" i="3" a="1"/>
  <c r="C876" i="3"/>
  <c r="C877" i="3" a="1"/>
  <c r="C877" i="3" s="1"/>
  <c r="C878" i="3" a="1"/>
  <c r="C878" i="3" s="1"/>
  <c r="C879" i="3" a="1"/>
  <c r="C879" i="3" s="1"/>
  <c r="C881" i="3" a="1"/>
  <c r="C881" i="3"/>
  <c r="C882" i="3" a="1"/>
  <c r="C882" i="3" s="1"/>
  <c r="C883" i="3" a="1"/>
  <c r="C883" i="3" s="1"/>
  <c r="C884" i="3" a="1"/>
  <c r="C884" i="3" s="1"/>
  <c r="C885" i="3" a="1"/>
  <c r="C885" i="3" s="1"/>
  <c r="C886" i="3" a="1"/>
  <c r="C886" i="3"/>
  <c r="C888" i="3" a="1"/>
  <c r="C888" i="3"/>
  <c r="C889" i="3" a="1"/>
  <c r="C889" i="3" s="1"/>
  <c r="C890" i="3" a="1"/>
  <c r="C890" i="3" s="1"/>
  <c r="C891" i="3" a="1"/>
  <c r="C891" i="3"/>
  <c r="C892" i="3" a="1"/>
  <c r="C892" i="3"/>
  <c r="C893" i="3" a="1"/>
  <c r="C893" i="3" s="1"/>
  <c r="C894" i="3" a="1"/>
  <c r="C894" i="3" s="1"/>
  <c r="C895" i="3" a="1"/>
  <c r="C895" i="3" s="1"/>
  <c r="C896" i="3" a="1"/>
  <c r="C896" i="3" s="1"/>
  <c r="C897" i="3" a="1"/>
  <c r="C897" i="3" s="1"/>
  <c r="C898" i="3" a="1"/>
  <c r="C898" i="3"/>
  <c r="C899" i="3" a="1"/>
  <c r="C899" i="3"/>
  <c r="C900" i="3" a="1"/>
  <c r="C900" i="3" s="1"/>
  <c r="C901" i="3" a="1"/>
  <c r="C901" i="3" s="1"/>
  <c r="C902" i="3" a="1"/>
  <c r="C902" i="3" s="1"/>
  <c r="C903" i="3" a="1"/>
  <c r="C903" i="3"/>
  <c r="C904" i="3" a="1"/>
  <c r="C904" i="3"/>
  <c r="C905" i="3" a="1"/>
  <c r="C905" i="3"/>
  <c r="C906" i="3" a="1"/>
  <c r="C906" i="3"/>
  <c r="C907" i="3" a="1"/>
  <c r="C907" i="3" s="1"/>
  <c r="C908" i="3" a="1"/>
  <c r="C908" i="3" s="1"/>
  <c r="C909" i="3" a="1"/>
  <c r="C909" i="3" s="1"/>
  <c r="C910" i="3" a="1"/>
  <c r="C910" i="3"/>
  <c r="C911" i="3" a="1"/>
  <c r="C911" i="3" s="1"/>
  <c r="C912" i="3" a="1"/>
  <c r="C912" i="3"/>
  <c r="C913" i="3" a="1"/>
  <c r="C913" i="3" s="1"/>
  <c r="C914" i="3" a="1"/>
  <c r="C914" i="3" s="1"/>
  <c r="C915" i="3" a="1"/>
  <c r="C915" i="3" s="1"/>
  <c r="C916" i="3" a="1"/>
  <c r="C916" i="3"/>
  <c r="C917" i="3" a="1"/>
  <c r="C917" i="3" s="1"/>
  <c r="C918" i="3" a="1"/>
  <c r="C918" i="3" s="1"/>
  <c r="C919" i="3" a="1"/>
  <c r="C919" i="3" s="1"/>
  <c r="C920" i="3" a="1"/>
  <c r="C920" i="3" s="1"/>
  <c r="C921" i="3" a="1"/>
  <c r="C921" i="3" s="1"/>
  <c r="C922" i="3" a="1"/>
  <c r="C922" i="3"/>
  <c r="C923" i="3" a="1"/>
  <c r="C923" i="3" s="1"/>
  <c r="C924" i="3" a="1"/>
  <c r="C924" i="3"/>
  <c r="C925" i="3" a="1"/>
  <c r="C925" i="3" s="1"/>
  <c r="C926" i="3" a="1"/>
  <c r="C926" i="3" s="1"/>
  <c r="C927" i="3" a="1"/>
  <c r="C927" i="3"/>
  <c r="C928" i="3" a="1"/>
  <c r="C928" i="3"/>
  <c r="C929" i="3" a="1"/>
  <c r="C929" i="3" s="1"/>
  <c r="C930" i="3" a="1"/>
  <c r="C930" i="3" s="1"/>
  <c r="C931" i="3" a="1"/>
  <c r="C931" i="3" s="1"/>
  <c r="C932" i="3" a="1"/>
  <c r="C932" i="3" s="1"/>
  <c r="C933" i="3" a="1"/>
  <c r="C933" i="3" s="1"/>
  <c r="C934" i="3" a="1"/>
  <c r="C934" i="3"/>
  <c r="C935" i="3" a="1"/>
  <c r="C935" i="3"/>
  <c r="C936" i="3" a="1"/>
  <c r="C936" i="3" s="1"/>
  <c r="C937" i="3" a="1"/>
  <c r="C937" i="3" s="1"/>
  <c r="C938" i="3" a="1"/>
  <c r="C938" i="3" s="1"/>
  <c r="C939" i="3" a="1"/>
  <c r="C939" i="3"/>
  <c r="C940" i="3" a="1"/>
  <c r="C940" i="3" s="1"/>
  <c r="C941" i="3" a="1"/>
  <c r="C941" i="3"/>
  <c r="C942" i="3" a="1"/>
  <c r="C942" i="3" s="1"/>
  <c r="C943" i="3" a="1"/>
  <c r="C943" i="3" s="1"/>
  <c r="C944" i="3" a="1"/>
  <c r="C944" i="3" s="1"/>
  <c r="C945" i="3" a="1"/>
  <c r="C945" i="3" s="1"/>
  <c r="C946" i="3" a="1"/>
  <c r="C946" i="3"/>
  <c r="C947" i="3" a="1"/>
  <c r="C947" i="3" s="1"/>
  <c r="C948" i="3" a="1"/>
  <c r="C948" i="3"/>
  <c r="C949" i="3" a="1"/>
  <c r="C949" i="3" s="1"/>
  <c r="C950" i="3" a="1"/>
  <c r="C950" i="3" s="1"/>
  <c r="C951" i="3" a="1"/>
  <c r="C951" i="3" s="1"/>
  <c r="C952" i="3" a="1"/>
  <c r="C952" i="3" s="1"/>
  <c r="C953" i="3" a="1"/>
  <c r="C953" i="3"/>
  <c r="C954" i="3" a="1"/>
  <c r="C954" i="3" s="1"/>
  <c r="C955" i="3" a="1"/>
  <c r="C955" i="3" s="1"/>
  <c r="C956" i="3" a="1"/>
  <c r="C956" i="3" s="1"/>
  <c r="C957" i="3" a="1"/>
  <c r="C957" i="3"/>
  <c r="C958" i="3" a="1"/>
  <c r="C958" i="3" s="1"/>
  <c r="C959" i="3" a="1"/>
  <c r="C959" i="3" s="1"/>
  <c r="C960" i="3" a="1"/>
  <c r="C960" i="3"/>
  <c r="C961" i="3" a="1"/>
  <c r="C961" i="3" s="1"/>
  <c r="C962" i="3" a="1"/>
  <c r="C962" i="3" s="1"/>
  <c r="C963" i="3" a="1"/>
  <c r="C963" i="3"/>
  <c r="C964" i="3" a="1"/>
  <c r="C964" i="3"/>
  <c r="C965" i="3" a="1"/>
  <c r="C965" i="3" s="1"/>
  <c r="C966" i="3" a="1"/>
  <c r="C966" i="3" s="1"/>
  <c r="C967" i="3" a="1"/>
  <c r="C967" i="3" s="1"/>
  <c r="C968" i="3" a="1"/>
  <c r="C968" i="3" s="1"/>
  <c r="C969" i="3" a="1"/>
  <c r="C969" i="3" s="1"/>
  <c r="C970" i="3" a="1"/>
  <c r="C970" i="3"/>
  <c r="C971" i="3" a="1"/>
  <c r="C971" i="3"/>
  <c r="C972" i="3" a="1"/>
  <c r="C972" i="3" s="1"/>
  <c r="C973" i="3" a="1"/>
  <c r="C973" i="3" s="1"/>
  <c r="C974" i="3" a="1"/>
  <c r="C974" i="3" s="1"/>
  <c r="C975" i="3" a="1"/>
  <c r="C975" i="3"/>
  <c r="C976" i="3" a="1"/>
  <c r="C976" i="3" s="1"/>
  <c r="C977" i="3" a="1"/>
  <c r="C977" i="3"/>
  <c r="C978" i="3" a="1"/>
  <c r="C978" i="3" s="1"/>
  <c r="C979" i="3" a="1"/>
  <c r="C979" i="3" s="1"/>
  <c r="C980" i="3" a="1"/>
  <c r="C980" i="3" s="1"/>
  <c r="C981" i="3" a="1"/>
  <c r="C981" i="3" s="1"/>
  <c r="C982" i="3" a="1"/>
  <c r="C982" i="3"/>
  <c r="C983" i="3" a="1"/>
  <c r="C983" i="3" s="1"/>
  <c r="C984" i="3" a="1"/>
  <c r="C984" i="3"/>
  <c r="C985" i="3" a="1"/>
  <c r="C985" i="3" s="1"/>
  <c r="C986" i="3" a="1"/>
  <c r="C986" i="3" s="1"/>
  <c r="C987" i="3" a="1"/>
  <c r="C987" i="3" s="1"/>
  <c r="C988" i="3" a="1"/>
  <c r="C988" i="3" s="1"/>
  <c r="C989" i="3" a="1"/>
  <c r="C989" i="3" s="1"/>
  <c r="C990" i="3" a="1"/>
  <c r="C990" i="3" s="1"/>
  <c r="C991" i="3" a="1"/>
  <c r="C991" i="3" s="1"/>
  <c r="C992" i="3" a="1"/>
  <c r="C992" i="3" s="1"/>
  <c r="C993" i="3" a="1"/>
  <c r="C993" i="3"/>
  <c r="C994" i="3" a="1"/>
  <c r="C994" i="3" s="1"/>
  <c r="C995" i="3" a="1"/>
  <c r="C995" i="3" s="1"/>
  <c r="C996" i="3" a="1"/>
  <c r="C996" i="3"/>
  <c r="C997" i="3" a="1"/>
  <c r="C997" i="3" s="1"/>
  <c r="C998" i="3" a="1"/>
  <c r="C998" i="3" s="1"/>
  <c r="C999" i="3" a="1"/>
  <c r="C999" i="3"/>
  <c r="C1000" i="3" a="1"/>
  <c r="C1000" i="3"/>
  <c r="C1001" i="3" a="1"/>
  <c r="C1001" i="3" s="1"/>
  <c r="C1002" i="3" a="1"/>
  <c r="C1002" i="3" s="1"/>
  <c r="C1003" i="3" a="1"/>
  <c r="C1003" i="3" s="1"/>
  <c r="C1004" i="3" a="1"/>
  <c r="C1004" i="3" s="1"/>
  <c r="C1005" i="3" a="1"/>
  <c r="C1005" i="3" s="1"/>
  <c r="C1006" i="3" a="1"/>
  <c r="C1006" i="3"/>
  <c r="C1007" i="3" a="1"/>
  <c r="C1007" i="3" s="1"/>
  <c r="C1008" i="3" a="1"/>
  <c r="C1008" i="3" s="1"/>
  <c r="C1009" i="3" a="1"/>
  <c r="C1009" i="3" s="1"/>
  <c r="C1010" i="3" a="1"/>
  <c r="C1010" i="3" s="1"/>
  <c r="C1011" i="3" a="1"/>
  <c r="C1011" i="3"/>
  <c r="C1012" i="3" a="1"/>
  <c r="C1012" i="3" s="1"/>
  <c r="C1013" i="3" a="1"/>
  <c r="C1013" i="3"/>
  <c r="C1014" i="3" a="1"/>
  <c r="C1014" i="3" s="1"/>
  <c r="C1015" i="3" a="1"/>
  <c r="C1015" i="3" s="1"/>
  <c r="C1016" i="3" a="1"/>
  <c r="C1016" i="3" s="1"/>
  <c r="C1017" i="3" a="1"/>
  <c r="C1017" i="3" s="1"/>
  <c r="C1018" i="3" a="1"/>
  <c r="C1018" i="3"/>
  <c r="C1019" i="3" a="1"/>
  <c r="C1019" i="3" s="1"/>
  <c r="C1020" i="3" a="1"/>
  <c r="C1020" i="3"/>
  <c r="C1021" i="3" a="1"/>
  <c r="C1021" i="3" s="1"/>
  <c r="C1022" i="3" a="1"/>
  <c r="C1022" i="3" s="1"/>
  <c r="C1023" i="3" a="1"/>
  <c r="C1023" i="3" s="1"/>
  <c r="C1024" i="3" a="1"/>
  <c r="C1024" i="3" s="1"/>
  <c r="C1025" i="3" a="1"/>
  <c r="C1025" i="3" s="1"/>
  <c r="C1026" i="3" a="1"/>
  <c r="C1026" i="3" s="1"/>
  <c r="C1027" i="3" a="1"/>
  <c r="C1027" i="3" s="1"/>
  <c r="C1028" i="3" a="1"/>
  <c r="C1028" i="3" s="1"/>
  <c r="C1029" i="3" a="1"/>
  <c r="C1029" i="3"/>
  <c r="C1030" i="3" a="1"/>
  <c r="C1030" i="3" s="1"/>
  <c r="C1031" i="3" a="1"/>
  <c r="C1031" i="3" s="1"/>
  <c r="C1032" i="3" a="1"/>
  <c r="C1032" i="3"/>
  <c r="C1033" i="3" a="1"/>
  <c r="C1033" i="3" s="1"/>
  <c r="C1034" i="3" a="1"/>
  <c r="C1034" i="3" s="1"/>
  <c r="C1035" i="3" a="1"/>
  <c r="C1035" i="3"/>
  <c r="C1036" i="3" a="1"/>
  <c r="C1036" i="3"/>
  <c r="C1037" i="3" a="1"/>
  <c r="C1037" i="3" s="1"/>
  <c r="C1038" i="3" a="1"/>
  <c r="C1038" i="3" s="1"/>
  <c r="C1039" i="3" a="1"/>
  <c r="C1039" i="3" s="1"/>
  <c r="C1040" i="3" a="1"/>
  <c r="C1040" i="3" s="1"/>
  <c r="C1041" i="3" a="1"/>
  <c r="C1041" i="3" s="1"/>
  <c r="C1042" i="3" a="1"/>
  <c r="C1042" i="3"/>
  <c r="C1043" i="3" a="1"/>
  <c r="C1043" i="3" s="1"/>
  <c r="C1044" i="3" a="1"/>
  <c r="C1044" i="3" s="1"/>
  <c r="C1045" i="3" a="1"/>
  <c r="C1045" i="3" s="1"/>
  <c r="C1046" i="3" a="1"/>
  <c r="C1046" i="3" s="1"/>
  <c r="C1047" i="3" a="1"/>
  <c r="C1047" i="3"/>
  <c r="C1048" i="3" a="1"/>
  <c r="C1048" i="3" s="1"/>
  <c r="C1049" i="3" a="1"/>
  <c r="C1049" i="3"/>
  <c r="C1050" i="3" a="1"/>
  <c r="C1050" i="3" s="1"/>
  <c r="C1051" i="3" a="1"/>
  <c r="C1051" i="3" s="1"/>
  <c r="C1052" i="3" a="1"/>
  <c r="C1052" i="3" s="1"/>
  <c r="C1053" i="3" a="1"/>
  <c r="C1053" i="3" s="1"/>
  <c r="C1054" i="3" a="1"/>
  <c r="C1054" i="3"/>
  <c r="C1055" i="3" a="1"/>
  <c r="C1055" i="3" s="1"/>
  <c r="C1056" i="3" a="1"/>
  <c r="C1056" i="3"/>
  <c r="C1057" i="3" a="1"/>
  <c r="C1057" i="3" s="1"/>
  <c r="C1058" i="3" a="1"/>
  <c r="C1058" i="3" s="1"/>
  <c r="C1059" i="3" a="1"/>
  <c r="C1059" i="3" s="1"/>
  <c r="C1060" i="3" a="1"/>
  <c r="C1060" i="3" s="1"/>
  <c r="C1061" i="3" a="1"/>
  <c r="C1061" i="3" s="1"/>
  <c r="C1062" i="3" a="1"/>
  <c r="C1062" i="3" s="1"/>
  <c r="C1063" i="3" a="1"/>
  <c r="C1063" i="3" s="1"/>
  <c r="C1064" i="3" a="1"/>
  <c r="C1064" i="3" s="1"/>
  <c r="C1065" i="3" a="1"/>
  <c r="C1065" i="3"/>
  <c r="C1067" i="3" a="1"/>
  <c r="C1067" i="3" s="1"/>
  <c r="C1068" i="3" a="1"/>
  <c r="C1068" i="3"/>
  <c r="C1069" i="3" a="1"/>
  <c r="C1069" i="3" s="1"/>
  <c r="C1070" i="3" a="1"/>
  <c r="C1070" i="3" s="1"/>
  <c r="C1071" i="3" a="1"/>
  <c r="C1071" i="3"/>
  <c r="C1072" i="3" a="1"/>
  <c r="C1072" i="3"/>
  <c r="C1073" i="3" a="1"/>
  <c r="C1073" i="3" s="1"/>
  <c r="C1074" i="3" a="1"/>
  <c r="C1074" i="3" s="1"/>
  <c r="C1075" i="3" a="1"/>
  <c r="C1075" i="3" s="1"/>
  <c r="C1076" i="3" a="1"/>
  <c r="C1076" i="3" s="1"/>
  <c r="C1077" i="3" a="1"/>
  <c r="C1077" i="3" s="1"/>
  <c r="C1078" i="3" a="1"/>
  <c r="C1078" i="3"/>
  <c r="C1079" i="3" a="1"/>
  <c r="C1079" i="3" s="1"/>
  <c r="C1080" i="3" a="1"/>
  <c r="C1080" i="3" s="1"/>
  <c r="C1081" i="3" a="1"/>
  <c r="C1081" i="3" s="1"/>
  <c r="C1082" i="3" a="1"/>
  <c r="C1082" i="3" s="1"/>
  <c r="C1083" i="3" a="1"/>
  <c r="C1083" i="3"/>
  <c r="C1084" i="3" a="1"/>
  <c r="C1084" i="3" s="1"/>
  <c r="C1085" i="3" a="1"/>
  <c r="C1085" i="3"/>
  <c r="C1086" i="3" a="1"/>
  <c r="C1086" i="3" s="1"/>
  <c r="C1087" i="3" a="1"/>
  <c r="C1087" i="3" s="1"/>
  <c r="C1088" i="3" a="1"/>
  <c r="C1088" i="3" s="1"/>
  <c r="C1089" i="3" a="1"/>
  <c r="C1089" i="3" s="1"/>
  <c r="C1090" i="3" a="1"/>
  <c r="C1090" i="3"/>
  <c r="C1091" i="3" a="1"/>
  <c r="C1091" i="3" s="1"/>
  <c r="C1092" i="3" a="1"/>
  <c r="C1092" i="3"/>
  <c r="C1093" i="3" a="1"/>
  <c r="C1093" i="3" s="1"/>
  <c r="C1094" i="3" a="1"/>
  <c r="C1094" i="3" s="1"/>
  <c r="C1095" i="3" a="1"/>
  <c r="C1095" i="3" s="1"/>
  <c r="C1096" i="3" a="1"/>
  <c r="C1096" i="3" s="1"/>
  <c r="C1097" i="3" a="1"/>
  <c r="C1097" i="3" s="1"/>
  <c r="C1098" i="3" a="1"/>
  <c r="C1098" i="3" s="1"/>
  <c r="C1099" i="3" a="1"/>
  <c r="C1099" i="3" s="1"/>
  <c r="C1100" i="3" a="1"/>
  <c r="C1100" i="3" s="1"/>
  <c r="C1101" i="3" a="1"/>
  <c r="C1101" i="3"/>
  <c r="C1102" i="3" a="1"/>
  <c r="C1102" i="3" s="1"/>
  <c r="C1103" i="3" a="1"/>
  <c r="C1103" i="3" s="1"/>
  <c r="C1104" i="3" a="1"/>
  <c r="C1104" i="3"/>
  <c r="C1105" i="3" a="1"/>
  <c r="C1105" i="3" s="1"/>
  <c r="C1106" i="3" a="1"/>
  <c r="C1106" i="3" s="1"/>
  <c r="C1107" i="3" a="1"/>
  <c r="C1107" i="3"/>
  <c r="C1108" i="3" a="1"/>
  <c r="C1108" i="3"/>
  <c r="C1109" i="3" a="1"/>
  <c r="C1109" i="3" s="1"/>
  <c r="C1110" i="3" a="1"/>
  <c r="C1110" i="3" s="1"/>
  <c r="C1111" i="3" a="1"/>
  <c r="C1111" i="3" s="1"/>
  <c r="C1112" i="3" a="1"/>
  <c r="C1112" i="3" s="1"/>
  <c r="C1113" i="3" a="1"/>
  <c r="C1113" i="3" s="1"/>
  <c r="C1114" i="3" a="1"/>
  <c r="C1114" i="3"/>
  <c r="C1115" i="3" a="1"/>
  <c r="C1115" i="3" s="1"/>
  <c r="C1116" i="3" a="1"/>
  <c r="C1116" i="3" s="1"/>
  <c r="C1117" i="3" a="1"/>
  <c r="C1117" i="3" s="1"/>
  <c r="C1118" i="3" a="1"/>
  <c r="C1118" i="3" s="1"/>
  <c r="C1119" i="3" a="1"/>
  <c r="C1119" i="3"/>
  <c r="C1120" i="3" a="1"/>
  <c r="C1120" i="3" s="1"/>
  <c r="C1121" i="3" a="1"/>
  <c r="C1121" i="3"/>
  <c r="C1122" i="3" a="1"/>
  <c r="C1122" i="3" s="1"/>
  <c r="C1123" i="3" a="1"/>
  <c r="C1123" i="3" s="1"/>
  <c r="C1124" i="3" a="1"/>
  <c r="C1124" i="3" s="1"/>
  <c r="C1125" i="3" a="1"/>
  <c r="C1125" i="3" s="1"/>
  <c r="C1126" i="3" a="1"/>
  <c r="C1126" i="3"/>
  <c r="C1127" i="3" a="1"/>
  <c r="C1127" i="3" s="1"/>
  <c r="C1128" i="3" a="1"/>
  <c r="C1128" i="3"/>
  <c r="C1129" i="3" a="1"/>
  <c r="C1129" i="3" s="1"/>
  <c r="C1130" i="3" a="1"/>
  <c r="C1130" i="3" s="1"/>
  <c r="C1131" i="3" a="1"/>
  <c r="C1131" i="3" s="1"/>
  <c r="C1132" i="3" a="1"/>
  <c r="C1132" i="3" s="1"/>
  <c r="C1133" i="3" a="1"/>
  <c r="C1133" i="3" s="1"/>
  <c r="C1134" i="3" a="1"/>
  <c r="C1134" i="3" s="1"/>
  <c r="C1135" i="3" a="1"/>
  <c r="C1135" i="3" s="1"/>
  <c r="C1136" i="3" a="1"/>
  <c r="C1136" i="3" s="1"/>
  <c r="C1137" i="3" a="1"/>
  <c r="C1137" i="3"/>
  <c r="C1138" i="3" a="1"/>
  <c r="C1138" i="3" s="1"/>
  <c r="C1139" i="3" a="1"/>
  <c r="C1139" i="3" s="1"/>
  <c r="C1140" i="3" a="1"/>
  <c r="C1140" i="3"/>
  <c r="C1141" i="3" a="1"/>
  <c r="C1141" i="3" s="1"/>
  <c r="C1142" i="3" a="1"/>
  <c r="C1142" i="3" s="1"/>
  <c r="C1143" i="3" a="1"/>
  <c r="C1143" i="3"/>
  <c r="C1144" i="3" a="1"/>
  <c r="C1144" i="3"/>
  <c r="C1145" i="3" a="1"/>
  <c r="C1145" i="3" s="1"/>
  <c r="C1146" i="3" a="1"/>
  <c r="C1146" i="3" s="1"/>
  <c r="C1147" i="3" a="1"/>
  <c r="C1147" i="3" s="1"/>
  <c r="C1148" i="3" a="1"/>
  <c r="C1148" i="3" s="1"/>
  <c r="C1149" i="3" a="1"/>
  <c r="C1149" i="3" s="1"/>
  <c r="C1150" i="3" a="1"/>
  <c r="C1150" i="3" s="1"/>
  <c r="C1151" i="3" a="1"/>
  <c r="C1151" i="3" s="1"/>
  <c r="C1152" i="3" a="1"/>
  <c r="C1152" i="3" s="1"/>
  <c r="C1153" i="3" a="1"/>
  <c r="C1153" i="3" s="1"/>
  <c r="C1154" i="3" a="1"/>
  <c r="C1154" i="3" s="1"/>
  <c r="C1155" i="3" a="1"/>
  <c r="C1155" i="3"/>
  <c r="C1156" i="3" a="1"/>
  <c r="C1156" i="3" s="1"/>
  <c r="C1157" i="3" a="1"/>
  <c r="C1157" i="3"/>
  <c r="C1158" i="3" a="1"/>
  <c r="C1158" i="3" s="1"/>
  <c r="C1159" i="3" a="1"/>
  <c r="C1159" i="3" s="1"/>
  <c r="C1160" i="3" a="1"/>
  <c r="C1160" i="3" s="1"/>
  <c r="C1161" i="3" a="1"/>
  <c r="C1161" i="3" s="1"/>
  <c r="C1162" i="3" a="1"/>
  <c r="C1162" i="3"/>
  <c r="C1163" i="3" a="1"/>
  <c r="C1163" i="3" s="1"/>
  <c r="C1164" i="3" a="1"/>
  <c r="C1164" i="3"/>
  <c r="C1165" i="3" a="1"/>
  <c r="C1165" i="3" s="1"/>
  <c r="C1166" i="3" a="1"/>
  <c r="C1166" i="3" s="1"/>
  <c r="C1167" i="3" a="1"/>
  <c r="C1167" i="3" s="1"/>
  <c r="C1168" i="3" a="1"/>
  <c r="C1168" i="3" s="1"/>
  <c r="C1169" i="3" a="1"/>
  <c r="C1169" i="3" s="1"/>
  <c r="C1170" i="3" a="1"/>
  <c r="C1170" i="3" s="1"/>
  <c r="C1171" i="3" a="1"/>
  <c r="C1171" i="3" s="1"/>
  <c r="C1172" i="3" a="1"/>
  <c r="C1172" i="3" s="1"/>
  <c r="C1173" i="3" a="1"/>
  <c r="C1173" i="3"/>
  <c r="C1174" i="3" a="1"/>
  <c r="C1174" i="3" s="1"/>
  <c r="C1175" i="3" a="1"/>
  <c r="C1175" i="3" s="1"/>
  <c r="C1176" i="3" a="1"/>
  <c r="C1176" i="3"/>
  <c r="C1177" i="3" a="1"/>
  <c r="C1177" i="3" s="1"/>
  <c r="C1178" i="3" a="1"/>
  <c r="C1178" i="3" s="1"/>
  <c r="C1179" i="3" a="1"/>
  <c r="C1179" i="3"/>
  <c r="C1180" i="3" a="1"/>
  <c r="C1180" i="3"/>
  <c r="C1181" i="3" a="1"/>
  <c r="C1181" i="3" s="1"/>
  <c r="C1182" i="3" a="1"/>
  <c r="C1182" i="3" s="1"/>
  <c r="C1183" i="3" a="1"/>
  <c r="C1183" i="3" s="1"/>
  <c r="C1184" i="3" a="1"/>
  <c r="C1184" i="3" s="1"/>
  <c r="C1185" i="3" a="1"/>
  <c r="C1185" i="3" s="1"/>
  <c r="C1186" i="3" a="1"/>
  <c r="C1186" i="3" s="1"/>
  <c r="C1187" i="3" a="1"/>
  <c r="C1187" i="3" s="1"/>
  <c r="C1188" i="3" a="1"/>
  <c r="C1188" i="3" s="1"/>
  <c r="C1189" i="3" a="1"/>
  <c r="C1189" i="3" s="1"/>
  <c r="C1190" i="3" a="1"/>
  <c r="C1190" i="3"/>
  <c r="C1191" i="3" a="1"/>
  <c r="C1191" i="3"/>
  <c r="C1192" i="3" a="1"/>
  <c r="C1192" i="3"/>
  <c r="C1193" i="3" a="1"/>
  <c r="C1193" i="3" s="1"/>
  <c r="C1195" i="3" a="1"/>
  <c r="C1195" i="3" s="1"/>
  <c r="C1196" i="3" a="1"/>
  <c r="C1196" i="3" s="1"/>
  <c r="C1197" i="3" a="1"/>
  <c r="C1197" i="3" s="1"/>
  <c r="C1198" i="3" a="1"/>
  <c r="C1198" i="3" s="1"/>
  <c r="C1199" i="3" a="1"/>
  <c r="C1199" i="3"/>
  <c r="C1200" i="3" a="1"/>
  <c r="C1200" i="3"/>
  <c r="C1201" i="3" a="1"/>
  <c r="C1201" i="3" s="1"/>
  <c r="C1202" i="3" a="1"/>
  <c r="C1202" i="3"/>
  <c r="C1203" i="3" a="1"/>
  <c r="C1203" i="3"/>
  <c r="C1204" i="3" a="1"/>
  <c r="C1204" i="3" s="1"/>
  <c r="C1205" i="3" a="1"/>
  <c r="C1205" i="3"/>
  <c r="C1206" i="3" a="1"/>
  <c r="C1206" i="3"/>
  <c r="C1207" i="3" a="1"/>
  <c r="C1207" i="3" s="1"/>
  <c r="C1209" i="3" a="1"/>
  <c r="C1209" i="3" s="1"/>
  <c r="C1210" i="3" a="1"/>
  <c r="C1210" i="3"/>
  <c r="C1211" i="3" a="1"/>
  <c r="C1211" i="3" s="1"/>
  <c r="C1212" i="3" a="1"/>
  <c r="C1212" i="3" s="1"/>
  <c r="C1213" i="3" a="1"/>
  <c r="C1213" i="3" s="1"/>
  <c r="C1214" i="3" a="1"/>
  <c r="C1214" i="3"/>
  <c r="C1215" i="3" a="1"/>
  <c r="C1215" i="3"/>
  <c r="C1216" i="3" a="1"/>
  <c r="C1216" i="3"/>
  <c r="C1217" i="3" a="1"/>
  <c r="C1217" i="3"/>
  <c r="C1218" i="3" a="1"/>
  <c r="C1218" i="3"/>
  <c r="C1219" i="3" a="1"/>
  <c r="C1219" i="3" s="1"/>
  <c r="C1220" i="3" a="1"/>
  <c r="C1220" i="3"/>
  <c r="C1221" i="3" a="1"/>
  <c r="C1221" i="3" s="1"/>
  <c r="C1222" i="3" a="1"/>
  <c r="C1222" i="3" s="1"/>
  <c r="C1223" i="3" a="1"/>
  <c r="C1223" i="3" s="1"/>
  <c r="C1224" i="3" a="1"/>
  <c r="C1224" i="3" s="1"/>
  <c r="C1225" i="3" a="1"/>
  <c r="C1225" i="3" s="1"/>
  <c r="C1226" i="3" a="1"/>
  <c r="C1226" i="3"/>
  <c r="C1227" i="3" a="1"/>
  <c r="C1227" i="3" s="1"/>
  <c r="C1228" i="3" a="1"/>
  <c r="C1228" i="3"/>
  <c r="C1229" i="3" a="1"/>
  <c r="C1229" i="3"/>
  <c r="C1230" i="3" a="1"/>
  <c r="C1230" i="3" s="1"/>
  <c r="C1231" i="3" a="1"/>
  <c r="C1231" i="3" s="1"/>
  <c r="C1232" i="3" a="1"/>
  <c r="C1232" i="3"/>
  <c r="C1233" i="3" a="1"/>
  <c r="C1233" i="3"/>
  <c r="C1234" i="3" a="1"/>
  <c r="C1234" i="3" s="1"/>
  <c r="C1235" i="3" a="1"/>
  <c r="C1235" i="3" s="1"/>
  <c r="C1236" i="3" a="1"/>
  <c r="C1236" i="3"/>
  <c r="C1237" i="3" a="1"/>
  <c r="C1237" i="3" s="1"/>
  <c r="C1238" i="3" a="1"/>
  <c r="C1238" i="3"/>
  <c r="C1239" i="3" a="1"/>
  <c r="C1239" i="3" s="1"/>
  <c r="C1240" i="3" a="1"/>
  <c r="C1240" i="3"/>
  <c r="C1241" i="3" a="1"/>
  <c r="C1241" i="3"/>
  <c r="C1242" i="3" a="1"/>
  <c r="C1242" i="3"/>
  <c r="C1243" i="3" a="1"/>
  <c r="C1243" i="3" s="1"/>
  <c r="C1244" i="3" a="1"/>
  <c r="C1244" i="3"/>
  <c r="C1245" i="3" a="1"/>
  <c r="C1245" i="3" s="1"/>
  <c r="C1246" i="3" a="1"/>
  <c r="C1246" i="3"/>
  <c r="C1247" i="3" a="1"/>
  <c r="C1247" i="3" s="1"/>
  <c r="C1248" i="3" a="1"/>
  <c r="C1248" i="3" s="1"/>
  <c r="C1249" i="3" a="1"/>
  <c r="C1249" i="3" s="1"/>
  <c r="C1250" i="3" a="1"/>
  <c r="C1250" i="3"/>
  <c r="C1251" i="3" a="1"/>
  <c r="C1251" i="3"/>
  <c r="C1253" i="3" a="1"/>
  <c r="C1253" i="3" s="1"/>
  <c r="C1254" i="3" a="1"/>
  <c r="C1254" i="3"/>
  <c r="C1255" i="3" a="1"/>
  <c r="C1255" i="3" s="1"/>
  <c r="C1256" i="3" a="1"/>
  <c r="C1256" i="3"/>
  <c r="C1257" i="3" a="1"/>
  <c r="C1257" i="3"/>
  <c r="C1258" i="3" a="1"/>
  <c r="C1258" i="3"/>
  <c r="C1259" i="3" a="1"/>
  <c r="C1259" i="3" s="1"/>
  <c r="C1260" i="3" a="1"/>
  <c r="C1260" i="3" s="1"/>
  <c r="C1261" i="3" a="1"/>
  <c r="C1261" i="3" s="1"/>
  <c r="C1262" i="3" a="1"/>
  <c r="C1262" i="3"/>
  <c r="C1263" i="3" a="1"/>
  <c r="C1263" i="3"/>
  <c r="C1264" i="3" a="1"/>
  <c r="C1264" i="3"/>
  <c r="C1265" i="3" a="1"/>
  <c r="C1265" i="3"/>
  <c r="C1267" i="3" a="1"/>
  <c r="C1267" i="3" s="1"/>
  <c r="C1268" i="3" a="1"/>
  <c r="C1268" i="3" s="1"/>
  <c r="C1269" i="3" a="1"/>
  <c r="C1269" i="3"/>
  <c r="C1270" i="3" a="1"/>
  <c r="C1270" i="3"/>
  <c r="C1271" i="3" a="1"/>
  <c r="C1271" i="3"/>
  <c r="C1272" i="3" a="1"/>
  <c r="C1272" i="3"/>
  <c r="C1273" i="3" a="1"/>
  <c r="C1273" i="3" s="1"/>
  <c r="C1274" i="3" a="1"/>
  <c r="C1274" i="3" s="1"/>
  <c r="C1275" i="3" a="1"/>
  <c r="C1275" i="3"/>
  <c r="C1276" i="3" a="1"/>
  <c r="C1276" i="3"/>
  <c r="C1277" i="3" a="1"/>
  <c r="C1277" i="3"/>
  <c r="C1278" i="3" a="1"/>
  <c r="C1278" i="3"/>
  <c r="C1279" i="3" a="1"/>
  <c r="C1279" i="3" s="1"/>
  <c r="C1280" i="3" a="1"/>
  <c r="C1280" i="3" s="1"/>
  <c r="C1281" i="3" a="1"/>
  <c r="C1281" i="3" s="1"/>
  <c r="C1282" i="3" a="1"/>
  <c r="C1282" i="3"/>
  <c r="C1283" i="3" a="1"/>
  <c r="C1283" i="3"/>
  <c r="C1284" i="3" a="1"/>
  <c r="C1284" i="3"/>
  <c r="C1285" i="3" a="1"/>
  <c r="C1285" i="3" s="1"/>
  <c r="C1286" i="3" a="1"/>
  <c r="C1286" i="3" s="1"/>
  <c r="C1287" i="3" a="1"/>
  <c r="C1287" i="3"/>
  <c r="C1288" i="3" a="1"/>
  <c r="C1288" i="3" s="1"/>
  <c r="C1289" i="3" a="1"/>
  <c r="C1289" i="3"/>
  <c r="C1290" i="3" a="1"/>
  <c r="C1290" i="3"/>
  <c r="C1291" i="3" a="1"/>
  <c r="C1291" i="3" s="1"/>
  <c r="C1292" i="3" a="1"/>
  <c r="C1292" i="3" s="1"/>
  <c r="C1293" i="3" a="1"/>
  <c r="C1293" i="3"/>
  <c r="C1294" i="3" a="1"/>
  <c r="C1294" i="3"/>
  <c r="C1295" i="3" a="1"/>
  <c r="C1295" i="3" s="1"/>
  <c r="C1296" i="3" a="1"/>
  <c r="C1296" i="3"/>
  <c r="C1297" i="3" a="1"/>
  <c r="C1297" i="3" s="1"/>
  <c r="C1298" i="3" a="1"/>
  <c r="C1298" i="3" s="1"/>
  <c r="C1299" i="3" a="1"/>
  <c r="C1299" i="3"/>
  <c r="C1300" i="3" a="1"/>
  <c r="C1300" i="3"/>
  <c r="C1301" i="3" a="1"/>
  <c r="C1301" i="3"/>
  <c r="C1302" i="3" a="1"/>
  <c r="C1302" i="3" s="1"/>
  <c r="C1303" i="3" a="1"/>
  <c r="C1303" i="3" s="1"/>
  <c r="C1304" i="3" a="1"/>
  <c r="C1304" i="3" s="1"/>
  <c r="C1305" i="3" a="1"/>
  <c r="C1305" i="3"/>
  <c r="C1306" i="3" a="1"/>
  <c r="C1306" i="3"/>
  <c r="C1307" i="3" a="1"/>
  <c r="C1307" i="3"/>
  <c r="C1308" i="3" a="1"/>
  <c r="C1308" i="3"/>
  <c r="C1309" i="3" a="1"/>
  <c r="C1309" i="3" s="1"/>
  <c r="C1310" i="3" a="1"/>
  <c r="C1310" i="3" s="1"/>
  <c r="C1311" i="3" a="1"/>
  <c r="C1311" i="3"/>
  <c r="C1312" i="3" a="1"/>
  <c r="C1312" i="3"/>
  <c r="C1313" i="3" a="1"/>
  <c r="C1313" i="3"/>
  <c r="C1314" i="3" a="1"/>
  <c r="C1314" i="3"/>
  <c r="C1315" i="3" a="1"/>
  <c r="C1315" i="3" s="1"/>
  <c r="C1316" i="3" a="1"/>
  <c r="C1316" i="3" s="1"/>
  <c r="C1317" i="3" a="1"/>
  <c r="C1317" i="3" s="1"/>
  <c r="C1318" i="3" a="1"/>
  <c r="C1318" i="3"/>
  <c r="C1319" i="3" a="1"/>
  <c r="C1319" i="3"/>
  <c r="C1320" i="3" a="1"/>
  <c r="C1320" i="3"/>
  <c r="C1321" i="3" a="1"/>
  <c r="C1321" i="3" s="1"/>
  <c r="C1322" i="3" a="1"/>
  <c r="C1322" i="3" s="1"/>
  <c r="C1323" i="3" a="1"/>
  <c r="C1323" i="3"/>
  <c r="C1324" i="3" a="1"/>
  <c r="C1324" i="3" s="1"/>
  <c r="C1325" i="3" a="1"/>
  <c r="C1325" i="3"/>
  <c r="C1326" i="3" a="1"/>
  <c r="C1326" i="3"/>
  <c r="C1327" i="3" a="1"/>
  <c r="C1327" i="3" s="1"/>
  <c r="C1328" i="3" a="1"/>
  <c r="C1328" i="3" s="1"/>
  <c r="C1329" i="3" a="1"/>
  <c r="C1329" i="3"/>
  <c r="C1330" i="3" a="1"/>
  <c r="C1330" i="3"/>
  <c r="C1331" i="3" a="1"/>
  <c r="C1331" i="3" s="1"/>
  <c r="C1332" i="3" a="1"/>
  <c r="C1332" i="3"/>
  <c r="C1333" i="3" a="1"/>
  <c r="C1333" i="3" s="1"/>
  <c r="C1334" i="3" a="1"/>
  <c r="C1334" i="3" s="1"/>
  <c r="C1335" i="3" a="1"/>
  <c r="C1335" i="3"/>
  <c r="C1336" i="3" a="1"/>
  <c r="C1336" i="3"/>
  <c r="C1337" i="3" a="1"/>
  <c r="C1337" i="3"/>
  <c r="C1338" i="3" a="1"/>
  <c r="C1338" i="3" s="1"/>
  <c r="C1339" i="3" a="1"/>
  <c r="C1339" i="3" s="1"/>
  <c r="C1340" i="3" a="1"/>
  <c r="C1340" i="3" s="1"/>
  <c r="C1341" i="3" a="1"/>
  <c r="C1341" i="3"/>
  <c r="C1342" i="3" a="1"/>
  <c r="C1342" i="3"/>
  <c r="C1343" i="3" a="1"/>
  <c r="C1343" i="3"/>
  <c r="C1344" i="3" a="1"/>
  <c r="C1344" i="3"/>
  <c r="C1345" i="3" a="1"/>
  <c r="C1345" i="3" s="1"/>
  <c r="C1346" i="3" a="1"/>
  <c r="C1346" i="3" s="1"/>
  <c r="C1347" i="3" a="1"/>
  <c r="C1347" i="3"/>
  <c r="C1348" i="3" a="1"/>
  <c r="C1348" i="3"/>
  <c r="C1349" i="3" a="1"/>
  <c r="C1349" i="3"/>
  <c r="C1350" i="3" a="1"/>
  <c r="C1350" i="3"/>
  <c r="C1351" i="3" a="1"/>
  <c r="C1351" i="3" s="1"/>
  <c r="C1352" i="3" a="1"/>
  <c r="C1352" i="3" s="1"/>
  <c r="C1353" i="3" a="1"/>
  <c r="C1353" i="3" s="1"/>
  <c r="C1354" i="3" a="1"/>
  <c r="C1354" i="3"/>
  <c r="C1355" i="3" a="1"/>
  <c r="C1355" i="3"/>
  <c r="C1356" i="3" a="1"/>
  <c r="C1356" i="3"/>
  <c r="C1357" i="3" a="1"/>
  <c r="C1357" i="3" s="1"/>
  <c r="C1358" i="3" a="1"/>
  <c r="C1358" i="3" s="1"/>
  <c r="C1359" i="3" a="1"/>
  <c r="C1359" i="3"/>
  <c r="C1360" i="3" a="1"/>
  <c r="C1360" i="3" s="1"/>
  <c r="C1361" i="3" a="1"/>
  <c r="C1361" i="3"/>
  <c r="C1362" i="3" a="1"/>
  <c r="C1362" i="3"/>
  <c r="C1363" i="3" a="1"/>
  <c r="C1363" i="3" s="1"/>
  <c r="C1364" i="3" a="1"/>
  <c r="C1364" i="3" s="1"/>
  <c r="C1365" i="3" a="1"/>
  <c r="C1365" i="3"/>
  <c r="C1366" i="3" a="1"/>
  <c r="C1366" i="3"/>
  <c r="C1367" i="3" a="1"/>
  <c r="C1367" i="3" s="1"/>
  <c r="C1368" i="3" a="1"/>
  <c r="C1368" i="3"/>
  <c r="C1369" i="3" a="1"/>
  <c r="C1369" i="3" s="1"/>
  <c r="C1370" i="3" a="1"/>
  <c r="C1370" i="3" s="1"/>
  <c r="C1371" i="3" a="1"/>
  <c r="C1371" i="3"/>
  <c r="C1372" i="3" a="1"/>
  <c r="C1372" i="3"/>
  <c r="C1373" i="3" a="1"/>
  <c r="C1373" i="3"/>
  <c r="C1374" i="3" a="1"/>
  <c r="C1374" i="3" s="1"/>
  <c r="C1375" i="3" a="1"/>
  <c r="C1375" i="3" s="1"/>
  <c r="C1376" i="3" a="1"/>
  <c r="C1376" i="3" s="1"/>
  <c r="C1377" i="3" a="1"/>
  <c r="C1377" i="3"/>
  <c r="C1378" i="3" a="1"/>
  <c r="C1378" i="3"/>
  <c r="C1379" i="3" a="1"/>
  <c r="C1379" i="3"/>
  <c r="C1380" i="3" a="1"/>
  <c r="C1380" i="3"/>
  <c r="C1381" i="3" a="1"/>
  <c r="C1381" i="3" s="1"/>
  <c r="C1382" i="3" a="1"/>
  <c r="C1382" i="3" s="1"/>
  <c r="C1383" i="3" a="1"/>
  <c r="C1383" i="3" s="1"/>
  <c r="C1384" i="3" a="1"/>
  <c r="C1384" i="3"/>
  <c r="C1385" i="3" a="1"/>
  <c r="C1385" i="3"/>
  <c r="C1386" i="3" a="1"/>
  <c r="C1386" i="3"/>
  <c r="C1387" i="3" a="1"/>
  <c r="C1387" i="3" s="1"/>
  <c r="C1388" i="3" a="1"/>
  <c r="C1388" i="3" s="1"/>
  <c r="C1389" i="3" a="1"/>
  <c r="C1389" i="3" s="1"/>
  <c r="C1390" i="3" a="1"/>
  <c r="C1390" i="3" s="1"/>
  <c r="C1391" i="3" a="1"/>
  <c r="C1391" i="3"/>
  <c r="C1392" i="3" a="1"/>
  <c r="C1392" i="3"/>
  <c r="C1393" i="3" a="1"/>
  <c r="C1393" i="3" s="1"/>
  <c r="C1394" i="3" a="1"/>
  <c r="C1394" i="3" s="1"/>
  <c r="C1395" i="3" a="1"/>
  <c r="C1395" i="3"/>
  <c r="C1396" i="3" a="1"/>
  <c r="C1396" i="3" s="1"/>
  <c r="C1397" i="3" a="1"/>
  <c r="C1397" i="3" s="1"/>
  <c r="C1398" i="3" a="1"/>
  <c r="C1398" i="3"/>
  <c r="C1399" i="3" a="1"/>
  <c r="C1399" i="3" s="1"/>
  <c r="C1400" i="3" a="1"/>
  <c r="C1400" i="3" s="1"/>
  <c r="C1401" i="3" a="1"/>
  <c r="C1401" i="3"/>
  <c r="C1402" i="3" a="1"/>
  <c r="C1402" i="3"/>
  <c r="C1403" i="3" a="1"/>
  <c r="C1403" i="3" s="1"/>
  <c r="C1404" i="3" a="1"/>
  <c r="C1404" i="3" s="1"/>
  <c r="C1405" i="3" a="1"/>
  <c r="C1405" i="3" s="1"/>
  <c r="C1406" i="3" a="1"/>
  <c r="C1406" i="3" s="1"/>
  <c r="C1407" i="3" a="1"/>
  <c r="C1407" i="3"/>
  <c r="C1408" i="3" a="1"/>
  <c r="C1408" i="3"/>
  <c r="C1409" i="3" a="1"/>
  <c r="C1409" i="3"/>
  <c r="C1410" i="3" a="1"/>
  <c r="C1410" i="3" s="1"/>
  <c r="C1411" i="3" a="1"/>
  <c r="C1411" i="3" s="1"/>
  <c r="C1412" i="3" a="1"/>
  <c r="C1412" i="3" s="1"/>
  <c r="C1413" i="3" a="1"/>
  <c r="C1413" i="3"/>
  <c r="C1414" i="3" a="1"/>
  <c r="C1414" i="3"/>
  <c r="C1415" i="3" a="1"/>
  <c r="C1415" i="3"/>
  <c r="C1417" i="3" a="1"/>
  <c r="C1417" i="3" s="1"/>
  <c r="C1418" i="3" a="1"/>
  <c r="C1418" i="3" s="1"/>
  <c r="C1419" i="3" a="1"/>
  <c r="C1419" i="3" s="1"/>
  <c r="C1420" i="3" a="1"/>
  <c r="C1420" i="3"/>
  <c r="C1421" i="3" a="1"/>
  <c r="C1421" i="3"/>
  <c r="C1422" i="3" a="1"/>
  <c r="C1422" i="3"/>
  <c r="C1423" i="3" a="1"/>
  <c r="C1423" i="3" s="1"/>
  <c r="C1424" i="3" a="1"/>
  <c r="C1424" i="3" s="1"/>
  <c r="C1425" i="3" a="1"/>
  <c r="C1425" i="3" s="1"/>
  <c r="C1426" i="3" a="1"/>
  <c r="C1426" i="3" s="1"/>
  <c r="C1427" i="3" a="1"/>
  <c r="C1427" i="3"/>
  <c r="C1428" i="3" a="1"/>
  <c r="C1428" i="3"/>
  <c r="C1429" i="3" a="1"/>
  <c r="C1429" i="3" s="1"/>
  <c r="C1430" i="3" a="1"/>
  <c r="C1430" i="3" s="1"/>
  <c r="C1431" i="3" a="1"/>
  <c r="C1431" i="3"/>
  <c r="C1432" i="3" a="1"/>
  <c r="C1432" i="3" s="1"/>
  <c r="C1433" i="3" a="1"/>
  <c r="C1433" i="3" s="1"/>
  <c r="C1434" i="3" a="1"/>
  <c r="C1434" i="3"/>
  <c r="C1435" i="3" a="1"/>
  <c r="C1435" i="3" s="1"/>
  <c r="C1436" i="3" a="1"/>
  <c r="C1436" i="3" s="1"/>
  <c r="C1437" i="3" a="1"/>
  <c r="C1437" i="3"/>
  <c r="C1438" i="3" a="1"/>
  <c r="C1438" i="3"/>
  <c r="C1439" i="3" a="1"/>
  <c r="C1439" i="3" s="1"/>
  <c r="C1440" i="3" a="1"/>
  <c r="C1440" i="3" s="1"/>
  <c r="C1441" i="3" a="1"/>
  <c r="C1441" i="3" s="1"/>
  <c r="C1442" i="3" a="1"/>
  <c r="C1442" i="3" s="1"/>
  <c r="C1443" i="3" a="1"/>
  <c r="C1443" i="3"/>
  <c r="C1444" i="3" a="1"/>
  <c r="C1444" i="3"/>
  <c r="C1445" i="3" a="1"/>
  <c r="C1445" i="3"/>
  <c r="C1446" i="3" a="1"/>
  <c r="C1446" i="3" s="1"/>
  <c r="C1447" i="3" a="1"/>
  <c r="C1447" i="3" s="1"/>
  <c r="C1448" i="3" a="1"/>
  <c r="C1448" i="3" s="1"/>
  <c r="C1449" i="3" a="1"/>
  <c r="C1449" i="3"/>
  <c r="C1450" i="3" a="1"/>
  <c r="C1450" i="3"/>
  <c r="C1451" i="3" a="1"/>
  <c r="C1451" i="3"/>
  <c r="C1452" i="3" a="1"/>
  <c r="C1452" i="3"/>
  <c r="C1453" i="3" a="1"/>
  <c r="C1453" i="3" s="1"/>
  <c r="C1454" i="3" a="1"/>
  <c r="C1454" i="3" s="1"/>
  <c r="C1455" i="3" a="1"/>
  <c r="C1455" i="3" s="1"/>
  <c r="C1456" i="3" a="1"/>
  <c r="C1456" i="3"/>
  <c r="C1457" i="3" a="1"/>
  <c r="C1457" i="3"/>
  <c r="C1458" i="3" a="1"/>
  <c r="C1458" i="3"/>
  <c r="C1459" i="3" a="1"/>
  <c r="C1459" i="3" s="1"/>
  <c r="C1460" i="3" a="1"/>
  <c r="C1460" i="3" s="1"/>
  <c r="C1461" i="3" a="1"/>
  <c r="C1461" i="3"/>
  <c r="C1462" i="3" a="1"/>
  <c r="C1462" i="3" s="1"/>
  <c r="C1463" i="3" a="1"/>
  <c r="C1463" i="3"/>
  <c r="C1464" i="3" a="1"/>
  <c r="C1464" i="3"/>
  <c r="C1466" i="3" a="1"/>
  <c r="C1466" i="3"/>
  <c r="C1467" i="3" a="1"/>
  <c r="C1467" i="3"/>
  <c r="C1468" i="3" a="1"/>
  <c r="C1468" i="3" s="1"/>
  <c r="C1469" i="3" a="1"/>
  <c r="C1469" i="3"/>
  <c r="C1470" i="3" a="1"/>
  <c r="C1470" i="3"/>
  <c r="C1471" i="3" a="1"/>
  <c r="C1471" i="3"/>
  <c r="C1472" i="3" a="1"/>
  <c r="C1472" i="3"/>
  <c r="C1473" i="3" a="1"/>
  <c r="C1473" i="3"/>
  <c r="C1474" i="3" a="1"/>
  <c r="C1474" i="3" s="1"/>
  <c r="C1475" i="3" a="1"/>
  <c r="C1475" i="3"/>
  <c r="C1476" i="3" a="1"/>
  <c r="C1476" i="3"/>
  <c r="C1477" i="3" a="1"/>
  <c r="C1477" i="3"/>
  <c r="C1478" i="3" a="1"/>
  <c r="C1478" i="3"/>
  <c r="C1479" i="3" a="1"/>
  <c r="C1479" i="3"/>
  <c r="C1480" i="3" a="1"/>
  <c r="C1480" i="3" s="1"/>
  <c r="C1481" i="3" a="1"/>
  <c r="C1481" i="3"/>
  <c r="C1482" i="3" a="1"/>
  <c r="C1482" i="3"/>
  <c r="C1483" i="3" a="1"/>
  <c r="C1483" i="3"/>
  <c r="C1484" i="3" a="1"/>
  <c r="C1484" i="3"/>
  <c r="C1485" i="3" a="1"/>
  <c r="C1485" i="3"/>
  <c r="C1486" i="3" a="1"/>
  <c r="C1486" i="3" s="1"/>
  <c r="C1487" i="3" a="1"/>
  <c r="C1487" i="3"/>
  <c r="C1488" i="3" a="1"/>
  <c r="C1488" i="3"/>
  <c r="C1489" i="3" a="1"/>
  <c r="C1489" i="3"/>
  <c r="C1490" i="3" a="1"/>
  <c r="C1490" i="3"/>
  <c r="C1491" i="3" a="1"/>
  <c r="C1491" i="3"/>
  <c r="C1492" i="3" a="1"/>
  <c r="C1492" i="3" s="1"/>
  <c r="C1494" i="3" a="1"/>
  <c r="C1494" i="3"/>
  <c r="C1495" i="3" a="1"/>
  <c r="C1495" i="3"/>
  <c r="C1496" i="3" a="1"/>
  <c r="C1496" i="3"/>
  <c r="C1497" i="3" a="1"/>
  <c r="C1497" i="3"/>
  <c r="C1499" i="3" a="1"/>
  <c r="C1499" i="3"/>
  <c r="C1500" i="3" a="1"/>
  <c r="C1500" i="3"/>
  <c r="C1501" i="3" a="1"/>
  <c r="C1501" i="3"/>
  <c r="C1502" i="3" a="1"/>
  <c r="C1502" i="3"/>
  <c r="C1503" i="3" a="1"/>
  <c r="C1503" i="3"/>
  <c r="C1504" i="3" a="1"/>
  <c r="C1504" i="3" s="1"/>
  <c r="C1505" i="3" a="1"/>
  <c r="C1505" i="3"/>
  <c r="C1506" i="3" a="1"/>
  <c r="C1506" i="3"/>
  <c r="C1507" i="3" a="1"/>
  <c r="C1507" i="3"/>
  <c r="C1508" i="3" a="1"/>
  <c r="C1508" i="3"/>
  <c r="C1509" i="3" a="1"/>
  <c r="C1509" i="3"/>
  <c r="C1510" i="3" a="1"/>
  <c r="C1510" i="3" s="1"/>
  <c r="C1511" i="3" a="1"/>
  <c r="C1511" i="3"/>
  <c r="C1512" i="3" a="1"/>
  <c r="C1512" i="3"/>
  <c r="C1513" i="3" a="1"/>
  <c r="C1513" i="3"/>
  <c r="C1514" i="3" a="1"/>
  <c r="C1514" i="3"/>
  <c r="C1515" i="3" a="1"/>
  <c r="C1515" i="3"/>
  <c r="C1516" i="3" a="1"/>
  <c r="C1516" i="3" s="1"/>
  <c r="C1517" i="3" a="1"/>
  <c r="C1517" i="3"/>
  <c r="C1518" i="3" a="1"/>
  <c r="C1518" i="3"/>
  <c r="C1519" i="3" a="1"/>
  <c r="C1519" i="3"/>
  <c r="C1520" i="3" a="1"/>
  <c r="C1520" i="3"/>
  <c r="C1521" i="3" a="1"/>
  <c r="C1521" i="3"/>
  <c r="C1522" i="3" a="1"/>
  <c r="C1522" i="3" s="1"/>
  <c r="C1523" i="3" a="1"/>
  <c r="C1523" i="3"/>
  <c r="C1524" i="3" a="1"/>
  <c r="C1524" i="3"/>
  <c r="C1525" i="3" a="1"/>
  <c r="C1525" i="3"/>
  <c r="C1526" i="3" a="1"/>
  <c r="C1526" i="3"/>
  <c r="C1527" i="3" a="1"/>
  <c r="C1527" i="3"/>
  <c r="C1528" i="3" a="1"/>
  <c r="C1528" i="3" s="1"/>
  <c r="C1529" i="3" a="1"/>
  <c r="C1529" i="3"/>
  <c r="C1530" i="3" a="1"/>
  <c r="C1530" i="3"/>
  <c r="C1531" i="3" a="1"/>
  <c r="C1531" i="3"/>
  <c r="C1532" i="3" a="1"/>
  <c r="C1532" i="3"/>
  <c r="C1533" i="3" a="1"/>
  <c r="C1533" i="3"/>
  <c r="C1534" i="3" a="1"/>
  <c r="C1534" i="3" s="1"/>
  <c r="C1535" i="3" a="1"/>
  <c r="C1535" i="3"/>
  <c r="C1536" i="3" a="1"/>
  <c r="C1536" i="3"/>
  <c r="C1537" i="3" a="1"/>
  <c r="C1537" i="3"/>
  <c r="C1538" i="3" a="1"/>
  <c r="C1538" i="3"/>
  <c r="C1539" i="3" a="1"/>
  <c r="C1539" i="3"/>
  <c r="C1540" i="3" a="1"/>
  <c r="C1540" i="3" s="1"/>
  <c r="C1541" i="3" a="1"/>
  <c r="C1541" i="3"/>
  <c r="C1542" i="3" a="1"/>
  <c r="C1542" i="3"/>
  <c r="C1543" i="3" a="1"/>
  <c r="C1543" i="3"/>
  <c r="C1544" i="3" a="1"/>
  <c r="C1544" i="3"/>
  <c r="C1546" i="3" a="1"/>
  <c r="C1546" i="3" s="1"/>
  <c r="C1547" i="3" a="1"/>
  <c r="C1547" i="3"/>
  <c r="C1548" i="3" a="1"/>
  <c r="C1548" i="3"/>
  <c r="C1549" i="3" a="1"/>
  <c r="C1549" i="3"/>
  <c r="C1550" i="3" a="1"/>
  <c r="C1550" i="3"/>
  <c r="C1551" i="3" a="1"/>
  <c r="C1551" i="3"/>
  <c r="C1552" i="3" a="1"/>
  <c r="C1552" i="3" s="1"/>
  <c r="C1553" i="3" a="1"/>
  <c r="C1553" i="3"/>
  <c r="C1554" i="3" a="1"/>
  <c r="C1554" i="3"/>
  <c r="C1555" i="3" a="1"/>
  <c r="C1555" i="3"/>
  <c r="C1557" i="3" a="1"/>
  <c r="C1557" i="3"/>
  <c r="C1558" i="3" a="1"/>
  <c r="C1558" i="3" s="1"/>
  <c r="C1559" i="3" a="1"/>
  <c r="C1559" i="3"/>
  <c r="C1560" i="3" a="1"/>
  <c r="C1560" i="3"/>
  <c r="C1561" i="3" a="1"/>
  <c r="C1561" i="3"/>
  <c r="C1562" i="3" a="1"/>
  <c r="C1562" i="3"/>
  <c r="C1564" i="3" a="1"/>
  <c r="C1564" i="3" s="1"/>
  <c r="C1565" i="3" a="1"/>
  <c r="C1565" i="3"/>
  <c r="C1566" i="3" a="1"/>
  <c r="C1566" i="3"/>
  <c r="C1567" i="3" a="1"/>
  <c r="C1567" i="3"/>
  <c r="C1568" i="3" a="1"/>
  <c r="C1568" i="3"/>
  <c r="C1569" i="3" a="1"/>
  <c r="C1569" i="3"/>
  <c r="C1570" i="3" a="1"/>
  <c r="C1570" i="3" s="1"/>
  <c r="C1571" i="3" a="1"/>
  <c r="C1571" i="3"/>
  <c r="C1572" i="3" a="1"/>
  <c r="C1572" i="3"/>
  <c r="C1573" i="3" a="1"/>
  <c r="C1573" i="3"/>
  <c r="C1574" i="3" a="1"/>
  <c r="C1574" i="3"/>
  <c r="C1575" i="3" a="1"/>
  <c r="C1575" i="3"/>
  <c r="C1576" i="3" a="1"/>
  <c r="C1576" i="3" s="1"/>
  <c r="C1577" i="3" a="1"/>
  <c r="C1577" i="3"/>
  <c r="C1578" i="3" a="1"/>
  <c r="C1578" i="3"/>
  <c r="C1579" i="3" a="1"/>
  <c r="C1579" i="3"/>
  <c r="C1580" i="3" a="1"/>
  <c r="C1580" i="3"/>
  <c r="C1581" i="3" a="1"/>
  <c r="C1581" i="3"/>
  <c r="C1582" i="3" a="1"/>
  <c r="C1582" i="3" s="1"/>
  <c r="C1583" i="3" a="1"/>
  <c r="C1583" i="3"/>
  <c r="C1584" i="3" a="1"/>
  <c r="C1584" i="3"/>
  <c r="C1585" i="3" a="1"/>
  <c r="C1585" i="3"/>
  <c r="C1586" i="3" a="1"/>
  <c r="C1586" i="3"/>
  <c r="C1587" i="3" a="1"/>
  <c r="C1587" i="3"/>
  <c r="C1588" i="3" a="1"/>
  <c r="C1588" i="3" s="1"/>
  <c r="C1589" i="3" a="1"/>
  <c r="C1589" i="3"/>
  <c r="C1590" i="3" a="1"/>
  <c r="C1590" i="3"/>
  <c r="C1591" i="3" a="1"/>
  <c r="C1591" i="3"/>
  <c r="C1592" i="3" a="1"/>
  <c r="C1592" i="3"/>
  <c r="C1593" i="3" a="1"/>
  <c r="C1593" i="3"/>
  <c r="C1594" i="3" a="1"/>
  <c r="C1594" i="3" s="1"/>
  <c r="C1595" i="3" a="1"/>
  <c r="C1595" i="3"/>
  <c r="C1596" i="3" a="1"/>
  <c r="C1596" i="3"/>
  <c r="C1597" i="3" a="1"/>
  <c r="C1597" i="3"/>
  <c r="C1598" i="3" a="1"/>
  <c r="C1598" i="3"/>
  <c r="C1599" i="3" a="1"/>
  <c r="C1599" i="3"/>
  <c r="C1600" i="3" a="1"/>
  <c r="C1600" i="3" s="1"/>
  <c r="C1601" i="3" a="1"/>
  <c r="C1601" i="3"/>
  <c r="C1602" i="3" a="1"/>
  <c r="C1602" i="3"/>
  <c r="C1603" i="3" a="1"/>
  <c r="C1603" i="3"/>
  <c r="C1604" i="3" a="1"/>
  <c r="C1604" i="3"/>
  <c r="C1605" i="3" a="1"/>
  <c r="C1605" i="3"/>
  <c r="C1606" i="3" a="1"/>
  <c r="C1606" i="3" s="1"/>
  <c r="C1607" i="3" a="1"/>
  <c r="C1607" i="3"/>
  <c r="C1608" i="3" a="1"/>
  <c r="C1608" i="3"/>
  <c r="C1609" i="3" a="1"/>
  <c r="C1609" i="3"/>
  <c r="C1610" i="3" a="1"/>
  <c r="C1610" i="3"/>
  <c r="C1611" i="3" a="1"/>
  <c r="C1611" i="3"/>
  <c r="C1612" i="3" a="1"/>
  <c r="C1612" i="3" s="1"/>
  <c r="C1613" i="3" a="1"/>
  <c r="C1613" i="3"/>
  <c r="C1614" i="3" a="1"/>
  <c r="C1614" i="3"/>
  <c r="C1615" i="3" a="1"/>
  <c r="C1615" i="3"/>
  <c r="C1616" i="3" a="1"/>
  <c r="C1616" i="3"/>
  <c r="C1617" i="3" a="1"/>
  <c r="C1617" i="3"/>
  <c r="C1618" i="3" a="1"/>
  <c r="C1618" i="3" s="1"/>
  <c r="C1619" i="3" a="1"/>
  <c r="C1619" i="3"/>
  <c r="C1620" i="3" a="1"/>
  <c r="C1620" i="3"/>
  <c r="C1621" i="3" a="1"/>
  <c r="C1621" i="3"/>
  <c r="C1622" i="3" a="1"/>
  <c r="C1622" i="3"/>
  <c r="C1623" i="3" a="1"/>
  <c r="C1623" i="3"/>
  <c r="C1624" i="3" a="1"/>
  <c r="C1624" i="3" s="1"/>
  <c r="C1625" i="3" a="1"/>
  <c r="C1625" i="3"/>
  <c r="C1626" i="3" a="1"/>
  <c r="C1626" i="3"/>
  <c r="C1627" i="3" a="1"/>
  <c r="C1627" i="3"/>
  <c r="C1628" i="3" a="1"/>
  <c r="C1628" i="3"/>
  <c r="C1629" i="3" a="1"/>
  <c r="C1629" i="3"/>
  <c r="C1630" i="3" a="1"/>
  <c r="C1630" i="3" s="1"/>
  <c r="C1631" i="3" a="1"/>
  <c r="C1631" i="3"/>
  <c r="C1632" i="3" a="1"/>
  <c r="C1632" i="3"/>
  <c r="C1633" i="3" a="1"/>
  <c r="C1633" i="3"/>
  <c r="C1634" i="3" a="1"/>
  <c r="C1634" i="3"/>
  <c r="C1635" i="3" a="1"/>
  <c r="C1635" i="3"/>
  <c r="C1636" i="3" a="1"/>
  <c r="C1636" i="3" s="1"/>
  <c r="C1637" i="3" a="1"/>
  <c r="C1637" i="3"/>
  <c r="C1638" i="3" a="1"/>
  <c r="C1638" i="3"/>
  <c r="C1639" i="3" a="1"/>
  <c r="C1639" i="3"/>
  <c r="C1640" i="3" a="1"/>
  <c r="C1640" i="3"/>
  <c r="C1641" i="3" a="1"/>
  <c r="C1641" i="3"/>
  <c r="C1642" i="3" a="1"/>
  <c r="C1642" i="3" s="1"/>
  <c r="C1643" i="3" a="1"/>
  <c r="C1643" i="3"/>
  <c r="C1644" i="3" a="1"/>
  <c r="C1644" i="3"/>
  <c r="C1645" i="3" a="1"/>
  <c r="C1645" i="3"/>
  <c r="C1646" i="3" a="1"/>
  <c r="C1646" i="3"/>
  <c r="C1647" i="3" a="1"/>
  <c r="C1647" i="3"/>
  <c r="C1648" i="3" a="1"/>
  <c r="C1648" i="3" s="1"/>
  <c r="C1649" i="3" a="1"/>
  <c r="C1649" i="3"/>
  <c r="C1650" i="3" a="1"/>
  <c r="C1650" i="3"/>
  <c r="C1651" i="3" a="1"/>
  <c r="C1651" i="3"/>
  <c r="C1652" i="3" a="1"/>
  <c r="C1652" i="3"/>
  <c r="C1653" i="3" a="1"/>
  <c r="C1653" i="3"/>
  <c r="C1654" i="3" a="1"/>
  <c r="C1654" i="3" s="1"/>
  <c r="C1655" i="3" a="1"/>
  <c r="C1655" i="3"/>
  <c r="C1656" i="3" a="1"/>
  <c r="C1656" i="3"/>
  <c r="C1657" i="3" a="1"/>
  <c r="C1657" i="3"/>
  <c r="C1658" i="3" a="1"/>
  <c r="C1658" i="3"/>
  <c r="C1659" i="3" a="1"/>
  <c r="C1659" i="3"/>
  <c r="C1660" i="3" a="1"/>
  <c r="C1660" i="3" s="1"/>
  <c r="C1661" i="3" a="1"/>
  <c r="C1661" i="3"/>
  <c r="C1662" i="3" a="1"/>
  <c r="C1662" i="3"/>
  <c r="C1663" i="3" a="1"/>
  <c r="C1663" i="3"/>
  <c r="C1664" i="3" a="1"/>
  <c r="C1664" i="3"/>
  <c r="C1665" i="3" a="1"/>
  <c r="C1665" i="3"/>
  <c r="C1666" i="3" a="1"/>
  <c r="C1666" i="3" s="1"/>
  <c r="C1667" i="3" a="1"/>
  <c r="C1667" i="3"/>
  <c r="C1668" i="3" a="1"/>
  <c r="C1668" i="3"/>
  <c r="C1669" i="3" a="1"/>
  <c r="C1669" i="3"/>
  <c r="C1670" i="3" a="1"/>
  <c r="C1670" i="3"/>
  <c r="C1671" i="3" a="1"/>
  <c r="C1671" i="3"/>
  <c r="C1672" i="3" a="1"/>
  <c r="C1672" i="3" s="1"/>
  <c r="C1673" i="3" a="1"/>
  <c r="C1673" i="3"/>
  <c r="C1674" i="3" a="1"/>
  <c r="C1674" i="3"/>
  <c r="C1675" i="3" a="1"/>
  <c r="C1675" i="3"/>
  <c r="C1676" i="3" a="1"/>
  <c r="C1676" i="3"/>
  <c r="C1677" i="3" a="1"/>
  <c r="C1677" i="3"/>
  <c r="C1678" i="3" a="1"/>
  <c r="C1678" i="3" s="1"/>
  <c r="C1679" i="3" a="1"/>
  <c r="C1679" i="3"/>
  <c r="C1680" i="3" a="1"/>
  <c r="C1680" i="3"/>
  <c r="C1681" i="3" a="1"/>
  <c r="C1681" i="3"/>
  <c r="C1682" i="3" a="1"/>
  <c r="C1682" i="3"/>
  <c r="C1683" i="3" a="1"/>
  <c r="C1683" i="3"/>
  <c r="C1684" i="3" a="1"/>
  <c r="C1684" i="3" s="1"/>
  <c r="C1685" i="3" a="1"/>
  <c r="C1685" i="3"/>
  <c r="C1686" i="3" a="1"/>
  <c r="C1686" i="3"/>
  <c r="C1687" i="3" a="1"/>
  <c r="C1687" i="3"/>
  <c r="C1688" i="3" a="1"/>
  <c r="C1688" i="3"/>
  <c r="C1689" i="3" a="1"/>
  <c r="C1689" i="3"/>
  <c r="C1690" i="3" a="1"/>
  <c r="C1690" i="3" s="1"/>
  <c r="C1691" i="3" a="1"/>
  <c r="C1691" i="3"/>
  <c r="C1692" i="3" a="1"/>
  <c r="C1692" i="3"/>
  <c r="C1693" i="3" a="1"/>
  <c r="C1693" i="3"/>
  <c r="C1694" i="3" a="1"/>
  <c r="C1694" i="3"/>
  <c r="C1695" i="3" a="1"/>
  <c r="C1695" i="3"/>
  <c r="C1696" i="3" a="1"/>
  <c r="C1696" i="3" s="1"/>
  <c r="C1697" i="3" a="1"/>
  <c r="C1697" i="3"/>
  <c r="C1698" i="3" a="1"/>
  <c r="C1698" i="3"/>
  <c r="C1699" i="3" a="1"/>
  <c r="C1699" i="3"/>
  <c r="C1700" i="3" a="1"/>
  <c r="C1700" i="3"/>
  <c r="C1701" i="3" a="1"/>
  <c r="C1701" i="3"/>
  <c r="C1702" i="3" a="1"/>
  <c r="C1702" i="3" s="1"/>
  <c r="C1703" i="3" a="1"/>
  <c r="C1703" i="3"/>
  <c r="C1704" i="3" a="1"/>
  <c r="C1704" i="3"/>
  <c r="C1705" i="3" a="1"/>
  <c r="C1705" i="3"/>
  <c r="C1706" i="3" a="1"/>
  <c r="C1706" i="3"/>
  <c r="C1707" i="3" a="1"/>
  <c r="C1707" i="3"/>
  <c r="C1708" i="3" a="1"/>
  <c r="C1708" i="3" s="1"/>
  <c r="C1709" i="3" a="1"/>
  <c r="C1709" i="3"/>
  <c r="C1710" i="3" a="1"/>
  <c r="C1710" i="3"/>
  <c r="C1711" i="3" a="1"/>
  <c r="C1711" i="3"/>
  <c r="C1713" i="3" a="1"/>
  <c r="C1713" i="3"/>
  <c r="C1714" i="3" a="1"/>
  <c r="C1714" i="3" s="1"/>
  <c r="C1715" i="3" a="1"/>
  <c r="C1715" i="3"/>
  <c r="C1716" i="3" a="1"/>
  <c r="C1716" i="3"/>
  <c r="C1717" i="3" a="1"/>
  <c r="C1717" i="3"/>
  <c r="C1718" i="3" a="1"/>
  <c r="C1718" i="3"/>
  <c r="C1719" i="3" a="1"/>
  <c r="C1719" i="3"/>
  <c r="C1720" i="3" a="1"/>
  <c r="C1720" i="3" s="1"/>
  <c r="C1721" i="3" a="1"/>
  <c r="C1721" i="3"/>
  <c r="C1722" i="3" a="1"/>
  <c r="C1722" i="3"/>
  <c r="C1723" i="3" a="1"/>
  <c r="C1723" i="3"/>
  <c r="C1724" i="3" a="1"/>
  <c r="C1724" i="3"/>
  <c r="C1725" i="3" a="1"/>
  <c r="C1725" i="3"/>
  <c r="C1726" i="3" a="1"/>
  <c r="C1726" i="3" s="1"/>
  <c r="C1727" i="3" a="1"/>
  <c r="C1727" i="3"/>
  <c r="C1728" i="3" a="1"/>
  <c r="C1728" i="3"/>
  <c r="C1729" i="3" a="1"/>
  <c r="C1729" i="3"/>
  <c r="C1730" i="3" a="1"/>
  <c r="C1730" i="3"/>
  <c r="C1731" i="3" a="1"/>
  <c r="C1731" i="3"/>
  <c r="C1732" i="3" a="1"/>
  <c r="C1732" i="3" s="1"/>
  <c r="C1733" i="3" a="1"/>
  <c r="C1733" i="3"/>
  <c r="C1734" i="3" a="1"/>
  <c r="C1734" i="3"/>
  <c r="C1735" i="3" a="1"/>
  <c r="C1735" i="3"/>
  <c r="C1736" i="3" a="1"/>
  <c r="C1736" i="3"/>
  <c r="C1737" i="3" a="1"/>
  <c r="C1737" i="3"/>
  <c r="C1738" i="3" a="1"/>
  <c r="C1738" i="3" s="1"/>
  <c r="C1739" i="3" a="1"/>
  <c r="C1739" i="3"/>
  <c r="C1740" i="3" a="1"/>
  <c r="C1740" i="3"/>
  <c r="C1741" i="3" a="1"/>
  <c r="C1741" i="3"/>
  <c r="C1742" i="3" a="1"/>
  <c r="C1742" i="3"/>
  <c r="C1743" i="3" a="1"/>
  <c r="C1743" i="3"/>
  <c r="C1744" i="3" a="1"/>
  <c r="C1744" i="3" s="1"/>
  <c r="C1745" i="3" a="1"/>
  <c r="C1745" i="3"/>
  <c r="C1746" i="3" a="1"/>
  <c r="C1746" i="3"/>
  <c r="C1747" i="3" a="1"/>
  <c r="C1747" i="3"/>
  <c r="C1748" i="3" a="1"/>
  <c r="C1748" i="3"/>
  <c r="C1749" i="3" a="1"/>
  <c r="C1749" i="3"/>
  <c r="C1750" i="3" a="1"/>
  <c r="C1750" i="3" s="1"/>
  <c r="C1751" i="3" a="1"/>
  <c r="C1751" i="3"/>
  <c r="C1752" i="3" a="1"/>
  <c r="C1752" i="3"/>
  <c r="C1753" i="3" a="1"/>
  <c r="C1753" i="3"/>
  <c r="C1754" i="3" a="1"/>
  <c r="C1754" i="3"/>
  <c r="C1755" i="3" a="1"/>
  <c r="C1755" i="3"/>
  <c r="C1756" i="3" a="1"/>
  <c r="C1756" i="3" s="1"/>
  <c r="C1757" i="3" a="1"/>
  <c r="C1757" i="3"/>
  <c r="C1758" i="3" a="1"/>
  <c r="C1758" i="3"/>
  <c r="C1760" i="3" a="1"/>
  <c r="C1760" i="3"/>
  <c r="C1761" i="3" a="1"/>
  <c r="C1761" i="3"/>
  <c r="C1762" i="3" a="1"/>
  <c r="C1762" i="3" s="1"/>
  <c r="C1763" i="3" a="1"/>
  <c r="C1763" i="3"/>
  <c r="C1764" i="3" a="1"/>
  <c r="C1764" i="3"/>
  <c r="C1765" i="3" a="1"/>
  <c r="C1765" i="3"/>
  <c r="C1766" i="3" a="1"/>
  <c r="C1766" i="3"/>
  <c r="C1767" i="3" a="1"/>
  <c r="C1767" i="3"/>
  <c r="C1768" i="3" a="1"/>
  <c r="C1768" i="3" s="1"/>
  <c r="C1769" i="3" a="1"/>
  <c r="C1769" i="3"/>
  <c r="C1770" i="3" a="1"/>
  <c r="C1770" i="3"/>
  <c r="C1771" i="3" a="1"/>
  <c r="C1771" i="3"/>
  <c r="C1772" i="3" a="1"/>
  <c r="C1772" i="3"/>
  <c r="C1773" i="3" a="1"/>
  <c r="C1773" i="3"/>
  <c r="C1774" i="3" a="1"/>
  <c r="C1774" i="3" s="1"/>
  <c r="C1775" i="3" a="1"/>
  <c r="C1775" i="3"/>
  <c r="C1776" i="3" a="1"/>
  <c r="C1776" i="3"/>
  <c r="C1777" i="3" a="1"/>
  <c r="C1777" i="3"/>
  <c r="C1778" i="3" a="1"/>
  <c r="C1778" i="3"/>
  <c r="C1779" i="3" a="1"/>
  <c r="C1779" i="3"/>
  <c r="C1780" i="3" a="1"/>
  <c r="C1780" i="3" s="1"/>
  <c r="C1781" i="3" a="1"/>
  <c r="C1781" i="3"/>
  <c r="C1782" i="3" a="1"/>
  <c r="C1782" i="3"/>
  <c r="C1783" i="3" a="1"/>
  <c r="C1783" i="3"/>
  <c r="C1784" i="3" a="1"/>
  <c r="C1784" i="3"/>
  <c r="C1785" i="3" a="1"/>
  <c r="C1785" i="3"/>
  <c r="C1786" i="3" a="1"/>
  <c r="C1786" i="3" s="1"/>
  <c r="C1787" i="3" a="1"/>
  <c r="C1787" i="3"/>
  <c r="C1788" i="3" a="1"/>
  <c r="C1788" i="3"/>
  <c r="C1789" i="3" a="1"/>
  <c r="C1789" i="3"/>
  <c r="C1790" i="3" a="1"/>
  <c r="C1790" i="3"/>
  <c r="C1791" i="3" a="1"/>
  <c r="C1791" i="3"/>
  <c r="C1792" i="3" a="1"/>
  <c r="C1792" i="3" s="1"/>
  <c r="C1793" i="3" a="1"/>
  <c r="C1793" i="3"/>
  <c r="C1794" i="3" a="1"/>
  <c r="C1794" i="3"/>
  <c r="C1795" i="3" a="1"/>
  <c r="C1795" i="3"/>
  <c r="C1796" i="3" a="1"/>
  <c r="C1796" i="3"/>
  <c r="C1797" i="3" a="1"/>
  <c r="C1797" i="3"/>
  <c r="C1798" i="3" a="1"/>
  <c r="C1798" i="3" s="1"/>
  <c r="C1799" i="3" a="1"/>
  <c r="C1799" i="3"/>
  <c r="C1800" i="3" a="1"/>
  <c r="C1800" i="3"/>
  <c r="C1802" i="3" a="1"/>
  <c r="C1802" i="3"/>
  <c r="C1803" i="3" a="1"/>
  <c r="C1803" i="3"/>
  <c r="C1804" i="3" a="1"/>
  <c r="C1804" i="3" s="1"/>
  <c r="C1805" i="3" a="1"/>
  <c r="C1805" i="3"/>
  <c r="C1806" i="3" a="1"/>
  <c r="C1806" i="3"/>
  <c r="C1807" i="3" a="1"/>
  <c r="C1807" i="3"/>
  <c r="C1808" i="3" a="1"/>
  <c r="C1808" i="3"/>
  <c r="C1809" i="3" a="1"/>
  <c r="C1809" i="3"/>
  <c r="C1810" i="3" a="1"/>
  <c r="C1810" i="3" s="1"/>
  <c r="C1811" i="3" a="1"/>
  <c r="C1811" i="3"/>
  <c r="C1812" i="3" a="1"/>
  <c r="C1812" i="3"/>
  <c r="C1813" i="3" a="1"/>
  <c r="C1813" i="3"/>
  <c r="C1814" i="3" a="1"/>
  <c r="C1814" i="3"/>
  <c r="C1815" i="3" a="1"/>
  <c r="C1815" i="3"/>
  <c r="C1816" i="3" a="1"/>
  <c r="C1816" i="3" s="1"/>
  <c r="C1817" i="3" a="1"/>
  <c r="C1817" i="3"/>
  <c r="C1818" i="3" a="1"/>
  <c r="C1818" i="3"/>
  <c r="C1819" i="3" a="1"/>
  <c r="C1819" i="3"/>
  <c r="C1820" i="3" a="1"/>
  <c r="C1820" i="3"/>
  <c r="C1821" i="3" a="1"/>
  <c r="C1821" i="3"/>
  <c r="C1822" i="3" a="1"/>
  <c r="C1822" i="3" s="1"/>
  <c r="C1823" i="3" a="1"/>
  <c r="C1823" i="3"/>
  <c r="C1825" i="3" a="1"/>
  <c r="C1825" i="3"/>
  <c r="C1826" i="3" a="1"/>
  <c r="C1826" i="3"/>
  <c r="C1827" i="3" a="1"/>
  <c r="C1827" i="3"/>
  <c r="C1828" i="3" a="1"/>
  <c r="C1828" i="3" s="1"/>
  <c r="C1829" i="3" a="1"/>
  <c r="C1829" i="3"/>
  <c r="C1830" i="3" a="1"/>
  <c r="C1830" i="3"/>
  <c r="C1831" i="3" a="1"/>
  <c r="C1831" i="3"/>
  <c r="C1832" i="3" a="1"/>
  <c r="C1832" i="3"/>
  <c r="C1833" i="3" a="1"/>
  <c r="C1833" i="3"/>
  <c r="C1834" i="3" a="1"/>
  <c r="C1834" i="3" s="1"/>
  <c r="C1835" i="3" a="1"/>
  <c r="C1835" i="3"/>
  <c r="C1836" i="3" a="1"/>
  <c r="C1836" i="3"/>
  <c r="C1837" i="3" a="1"/>
  <c r="C1837" i="3"/>
  <c r="C1838" i="3" a="1"/>
  <c r="C1838" i="3"/>
  <c r="C1839" i="3" a="1"/>
  <c r="C1839" i="3"/>
  <c r="C1840" i="3" a="1"/>
  <c r="C1840" i="3" s="1"/>
  <c r="C1841" i="3" a="1"/>
  <c r="C1841" i="3"/>
  <c r="C1842" i="3" a="1"/>
  <c r="C1842" i="3"/>
  <c r="C1843" i="3" a="1"/>
  <c r="C1843" i="3"/>
  <c r="C1844" i="3" a="1"/>
  <c r="C1844" i="3"/>
  <c r="C1845" i="3" a="1"/>
  <c r="C1845" i="3"/>
  <c r="C1846" i="3" a="1"/>
  <c r="C1846" i="3" s="1"/>
  <c r="C1847" i="3" a="1"/>
  <c r="C1847" i="3"/>
  <c r="C1848" i="3" a="1"/>
  <c r="C1848" i="3"/>
  <c r="C1849" i="3" a="1"/>
  <c r="C1849" i="3"/>
  <c r="C1850" i="3" a="1"/>
  <c r="C1850" i="3"/>
  <c r="C1851" i="3" a="1"/>
  <c r="C1851" i="3"/>
  <c r="C1852" i="3" a="1"/>
  <c r="C1852" i="3" s="1"/>
  <c r="C1853" i="3" a="1"/>
  <c r="C1853" i="3"/>
  <c r="C1854" i="3" a="1"/>
  <c r="C1854" i="3"/>
  <c r="C1855" i="3" a="1"/>
  <c r="C1855" i="3"/>
  <c r="C1856" i="3" a="1"/>
  <c r="C1856" i="3"/>
  <c r="C1857" i="3" a="1"/>
  <c r="C1857" i="3"/>
  <c r="C1858" i="3" a="1"/>
  <c r="C1858" i="3" s="1"/>
  <c r="C1859" i="3" a="1"/>
  <c r="C1859" i="3"/>
  <c r="C1860" i="3" a="1"/>
  <c r="C1860" i="3"/>
  <c r="C1861" i="3" a="1"/>
  <c r="C1861" i="3"/>
  <c r="C1862" i="3" a="1"/>
  <c r="C1862" i="3"/>
  <c r="C1863" i="3" a="1"/>
  <c r="C1863" i="3"/>
  <c r="C1864" i="3" a="1"/>
  <c r="C1864" i="3" s="1"/>
  <c r="C1865" i="3" a="1"/>
  <c r="C1865" i="3"/>
  <c r="C1866" i="3" a="1"/>
  <c r="C1866" i="3"/>
  <c r="C1867" i="3" a="1"/>
  <c r="C1867" i="3"/>
  <c r="C1868" i="3" a="1"/>
  <c r="C1868" i="3"/>
  <c r="C1869" i="3" a="1"/>
  <c r="C1869" i="3"/>
  <c r="C1870" i="3" a="1"/>
  <c r="C1870" i="3" s="1"/>
  <c r="C1871" i="3" a="1"/>
  <c r="C1871" i="3"/>
  <c r="C1872" i="3" a="1"/>
  <c r="C1872" i="3"/>
  <c r="C1873" i="3" a="1"/>
  <c r="C1873" i="3"/>
  <c r="C1874" i="3" a="1"/>
  <c r="C1874" i="3"/>
  <c r="C1875" i="3" a="1"/>
  <c r="C1875" i="3"/>
  <c r="C1876" i="3" a="1"/>
  <c r="C1876" i="3" s="1"/>
  <c r="C1877" i="3" a="1"/>
  <c r="C1877" i="3"/>
  <c r="C1878" i="3" a="1"/>
  <c r="C1878" i="3"/>
  <c r="C1879" i="3" a="1"/>
  <c r="C1879" i="3"/>
  <c r="C1880" i="3" a="1"/>
  <c r="C1880" i="3"/>
  <c r="C1881" i="3" a="1"/>
  <c r="C1881" i="3"/>
  <c r="C1882" i="3" a="1"/>
  <c r="C1882" i="3" s="1"/>
  <c r="C1883" i="3" a="1"/>
  <c r="C1883" i="3"/>
  <c r="C1884" i="3" a="1"/>
  <c r="C1884" i="3"/>
  <c r="C1885" i="3" a="1"/>
  <c r="C1885" i="3"/>
  <c r="C1886" i="3" a="1"/>
  <c r="C1886" i="3"/>
  <c r="C1887" i="3" a="1"/>
  <c r="C1887" i="3"/>
  <c r="C1889" i="3" a="1"/>
  <c r="C1889" i="3"/>
  <c r="C1890" i="3" a="1"/>
  <c r="C1890" i="3"/>
  <c r="C1891" i="3" a="1"/>
  <c r="C1891" i="3"/>
  <c r="C1892" i="3" a="1"/>
  <c r="C1892" i="3"/>
  <c r="C1893" i="3" a="1"/>
  <c r="C1893" i="3"/>
  <c r="C1894" i="3" a="1"/>
  <c r="C1894" i="3" s="1"/>
  <c r="C1895" i="3" a="1"/>
  <c r="C1895" i="3"/>
  <c r="C1896" i="3" a="1"/>
  <c r="C1896" i="3"/>
  <c r="C1897" i="3" a="1"/>
  <c r="C1897" i="3"/>
  <c r="C1898" i="3" a="1"/>
  <c r="C1898" i="3"/>
  <c r="C1899" i="3" a="1"/>
  <c r="C1899" i="3"/>
  <c r="C1900" i="3" a="1"/>
  <c r="C1900" i="3" s="1"/>
  <c r="C1901" i="3" a="1"/>
  <c r="C1901" i="3"/>
  <c r="C1902" i="3" a="1"/>
  <c r="C1902" i="3"/>
  <c r="C1903" i="3" a="1"/>
  <c r="C1903" i="3"/>
  <c r="C1904" i="3" a="1"/>
  <c r="C1904" i="3"/>
  <c r="C1905" i="3" a="1"/>
  <c r="C1905" i="3"/>
  <c r="C1906" i="3" a="1"/>
  <c r="C1906" i="3" s="1"/>
  <c r="C1907" i="3" a="1"/>
  <c r="C1907" i="3"/>
  <c r="C1908" i="3" a="1"/>
  <c r="C1908" i="3"/>
  <c r="C1909" i="3" a="1"/>
  <c r="C1909" i="3"/>
  <c r="C1910" i="3" a="1"/>
  <c r="C1910" i="3"/>
  <c r="C1911" i="3" a="1"/>
  <c r="C1911" i="3"/>
  <c r="C1912" i="3" a="1"/>
  <c r="C1912" i="3" s="1"/>
  <c r="C1913" i="3" a="1"/>
  <c r="C1913" i="3"/>
  <c r="C1914" i="3" a="1"/>
  <c r="C1914" i="3"/>
  <c r="C1915" i="3" a="1"/>
  <c r="C1915" i="3"/>
  <c r="C1916" i="3" a="1"/>
  <c r="C1916" i="3"/>
  <c r="C1917" i="3" a="1"/>
  <c r="C1917" i="3"/>
  <c r="C1918" i="3" a="1"/>
  <c r="C1918" i="3" s="1"/>
  <c r="C1919" i="3" a="1"/>
  <c r="C1919" i="3"/>
  <c r="C1920" i="3" a="1"/>
  <c r="C1920" i="3"/>
  <c r="C1921" i="3" a="1"/>
  <c r="C1921" i="3"/>
  <c r="C1922" i="3" a="1"/>
  <c r="C1922" i="3"/>
  <c r="C1923" i="3" a="1"/>
  <c r="C1923" i="3"/>
  <c r="C1924" i="3" a="1"/>
  <c r="C1924" i="3" s="1"/>
  <c r="C1925" i="3" a="1"/>
  <c r="C1925" i="3"/>
  <c r="C1926" i="3" a="1"/>
  <c r="C1926" i="3"/>
  <c r="C1927" i="3" a="1"/>
  <c r="C1927" i="3"/>
  <c r="C1928" i="3" a="1"/>
  <c r="C1928" i="3"/>
  <c r="C1929" i="3" a="1"/>
  <c r="C1929" i="3"/>
  <c r="C1930" i="3" a="1"/>
  <c r="C1930" i="3" s="1"/>
  <c r="C1931" i="3" a="1"/>
  <c r="C1931" i="3"/>
  <c r="C1932" i="3" a="1"/>
  <c r="C1932" i="3"/>
  <c r="C1933" i="3" a="1"/>
  <c r="C1933" i="3"/>
  <c r="C1934" i="3" a="1"/>
  <c r="C1934" i="3"/>
  <c r="C1935" i="3" a="1"/>
  <c r="C1935" i="3"/>
  <c r="C1936" i="3" a="1"/>
  <c r="C1936" i="3" s="1"/>
  <c r="C1937" i="3" a="1"/>
  <c r="C1937" i="3"/>
  <c r="C1938" i="3" a="1"/>
  <c r="C1938" i="3"/>
  <c r="C1939" i="3" a="1"/>
  <c r="C1939" i="3"/>
  <c r="C1940" i="3" a="1"/>
  <c r="C1940" i="3"/>
  <c r="C1941" i="3" a="1"/>
  <c r="C1941" i="3"/>
  <c r="C1942" i="3" a="1"/>
  <c r="C1942" i="3" s="1"/>
  <c r="C1943" i="3" a="1"/>
  <c r="C1943" i="3"/>
  <c r="C1944" i="3" a="1"/>
  <c r="C1944" i="3"/>
  <c r="C1945" i="3" a="1"/>
  <c r="C1945" i="3"/>
  <c r="C1946" i="3" a="1"/>
  <c r="C1946" i="3"/>
  <c r="C1947" i="3" a="1"/>
  <c r="C1947" i="3"/>
  <c r="C1948" i="3" a="1"/>
  <c r="C1948" i="3" s="1"/>
  <c r="C1949" i="3" a="1"/>
  <c r="C1949" i="3"/>
  <c r="C1950" i="3" a="1"/>
  <c r="C1950" i="3"/>
  <c r="C1951" i="3" a="1"/>
  <c r="C1951" i="3"/>
  <c r="C1952" i="3" a="1"/>
  <c r="C1952" i="3"/>
  <c r="C1954" i="3" a="1"/>
  <c r="C1954" i="3" s="1"/>
  <c r="C1955" i="3" a="1"/>
  <c r="C1955" i="3"/>
  <c r="C1956" i="3" a="1"/>
  <c r="C1956" i="3"/>
  <c r="C1957" i="3" a="1"/>
  <c r="C1957" i="3"/>
  <c r="C1958" i="3" a="1"/>
  <c r="C1958" i="3"/>
  <c r="C1959" i="3" a="1"/>
  <c r="C1959" i="3"/>
  <c r="C1960" i="3" a="1"/>
  <c r="C1960" i="3" s="1"/>
  <c r="C1961" i="3" a="1"/>
  <c r="C1961" i="3"/>
  <c r="C1962" i="3" a="1"/>
  <c r="C1962" i="3"/>
  <c r="C1963" i="3" a="1"/>
  <c r="C1963" i="3"/>
  <c r="C1964" i="3" a="1"/>
  <c r="C1964" i="3"/>
  <c r="C1965" i="3" a="1"/>
  <c r="C1965" i="3"/>
  <c r="C1966" i="3" a="1"/>
  <c r="C1966" i="3" s="1"/>
  <c r="C1967" i="3" a="1"/>
  <c r="C1967" i="3"/>
  <c r="C1968" i="3" a="1"/>
  <c r="C1968" i="3"/>
  <c r="C1969" i="3" a="1"/>
  <c r="C1969" i="3"/>
  <c r="C1970" i="3" a="1"/>
  <c r="C1970" i="3"/>
  <c r="C1971" i="3" a="1"/>
  <c r="C1971" i="3"/>
  <c r="C1972" i="3" a="1"/>
  <c r="C1972" i="3" s="1"/>
  <c r="C1973" i="3" a="1"/>
  <c r="C1973" i="3"/>
  <c r="C1974" i="3" a="1"/>
  <c r="C1974" i="3"/>
  <c r="C1975" i="3" a="1"/>
  <c r="C1975" i="3"/>
  <c r="C1976" i="3" a="1"/>
  <c r="C1976" i="3"/>
  <c r="C1977" i="3" a="1"/>
  <c r="C1977" i="3"/>
  <c r="C1978" i="3" a="1"/>
  <c r="C1978" i="3" s="1"/>
  <c r="C1979" i="3" a="1"/>
  <c r="C1979" i="3"/>
  <c r="C1980" i="3" a="1"/>
  <c r="C1980" i="3"/>
  <c r="C1981" i="3" a="1"/>
  <c r="C1981" i="3"/>
  <c r="C1982" i="3" a="1"/>
  <c r="C1982" i="3"/>
  <c r="C1983" i="3" a="1"/>
  <c r="C1983" i="3"/>
  <c r="C1984" i="3" a="1"/>
  <c r="C1984" i="3" s="1"/>
  <c r="C1985" i="3" a="1"/>
  <c r="C1985" i="3"/>
  <c r="C1986" i="3" a="1"/>
  <c r="C1986" i="3"/>
  <c r="C1987" i="3" a="1"/>
  <c r="C1987" i="3"/>
  <c r="C1988" i="3" a="1"/>
  <c r="C1988" i="3"/>
  <c r="C1989" i="3" a="1"/>
  <c r="C1989" i="3"/>
  <c r="C1990" i="3" a="1"/>
  <c r="C1990" i="3" s="1"/>
  <c r="C1991" i="3" a="1"/>
  <c r="C1991" i="3"/>
  <c r="C1992" i="3" a="1"/>
  <c r="C1992" i="3"/>
  <c r="C1993" i="3" a="1"/>
  <c r="C1993" i="3"/>
  <c r="C1994" i="3" a="1"/>
  <c r="C1994" i="3"/>
  <c r="C1995" i="3" a="1"/>
  <c r="C1995" i="3"/>
  <c r="C1996" i="3" a="1"/>
  <c r="C1996" i="3" s="1"/>
  <c r="C1997" i="3" a="1"/>
  <c r="C1997" i="3"/>
  <c r="C1998" i="3" a="1"/>
  <c r="C1998" i="3"/>
  <c r="C1999" i="3" a="1"/>
  <c r="C1999" i="3"/>
  <c r="C2000" i="3" a="1"/>
  <c r="C2000" i="3"/>
  <c r="C2001" i="3" a="1"/>
  <c r="C2001" i="3"/>
  <c r="C2002" i="3" a="1"/>
  <c r="C2002" i="3" s="1"/>
  <c r="C2003" i="3" a="1"/>
  <c r="C2003" i="3"/>
  <c r="C2004" i="3" a="1"/>
  <c r="C2004" i="3"/>
  <c r="C2005" i="3" a="1"/>
  <c r="C2005" i="3"/>
  <c r="C2006" i="3" a="1"/>
  <c r="C2006" i="3"/>
  <c r="C2007" i="3" a="1"/>
  <c r="C2007" i="3"/>
  <c r="C2008" i="3" a="1"/>
  <c r="C2008" i="3" s="1"/>
  <c r="C2009" i="3" a="1"/>
  <c r="C2009" i="3"/>
  <c r="C2010" i="3" a="1"/>
  <c r="C2010" i="3"/>
  <c r="C2011" i="3" a="1"/>
  <c r="C2011" i="3"/>
  <c r="C2012" i="3" a="1"/>
  <c r="C2012" i="3"/>
  <c r="C2013" i="3" a="1"/>
  <c r="C2013" i="3"/>
  <c r="C2014" i="3" a="1"/>
  <c r="C2014" i="3" s="1"/>
  <c r="C2015" i="3" a="1"/>
  <c r="C2015" i="3"/>
  <c r="C2016" i="3" a="1"/>
  <c r="C2016" i="3"/>
  <c r="C2017" i="3" a="1"/>
  <c r="C2017" i="3"/>
  <c r="C2018" i="3" a="1"/>
  <c r="C2018" i="3"/>
  <c r="C2019" i="3" a="1"/>
  <c r="C2019" i="3"/>
  <c r="C2020" i="3" a="1"/>
  <c r="C2020" i="3" s="1"/>
  <c r="C2021" i="3" a="1"/>
  <c r="C2021" i="3"/>
  <c r="C2022" i="3" a="1"/>
  <c r="C2022" i="3"/>
  <c r="C2023" i="3" a="1"/>
  <c r="C2023" i="3"/>
  <c r="C2024" i="3" a="1"/>
  <c r="C2024" i="3"/>
  <c r="C2025" i="3" a="1"/>
  <c r="C2025" i="3"/>
  <c r="C2026" i="3" a="1"/>
  <c r="C2026" i="3" s="1"/>
  <c r="C2027" i="3" a="1"/>
  <c r="C2027" i="3"/>
  <c r="C2028" i="3" a="1"/>
  <c r="C2028" i="3"/>
  <c r="C2029" i="3" a="1"/>
  <c r="C2029" i="3"/>
  <c r="C2030" i="3" a="1"/>
  <c r="C2030" i="3"/>
  <c r="C2031" i="3" a="1"/>
  <c r="C2031" i="3"/>
  <c r="C2032" i="3" a="1"/>
  <c r="C2032" i="3" s="1"/>
  <c r="C2033" i="3" a="1"/>
  <c r="C2033" i="3"/>
  <c r="C2034" i="3" a="1"/>
  <c r="C2034" i="3"/>
  <c r="C2035" i="3" a="1"/>
  <c r="C2035" i="3"/>
  <c r="C2036" i="3" a="1"/>
  <c r="C2036" i="3"/>
  <c r="C2037" i="3" a="1"/>
  <c r="C2037" i="3"/>
  <c r="C2038" i="3" a="1"/>
  <c r="C2038" i="3" s="1"/>
  <c r="C2039" i="3" a="1"/>
  <c r="C2039" i="3"/>
  <c r="C2040" i="3" a="1"/>
  <c r="C2040" i="3"/>
  <c r="C2041" i="3" a="1"/>
  <c r="C2041" i="3"/>
  <c r="C2042" i="3" a="1"/>
  <c r="C2042" i="3"/>
  <c r="C2043" i="3" a="1"/>
  <c r="C2043" i="3"/>
  <c r="C2044" i="3" a="1"/>
  <c r="C2044" i="3" s="1"/>
  <c r="C2045" i="3" a="1"/>
  <c r="C2045" i="3"/>
  <c r="C2046" i="3" a="1"/>
  <c r="C2046" i="3"/>
  <c r="C2047" i="3" a="1"/>
  <c r="C2047" i="3"/>
  <c r="C2048" i="3" a="1"/>
  <c r="C2048" i="3"/>
  <c r="C2049" i="3" a="1"/>
  <c r="C2049" i="3"/>
  <c r="C2050" i="3" a="1"/>
  <c r="C2050" i="3" s="1"/>
  <c r="C2051" i="3" a="1"/>
  <c r="C2051" i="3"/>
  <c r="C2052" i="3" a="1"/>
  <c r="C2052" i="3"/>
  <c r="C2053" i="3" a="1"/>
  <c r="C2053" i="3"/>
  <c r="C2054" i="3" a="1"/>
  <c r="C2054" i="3"/>
  <c r="C2055" i="3" a="1"/>
  <c r="C2055" i="3"/>
  <c r="C2056" i="3" a="1"/>
  <c r="C2056" i="3" s="1"/>
  <c r="C2057" i="3" a="1"/>
  <c r="C2057" i="3"/>
  <c r="C2058" i="3" a="1"/>
  <c r="C2058" i="3"/>
  <c r="C2059" i="3" a="1"/>
  <c r="C2059" i="3"/>
  <c r="C2060" i="3" a="1"/>
  <c r="C2060" i="3"/>
  <c r="C2061" i="3" a="1"/>
  <c r="C2061" i="3"/>
  <c r="C2062" i="3" a="1"/>
  <c r="C2062" i="3" s="1"/>
  <c r="C2063" i="3" a="1"/>
  <c r="C2063" i="3"/>
  <c r="C2064" i="3" a="1"/>
  <c r="C2064" i="3"/>
  <c r="C2065" i="3" a="1"/>
  <c r="C2065" i="3"/>
  <c r="C2066" i="3" a="1"/>
  <c r="C2066" i="3"/>
  <c r="C2067" i="3" a="1"/>
  <c r="C2067" i="3"/>
  <c r="C2068" i="3" a="1"/>
  <c r="C2068" i="3" s="1"/>
  <c r="C2069" i="3" a="1"/>
  <c r="C2069" i="3"/>
  <c r="C2070" i="3" a="1"/>
  <c r="C2070" i="3"/>
  <c r="C2071" i="3" a="1"/>
  <c r="C2071" i="3"/>
  <c r="C2072" i="3" a="1"/>
  <c r="C2072" i="3"/>
  <c r="C2073" i="3" a="1"/>
  <c r="C2073" i="3"/>
  <c r="C2074" i="3" a="1"/>
  <c r="C2074" i="3" s="1"/>
  <c r="C2075" i="3" a="1"/>
  <c r="C2075" i="3"/>
  <c r="C2076" i="3" a="1"/>
  <c r="C2076" i="3"/>
  <c r="C2077" i="3" a="1"/>
  <c r="C2077" i="3"/>
  <c r="C2078" i="3" a="1"/>
  <c r="C2078" i="3"/>
  <c r="C2079" i="3" a="1"/>
  <c r="C2079" i="3"/>
  <c r="C2080" i="3" a="1"/>
  <c r="C2080" i="3" s="1"/>
  <c r="C2081" i="3" a="1"/>
  <c r="C2081" i="3"/>
  <c r="C2082" i="3" a="1"/>
  <c r="C2082" i="3"/>
  <c r="C2083" i="3" a="1"/>
  <c r="C2083" i="3"/>
  <c r="C2084" i="3" a="1"/>
  <c r="C2084" i="3"/>
  <c r="C2085" i="3" a="1"/>
  <c r="C2085" i="3"/>
  <c r="C2086" i="3" a="1"/>
  <c r="C2086" i="3" s="1"/>
  <c r="C2087" i="3" a="1"/>
  <c r="C2087" i="3"/>
  <c r="C2088" i="3" a="1"/>
  <c r="C2088" i="3"/>
  <c r="C2089" i="3" a="1"/>
  <c r="C2089" i="3"/>
  <c r="C2090" i="3" a="1"/>
  <c r="C2090" i="3"/>
  <c r="C2091" i="3" a="1"/>
  <c r="C2091" i="3"/>
  <c r="C2092" i="3" a="1"/>
  <c r="C2092" i="3" s="1"/>
  <c r="C2093" i="3" a="1"/>
  <c r="C2093" i="3"/>
  <c r="C2094" i="3" a="1"/>
  <c r="C2094" i="3"/>
  <c r="C2095" i="3" a="1"/>
  <c r="C2095" i="3"/>
  <c r="C2096" i="3" a="1"/>
  <c r="C2096" i="3"/>
  <c r="C2097" i="3" a="1"/>
  <c r="C2097" i="3"/>
  <c r="C2098" i="3" a="1"/>
  <c r="C2098" i="3" s="1"/>
  <c r="C2099" i="3" a="1"/>
  <c r="C2099" i="3"/>
  <c r="C2100" i="3" a="1"/>
  <c r="C2100" i="3"/>
  <c r="C2101" i="3" a="1"/>
  <c r="C2101" i="3"/>
  <c r="C2102" i="3" a="1"/>
  <c r="C2102" i="3"/>
  <c r="C2103" i="3" a="1"/>
  <c r="C2103" i="3"/>
  <c r="C2104" i="3" a="1"/>
  <c r="C2104" i="3" s="1"/>
  <c r="C2105" i="3" a="1"/>
  <c r="C2105" i="3"/>
  <c r="C2106" i="3" a="1"/>
  <c r="C2106" i="3"/>
  <c r="C2107" i="3" a="1"/>
  <c r="C2107" i="3"/>
  <c r="C2109" i="3" a="1"/>
  <c r="C2109" i="3"/>
  <c r="C2110" i="3" a="1"/>
  <c r="C2110" i="3" s="1"/>
  <c r="C2111" i="3" a="1"/>
  <c r="C2111" i="3"/>
  <c r="C2112" i="3" a="1"/>
  <c r="C2112" i="3"/>
  <c r="C2113" i="3" a="1"/>
  <c r="C2113" i="3"/>
  <c r="C2114" i="3" a="1"/>
  <c r="C2114" i="3"/>
  <c r="C2115" i="3" a="1"/>
  <c r="C2115" i="3"/>
  <c r="C2116" i="3" a="1"/>
  <c r="C2116" i="3" s="1"/>
  <c r="C2117" i="3" a="1"/>
  <c r="C2117" i="3"/>
  <c r="C2118" i="3" a="1"/>
  <c r="C2118" i="3"/>
  <c r="C2119" i="3" a="1"/>
  <c r="C2119" i="3"/>
  <c r="C2120" i="3" a="1"/>
  <c r="C2120" i="3"/>
  <c r="C2121" i="3" a="1"/>
  <c r="C2121" i="3"/>
  <c r="C2122" i="3" a="1"/>
  <c r="C2122" i="3" s="1"/>
  <c r="C2123" i="3" a="1"/>
  <c r="C2123" i="3"/>
  <c r="C2124" i="3" a="1"/>
  <c r="C2124" i="3"/>
  <c r="C2125" i="3" a="1"/>
  <c r="C2125" i="3"/>
  <c r="C2126" i="3" a="1"/>
  <c r="C2126" i="3"/>
  <c r="C2127" i="3" a="1"/>
  <c r="C2127" i="3"/>
  <c r="C2128" i="3" a="1"/>
  <c r="C2128" i="3" s="1"/>
  <c r="C2129" i="3" a="1"/>
  <c r="C2129" i="3"/>
  <c r="C2130" i="3" a="1"/>
  <c r="C2130" i="3"/>
  <c r="C2131" i="3" a="1"/>
  <c r="C2131" i="3"/>
  <c r="C2132" i="3" a="1"/>
  <c r="C2132" i="3"/>
  <c r="C2133" i="3" a="1"/>
  <c r="C2133" i="3"/>
  <c r="C2134" i="3" a="1"/>
  <c r="C2134" i="3" s="1"/>
  <c r="C2135" i="3" a="1"/>
  <c r="C2135" i="3"/>
  <c r="C2136" i="3" a="1"/>
  <c r="C2136" i="3"/>
  <c r="C2137" i="3" a="1"/>
  <c r="C2137" i="3"/>
  <c r="C2138" i="3" a="1"/>
  <c r="C2138" i="3"/>
  <c r="C2139" i="3" a="1"/>
  <c r="C2139" i="3"/>
  <c r="C2140" i="3" a="1"/>
  <c r="C2140" i="3" s="1"/>
  <c r="C2141" i="3" a="1"/>
  <c r="C2141" i="3"/>
  <c r="C2143" i="3" a="1"/>
  <c r="C2143" i="3"/>
  <c r="C2144" i="3" a="1"/>
  <c r="C2144" i="3"/>
  <c r="C2145" i="3" a="1"/>
  <c r="C2145" i="3"/>
  <c r="C2146" i="3" a="1"/>
  <c r="C2146" i="3" s="1"/>
  <c r="C2147" i="3" a="1"/>
  <c r="C2147" i="3"/>
  <c r="C2148" i="3" a="1"/>
  <c r="C2148" i="3"/>
  <c r="C2149" i="3" a="1"/>
  <c r="C2149" i="3"/>
  <c r="C2150" i="3" a="1"/>
  <c r="C2150" i="3"/>
  <c r="C2151" i="3" a="1"/>
  <c r="C2151" i="3"/>
  <c r="C2152" i="3" a="1"/>
  <c r="C2152" i="3" s="1"/>
  <c r="C2153" i="3" a="1"/>
  <c r="C2153" i="3"/>
  <c r="C2154" i="3" a="1"/>
  <c r="C2154" i="3"/>
  <c r="C2155" i="3" a="1"/>
  <c r="C2155" i="3"/>
  <c r="C2156" i="3" a="1"/>
  <c r="C2156" i="3"/>
  <c r="C2157" i="3" a="1"/>
  <c r="C2157" i="3"/>
  <c r="C2158" i="3" a="1"/>
  <c r="C2158" i="3" s="1"/>
  <c r="C2159" i="3" a="1"/>
  <c r="C2159" i="3"/>
  <c r="C2160" i="3" a="1"/>
  <c r="C2160" i="3"/>
  <c r="C2161" i="3" a="1"/>
  <c r="C2161" i="3"/>
  <c r="C2162" i="3" a="1"/>
  <c r="C2162" i="3"/>
  <c r="C2163" i="3" a="1"/>
  <c r="C2163" i="3"/>
  <c r="C2164" i="3" a="1"/>
  <c r="C2164" i="3" s="1"/>
  <c r="C2165" i="3" a="1"/>
  <c r="C2165" i="3"/>
  <c r="C2166" i="3" a="1"/>
  <c r="C2166" i="3"/>
  <c r="C2167" i="3" a="1"/>
  <c r="C2167" i="3"/>
  <c r="C2168" i="3" a="1"/>
  <c r="C2168" i="3"/>
  <c r="C2169" i="3" a="1"/>
  <c r="C2169" i="3"/>
  <c r="C2170" i="3" a="1"/>
  <c r="C2170" i="3" s="1"/>
  <c r="C2171" i="3" a="1"/>
  <c r="C2171" i="3"/>
  <c r="C2172" i="3" a="1"/>
  <c r="C2172" i="3"/>
  <c r="C2173" i="3" a="1"/>
  <c r="C2173" i="3"/>
  <c r="C2174" i="3" a="1"/>
  <c r="C2174" i="3"/>
  <c r="C2175" i="3" a="1"/>
  <c r="C2175" i="3"/>
  <c r="C2176" i="3" a="1"/>
  <c r="C2176" i="3" s="1"/>
  <c r="C2177" i="3" a="1"/>
  <c r="C2177" i="3"/>
  <c r="C2178" i="3" a="1"/>
  <c r="C2178" i="3"/>
  <c r="C2179" i="3" a="1"/>
  <c r="C2179" i="3"/>
  <c r="C2180" i="3" a="1"/>
  <c r="C2180" i="3"/>
  <c r="C2181" i="3" a="1"/>
  <c r="C2181" i="3"/>
  <c r="C2182" i="3" a="1"/>
  <c r="C2182" i="3" s="1"/>
  <c r="C2183" i="3" a="1"/>
  <c r="C2183" i="3"/>
  <c r="C2184" i="3" a="1"/>
  <c r="C2184" i="3"/>
  <c r="C2185" i="3" a="1"/>
  <c r="C2185" i="3"/>
  <c r="C2186" i="3" a="1"/>
  <c r="C2186" i="3"/>
  <c r="C2187" i="3" a="1"/>
  <c r="C2187" i="3"/>
  <c r="C2188" i="3" a="1"/>
  <c r="C2188" i="3" s="1"/>
  <c r="C2189" i="3" a="1"/>
  <c r="C2189" i="3"/>
  <c r="C2190" i="3" a="1"/>
  <c r="C2190" i="3"/>
  <c r="C2191" i="3" a="1"/>
  <c r="C2191" i="3"/>
  <c r="C2192" i="3" a="1"/>
  <c r="C2192" i="3"/>
  <c r="C2193" i="3" a="1"/>
  <c r="C2193" i="3"/>
  <c r="C2194" i="3" a="1"/>
  <c r="C2194" i="3" s="1"/>
  <c r="C2195" i="3" a="1"/>
  <c r="C2195" i="3"/>
  <c r="C2196" i="3" a="1"/>
  <c r="C2196" i="3"/>
  <c r="C2197" i="3" a="1"/>
  <c r="C2197" i="3"/>
  <c r="C2198" i="3" a="1"/>
  <c r="C2198" i="3"/>
  <c r="C2199" i="3" a="1"/>
  <c r="C2199" i="3"/>
  <c r="C2200" i="3" a="1"/>
  <c r="C2200" i="3" s="1"/>
  <c r="C2201" i="3" a="1"/>
  <c r="C2201" i="3"/>
  <c r="C2202" i="3" a="1"/>
  <c r="C2202" i="3"/>
  <c r="C2203" i="3" a="1"/>
  <c r="C2203" i="3"/>
  <c r="C2204" i="3" a="1"/>
  <c r="C2204" i="3"/>
  <c r="C2205" i="3" a="1"/>
  <c r="C2205" i="3"/>
  <c r="C2206" i="3" a="1"/>
  <c r="C2206" i="3" s="1"/>
  <c r="C2207" i="3" a="1"/>
  <c r="C2207" i="3"/>
  <c r="C2208" i="3" a="1"/>
  <c r="C2208" i="3"/>
  <c r="C2209" i="3" a="1"/>
  <c r="C2209" i="3"/>
  <c r="C2210" i="3" a="1"/>
  <c r="C2210" i="3"/>
  <c r="C2211" i="3" a="1"/>
  <c r="C2211" i="3"/>
  <c r="C2212" i="3" a="1"/>
  <c r="C2212" i="3" s="1"/>
  <c r="C2213" i="3" a="1"/>
  <c r="C2213" i="3"/>
  <c r="C2214" i="3" a="1"/>
  <c r="C2214" i="3"/>
  <c r="C2216" i="3" a="1"/>
  <c r="C2216" i="3"/>
  <c r="C2217" i="3" a="1"/>
  <c r="C2217" i="3"/>
  <c r="C2218" i="3" a="1"/>
  <c r="C2218" i="3" s="1"/>
  <c r="C2219" i="3" a="1"/>
  <c r="C2219" i="3"/>
  <c r="C2220" i="3" a="1"/>
  <c r="C2220" i="3"/>
  <c r="C2221" i="3" a="1"/>
  <c r="C2221" i="3"/>
  <c r="C2222" i="3" a="1"/>
  <c r="C2222" i="3"/>
  <c r="C2223" i="3" a="1"/>
  <c r="C2223" i="3"/>
  <c r="C2224" i="3" a="1"/>
  <c r="C2224" i="3" s="1"/>
  <c r="C2225" i="3" a="1"/>
  <c r="C2225" i="3"/>
  <c r="C2226" i="3" a="1"/>
  <c r="C2226" i="3"/>
  <c r="C2227" i="3" a="1"/>
  <c r="C2227" i="3"/>
  <c r="C2228" i="3" a="1"/>
  <c r="C2228" i="3"/>
  <c r="C2229" i="3" a="1"/>
  <c r="C2229" i="3"/>
  <c r="C2230" i="3" a="1"/>
  <c r="C2230" i="3" s="1"/>
  <c r="C2231" i="3" a="1"/>
  <c r="C2231" i="3"/>
  <c r="C2232" i="3" a="1"/>
  <c r="C2232" i="3"/>
  <c r="C2233" i="3" a="1"/>
  <c r="C2233" i="3"/>
  <c r="C2234" i="3" a="1"/>
  <c r="C2234" i="3"/>
  <c r="C2235" i="3" a="1"/>
  <c r="C2235" i="3"/>
  <c r="C2236" i="3" a="1"/>
  <c r="C2236" i="3" s="1"/>
  <c r="C2237" i="3" a="1"/>
  <c r="C2237" i="3"/>
  <c r="C2238" i="3" a="1"/>
  <c r="C2238" i="3"/>
  <c r="C2239" i="3" a="1"/>
  <c r="C2239" i="3"/>
  <c r="C2240" i="3" a="1"/>
  <c r="C2240" i="3"/>
  <c r="C2241" i="3" a="1"/>
  <c r="C2241" i="3"/>
  <c r="C2242" i="3" a="1"/>
  <c r="C2242" i="3" s="1"/>
  <c r="C2243" i="3" a="1"/>
  <c r="C2243" i="3"/>
  <c r="C2244" i="3" a="1"/>
  <c r="C2244" i="3"/>
  <c r="C2245" i="3" a="1"/>
  <c r="C2245" i="3"/>
  <c r="C2246" i="3" a="1"/>
  <c r="C2246" i="3"/>
  <c r="C2247" i="3" a="1"/>
  <c r="C2247" i="3"/>
  <c r="C2248" i="3" a="1"/>
  <c r="C2248" i="3" s="1"/>
  <c r="C2249" i="3" a="1"/>
  <c r="C2249" i="3"/>
  <c r="C2250" i="3" a="1"/>
  <c r="C2250" i="3"/>
  <c r="C2251" i="3" a="1"/>
  <c r="C2251" i="3"/>
  <c r="C2252" i="3" a="1"/>
  <c r="C2252" i="3"/>
  <c r="C2253" i="3" a="1"/>
  <c r="C2253" i="3"/>
  <c r="C2254" i="3" a="1"/>
  <c r="C2254" i="3" s="1"/>
  <c r="C2255" i="3" a="1"/>
  <c r="C2255" i="3"/>
  <c r="C2256" i="3" a="1"/>
  <c r="C2256" i="3"/>
  <c r="C2257" i="3" a="1"/>
  <c r="C2257" i="3"/>
  <c r="C2258" i="3" a="1"/>
  <c r="C2258" i="3"/>
  <c r="C2259" i="3" a="1"/>
  <c r="C2259" i="3"/>
  <c r="C2260" i="3" a="1"/>
  <c r="C2260" i="3" s="1"/>
  <c r="C2261" i="3" a="1"/>
  <c r="C2261" i="3"/>
  <c r="C2262" i="3" a="1"/>
  <c r="C2262" i="3"/>
  <c r="C2263" i="3" a="1"/>
  <c r="C2263" i="3"/>
  <c r="C2266" i="3" a="1"/>
  <c r="C2266" i="3" s="1"/>
  <c r="C2267" i="3" a="1"/>
  <c r="C2267" i="3"/>
  <c r="C2268" i="3" a="1"/>
  <c r="C2268" i="3"/>
  <c r="C2269" i="3" a="1"/>
  <c r="C2269" i="3"/>
  <c r="C2270" i="3" a="1"/>
  <c r="C2270" i="3"/>
  <c r="C2271" i="3" a="1"/>
  <c r="C2271" i="3"/>
  <c r="C2272" i="3" a="1"/>
  <c r="C2272" i="3" s="1"/>
  <c r="C2273" i="3" a="1"/>
  <c r="C2273" i="3"/>
  <c r="C2274" i="3" a="1"/>
  <c r="C2274" i="3"/>
  <c r="C2275" i="3" a="1"/>
  <c r="C2275" i="3"/>
  <c r="C2276" i="3" a="1"/>
  <c r="C2276" i="3"/>
  <c r="C2277" i="3" a="1"/>
  <c r="C2277" i="3"/>
  <c r="C2278" i="3" a="1"/>
  <c r="C2278" i="3" s="1"/>
  <c r="C2279" i="3" a="1"/>
  <c r="C2279" i="3"/>
  <c r="C2280" i="3" a="1"/>
  <c r="C2280" i="3"/>
  <c r="C2281" i="3" a="1"/>
  <c r="C2281" i="3"/>
  <c r="C2282" i="3" a="1"/>
  <c r="C2282" i="3"/>
  <c r="C2283" i="3" a="1"/>
  <c r="C2283" i="3"/>
  <c r="C2284" i="3" a="1"/>
  <c r="C2284" i="3" s="1"/>
  <c r="C2285" i="3" a="1"/>
  <c r="C2285" i="3"/>
  <c r="C2286" i="3" a="1"/>
  <c r="C2286" i="3"/>
  <c r="C2287" i="3" a="1"/>
  <c r="C2287" i="3"/>
  <c r="C2288" i="3" a="1"/>
  <c r="C2288" i="3"/>
  <c r="C2289" i="3" a="1"/>
  <c r="C2289" i="3"/>
  <c r="C2290" i="3" a="1"/>
  <c r="C2290" i="3" s="1"/>
  <c r="C2291" i="3" a="1"/>
  <c r="C2291" i="3"/>
  <c r="C2292" i="3" a="1"/>
  <c r="C2292" i="3"/>
  <c r="C2293" i="3" a="1"/>
  <c r="C2293" i="3"/>
  <c r="C2294" i="3" a="1"/>
  <c r="C2294" i="3"/>
  <c r="C2295" i="3" a="1"/>
  <c r="C2295" i="3"/>
  <c r="C2296" i="3" a="1"/>
  <c r="C2296" i="3" s="1"/>
  <c r="C2297" i="3" a="1"/>
  <c r="C2297" i="3"/>
  <c r="C2299" i="3" a="1"/>
  <c r="C2299" i="3"/>
  <c r="C2300" i="3" a="1"/>
  <c r="C2300" i="3"/>
  <c r="C2301" i="3" a="1"/>
  <c r="C2301" i="3"/>
  <c r="C2302" i="3" a="1"/>
  <c r="C2302" i="3" s="1"/>
  <c r="C2303" i="3" a="1"/>
  <c r="C2303" i="3"/>
  <c r="C2304" i="3" a="1"/>
  <c r="C2304" i="3"/>
  <c r="C2305" i="3" a="1"/>
  <c r="C2305" i="3"/>
  <c r="C2306" i="3" a="1"/>
  <c r="C2306" i="3"/>
  <c r="C2307" i="3" a="1"/>
  <c r="C2307" i="3"/>
  <c r="C2308" i="3" a="1"/>
  <c r="C2308" i="3" s="1"/>
  <c r="C2309" i="3" a="1"/>
  <c r="C2309" i="3"/>
  <c r="C2310" i="3" a="1"/>
  <c r="C2310" i="3"/>
  <c r="C2311" i="3" a="1"/>
  <c r="C2311" i="3"/>
  <c r="C2312" i="3" a="1"/>
  <c r="C2312" i="3"/>
  <c r="C2313" i="3" a="1"/>
  <c r="C2313" i="3"/>
  <c r="C2314" i="3" a="1"/>
  <c r="C2314" i="3" s="1"/>
  <c r="C2315" i="3" a="1"/>
  <c r="C2315" i="3"/>
  <c r="C2316" i="3" a="1"/>
  <c r="C2316" i="3"/>
  <c r="C2317" i="3" a="1"/>
  <c r="C2317" i="3"/>
  <c r="C2318" i="3" a="1"/>
  <c r="C2318" i="3"/>
  <c r="C2319" i="3" a="1"/>
  <c r="C2319" i="3"/>
  <c r="C2320" i="3" a="1"/>
  <c r="C2320" i="3" s="1"/>
  <c r="C2322" i="3" a="1"/>
  <c r="C2322" i="3"/>
  <c r="C2323" i="3" a="1"/>
  <c r="C2323" i="3"/>
  <c r="C2324" i="3" a="1"/>
  <c r="C2324" i="3"/>
  <c r="C2325" i="3" a="1"/>
  <c r="C2325" i="3"/>
  <c r="C2326" i="3" a="1"/>
  <c r="C2326" i="3" s="1"/>
  <c r="C2327" i="3" a="1"/>
  <c r="C2327" i="3"/>
  <c r="C2328" i="3" a="1"/>
  <c r="C2328" i="3"/>
  <c r="C2329" i="3" a="1"/>
  <c r="C2329" i="3"/>
  <c r="C2330" i="3" a="1"/>
  <c r="C2330" i="3"/>
  <c r="C2331" i="3" a="1"/>
  <c r="C2331" i="3"/>
  <c r="C2332" i="3" a="1"/>
  <c r="C2332" i="3" s="1"/>
  <c r="C2334" i="3" a="1"/>
  <c r="C2334" i="3"/>
  <c r="C2335" i="3" a="1"/>
  <c r="C2335" i="3"/>
  <c r="C2336" i="3" a="1"/>
  <c r="C2336" i="3"/>
  <c r="C2" i="3" a="1"/>
  <c r="C2" i="3" s="1"/>
  <c r="O10" i="1"/>
  <c r="O9" i="1"/>
  <c r="O8" i="1"/>
  <c r="O7" i="1"/>
  <c r="O6" i="1"/>
  <c r="O5" i="1"/>
  <c r="O4" i="1"/>
  <c r="O3" i="1"/>
  <c r="O2" i="1"/>
  <c r="O13" i="1"/>
  <c r="M10" i="2"/>
  <c r="M9" i="2"/>
  <c r="M8" i="2"/>
  <c r="M7" i="2"/>
  <c r="M6" i="2"/>
  <c r="M5" i="2"/>
  <c r="M4" i="2"/>
  <c r="M3" i="2"/>
  <c r="G1181" i="4" l="1"/>
  <c r="F1181" i="4"/>
  <c r="G1157" i="4"/>
  <c r="B1157" i="4"/>
  <c r="J1061" i="4"/>
  <c r="D1061" i="4"/>
  <c r="E1049" i="4"/>
  <c r="B1049" i="4"/>
  <c r="C1037" i="4"/>
  <c r="B1037" i="4"/>
  <c r="C1013" i="4"/>
  <c r="B1013" i="4"/>
  <c r="D1001" i="4"/>
  <c r="C1001" i="4"/>
  <c r="E1001" i="4"/>
  <c r="B965" i="4"/>
  <c r="F965" i="4"/>
  <c r="C929" i="4"/>
  <c r="D929" i="4"/>
  <c r="B929" i="4"/>
  <c r="C905" i="4"/>
  <c r="B905" i="4"/>
  <c r="E905" i="4"/>
  <c r="G857" i="4"/>
  <c r="E857" i="4"/>
  <c r="B857" i="4"/>
  <c r="G833" i="4"/>
  <c r="B833" i="4"/>
  <c r="C821" i="4"/>
  <c r="B821" i="4"/>
  <c r="C797" i="4"/>
  <c r="D797" i="4"/>
  <c r="E761" i="4"/>
  <c r="C761" i="4"/>
  <c r="D713" i="4"/>
  <c r="B713" i="4"/>
  <c r="C713" i="4"/>
  <c r="M689" i="4"/>
  <c r="G689" i="4"/>
  <c r="B689" i="4"/>
  <c r="M665" i="4"/>
  <c r="E665" i="4"/>
  <c r="D653" i="4"/>
  <c r="C653" i="4"/>
  <c r="F641" i="4"/>
  <c r="B641" i="4"/>
  <c r="D581" i="4"/>
  <c r="B581" i="4"/>
  <c r="C581" i="4"/>
  <c r="J569" i="4"/>
  <c r="C569" i="4"/>
  <c r="E569" i="4"/>
  <c r="D569" i="4"/>
  <c r="D509" i="4"/>
  <c r="B509" i="4"/>
  <c r="G509" i="4"/>
  <c r="C497" i="4"/>
  <c r="B497" i="4"/>
  <c r="J485" i="4"/>
  <c r="D485" i="4"/>
  <c r="D473" i="4"/>
  <c r="E473" i="4"/>
  <c r="C473" i="4"/>
  <c r="F425" i="4"/>
  <c r="D425" i="4"/>
  <c r="C389" i="4"/>
  <c r="D389" i="4"/>
  <c r="B389" i="4"/>
  <c r="D365" i="4"/>
  <c r="G365" i="4"/>
  <c r="C365" i="4"/>
  <c r="E269" i="4"/>
  <c r="D269" i="4"/>
  <c r="C257" i="4"/>
  <c r="I257" i="4"/>
  <c r="B257" i="4"/>
  <c r="M233" i="4"/>
  <c r="D233" i="4"/>
  <c r="F209" i="4"/>
  <c r="G209" i="4"/>
  <c r="B209" i="4"/>
  <c r="E197" i="4"/>
  <c r="D197" i="4"/>
  <c r="D185" i="4"/>
  <c r="B185" i="4"/>
  <c r="G185" i="4"/>
  <c r="D149" i="4"/>
  <c r="B149" i="4"/>
  <c r="D125" i="4"/>
  <c r="G125" i="4"/>
  <c r="G29" i="4"/>
  <c r="N29" i="4"/>
  <c r="D29" i="4"/>
  <c r="B2245" i="4"/>
  <c r="B1373" i="4"/>
  <c r="B996" i="4"/>
  <c r="B719" i="4"/>
  <c r="B77" i="4"/>
  <c r="C1703" i="4"/>
  <c r="C1193" i="4"/>
  <c r="C281" i="4"/>
  <c r="D2272" i="4"/>
  <c r="D1646" i="4"/>
  <c r="D1055" i="4"/>
  <c r="D317" i="4"/>
  <c r="E227" i="4"/>
  <c r="H827" i="4"/>
  <c r="G1841" i="4"/>
  <c r="I1841" i="4"/>
  <c r="C1841" i="4"/>
  <c r="D1229" i="4"/>
  <c r="B1229" i="4"/>
  <c r="F1829" i="4"/>
  <c r="D1659" i="4"/>
  <c r="E1659" i="4"/>
  <c r="B1611" i="4"/>
  <c r="E1611" i="4"/>
  <c r="H1419" i="4"/>
  <c r="E1419" i="4"/>
  <c r="B1179" i="4"/>
  <c r="E1179" i="4"/>
  <c r="E1143" i="4"/>
  <c r="I1143" i="4"/>
  <c r="E1107" i="4"/>
  <c r="F1107" i="4"/>
  <c r="B987" i="4"/>
  <c r="E987" i="4"/>
  <c r="D939" i="4"/>
  <c r="E939" i="4"/>
  <c r="D843" i="4"/>
  <c r="E843" i="4"/>
  <c r="E807" i="4"/>
  <c r="B807" i="4"/>
  <c r="F591" i="4"/>
  <c r="B591" i="4"/>
  <c r="E567" i="4"/>
  <c r="F567" i="4"/>
  <c r="B531" i="4"/>
  <c r="E531" i="4"/>
  <c r="B411" i="4"/>
  <c r="E411" i="4"/>
  <c r="F2117" i="4"/>
  <c r="C2117" i="4"/>
  <c r="H2057" i="4"/>
  <c r="E2057" i="4"/>
  <c r="B1671" i="4"/>
  <c r="B365" i="4"/>
  <c r="C1523" i="4"/>
  <c r="C689" i="4"/>
  <c r="D1577" i="4"/>
  <c r="G2285" i="4"/>
  <c r="D1334" i="4"/>
  <c r="H1334" i="4"/>
  <c r="H902" i="4"/>
  <c r="D902" i="4"/>
  <c r="E891" i="4"/>
  <c r="F1645" i="4"/>
  <c r="F857" i="4"/>
  <c r="I23" i="4"/>
  <c r="K1781" i="4"/>
  <c r="J1781" i="4"/>
  <c r="I1745" i="4"/>
  <c r="D1745" i="4"/>
  <c r="H1661" i="4"/>
  <c r="C1661" i="4"/>
  <c r="M1661" i="4"/>
  <c r="B1661" i="4"/>
  <c r="G1589" i="4"/>
  <c r="B1589" i="4"/>
  <c r="D1217" i="4"/>
  <c r="C1217" i="4"/>
  <c r="G1914" i="4"/>
  <c r="E1914" i="4"/>
  <c r="K1914" i="4"/>
  <c r="C1914" i="4"/>
  <c r="F1914" i="4"/>
  <c r="B1253" i="4"/>
  <c r="B1121" i="4"/>
  <c r="C1836" i="4"/>
  <c r="E1145" i="4"/>
  <c r="E1863" i="4"/>
  <c r="F1863" i="4"/>
  <c r="H1839" i="4"/>
  <c r="D1839" i="4"/>
  <c r="D1779" i="4"/>
  <c r="B1779" i="4"/>
  <c r="G1647" i="4"/>
  <c r="F1647" i="4"/>
  <c r="F1563" i="4"/>
  <c r="E1563" i="4"/>
  <c r="B1467" i="4"/>
  <c r="E1467" i="4"/>
  <c r="F1455" i="4"/>
  <c r="B1455" i="4"/>
  <c r="D1431" i="4"/>
  <c r="F1431" i="4"/>
  <c r="N1323" i="4"/>
  <c r="E1323" i="4"/>
  <c r="E1275" i="4"/>
  <c r="M1275" i="4"/>
  <c r="H1227" i="4"/>
  <c r="E1227" i="4"/>
  <c r="D1227" i="4"/>
  <c r="E1191" i="4"/>
  <c r="D1191" i="4"/>
  <c r="D1131" i="4"/>
  <c r="H1131" i="4"/>
  <c r="E1131" i="4"/>
  <c r="F1023" i="4"/>
  <c r="B1023" i="4"/>
  <c r="F783" i="4"/>
  <c r="D783" i="4"/>
  <c r="F771" i="4"/>
  <c r="I771" i="4"/>
  <c r="B747" i="4"/>
  <c r="E747" i="4"/>
  <c r="H699" i="4"/>
  <c r="B699" i="4"/>
  <c r="E699" i="4"/>
  <c r="M687" i="4"/>
  <c r="D687" i="4"/>
  <c r="E675" i="4"/>
  <c r="F675" i="4"/>
  <c r="I579" i="4"/>
  <c r="D579" i="4"/>
  <c r="B555" i="4"/>
  <c r="E555" i="4"/>
  <c r="E519" i="4"/>
  <c r="D519" i="4"/>
  <c r="D507" i="4"/>
  <c r="E507" i="4"/>
  <c r="D459" i="4"/>
  <c r="E459" i="4"/>
  <c r="F459" i="4"/>
  <c r="E375" i="4"/>
  <c r="D375" i="4"/>
  <c r="B375" i="4"/>
  <c r="B87" i="4"/>
  <c r="D87" i="4"/>
  <c r="F2333" i="4"/>
  <c r="C2333" i="4"/>
  <c r="B2333" i="4"/>
  <c r="G2237" i="4"/>
  <c r="B2237" i="4"/>
  <c r="F2225" i="4"/>
  <c r="C2225" i="4"/>
  <c r="C2045" i="4"/>
  <c r="F2045" i="4"/>
  <c r="B2045" i="4"/>
  <c r="F2033" i="4"/>
  <c r="B2033" i="4"/>
  <c r="G2021" i="4"/>
  <c r="I2021" i="4"/>
  <c r="H2009" i="4"/>
  <c r="D2009" i="4"/>
  <c r="F2009" i="4"/>
  <c r="C2009" i="4"/>
  <c r="B2009" i="4"/>
  <c r="E2009" i="4"/>
  <c r="K1985" i="4"/>
  <c r="G1985" i="4"/>
  <c r="B1985" i="4"/>
  <c r="M1973" i="4"/>
  <c r="C1973" i="4"/>
  <c r="E1961" i="4"/>
  <c r="D1961" i="4"/>
  <c r="K1961" i="4"/>
  <c r="F1961" i="4"/>
  <c r="D1949" i="4"/>
  <c r="H1949" i="4"/>
  <c r="G1949" i="4"/>
  <c r="B1949" i="4"/>
  <c r="F1925" i="4"/>
  <c r="G1925" i="4"/>
  <c r="D1925" i="4"/>
  <c r="G1913" i="4"/>
  <c r="E1913" i="4"/>
  <c r="B1239" i="4"/>
  <c r="C1937" i="4"/>
  <c r="C461" i="4"/>
  <c r="D326" i="4"/>
  <c r="H326" i="4"/>
  <c r="M218" i="4"/>
  <c r="C218" i="4"/>
  <c r="D158" i="4"/>
  <c r="F158" i="4"/>
  <c r="D86" i="4"/>
  <c r="C86" i="4"/>
  <c r="D14" i="4"/>
  <c r="F14" i="4"/>
  <c r="E2308" i="4"/>
  <c r="D2308" i="4"/>
  <c r="D2284" i="4"/>
  <c r="H2284" i="4"/>
  <c r="B2284" i="4"/>
  <c r="E2212" i="4"/>
  <c r="F2212" i="4"/>
  <c r="B2212" i="4"/>
  <c r="G2164" i="4"/>
  <c r="D2164" i="4"/>
  <c r="B2164" i="4"/>
  <c r="F2116" i="4"/>
  <c r="E2116" i="4"/>
  <c r="D2104" i="4"/>
  <c r="F2104" i="4"/>
  <c r="H2104" i="4"/>
  <c r="G1972" i="4"/>
  <c r="E1972" i="4"/>
  <c r="D1948" i="4"/>
  <c r="B1948" i="4"/>
  <c r="H1912" i="4"/>
  <c r="B1912" i="4"/>
  <c r="B2308" i="4"/>
  <c r="B2057" i="4"/>
  <c r="B1901" i="4"/>
  <c r="B1563" i="4"/>
  <c r="B1344" i="4"/>
  <c r="B827" i="4"/>
  <c r="B533" i="4"/>
  <c r="C1824" i="4"/>
  <c r="C899" i="4"/>
  <c r="C683" i="4"/>
  <c r="F1873" i="4"/>
  <c r="I1873" i="4"/>
  <c r="C1861" i="4"/>
  <c r="F1861" i="4"/>
  <c r="I1849" i="4"/>
  <c r="B1849" i="4"/>
  <c r="C1837" i="4"/>
  <c r="D1837" i="4"/>
  <c r="B1825" i="4"/>
  <c r="K1825" i="4"/>
  <c r="F1825" i="4"/>
  <c r="M1825" i="4"/>
  <c r="F1801" i="4"/>
  <c r="K1801" i="4"/>
  <c r="C1789" i="4"/>
  <c r="D1789" i="4"/>
  <c r="G1789" i="4"/>
  <c r="H1753" i="4"/>
  <c r="F1753" i="4"/>
  <c r="D1753" i="4"/>
  <c r="B1753" i="4"/>
  <c r="G1729" i="4"/>
  <c r="C1729" i="4"/>
  <c r="B1717" i="4"/>
  <c r="F1717" i="4"/>
  <c r="D1717" i="4"/>
  <c r="C1717" i="4"/>
  <c r="B1609" i="4"/>
  <c r="C1609" i="4"/>
  <c r="F1609" i="4"/>
  <c r="B1597" i="4"/>
  <c r="H1597" i="4"/>
  <c r="D1561" i="4"/>
  <c r="B1561" i="4"/>
  <c r="D1537" i="4"/>
  <c r="F1537" i="4"/>
  <c r="G1525" i="4"/>
  <c r="B1525" i="4"/>
  <c r="B1501" i="4"/>
  <c r="C1501" i="4"/>
  <c r="O1477" i="4"/>
  <c r="I1477" i="4"/>
  <c r="F1477" i="4"/>
  <c r="D1477" i="4"/>
  <c r="C1465" i="4"/>
  <c r="D1465" i="4"/>
  <c r="G1453" i="4"/>
  <c r="H1453" i="4"/>
  <c r="F1441" i="4"/>
  <c r="G1441" i="4"/>
  <c r="C1429" i="4"/>
  <c r="F1429" i="4"/>
  <c r="B1429" i="4"/>
  <c r="B1393" i="4"/>
  <c r="F1393" i="4"/>
  <c r="C1393" i="4"/>
  <c r="H1369" i="4"/>
  <c r="F1369" i="4"/>
  <c r="K1369" i="4"/>
  <c r="C1357" i="4"/>
  <c r="D1357" i="4"/>
  <c r="I1333" i="4"/>
  <c r="G1333" i="4"/>
  <c r="M1297" i="4"/>
  <c r="C1297" i="4"/>
  <c r="B1285" i="4"/>
  <c r="D1285" i="4"/>
  <c r="F1285" i="4"/>
  <c r="H1285" i="4"/>
  <c r="C1285" i="4"/>
  <c r="D1261" i="4"/>
  <c r="O1261" i="4"/>
  <c r="F1261" i="4"/>
  <c r="D1189" i="4"/>
  <c r="C1189" i="4"/>
  <c r="B1177" i="4"/>
  <c r="H1177" i="4"/>
  <c r="C1177" i="4"/>
  <c r="F1177" i="4"/>
  <c r="H1141" i="4"/>
  <c r="D1141" i="4"/>
  <c r="D1129" i="4"/>
  <c r="B1129" i="4"/>
  <c r="F1117" i="4"/>
  <c r="H1117" i="4"/>
  <c r="B1069" i="4"/>
  <c r="D1069" i="4"/>
  <c r="F1069" i="4"/>
  <c r="F1045" i="4"/>
  <c r="K1045" i="4"/>
  <c r="F1009" i="4"/>
  <c r="I1009" i="4"/>
  <c r="I997" i="4"/>
  <c r="B997" i="4"/>
  <c r="D973" i="4"/>
  <c r="C973" i="4"/>
  <c r="B961" i="4"/>
  <c r="F961" i="4"/>
  <c r="C961" i="4"/>
  <c r="H889" i="4"/>
  <c r="B889" i="4"/>
  <c r="B853" i="4"/>
  <c r="C853" i="4"/>
  <c r="F853" i="4"/>
  <c r="I853" i="4"/>
  <c r="B841" i="4"/>
  <c r="M841" i="4"/>
  <c r="F829" i="4"/>
  <c r="D829" i="4"/>
  <c r="C817" i="4"/>
  <c r="D817" i="4"/>
  <c r="H793" i="4"/>
  <c r="M793" i="4"/>
  <c r="H757" i="4"/>
  <c r="C757" i="4"/>
  <c r="B745" i="4"/>
  <c r="F745" i="4"/>
  <c r="C745" i="4"/>
  <c r="I721" i="4"/>
  <c r="F721" i="4"/>
  <c r="F673" i="4"/>
  <c r="D673" i="4"/>
  <c r="B673" i="4"/>
  <c r="H649" i="4"/>
  <c r="C649" i="4"/>
  <c r="B637" i="4"/>
  <c r="D637" i="4"/>
  <c r="F637" i="4"/>
  <c r="C637" i="4"/>
  <c r="D613" i="4"/>
  <c r="F613" i="4"/>
  <c r="F577" i="4"/>
  <c r="I577" i="4"/>
  <c r="D541" i="4"/>
  <c r="H541" i="4"/>
  <c r="B529" i="4"/>
  <c r="F529" i="4"/>
  <c r="C529" i="4"/>
  <c r="F457" i="4"/>
  <c r="H457" i="4"/>
  <c r="D445" i="4"/>
  <c r="B445" i="4"/>
  <c r="B421" i="4"/>
  <c r="F421" i="4"/>
  <c r="H421" i="4"/>
  <c r="F397" i="4"/>
  <c r="D397" i="4"/>
  <c r="J373" i="4"/>
  <c r="B373" i="4"/>
  <c r="K373" i="4"/>
  <c r="D349" i="4"/>
  <c r="F349" i="4"/>
  <c r="B349" i="4"/>
  <c r="H325" i="4"/>
  <c r="C325" i="4"/>
  <c r="B313" i="4"/>
  <c r="C313" i="4"/>
  <c r="B301" i="4"/>
  <c r="H301" i="4"/>
  <c r="F289" i="4"/>
  <c r="I289" i="4"/>
  <c r="F253" i="4"/>
  <c r="D253" i="4"/>
  <c r="F241" i="4"/>
  <c r="B241" i="4"/>
  <c r="B205" i="4"/>
  <c r="F205" i="4"/>
  <c r="D205" i="4"/>
  <c r="B193" i="4"/>
  <c r="K193" i="4"/>
  <c r="C193" i="4"/>
  <c r="I181" i="4"/>
  <c r="F181" i="4"/>
  <c r="D157" i="4"/>
  <c r="B157" i="4"/>
  <c r="C133" i="4"/>
  <c r="N133" i="4"/>
  <c r="C109" i="4"/>
  <c r="J109" i="4"/>
  <c r="D109" i="4"/>
  <c r="C49" i="4"/>
  <c r="B49" i="4"/>
  <c r="I37" i="4"/>
  <c r="C37" i="4"/>
  <c r="E2331" i="4"/>
  <c r="I2331" i="4"/>
  <c r="D2295" i="4"/>
  <c r="E2295" i="4"/>
  <c r="E2283" i="4"/>
  <c r="B2283" i="4"/>
  <c r="E2259" i="4"/>
  <c r="B2259" i="4"/>
  <c r="E2235" i="4"/>
  <c r="D2235" i="4"/>
  <c r="E2211" i="4"/>
  <c r="F2211" i="4"/>
  <c r="B2211" i="4"/>
  <c r="D2199" i="4"/>
  <c r="E2199" i="4"/>
  <c r="H2175" i="4"/>
  <c r="F2175" i="4"/>
  <c r="B2175" i="4"/>
  <c r="D2139" i="4"/>
  <c r="B2139" i="4"/>
  <c r="E2115" i="4"/>
  <c r="G2115" i="4"/>
  <c r="K2103" i="4"/>
  <c r="F2103" i="4"/>
  <c r="B2103" i="4"/>
  <c r="M2079" i="4"/>
  <c r="G2079" i="4"/>
  <c r="B2079" i="4"/>
  <c r="E2067" i="4"/>
  <c r="B2067" i="4"/>
  <c r="E2055" i="4"/>
  <c r="I2055" i="4"/>
  <c r="E2043" i="4"/>
  <c r="B2043" i="4"/>
  <c r="F1995" i="4"/>
  <c r="E1995" i="4"/>
  <c r="D1995" i="4"/>
  <c r="E1971" i="4"/>
  <c r="F1971" i="4"/>
  <c r="E1959" i="4"/>
  <c r="F1959" i="4"/>
  <c r="B2304" i="4"/>
  <c r="B2220" i="4"/>
  <c r="B2124" i="4"/>
  <c r="B2056" i="4"/>
  <c r="B1996" i="4"/>
  <c r="B1943" i="4"/>
  <c r="B1887" i="4"/>
  <c r="B1547" i="4"/>
  <c r="B1445" i="4"/>
  <c r="B1321" i="4"/>
  <c r="B1213" i="4"/>
  <c r="B1104" i="4"/>
  <c r="B35" i="4"/>
  <c r="C2021" i="4"/>
  <c r="C1799" i="4"/>
  <c r="C1649" i="4"/>
  <c r="C1513" i="4"/>
  <c r="C1121" i="4"/>
  <c r="C421" i="4"/>
  <c r="E888" i="4"/>
  <c r="F781" i="4"/>
  <c r="H2077" i="4"/>
  <c r="D1733" i="4"/>
  <c r="C1733" i="4"/>
  <c r="H1637" i="4"/>
  <c r="G1637" i="4"/>
  <c r="D1637" i="4"/>
  <c r="E1577" i="4"/>
  <c r="C1577" i="4"/>
  <c r="E1433" i="4"/>
  <c r="J1433" i="4"/>
  <c r="F1872" i="4"/>
  <c r="I1872" i="4"/>
  <c r="G1776" i="4"/>
  <c r="F1776" i="4"/>
  <c r="E1608" i="4"/>
  <c r="C1608" i="4"/>
  <c r="C1584" i="4"/>
  <c r="J1584" i="4"/>
  <c r="E1512" i="4"/>
  <c r="C1512" i="4"/>
  <c r="H1356" i="4"/>
  <c r="C1356" i="4"/>
  <c r="C1260" i="4"/>
  <c r="G1260" i="4"/>
  <c r="F1224" i="4"/>
  <c r="E1224" i="4"/>
  <c r="G1224" i="4"/>
  <c r="G1128" i="4"/>
  <c r="F1128" i="4"/>
  <c r="B1128" i="4"/>
  <c r="E1092" i="4"/>
  <c r="B1092" i="4"/>
  <c r="E1032" i="4"/>
  <c r="C1032" i="4"/>
  <c r="F1008" i="4"/>
  <c r="I1008" i="4"/>
  <c r="E984" i="4"/>
  <c r="B984" i="4"/>
  <c r="I960" i="4"/>
  <c r="C960" i="4"/>
  <c r="F900" i="4"/>
  <c r="G900" i="4"/>
  <c r="B173" i="4"/>
  <c r="C1080" i="4"/>
  <c r="D1811" i="4"/>
  <c r="C1811" i="4"/>
  <c r="D1775" i="4"/>
  <c r="G1775" i="4"/>
  <c r="H1751" i="4"/>
  <c r="I1751" i="4"/>
  <c r="B1751" i="4"/>
  <c r="C1691" i="4"/>
  <c r="B1691" i="4"/>
  <c r="D1679" i="4"/>
  <c r="J1679" i="4"/>
  <c r="G1655" i="4"/>
  <c r="C1655" i="4"/>
  <c r="B1655" i="4"/>
  <c r="G1583" i="4"/>
  <c r="C1583" i="4"/>
  <c r="D1487" i="4"/>
  <c r="C1487" i="4"/>
  <c r="H1475" i="4"/>
  <c r="I1475" i="4"/>
  <c r="D1463" i="4"/>
  <c r="K1463" i="4"/>
  <c r="J1439" i="4"/>
  <c r="G1439" i="4"/>
  <c r="C1439" i="4"/>
  <c r="G1427" i="4"/>
  <c r="H1427" i="4"/>
  <c r="B1427" i="4"/>
  <c r="D1427" i="4"/>
  <c r="I1391" i="4"/>
  <c r="D1391" i="4"/>
  <c r="D1379" i="4"/>
  <c r="C1379" i="4"/>
  <c r="K1379" i="4"/>
  <c r="I1367" i="4"/>
  <c r="G1367" i="4"/>
  <c r="B1367" i="4"/>
  <c r="C1331" i="4"/>
  <c r="B1331" i="4"/>
  <c r="G1319" i="4"/>
  <c r="H1319" i="4"/>
  <c r="I1319" i="4"/>
  <c r="C1295" i="4"/>
  <c r="B1295" i="4"/>
  <c r="I1283" i="4"/>
  <c r="D1283" i="4"/>
  <c r="H1259" i="4"/>
  <c r="C1259" i="4"/>
  <c r="D1235" i="4"/>
  <c r="G1235" i="4"/>
  <c r="O1223" i="4"/>
  <c r="C1223" i="4"/>
  <c r="G1211" i="4"/>
  <c r="B1211" i="4"/>
  <c r="H1775" i="4"/>
  <c r="C1931" i="4"/>
  <c r="E1931" i="4"/>
  <c r="D1931" i="4"/>
  <c r="H1931" i="4"/>
  <c r="F1907" i="4"/>
  <c r="E1907" i="4"/>
  <c r="C1907" i="4"/>
  <c r="B2189" i="4"/>
  <c r="B2100" i="4"/>
  <c r="B1979" i="4"/>
  <c r="B1925" i="4"/>
  <c r="B1848" i="4"/>
  <c r="B1511" i="4"/>
  <c r="B1403" i="4"/>
  <c r="B1289" i="4"/>
  <c r="B281" i="4"/>
  <c r="C2304" i="4"/>
  <c r="C1985" i="4"/>
  <c r="D1909" i="4"/>
  <c r="D518" i="4"/>
  <c r="F2041" i="4"/>
  <c r="F1321" i="4"/>
  <c r="F533" i="4"/>
  <c r="H1499" i="4"/>
  <c r="I1655" i="4"/>
  <c r="J1493" i="4"/>
  <c r="D1877" i="4"/>
  <c r="B1877" i="4"/>
  <c r="F1721" i="4"/>
  <c r="B1721" i="4"/>
  <c r="B1685" i="4"/>
  <c r="C1685" i="4"/>
  <c r="C1541" i="4"/>
  <c r="N1541" i="4"/>
  <c r="I1409" i="4"/>
  <c r="C1409" i="4"/>
  <c r="F1884" i="4"/>
  <c r="E1884" i="4"/>
  <c r="B1884" i="4"/>
  <c r="E1716" i="4"/>
  <c r="K1716" i="4"/>
  <c r="C1716" i="4"/>
  <c r="F1656" i="4"/>
  <c r="E1656" i="4"/>
  <c r="E1620" i="4"/>
  <c r="K1620" i="4"/>
  <c r="H1596" i="4"/>
  <c r="G1596" i="4"/>
  <c r="F1560" i="4"/>
  <c r="B1560" i="4"/>
  <c r="C1500" i="4"/>
  <c r="B1500" i="4"/>
  <c r="E1476" i="4"/>
  <c r="C1476" i="4"/>
  <c r="F1452" i="4"/>
  <c r="G1452" i="4"/>
  <c r="E1428" i="4"/>
  <c r="B1428" i="4"/>
  <c r="E1284" i="4"/>
  <c r="H1284" i="4"/>
  <c r="C1284" i="4"/>
  <c r="E1188" i="4"/>
  <c r="C1188" i="4"/>
  <c r="C1152" i="4"/>
  <c r="J1152" i="4"/>
  <c r="F1116" i="4"/>
  <c r="H1116" i="4"/>
  <c r="E1044" i="4"/>
  <c r="H1044" i="4"/>
  <c r="G936" i="4"/>
  <c r="E936" i="4"/>
  <c r="C936" i="4"/>
  <c r="J864" i="4"/>
  <c r="C864" i="4"/>
  <c r="B1319" i="4"/>
  <c r="B1068" i="4"/>
  <c r="B797" i="4"/>
  <c r="B323" i="4"/>
  <c r="C1913" i="4"/>
  <c r="C1793" i="4"/>
  <c r="C1469" i="4"/>
  <c r="C1296" i="4"/>
  <c r="C605" i="4"/>
  <c r="E713" i="4"/>
  <c r="G887" i="4"/>
  <c r="J1511" i="4"/>
  <c r="E2244" i="4"/>
  <c r="G2244" i="4"/>
  <c r="C2232" i="4"/>
  <c r="E2232" i="4"/>
  <c r="K2232" i="4"/>
  <c r="B2232" i="4"/>
  <c r="B2208" i="4"/>
  <c r="F2208" i="4"/>
  <c r="G2208" i="4"/>
  <c r="E2184" i="4"/>
  <c r="G2184" i="4"/>
  <c r="C2184" i="4"/>
  <c r="J2160" i="4"/>
  <c r="C2160" i="4"/>
  <c r="B2160" i="4"/>
  <c r="F2088" i="4"/>
  <c r="E2088" i="4"/>
  <c r="C2088" i="4"/>
  <c r="B2088" i="4"/>
  <c r="K2076" i="4"/>
  <c r="E2076" i="4"/>
  <c r="H2016" i="4"/>
  <c r="F2016" i="4"/>
  <c r="B2016" i="4"/>
  <c r="F1956" i="4"/>
  <c r="C1956" i="4"/>
  <c r="B1956" i="4"/>
  <c r="E1956" i="4"/>
  <c r="I1656" i="4"/>
  <c r="J1616" i="4"/>
  <c r="K1616" i="4"/>
  <c r="D1616" i="4"/>
  <c r="D1448" i="4"/>
  <c r="C1448" i="4"/>
  <c r="D1328" i="4"/>
  <c r="J1328" i="4"/>
  <c r="D476" i="4"/>
  <c r="C476" i="4"/>
  <c r="D188" i="4"/>
  <c r="C188" i="4"/>
  <c r="C152" i="4"/>
  <c r="D152" i="4"/>
  <c r="D8" i="4"/>
  <c r="G8" i="4"/>
  <c r="B2314" i="4"/>
  <c r="G2314" i="4"/>
  <c r="H2266" i="4"/>
  <c r="F2266" i="4"/>
  <c r="B2170" i="4"/>
  <c r="C2170" i="4"/>
  <c r="D2062" i="4"/>
  <c r="C2062" i="4"/>
  <c r="I2050" i="4"/>
  <c r="F2050" i="4"/>
  <c r="H1990" i="4"/>
  <c r="G1990" i="4"/>
  <c r="D1918" i="4"/>
  <c r="C1918" i="4"/>
  <c r="B2268" i="4"/>
  <c r="B2093" i="4"/>
  <c r="B1973" i="4"/>
  <c r="B1924" i="4"/>
  <c r="B1835" i="4"/>
  <c r="B1727" i="4"/>
  <c r="B1613" i="4"/>
  <c r="B1392" i="4"/>
  <c r="B1284" i="4"/>
  <c r="B1181" i="4"/>
  <c r="B1038" i="4"/>
  <c r="B617" i="4"/>
  <c r="B267" i="4"/>
  <c r="C2293" i="4"/>
  <c r="C1879" i="4"/>
  <c r="C1433" i="4"/>
  <c r="C1229" i="4"/>
  <c r="C545" i="4"/>
  <c r="C335" i="4"/>
  <c r="D2079" i="4"/>
  <c r="D1875" i="4"/>
  <c r="D1105" i="4"/>
  <c r="E2134" i="4"/>
  <c r="E1529" i="4"/>
  <c r="E425" i="4"/>
  <c r="F1289" i="4"/>
  <c r="G1859" i="4"/>
  <c r="G533" i="4"/>
  <c r="H1476" i="4"/>
  <c r="I1585" i="4"/>
  <c r="J1247" i="4"/>
  <c r="M2031" i="4"/>
  <c r="D1163" i="4"/>
  <c r="C1163" i="4"/>
  <c r="I1151" i="4"/>
  <c r="C1151" i="4"/>
  <c r="K1151" i="4"/>
  <c r="B1151" i="4"/>
  <c r="I1103" i="4"/>
  <c r="B1103" i="4"/>
  <c r="G1091" i="4"/>
  <c r="C1091" i="4"/>
  <c r="C1079" i="4"/>
  <c r="B1079" i="4"/>
  <c r="D1067" i="4"/>
  <c r="H1067" i="4"/>
  <c r="I1043" i="4"/>
  <c r="C1043" i="4"/>
  <c r="C1007" i="4"/>
  <c r="B1007" i="4"/>
  <c r="G995" i="4"/>
  <c r="D995" i="4"/>
  <c r="C971" i="4"/>
  <c r="B971" i="4"/>
  <c r="I959" i="4"/>
  <c r="D959" i="4"/>
  <c r="J935" i="4"/>
  <c r="B935" i="4"/>
  <c r="N911" i="4"/>
  <c r="D911" i="4"/>
  <c r="G911" i="4"/>
  <c r="J839" i="4"/>
  <c r="C839" i="4"/>
  <c r="G815" i="4"/>
  <c r="D815" i="4"/>
  <c r="G767" i="4"/>
  <c r="C767" i="4"/>
  <c r="C755" i="4"/>
  <c r="B755" i="4"/>
  <c r="D731" i="4"/>
  <c r="C731" i="4"/>
  <c r="K731" i="4"/>
  <c r="G671" i="4"/>
  <c r="I671" i="4"/>
  <c r="J671" i="4"/>
  <c r="C647" i="4"/>
  <c r="J647" i="4"/>
  <c r="B647" i="4"/>
  <c r="D635" i="4"/>
  <c r="H635" i="4"/>
  <c r="D623" i="4"/>
  <c r="C623" i="4"/>
  <c r="C611" i="4"/>
  <c r="B611" i="4"/>
  <c r="K575" i="4"/>
  <c r="B575" i="4"/>
  <c r="C575" i="4"/>
  <c r="C539" i="4"/>
  <c r="B539" i="4"/>
  <c r="K515" i="4"/>
  <c r="C515" i="4"/>
  <c r="J503" i="4"/>
  <c r="C503" i="4"/>
  <c r="H455" i="4"/>
  <c r="B455" i="4"/>
  <c r="I455" i="4"/>
  <c r="G443" i="4"/>
  <c r="C443" i="4"/>
  <c r="C431" i="4"/>
  <c r="B431" i="4"/>
  <c r="H419" i="4"/>
  <c r="B419" i="4"/>
  <c r="K395" i="4"/>
  <c r="H395" i="4"/>
  <c r="C395" i="4"/>
  <c r="B395" i="4"/>
  <c r="I359" i="4"/>
  <c r="C359" i="4"/>
  <c r="E347" i="4"/>
  <c r="B347" i="4"/>
  <c r="E299" i="4"/>
  <c r="C299" i="4"/>
  <c r="B287" i="4"/>
  <c r="C287" i="4"/>
  <c r="G275" i="4"/>
  <c r="E275" i="4"/>
  <c r="D275" i="4"/>
  <c r="B251" i="4"/>
  <c r="C251" i="4"/>
  <c r="E239" i="4"/>
  <c r="G239" i="4"/>
  <c r="H203" i="4"/>
  <c r="B203" i="4"/>
  <c r="I179" i="4"/>
  <c r="B179" i="4"/>
  <c r="H167" i="4"/>
  <c r="E167" i="4"/>
  <c r="E131" i="4"/>
  <c r="D131" i="4"/>
  <c r="F131" i="4"/>
  <c r="B131" i="4"/>
  <c r="G95" i="4"/>
  <c r="H95" i="4"/>
  <c r="I95" i="4"/>
  <c r="B95" i="4"/>
  <c r="G83" i="4"/>
  <c r="D83" i="4"/>
  <c r="E83" i="4"/>
  <c r="E59" i="4"/>
  <c r="M59" i="4"/>
  <c r="F11" i="4"/>
  <c r="E11" i="4"/>
  <c r="D2329" i="4"/>
  <c r="I2329" i="4"/>
  <c r="H2329" i="4"/>
  <c r="C2329" i="4"/>
  <c r="O2317" i="4"/>
  <c r="B2317" i="4"/>
  <c r="C2269" i="4"/>
  <c r="D2269" i="4"/>
  <c r="C2257" i="4"/>
  <c r="F2257" i="4"/>
  <c r="D2221" i="4"/>
  <c r="C2221" i="4"/>
  <c r="D2185" i="4"/>
  <c r="F2185" i="4"/>
  <c r="I2185" i="4"/>
  <c r="B2185" i="4"/>
  <c r="G2173" i="4"/>
  <c r="M2173" i="4"/>
  <c r="C2149" i="4"/>
  <c r="F2149" i="4"/>
  <c r="D2137" i="4"/>
  <c r="B2137" i="4"/>
  <c r="K2125" i="4"/>
  <c r="F2125" i="4"/>
  <c r="D2125" i="4"/>
  <c r="M2113" i="4"/>
  <c r="D2113" i="4"/>
  <c r="C2113" i="4"/>
  <c r="B2113" i="4"/>
  <c r="F2089" i="4"/>
  <c r="C2089" i="4"/>
  <c r="K2077" i="4"/>
  <c r="B2077" i="4"/>
  <c r="H2065" i="4"/>
  <c r="B2065" i="4"/>
  <c r="M2017" i="4"/>
  <c r="F2017" i="4"/>
  <c r="G2005" i="4"/>
  <c r="D2005" i="4"/>
  <c r="C2005" i="4"/>
  <c r="F1969" i="4"/>
  <c r="D1969" i="4"/>
  <c r="C1969" i="4"/>
  <c r="B1969" i="4"/>
  <c r="M1945" i="4"/>
  <c r="C1945" i="4"/>
  <c r="F1933" i="4"/>
  <c r="D1933" i="4"/>
  <c r="B1933" i="4"/>
  <c r="D1921" i="4"/>
  <c r="B1921" i="4"/>
  <c r="B2293" i="4"/>
  <c r="B2041" i="4"/>
  <c r="B1993" i="4"/>
  <c r="B1763" i="4"/>
  <c r="B1536" i="4"/>
  <c r="K1043" i="4"/>
  <c r="B1416" i="4"/>
  <c r="B1309" i="4"/>
  <c r="B1067" i="4"/>
  <c r="B915" i="4"/>
  <c r="B635" i="4"/>
  <c r="B467" i="4"/>
  <c r="C2305" i="4"/>
  <c r="C1769" i="4"/>
  <c r="C1464" i="4"/>
  <c r="D587" i="4"/>
  <c r="B2063" i="4"/>
  <c r="F2063" i="4"/>
  <c r="C2063" i="4"/>
  <c r="D2003" i="4"/>
  <c r="G2003" i="4"/>
  <c r="E2003" i="4"/>
  <c r="I2003" i="4"/>
  <c r="B2003" i="4"/>
  <c r="B913" i="4"/>
  <c r="G1711" i="4"/>
  <c r="K1711" i="4"/>
  <c r="M1663" i="4"/>
  <c r="C1663" i="4"/>
  <c r="D1531" i="4"/>
  <c r="C1531" i="4"/>
  <c r="C1339" i="4"/>
  <c r="G1339" i="4"/>
  <c r="G1099" i="4"/>
  <c r="C1099" i="4"/>
  <c r="B2257" i="4"/>
  <c r="B2028" i="4"/>
  <c r="B1971" i="4"/>
  <c r="B1830" i="4"/>
  <c r="B1716" i="4"/>
  <c r="B1608" i="4"/>
  <c r="B1505" i="4"/>
  <c r="B1391" i="4"/>
  <c r="B1283" i="4"/>
  <c r="B1146" i="4"/>
  <c r="B887" i="4"/>
  <c r="B749" i="4"/>
  <c r="B425" i="4"/>
  <c r="C2076" i="4"/>
  <c r="C1877" i="4"/>
  <c r="C1572" i="4"/>
  <c r="C1199" i="4"/>
  <c r="C541" i="4"/>
  <c r="D1097" i="4"/>
  <c r="D467" i="4"/>
  <c r="E2040" i="4"/>
  <c r="E1481" i="4"/>
  <c r="F317" i="4"/>
  <c r="G1830" i="4"/>
  <c r="H1333" i="4"/>
  <c r="I1223" i="4"/>
  <c r="J311" i="4"/>
  <c r="D1865" i="4"/>
  <c r="J1865" i="4"/>
  <c r="E1865" i="4"/>
  <c r="K1673" i="4"/>
  <c r="D1673" i="4"/>
  <c r="E1673" i="4"/>
  <c r="B1553" i="4"/>
  <c r="I1553" i="4"/>
  <c r="C1553" i="4"/>
  <c r="F1397" i="4"/>
  <c r="B1397" i="4"/>
  <c r="D1361" i="4"/>
  <c r="B1361" i="4"/>
  <c r="E1337" i="4"/>
  <c r="C1337" i="4"/>
  <c r="B1337" i="4"/>
  <c r="D1301" i="4"/>
  <c r="C1301" i="4"/>
  <c r="E1896" i="4"/>
  <c r="C1896" i="4"/>
  <c r="G1896" i="4"/>
  <c r="H1860" i="4"/>
  <c r="E1860" i="4"/>
  <c r="E1800" i="4"/>
  <c r="C1800" i="4"/>
  <c r="E1668" i="4"/>
  <c r="F1668" i="4"/>
  <c r="G1632" i="4"/>
  <c r="B1632" i="4"/>
  <c r="E1368" i="4"/>
  <c r="I1368" i="4"/>
  <c r="C1368" i="4"/>
  <c r="G1236" i="4"/>
  <c r="F1236" i="4"/>
  <c r="B1236" i="4"/>
  <c r="I1176" i="4"/>
  <c r="C1176" i="4"/>
  <c r="B1176" i="4"/>
  <c r="E1140" i="4"/>
  <c r="C1140" i="4"/>
  <c r="G912" i="4"/>
  <c r="F912" i="4"/>
  <c r="E852" i="4"/>
  <c r="C852" i="4"/>
  <c r="B852" i="4"/>
  <c r="B1769" i="4"/>
  <c r="B1320" i="4"/>
  <c r="B1073" i="4"/>
  <c r="D1445" i="4"/>
  <c r="E809" i="4"/>
  <c r="G1013" i="4"/>
  <c r="K1044" i="4"/>
  <c r="E6" i="4"/>
  <c r="B6" i="4"/>
  <c r="D1883" i="4"/>
  <c r="E1883" i="4"/>
  <c r="H1619" i="4"/>
  <c r="B1619" i="4"/>
  <c r="B473" i="4"/>
  <c r="B159" i="4"/>
  <c r="B23" i="4"/>
  <c r="C1625" i="4"/>
  <c r="D1271" i="4"/>
  <c r="E1752" i="4"/>
  <c r="F2077" i="4"/>
  <c r="G154" i="4"/>
  <c r="D154" i="4"/>
  <c r="E2292" i="4"/>
  <c r="B2292" i="4"/>
  <c r="C2292" i="4"/>
  <c r="B2280" i="4"/>
  <c r="H2280" i="4"/>
  <c r="E2280" i="4"/>
  <c r="F2196" i="4"/>
  <c r="E2196" i="4"/>
  <c r="F2172" i="4"/>
  <c r="E2172" i="4"/>
  <c r="C2148" i="4"/>
  <c r="H2148" i="4"/>
  <c r="B2112" i="4"/>
  <c r="C2112" i="4"/>
  <c r="I2004" i="4"/>
  <c r="G2004" i="4"/>
  <c r="C2004" i="4"/>
  <c r="E2004" i="4"/>
  <c r="F1992" i="4"/>
  <c r="E1992" i="4"/>
  <c r="E1980" i="4"/>
  <c r="C1980" i="4"/>
  <c r="F1980" i="4"/>
  <c r="B1980" i="4"/>
  <c r="C1968" i="4"/>
  <c r="B1968" i="4"/>
  <c r="C1920" i="4"/>
  <c r="H1920" i="4"/>
  <c r="B1920" i="4"/>
  <c r="E1908" i="4"/>
  <c r="I1908" i="4"/>
  <c r="F1908" i="4"/>
  <c r="B1908" i="4"/>
  <c r="B2196" i="4"/>
  <c r="B2101" i="4"/>
  <c r="B2040" i="4"/>
  <c r="B1992" i="4"/>
  <c r="B1860" i="4"/>
  <c r="B1524" i="4"/>
  <c r="B1187" i="4"/>
  <c r="B791" i="4"/>
  <c r="C1909" i="4"/>
  <c r="C1621" i="4"/>
  <c r="C1068" i="4"/>
  <c r="C58" i="4"/>
  <c r="E1721" i="4"/>
  <c r="F1323" i="4"/>
  <c r="B2219" i="4"/>
  <c r="G2219" i="4"/>
  <c r="H2075" i="4"/>
  <c r="E2075" i="4"/>
  <c r="D2075" i="4"/>
  <c r="G2075" i="4"/>
  <c r="F2051" i="4"/>
  <c r="C2051" i="4"/>
  <c r="E2051" i="4"/>
  <c r="H2051" i="4"/>
  <c r="B2051" i="4"/>
  <c r="C2039" i="4"/>
  <c r="I2039" i="4"/>
  <c r="B2027" i="4"/>
  <c r="E2027" i="4"/>
  <c r="D2027" i="4"/>
  <c r="C2027" i="4"/>
  <c r="F2015" i="4"/>
  <c r="G2015" i="4"/>
  <c r="H2015" i="4"/>
  <c r="B2015" i="4"/>
  <c r="C2015" i="4"/>
  <c r="B1991" i="4"/>
  <c r="F1991" i="4"/>
  <c r="H1991" i="4"/>
  <c r="D1991" i="4"/>
  <c r="E1979" i="4"/>
  <c r="F1979" i="4"/>
  <c r="D1967" i="4"/>
  <c r="J1967" i="4"/>
  <c r="B1955" i="4"/>
  <c r="C1955" i="4"/>
  <c r="I1955" i="4"/>
  <c r="J1943" i="4"/>
  <c r="C1943" i="4"/>
  <c r="F1919" i="4"/>
  <c r="G1919" i="4"/>
  <c r="H1919" i="4"/>
  <c r="D1919" i="4"/>
  <c r="B781" i="4"/>
  <c r="F1806" i="4"/>
  <c r="B1806" i="4"/>
  <c r="F1710" i="4"/>
  <c r="J1710" i="4"/>
  <c r="G1698" i="4"/>
  <c r="F1698" i="4"/>
  <c r="K1674" i="4"/>
  <c r="N1674" i="4"/>
  <c r="H1662" i="4"/>
  <c r="F1662" i="4"/>
  <c r="F1638" i="4"/>
  <c r="C1638" i="4"/>
  <c r="F1590" i="4"/>
  <c r="B1590" i="4"/>
  <c r="C1542" i="4"/>
  <c r="H1542" i="4"/>
  <c r="G1530" i="4"/>
  <c r="F1530" i="4"/>
  <c r="F1494" i="4"/>
  <c r="C1494" i="4"/>
  <c r="F1482" i="4"/>
  <c r="B1482" i="4"/>
  <c r="N1470" i="4"/>
  <c r="G1470" i="4"/>
  <c r="C1470" i="4"/>
  <c r="F1422" i="4"/>
  <c r="C1422" i="4"/>
  <c r="C1386" i="4"/>
  <c r="G1386" i="4"/>
  <c r="G1338" i="4"/>
  <c r="F1338" i="4"/>
  <c r="G1326" i="4"/>
  <c r="C1326" i="4"/>
  <c r="F1266" i="4"/>
  <c r="B1266" i="4"/>
  <c r="C1254" i="4"/>
  <c r="G1254" i="4"/>
  <c r="K1206" i="4"/>
  <c r="C1206" i="4"/>
  <c r="F1158" i="4"/>
  <c r="B1158" i="4"/>
  <c r="J1110" i="4"/>
  <c r="C1110" i="4"/>
  <c r="F1098" i="4"/>
  <c r="C1098" i="4"/>
  <c r="G1074" i="4"/>
  <c r="B1074" i="4"/>
  <c r="F1062" i="4"/>
  <c r="J1062" i="4"/>
  <c r="C1062" i="4"/>
  <c r="F1050" i="4"/>
  <c r="B1050" i="4"/>
  <c r="B966" i="4"/>
  <c r="J966" i="4"/>
  <c r="G930" i="4"/>
  <c r="C930" i="4"/>
  <c r="B930" i="4"/>
  <c r="F882" i="4"/>
  <c r="C882" i="4"/>
  <c r="F846" i="4"/>
  <c r="C846" i="4"/>
  <c r="F834" i="4"/>
  <c r="B834" i="4"/>
  <c r="J786" i="4"/>
  <c r="C786" i="4"/>
  <c r="B2247" i="4"/>
  <c r="B2165" i="4"/>
  <c r="B2076" i="4"/>
  <c r="B2021" i="4"/>
  <c r="B1967" i="4"/>
  <c r="B1914" i="4"/>
  <c r="B1829" i="4"/>
  <c r="B1715" i="4"/>
  <c r="B1607" i="4"/>
  <c r="B1374" i="4"/>
  <c r="B1259" i="4"/>
  <c r="B1145" i="4"/>
  <c r="B1020" i="4"/>
  <c r="B743" i="4"/>
  <c r="B565" i="4"/>
  <c r="C2268" i="4"/>
  <c r="C1710" i="4"/>
  <c r="D1667" i="4"/>
  <c r="D1085" i="4"/>
  <c r="D329" i="4"/>
  <c r="E1320" i="4"/>
  <c r="E308" i="4"/>
  <c r="F1937" i="4"/>
  <c r="F999" i="4"/>
  <c r="F313" i="4"/>
  <c r="G1560" i="4"/>
  <c r="J275" i="4"/>
  <c r="B726" i="4"/>
  <c r="C450" i="4"/>
  <c r="G840" i="4"/>
  <c r="E840" i="4"/>
  <c r="K828" i="4"/>
  <c r="C828" i="4"/>
  <c r="E804" i="4"/>
  <c r="F804" i="4"/>
  <c r="F792" i="4"/>
  <c r="E792" i="4"/>
  <c r="E756" i="4"/>
  <c r="C756" i="4"/>
  <c r="K744" i="4"/>
  <c r="C744" i="4"/>
  <c r="E744" i="4"/>
  <c r="B744" i="4"/>
  <c r="E708" i="4"/>
  <c r="C708" i="4"/>
  <c r="E612" i="4"/>
  <c r="H612" i="4"/>
  <c r="C612" i="4"/>
  <c r="G612" i="4"/>
  <c r="G588" i="4"/>
  <c r="F588" i="4"/>
  <c r="B588" i="4"/>
  <c r="F576" i="4"/>
  <c r="G576" i="4"/>
  <c r="I576" i="4"/>
  <c r="E552" i="4"/>
  <c r="B552" i="4"/>
  <c r="G480" i="4"/>
  <c r="F480" i="4"/>
  <c r="B480" i="4"/>
  <c r="G408" i="4"/>
  <c r="E408" i="4"/>
  <c r="H396" i="4"/>
  <c r="C396" i="4"/>
  <c r="E372" i="4"/>
  <c r="F372" i="4"/>
  <c r="F360" i="4"/>
  <c r="I360" i="4"/>
  <c r="J312" i="4"/>
  <c r="B312" i="4"/>
  <c r="C312" i="4"/>
  <c r="C288" i="4"/>
  <c r="G288" i="4"/>
  <c r="G264" i="4"/>
  <c r="F264" i="4"/>
  <c r="K156" i="4"/>
  <c r="B156" i="4"/>
  <c r="C60" i="4"/>
  <c r="F60" i="4"/>
  <c r="C36" i="4"/>
  <c r="F36" i="4"/>
  <c r="C24" i="4"/>
  <c r="B24" i="4"/>
  <c r="H2186" i="4"/>
  <c r="D2186" i="4"/>
  <c r="B636" i="4"/>
  <c r="B240" i="4"/>
  <c r="B48" i="4"/>
  <c r="C66" i="4"/>
  <c r="D2049" i="4"/>
  <c r="H2241" i="4"/>
  <c r="K2078" i="4"/>
  <c r="K907" i="4"/>
  <c r="C907" i="4"/>
  <c r="D739" i="4"/>
  <c r="G739" i="4"/>
  <c r="K475" i="4"/>
  <c r="C475" i="4"/>
  <c r="E2013" i="4"/>
  <c r="D2013" i="4"/>
  <c r="D1905" i="4"/>
  <c r="G1905" i="4"/>
  <c r="B1923" i="4"/>
  <c r="B780" i="4"/>
  <c r="B498" i="4"/>
  <c r="B294" i="4"/>
  <c r="C774" i="4"/>
  <c r="E1916" i="4"/>
  <c r="E114" i="4"/>
  <c r="G606" i="4"/>
  <c r="C606" i="4"/>
  <c r="F510" i="4"/>
  <c r="B510" i="4"/>
  <c r="F414" i="4"/>
  <c r="J414" i="4"/>
  <c r="C414" i="4"/>
  <c r="G330" i="4"/>
  <c r="E330" i="4"/>
  <c r="E282" i="4"/>
  <c r="B282" i="4"/>
  <c r="C222" i="4"/>
  <c r="E222" i="4"/>
  <c r="F186" i="4"/>
  <c r="B186" i="4"/>
  <c r="E174" i="4"/>
  <c r="J174" i="4"/>
  <c r="G18" i="4"/>
  <c r="C18" i="4"/>
  <c r="K2228" i="4"/>
  <c r="D2228" i="4"/>
  <c r="D2168" i="4"/>
  <c r="H2168" i="4"/>
  <c r="C2168" i="4"/>
  <c r="D2012" i="4"/>
  <c r="E2012" i="4"/>
  <c r="D1964" i="4"/>
  <c r="C1964" i="4"/>
  <c r="C504" i="4"/>
  <c r="J2215" i="4"/>
  <c r="C2215" i="4"/>
  <c r="J2143" i="4"/>
  <c r="D2143" i="4"/>
  <c r="G2035" i="4"/>
  <c r="D2035" i="4"/>
  <c r="I1927" i="4"/>
  <c r="D1927" i="4"/>
  <c r="C1927" i="4"/>
  <c r="B390" i="4"/>
  <c r="C630" i="4"/>
  <c r="Q1870" i="4"/>
  <c r="P1870" i="4"/>
  <c r="N1870" i="4"/>
  <c r="M1870" i="4"/>
  <c r="O1870" i="4"/>
  <c r="K1870" i="4"/>
  <c r="I1870" i="4"/>
  <c r="H1870" i="4"/>
  <c r="E1870" i="4"/>
  <c r="D1870" i="4"/>
  <c r="G1870" i="4"/>
  <c r="F1870" i="4"/>
  <c r="C1870" i="4"/>
  <c r="B1870" i="4"/>
  <c r="J1870" i="4"/>
  <c r="Q1810" i="4"/>
  <c r="P1810" i="4"/>
  <c r="O1810" i="4"/>
  <c r="N1810" i="4"/>
  <c r="M1810" i="4"/>
  <c r="K1810" i="4"/>
  <c r="H1810" i="4"/>
  <c r="I1810" i="4"/>
  <c r="E1810" i="4"/>
  <c r="G1810" i="4"/>
  <c r="B1810" i="4"/>
  <c r="C1810" i="4"/>
  <c r="J1810" i="4"/>
  <c r="F1810" i="4"/>
  <c r="D1810" i="4"/>
  <c r="Q1738" i="4"/>
  <c r="P1738" i="4"/>
  <c r="O1738" i="4"/>
  <c r="N1738" i="4"/>
  <c r="M1738" i="4"/>
  <c r="K1738" i="4"/>
  <c r="J1738" i="4"/>
  <c r="I1738" i="4"/>
  <c r="H1738" i="4"/>
  <c r="G1738" i="4"/>
  <c r="D1738" i="4"/>
  <c r="F1738" i="4"/>
  <c r="E1738" i="4"/>
  <c r="B1738" i="4"/>
  <c r="C1738" i="4"/>
  <c r="Q1678" i="4"/>
  <c r="P1678" i="4"/>
  <c r="O1678" i="4"/>
  <c r="N1678" i="4"/>
  <c r="M1678" i="4"/>
  <c r="K1678" i="4"/>
  <c r="I1678" i="4"/>
  <c r="G1678" i="4"/>
  <c r="H1678" i="4"/>
  <c r="F1678" i="4"/>
  <c r="E1678" i="4"/>
  <c r="D1678" i="4"/>
  <c r="B1678" i="4"/>
  <c r="C1678" i="4"/>
  <c r="J1678" i="4"/>
  <c r="Q1630" i="4"/>
  <c r="P1630" i="4"/>
  <c r="O1630" i="4"/>
  <c r="N1630" i="4"/>
  <c r="M1630" i="4"/>
  <c r="K1630" i="4"/>
  <c r="I1630" i="4"/>
  <c r="H1630" i="4"/>
  <c r="J1630" i="4"/>
  <c r="E1630" i="4"/>
  <c r="G1630" i="4"/>
  <c r="F1630" i="4"/>
  <c r="D1630" i="4"/>
  <c r="B1630" i="4"/>
  <c r="C1630" i="4"/>
  <c r="Q1594" i="4"/>
  <c r="P1594" i="4"/>
  <c r="O1594" i="4"/>
  <c r="N1594" i="4"/>
  <c r="M1594" i="4"/>
  <c r="K1594" i="4"/>
  <c r="J1594" i="4"/>
  <c r="I1594" i="4"/>
  <c r="H1594" i="4"/>
  <c r="E1594" i="4"/>
  <c r="G1594" i="4"/>
  <c r="B1594" i="4"/>
  <c r="C1594" i="4"/>
  <c r="F1594" i="4"/>
  <c r="D1594" i="4"/>
  <c r="Q1546" i="4"/>
  <c r="P1546" i="4"/>
  <c r="O1546" i="4"/>
  <c r="M1546" i="4"/>
  <c r="N1546" i="4"/>
  <c r="K1546" i="4"/>
  <c r="J1546" i="4"/>
  <c r="H1546" i="4"/>
  <c r="I1546" i="4"/>
  <c r="D1546" i="4"/>
  <c r="G1546" i="4"/>
  <c r="F1546" i="4"/>
  <c r="C1546" i="4"/>
  <c r="E1546" i="4"/>
  <c r="B1546" i="4"/>
  <c r="Q1510" i="4"/>
  <c r="P1510" i="4"/>
  <c r="O1510" i="4"/>
  <c r="M1510" i="4"/>
  <c r="N1510" i="4"/>
  <c r="K1510" i="4"/>
  <c r="H1510" i="4"/>
  <c r="I1510" i="4"/>
  <c r="D1510" i="4"/>
  <c r="G1510" i="4"/>
  <c r="C1510" i="4"/>
  <c r="J1510" i="4"/>
  <c r="E1510" i="4"/>
  <c r="F1510" i="4"/>
  <c r="B1510" i="4"/>
  <c r="P1462" i="4"/>
  <c r="Q1462" i="4"/>
  <c r="O1462" i="4"/>
  <c r="M1462" i="4"/>
  <c r="N1462" i="4"/>
  <c r="K1462" i="4"/>
  <c r="G1462" i="4"/>
  <c r="H1462" i="4"/>
  <c r="F1462" i="4"/>
  <c r="I1462" i="4"/>
  <c r="J1462" i="4"/>
  <c r="D1462" i="4"/>
  <c r="B1462" i="4"/>
  <c r="E1462" i="4"/>
  <c r="C1462" i="4"/>
  <c r="Q1414" i="4"/>
  <c r="P1414" i="4"/>
  <c r="O1414" i="4"/>
  <c r="N1414" i="4"/>
  <c r="M1414" i="4"/>
  <c r="K1414" i="4"/>
  <c r="I1414" i="4"/>
  <c r="J1414" i="4"/>
  <c r="H1414" i="4"/>
  <c r="G1414" i="4"/>
  <c r="F1414" i="4"/>
  <c r="E1414" i="4"/>
  <c r="B1414" i="4"/>
  <c r="D1414" i="4"/>
  <c r="C1414" i="4"/>
  <c r="Q1378" i="4"/>
  <c r="O1378" i="4"/>
  <c r="M1378" i="4"/>
  <c r="N1378" i="4"/>
  <c r="P1378" i="4"/>
  <c r="K1378" i="4"/>
  <c r="I1378" i="4"/>
  <c r="H1378" i="4"/>
  <c r="J1378" i="4"/>
  <c r="E1378" i="4"/>
  <c r="B1378" i="4"/>
  <c r="D1378" i="4"/>
  <c r="C1378" i="4"/>
  <c r="G1378" i="4"/>
  <c r="F1378" i="4"/>
  <c r="Q1354" i="4"/>
  <c r="P1354" i="4"/>
  <c r="O1354" i="4"/>
  <c r="N1354" i="4"/>
  <c r="M1354" i="4"/>
  <c r="J1354" i="4"/>
  <c r="K1354" i="4"/>
  <c r="F1354" i="4"/>
  <c r="I1354" i="4"/>
  <c r="D1354" i="4"/>
  <c r="B1354" i="4"/>
  <c r="G1354" i="4"/>
  <c r="E1354" i="4"/>
  <c r="H1354" i="4"/>
  <c r="C1354" i="4"/>
  <c r="Q1318" i="4"/>
  <c r="P1318" i="4"/>
  <c r="O1318" i="4"/>
  <c r="M1318" i="4"/>
  <c r="N1318" i="4"/>
  <c r="K1318" i="4"/>
  <c r="H1318" i="4"/>
  <c r="F1318" i="4"/>
  <c r="B1318" i="4"/>
  <c r="C1318" i="4"/>
  <c r="E1318" i="4"/>
  <c r="I1318" i="4"/>
  <c r="D1318" i="4"/>
  <c r="G1318" i="4"/>
  <c r="J1318" i="4"/>
  <c r="P1270" i="4"/>
  <c r="Q1270" i="4"/>
  <c r="O1270" i="4"/>
  <c r="N1270" i="4"/>
  <c r="M1270" i="4"/>
  <c r="I1270" i="4"/>
  <c r="J1270" i="4"/>
  <c r="H1270" i="4"/>
  <c r="K1270" i="4"/>
  <c r="G1270" i="4"/>
  <c r="B1270" i="4"/>
  <c r="E1270" i="4"/>
  <c r="C1270" i="4"/>
  <c r="F1270" i="4"/>
  <c r="D1270" i="4"/>
  <c r="Q1234" i="4"/>
  <c r="O1234" i="4"/>
  <c r="P1234" i="4"/>
  <c r="M1234" i="4"/>
  <c r="N1234" i="4"/>
  <c r="I1234" i="4"/>
  <c r="H1234" i="4"/>
  <c r="K1234" i="4"/>
  <c r="J1234" i="4"/>
  <c r="E1234" i="4"/>
  <c r="G1234" i="4"/>
  <c r="F1234" i="4"/>
  <c r="C1234" i="4"/>
  <c r="B1234" i="4"/>
  <c r="D1234" i="4"/>
  <c r="Q1198" i="4"/>
  <c r="O1198" i="4"/>
  <c r="M1198" i="4"/>
  <c r="N1198" i="4"/>
  <c r="P1198" i="4"/>
  <c r="K1198" i="4"/>
  <c r="I1198" i="4"/>
  <c r="J1198" i="4"/>
  <c r="H1198" i="4"/>
  <c r="E1198" i="4"/>
  <c r="F1198" i="4"/>
  <c r="G1198" i="4"/>
  <c r="B1198" i="4"/>
  <c r="C1198" i="4"/>
  <c r="D1198" i="4"/>
  <c r="Q1162" i="4"/>
  <c r="O1162" i="4"/>
  <c r="P1162" i="4"/>
  <c r="M1162" i="4"/>
  <c r="N1162" i="4"/>
  <c r="J1162" i="4"/>
  <c r="I1162" i="4"/>
  <c r="H1162" i="4"/>
  <c r="G1162" i="4"/>
  <c r="K1162" i="4"/>
  <c r="E1162" i="4"/>
  <c r="B1162" i="4"/>
  <c r="C1162" i="4"/>
  <c r="F1162" i="4"/>
  <c r="D1162" i="4"/>
  <c r="Q1114" i="4"/>
  <c r="P1114" i="4"/>
  <c r="O1114" i="4"/>
  <c r="M1114" i="4"/>
  <c r="N1114" i="4"/>
  <c r="K1114" i="4"/>
  <c r="J1114" i="4"/>
  <c r="G1114" i="4"/>
  <c r="I1114" i="4"/>
  <c r="D1114" i="4"/>
  <c r="H1114" i="4"/>
  <c r="F1114" i="4"/>
  <c r="C1114" i="4"/>
  <c r="E1114" i="4"/>
  <c r="B1114" i="4"/>
  <c r="Q1078" i="4"/>
  <c r="P1078" i="4"/>
  <c r="O1078" i="4"/>
  <c r="M1078" i="4"/>
  <c r="N1078" i="4"/>
  <c r="K1078" i="4"/>
  <c r="G1078" i="4"/>
  <c r="H1078" i="4"/>
  <c r="I1078" i="4"/>
  <c r="D1078" i="4"/>
  <c r="J1078" i="4"/>
  <c r="C1078" i="4"/>
  <c r="E1078" i="4"/>
  <c r="F1078" i="4"/>
  <c r="B1078" i="4"/>
  <c r="Q1042" i="4"/>
  <c r="P1042" i="4"/>
  <c r="O1042" i="4"/>
  <c r="N1042" i="4"/>
  <c r="M1042" i="4"/>
  <c r="K1042" i="4"/>
  <c r="I1042" i="4"/>
  <c r="H1042" i="4"/>
  <c r="G1042" i="4"/>
  <c r="E1042" i="4"/>
  <c r="C1042" i="4"/>
  <c r="J1042" i="4"/>
  <c r="F1042" i="4"/>
  <c r="B1042" i="4"/>
  <c r="D1042" i="4"/>
  <c r="Q1030" i="4"/>
  <c r="P1030" i="4"/>
  <c r="M1030" i="4"/>
  <c r="N1030" i="4"/>
  <c r="O1030" i="4"/>
  <c r="K1030" i="4"/>
  <c r="H1030" i="4"/>
  <c r="F1030" i="4"/>
  <c r="I1030" i="4"/>
  <c r="G1030" i="4"/>
  <c r="D1030" i="4"/>
  <c r="B1030" i="4"/>
  <c r="J1030" i="4"/>
  <c r="E1030" i="4"/>
  <c r="C1030" i="4"/>
  <c r="Q994" i="4"/>
  <c r="P994" i="4"/>
  <c r="O994" i="4"/>
  <c r="M994" i="4"/>
  <c r="N994" i="4"/>
  <c r="K994" i="4"/>
  <c r="I994" i="4"/>
  <c r="H994" i="4"/>
  <c r="J994" i="4"/>
  <c r="F994" i="4"/>
  <c r="D994" i="4"/>
  <c r="E994" i="4"/>
  <c r="B994" i="4"/>
  <c r="C994" i="4"/>
  <c r="G994" i="4"/>
  <c r="Q958" i="4"/>
  <c r="P958" i="4"/>
  <c r="O958" i="4"/>
  <c r="M958" i="4"/>
  <c r="N958" i="4"/>
  <c r="I958" i="4"/>
  <c r="F958" i="4"/>
  <c r="E958" i="4"/>
  <c r="K958" i="4"/>
  <c r="B958" i="4"/>
  <c r="J958" i="4"/>
  <c r="H958" i="4"/>
  <c r="G958" i="4"/>
  <c r="D958" i="4"/>
  <c r="C958" i="4"/>
  <c r="Q934" i="4"/>
  <c r="P934" i="4"/>
  <c r="O934" i="4"/>
  <c r="M934" i="4"/>
  <c r="N934" i="4"/>
  <c r="K934" i="4"/>
  <c r="G934" i="4"/>
  <c r="H934" i="4"/>
  <c r="D934" i="4"/>
  <c r="J934" i="4"/>
  <c r="C934" i="4"/>
  <c r="I934" i="4"/>
  <c r="F934" i="4"/>
  <c r="E934" i="4"/>
  <c r="B934" i="4"/>
  <c r="Q910" i="4"/>
  <c r="O910" i="4"/>
  <c r="M910" i="4"/>
  <c r="N910" i="4"/>
  <c r="I910" i="4"/>
  <c r="K910" i="4"/>
  <c r="J910" i="4"/>
  <c r="P910" i="4"/>
  <c r="H910" i="4"/>
  <c r="E910" i="4"/>
  <c r="G910" i="4"/>
  <c r="F910" i="4"/>
  <c r="D910" i="4"/>
  <c r="C910" i="4"/>
  <c r="B910" i="4"/>
  <c r="Q886" i="4"/>
  <c r="P886" i="4"/>
  <c r="M886" i="4"/>
  <c r="N886" i="4"/>
  <c r="O886" i="4"/>
  <c r="K886" i="4"/>
  <c r="H886" i="4"/>
  <c r="F886" i="4"/>
  <c r="I886" i="4"/>
  <c r="B886" i="4"/>
  <c r="G886" i="4"/>
  <c r="D886" i="4"/>
  <c r="C886" i="4"/>
  <c r="E886" i="4"/>
  <c r="J886" i="4"/>
  <c r="Q862" i="4"/>
  <c r="P862" i="4"/>
  <c r="O862" i="4"/>
  <c r="N862" i="4"/>
  <c r="M862" i="4"/>
  <c r="K862" i="4"/>
  <c r="I862" i="4"/>
  <c r="G862" i="4"/>
  <c r="E862" i="4"/>
  <c r="D862" i="4"/>
  <c r="H862" i="4"/>
  <c r="C862" i="4"/>
  <c r="J862" i="4"/>
  <c r="F862" i="4"/>
  <c r="B862" i="4"/>
  <c r="Q838" i="4"/>
  <c r="P838" i="4"/>
  <c r="N838" i="4"/>
  <c r="M838" i="4"/>
  <c r="O838" i="4"/>
  <c r="I838" i="4"/>
  <c r="J838" i="4"/>
  <c r="H838" i="4"/>
  <c r="G838" i="4"/>
  <c r="K838" i="4"/>
  <c r="B838" i="4"/>
  <c r="E838" i="4"/>
  <c r="C838" i="4"/>
  <c r="F838" i="4"/>
  <c r="D838" i="4"/>
  <c r="Q814" i="4"/>
  <c r="P814" i="4"/>
  <c r="M814" i="4"/>
  <c r="N814" i="4"/>
  <c r="O814" i="4"/>
  <c r="I814" i="4"/>
  <c r="K814" i="4"/>
  <c r="F814" i="4"/>
  <c r="E814" i="4"/>
  <c r="G814" i="4"/>
  <c r="J814" i="4"/>
  <c r="H814" i="4"/>
  <c r="D814" i="4"/>
  <c r="B814" i="4"/>
  <c r="C814" i="4"/>
  <c r="Q1858" i="4"/>
  <c r="P1858" i="4"/>
  <c r="O1858" i="4"/>
  <c r="M1858" i="4"/>
  <c r="K1858" i="4"/>
  <c r="N1858" i="4"/>
  <c r="I1858" i="4"/>
  <c r="J1858" i="4"/>
  <c r="G1858" i="4"/>
  <c r="F1858" i="4"/>
  <c r="D1858" i="4"/>
  <c r="E1858" i="4"/>
  <c r="B1858" i="4"/>
  <c r="H1858" i="4"/>
  <c r="C1858" i="4"/>
  <c r="Q1798" i="4"/>
  <c r="P1798" i="4"/>
  <c r="O1798" i="4"/>
  <c r="M1798" i="4"/>
  <c r="K1798" i="4"/>
  <c r="N1798" i="4"/>
  <c r="H1798" i="4"/>
  <c r="D1798" i="4"/>
  <c r="J1798" i="4"/>
  <c r="G1798" i="4"/>
  <c r="C1798" i="4"/>
  <c r="I1798" i="4"/>
  <c r="E1798" i="4"/>
  <c r="F1798" i="4"/>
  <c r="B1798" i="4"/>
  <c r="Q1750" i="4"/>
  <c r="P1750" i="4"/>
  <c r="O1750" i="4"/>
  <c r="M1750" i="4"/>
  <c r="K1750" i="4"/>
  <c r="G1750" i="4"/>
  <c r="H1750" i="4"/>
  <c r="N1750" i="4"/>
  <c r="F1750" i="4"/>
  <c r="J1750" i="4"/>
  <c r="B1750" i="4"/>
  <c r="C1750" i="4"/>
  <c r="E1750" i="4"/>
  <c r="I1750" i="4"/>
  <c r="D1750" i="4"/>
  <c r="Q1690" i="4"/>
  <c r="P1690" i="4"/>
  <c r="O1690" i="4"/>
  <c r="M1690" i="4"/>
  <c r="K1690" i="4"/>
  <c r="J1690" i="4"/>
  <c r="H1690" i="4"/>
  <c r="N1690" i="4"/>
  <c r="C1690" i="4"/>
  <c r="E1690" i="4"/>
  <c r="G1690" i="4"/>
  <c r="F1690" i="4"/>
  <c r="I1690" i="4"/>
  <c r="B1690" i="4"/>
  <c r="D1690" i="4"/>
  <c r="Q1642" i="4"/>
  <c r="P1642" i="4"/>
  <c r="O1642" i="4"/>
  <c r="M1642" i="4"/>
  <c r="N1642" i="4"/>
  <c r="K1642" i="4"/>
  <c r="J1642" i="4"/>
  <c r="H1642" i="4"/>
  <c r="G1642" i="4"/>
  <c r="F1642" i="4"/>
  <c r="D1642" i="4"/>
  <c r="B1642" i="4"/>
  <c r="I1642" i="4"/>
  <c r="E1642" i="4"/>
  <c r="C1642" i="4"/>
  <c r="Q1582" i="4"/>
  <c r="P1582" i="4"/>
  <c r="O1582" i="4"/>
  <c r="M1582" i="4"/>
  <c r="K1582" i="4"/>
  <c r="I1582" i="4"/>
  <c r="N1582" i="4"/>
  <c r="H1582" i="4"/>
  <c r="E1582" i="4"/>
  <c r="D1582" i="4"/>
  <c r="J1582" i="4"/>
  <c r="C1582" i="4"/>
  <c r="F1582" i="4"/>
  <c r="G1582" i="4"/>
  <c r="B1582" i="4"/>
  <c r="Q1534" i="4"/>
  <c r="O1534" i="4"/>
  <c r="P1534" i="4"/>
  <c r="M1534" i="4"/>
  <c r="K1534" i="4"/>
  <c r="I1534" i="4"/>
  <c r="G1534" i="4"/>
  <c r="F1534" i="4"/>
  <c r="E1534" i="4"/>
  <c r="J1534" i="4"/>
  <c r="H1534" i="4"/>
  <c r="B1534" i="4"/>
  <c r="N1534" i="4"/>
  <c r="D1534" i="4"/>
  <c r="C1534" i="4"/>
  <c r="P1498" i="4"/>
  <c r="Q1498" i="4"/>
  <c r="O1498" i="4"/>
  <c r="N1498" i="4"/>
  <c r="M1498" i="4"/>
  <c r="J1498" i="4"/>
  <c r="G1498" i="4"/>
  <c r="F1498" i="4"/>
  <c r="D1498" i="4"/>
  <c r="B1498" i="4"/>
  <c r="E1498" i="4"/>
  <c r="I1498" i="4"/>
  <c r="C1498" i="4"/>
  <c r="H1498" i="4"/>
  <c r="K1498" i="4"/>
  <c r="P1450" i="4"/>
  <c r="Q1450" i="4"/>
  <c r="O1450" i="4"/>
  <c r="M1450" i="4"/>
  <c r="N1450" i="4"/>
  <c r="K1450" i="4"/>
  <c r="J1450" i="4"/>
  <c r="I1450" i="4"/>
  <c r="H1450" i="4"/>
  <c r="G1450" i="4"/>
  <c r="E1450" i="4"/>
  <c r="F1450" i="4"/>
  <c r="C1450" i="4"/>
  <c r="B1450" i="4"/>
  <c r="P1426" i="4"/>
  <c r="Q1426" i="4"/>
  <c r="O1426" i="4"/>
  <c r="M1426" i="4"/>
  <c r="N1426" i="4"/>
  <c r="K1426" i="4"/>
  <c r="I1426" i="4"/>
  <c r="H1426" i="4"/>
  <c r="J1426" i="4"/>
  <c r="G1426" i="4"/>
  <c r="F1426" i="4"/>
  <c r="D1426" i="4"/>
  <c r="E1426" i="4"/>
  <c r="B1426" i="4"/>
  <c r="C1426" i="4"/>
  <c r="Q1390" i="4"/>
  <c r="P1390" i="4"/>
  <c r="O1390" i="4"/>
  <c r="M1390" i="4"/>
  <c r="N1390" i="4"/>
  <c r="I1390" i="4"/>
  <c r="G1390" i="4"/>
  <c r="F1390" i="4"/>
  <c r="E1390" i="4"/>
  <c r="K1390" i="4"/>
  <c r="B1390" i="4"/>
  <c r="H1390" i="4"/>
  <c r="J1390" i="4"/>
  <c r="C1390" i="4"/>
  <c r="D1390" i="4"/>
  <c r="Q1342" i="4"/>
  <c r="O1342" i="4"/>
  <c r="M1342" i="4"/>
  <c r="P1342" i="4"/>
  <c r="N1342" i="4"/>
  <c r="I1342" i="4"/>
  <c r="J1342" i="4"/>
  <c r="K1342" i="4"/>
  <c r="H1342" i="4"/>
  <c r="E1342" i="4"/>
  <c r="G1342" i="4"/>
  <c r="F1342" i="4"/>
  <c r="D1342" i="4"/>
  <c r="C1342" i="4"/>
  <c r="B1342" i="4"/>
  <c r="Q1306" i="4"/>
  <c r="P1306" i="4"/>
  <c r="O1306" i="4"/>
  <c r="M1306" i="4"/>
  <c r="N1306" i="4"/>
  <c r="J1306" i="4"/>
  <c r="K1306" i="4"/>
  <c r="I1306" i="4"/>
  <c r="H1306" i="4"/>
  <c r="G1306" i="4"/>
  <c r="D1306" i="4"/>
  <c r="F1306" i="4"/>
  <c r="E1306" i="4"/>
  <c r="B1306" i="4"/>
  <c r="C1306" i="4"/>
  <c r="Q1282" i="4"/>
  <c r="P1282" i="4"/>
  <c r="O1282" i="4"/>
  <c r="M1282" i="4"/>
  <c r="N1282" i="4"/>
  <c r="I1282" i="4"/>
  <c r="H1282" i="4"/>
  <c r="J1282" i="4"/>
  <c r="F1282" i="4"/>
  <c r="D1282" i="4"/>
  <c r="E1282" i="4"/>
  <c r="B1282" i="4"/>
  <c r="K1282" i="4"/>
  <c r="G1282" i="4"/>
  <c r="C1282" i="4"/>
  <c r="Q1246" i="4"/>
  <c r="O1246" i="4"/>
  <c r="M1246" i="4"/>
  <c r="N1246" i="4"/>
  <c r="P1246" i="4"/>
  <c r="I1246" i="4"/>
  <c r="K1246" i="4"/>
  <c r="F1246" i="4"/>
  <c r="E1246" i="4"/>
  <c r="G1246" i="4"/>
  <c r="D1246" i="4"/>
  <c r="B1246" i="4"/>
  <c r="H1246" i="4"/>
  <c r="J1246" i="4"/>
  <c r="C1246" i="4"/>
  <c r="Q1210" i="4"/>
  <c r="P1210" i="4"/>
  <c r="O1210" i="4"/>
  <c r="N1210" i="4"/>
  <c r="M1210" i="4"/>
  <c r="J1210" i="4"/>
  <c r="K1210" i="4"/>
  <c r="F1210" i="4"/>
  <c r="D1210" i="4"/>
  <c r="B1210" i="4"/>
  <c r="E1210" i="4"/>
  <c r="I1210" i="4"/>
  <c r="G1210" i="4"/>
  <c r="C1210" i="4"/>
  <c r="H1210" i="4"/>
  <c r="Q1174" i="4"/>
  <c r="M1174" i="4"/>
  <c r="P1174" i="4"/>
  <c r="N1174" i="4"/>
  <c r="O1174" i="4"/>
  <c r="K1174" i="4"/>
  <c r="H1174" i="4"/>
  <c r="F1174" i="4"/>
  <c r="J1174" i="4"/>
  <c r="I1174" i="4"/>
  <c r="B1174" i="4"/>
  <c r="D1174" i="4"/>
  <c r="E1174" i="4"/>
  <c r="G1174" i="4"/>
  <c r="C1174" i="4"/>
  <c r="Q1126" i="4"/>
  <c r="P1126" i="4"/>
  <c r="N1126" i="4"/>
  <c r="O1126" i="4"/>
  <c r="M1126" i="4"/>
  <c r="I1126" i="4"/>
  <c r="J1126" i="4"/>
  <c r="H1126" i="4"/>
  <c r="K1126" i="4"/>
  <c r="G1126" i="4"/>
  <c r="F1126" i="4"/>
  <c r="D1126" i="4"/>
  <c r="C1126" i="4"/>
  <c r="E1126" i="4"/>
  <c r="B1126" i="4"/>
  <c r="Q1090" i="4"/>
  <c r="P1090" i="4"/>
  <c r="O1090" i="4"/>
  <c r="M1090" i="4"/>
  <c r="N1090" i="4"/>
  <c r="K1090" i="4"/>
  <c r="I1090" i="4"/>
  <c r="H1090" i="4"/>
  <c r="J1090" i="4"/>
  <c r="D1090" i="4"/>
  <c r="E1090" i="4"/>
  <c r="F1090" i="4"/>
  <c r="G1090" i="4"/>
  <c r="B1090" i="4"/>
  <c r="C1090" i="4"/>
  <c r="Q1054" i="4"/>
  <c r="P1054" i="4"/>
  <c r="O1054" i="4"/>
  <c r="M1054" i="4"/>
  <c r="I1054" i="4"/>
  <c r="N1054" i="4"/>
  <c r="K1054" i="4"/>
  <c r="J1054" i="4"/>
  <c r="H1054" i="4"/>
  <c r="E1054" i="4"/>
  <c r="G1054" i="4"/>
  <c r="B1054" i="4"/>
  <c r="C1054" i="4"/>
  <c r="D1054" i="4"/>
  <c r="F1054" i="4"/>
  <c r="Q1018" i="4"/>
  <c r="P1018" i="4"/>
  <c r="O1018" i="4"/>
  <c r="M1018" i="4"/>
  <c r="N1018" i="4"/>
  <c r="J1018" i="4"/>
  <c r="I1018" i="4"/>
  <c r="H1018" i="4"/>
  <c r="E1018" i="4"/>
  <c r="K1018" i="4"/>
  <c r="F1018" i="4"/>
  <c r="C1018" i="4"/>
  <c r="D1018" i="4"/>
  <c r="B1018" i="4"/>
  <c r="G1018" i="4"/>
  <c r="Q982" i="4"/>
  <c r="P982" i="4"/>
  <c r="N982" i="4"/>
  <c r="M982" i="4"/>
  <c r="K982" i="4"/>
  <c r="O982" i="4"/>
  <c r="I982" i="4"/>
  <c r="J982" i="4"/>
  <c r="H982" i="4"/>
  <c r="G982" i="4"/>
  <c r="F982" i="4"/>
  <c r="D982" i="4"/>
  <c r="E982" i="4"/>
  <c r="B982" i="4"/>
  <c r="C982" i="4"/>
  <c r="Q898" i="4"/>
  <c r="P898" i="4"/>
  <c r="N898" i="4"/>
  <c r="M898" i="4"/>
  <c r="O898" i="4"/>
  <c r="K898" i="4"/>
  <c r="I898" i="4"/>
  <c r="H898" i="4"/>
  <c r="G898" i="4"/>
  <c r="J898" i="4"/>
  <c r="D898" i="4"/>
  <c r="F898" i="4"/>
  <c r="E898" i="4"/>
  <c r="C898" i="4"/>
  <c r="B898" i="4"/>
  <c r="Q1926" i="4"/>
  <c r="P1926" i="4"/>
  <c r="N1926" i="4"/>
  <c r="O1926" i="4"/>
  <c r="K1926" i="4"/>
  <c r="D1926" i="4"/>
  <c r="E1926" i="4"/>
  <c r="B1926" i="4"/>
  <c r="J1926" i="4"/>
  <c r="M1926" i="4"/>
  <c r="I1926" i="4"/>
  <c r="F1926" i="4"/>
  <c r="G1926" i="4"/>
  <c r="C1926" i="4"/>
  <c r="H1926" i="4"/>
  <c r="Q1150" i="4"/>
  <c r="P1150" i="4"/>
  <c r="O1150" i="4"/>
  <c r="N1150" i="4"/>
  <c r="M1150" i="4"/>
  <c r="K1150" i="4"/>
  <c r="I1150" i="4"/>
  <c r="G1150" i="4"/>
  <c r="E1150" i="4"/>
  <c r="D1150" i="4"/>
  <c r="J1150" i="4"/>
  <c r="C1150" i="4"/>
  <c r="F1150" i="4"/>
  <c r="B1150" i="4"/>
  <c r="H1150" i="4"/>
  <c r="Q5" i="4"/>
  <c r="P5" i="4"/>
  <c r="O5" i="4"/>
  <c r="N5" i="4"/>
  <c r="M5" i="4"/>
  <c r="K5" i="4"/>
  <c r="I5" i="4"/>
  <c r="H5" i="4"/>
  <c r="F5" i="4"/>
  <c r="J5" i="4"/>
  <c r="C5" i="4"/>
  <c r="G5" i="4"/>
  <c r="E5" i="4"/>
  <c r="B5" i="4"/>
  <c r="D5" i="4"/>
  <c r="Q1846" i="4"/>
  <c r="P1846" i="4"/>
  <c r="N1846" i="4"/>
  <c r="O1846" i="4"/>
  <c r="M1846" i="4"/>
  <c r="K1846" i="4"/>
  <c r="I1846" i="4"/>
  <c r="H1846" i="4"/>
  <c r="J1846" i="4"/>
  <c r="G1846" i="4"/>
  <c r="F1846" i="4"/>
  <c r="B1846" i="4"/>
  <c r="E1846" i="4"/>
  <c r="C1846" i="4"/>
  <c r="D1846" i="4"/>
  <c r="Q1774" i="4"/>
  <c r="P1774" i="4"/>
  <c r="O1774" i="4"/>
  <c r="N1774" i="4"/>
  <c r="M1774" i="4"/>
  <c r="K1774" i="4"/>
  <c r="I1774" i="4"/>
  <c r="J1774" i="4"/>
  <c r="E1774" i="4"/>
  <c r="G1774" i="4"/>
  <c r="F1774" i="4"/>
  <c r="D1774" i="4"/>
  <c r="C1774" i="4"/>
  <c r="B1774" i="4"/>
  <c r="H1774" i="4"/>
  <c r="Q1714" i="4"/>
  <c r="O1714" i="4"/>
  <c r="P1714" i="4"/>
  <c r="N1714" i="4"/>
  <c r="M1714" i="4"/>
  <c r="K1714" i="4"/>
  <c r="I1714" i="4"/>
  <c r="J1714" i="4"/>
  <c r="G1714" i="4"/>
  <c r="F1714" i="4"/>
  <c r="D1714" i="4"/>
  <c r="H1714" i="4"/>
  <c r="E1714" i="4"/>
  <c r="B1714" i="4"/>
  <c r="C1714" i="4"/>
  <c r="Q1654" i="4"/>
  <c r="P1654" i="4"/>
  <c r="O1654" i="4"/>
  <c r="N1654" i="4"/>
  <c r="M1654" i="4"/>
  <c r="K1654" i="4"/>
  <c r="H1654" i="4"/>
  <c r="D1654" i="4"/>
  <c r="G1654" i="4"/>
  <c r="I1654" i="4"/>
  <c r="F1654" i="4"/>
  <c r="C1654" i="4"/>
  <c r="J1654" i="4"/>
  <c r="B1654" i="4"/>
  <c r="E1654" i="4"/>
  <c r="Q1618" i="4"/>
  <c r="P1618" i="4"/>
  <c r="O1618" i="4"/>
  <c r="N1618" i="4"/>
  <c r="M1618" i="4"/>
  <c r="K1618" i="4"/>
  <c r="I1618" i="4"/>
  <c r="H1618" i="4"/>
  <c r="G1618" i="4"/>
  <c r="E1618" i="4"/>
  <c r="C1618" i="4"/>
  <c r="J1618" i="4"/>
  <c r="F1618" i="4"/>
  <c r="B1618" i="4"/>
  <c r="D1618" i="4"/>
  <c r="Q1570" i="4"/>
  <c r="P1570" i="4"/>
  <c r="O1570" i="4"/>
  <c r="M1570" i="4"/>
  <c r="N1570" i="4"/>
  <c r="K1570" i="4"/>
  <c r="I1570" i="4"/>
  <c r="H1570" i="4"/>
  <c r="J1570" i="4"/>
  <c r="G1570" i="4"/>
  <c r="F1570" i="4"/>
  <c r="D1570" i="4"/>
  <c r="E1570" i="4"/>
  <c r="B1570" i="4"/>
  <c r="C1570" i="4"/>
  <c r="Q1522" i="4"/>
  <c r="P1522" i="4"/>
  <c r="O1522" i="4"/>
  <c r="M1522" i="4"/>
  <c r="K1522" i="4"/>
  <c r="N1522" i="4"/>
  <c r="I1522" i="4"/>
  <c r="J1522" i="4"/>
  <c r="G1522" i="4"/>
  <c r="H1522" i="4"/>
  <c r="D1522" i="4"/>
  <c r="E1522" i="4"/>
  <c r="F1522" i="4"/>
  <c r="B1522" i="4"/>
  <c r="C1522" i="4"/>
  <c r="Q1486" i="4"/>
  <c r="O1486" i="4"/>
  <c r="P1486" i="4"/>
  <c r="M1486" i="4"/>
  <c r="N1486" i="4"/>
  <c r="I1486" i="4"/>
  <c r="K1486" i="4"/>
  <c r="J1486" i="4"/>
  <c r="H1486" i="4"/>
  <c r="E1486" i="4"/>
  <c r="G1486" i="4"/>
  <c r="B1486" i="4"/>
  <c r="C1486" i="4"/>
  <c r="F1486" i="4"/>
  <c r="Q1438" i="4"/>
  <c r="P1438" i="4"/>
  <c r="O1438" i="4"/>
  <c r="N1438" i="4"/>
  <c r="M1438" i="4"/>
  <c r="K1438" i="4"/>
  <c r="I1438" i="4"/>
  <c r="E1438" i="4"/>
  <c r="D1438" i="4"/>
  <c r="G1438" i="4"/>
  <c r="H1438" i="4"/>
  <c r="F1438" i="4"/>
  <c r="C1438" i="4"/>
  <c r="B1438" i="4"/>
  <c r="J1438" i="4"/>
  <c r="Q1402" i="4"/>
  <c r="P1402" i="4"/>
  <c r="O1402" i="4"/>
  <c r="M1402" i="4"/>
  <c r="N1402" i="4"/>
  <c r="K1402" i="4"/>
  <c r="J1402" i="4"/>
  <c r="I1402" i="4"/>
  <c r="G1402" i="4"/>
  <c r="C1402" i="4"/>
  <c r="E1402" i="4"/>
  <c r="H1402" i="4"/>
  <c r="D1402" i="4"/>
  <c r="F1402" i="4"/>
  <c r="B1402" i="4"/>
  <c r="Q1366" i="4"/>
  <c r="P1366" i="4"/>
  <c r="O1366" i="4"/>
  <c r="M1366" i="4"/>
  <c r="K1366" i="4"/>
  <c r="N1366" i="4"/>
  <c r="H1366" i="4"/>
  <c r="D1366" i="4"/>
  <c r="J1366" i="4"/>
  <c r="C1366" i="4"/>
  <c r="I1366" i="4"/>
  <c r="G1366" i="4"/>
  <c r="F1366" i="4"/>
  <c r="E1366" i="4"/>
  <c r="B1366" i="4"/>
  <c r="Q1330" i="4"/>
  <c r="P1330" i="4"/>
  <c r="O1330" i="4"/>
  <c r="N1330" i="4"/>
  <c r="M1330" i="4"/>
  <c r="K1330" i="4"/>
  <c r="I1330" i="4"/>
  <c r="H1330" i="4"/>
  <c r="G1330" i="4"/>
  <c r="J1330" i="4"/>
  <c r="D1330" i="4"/>
  <c r="F1330" i="4"/>
  <c r="E1330" i="4"/>
  <c r="C1330" i="4"/>
  <c r="B1330" i="4"/>
  <c r="Q1294" i="4"/>
  <c r="P1294" i="4"/>
  <c r="O1294" i="4"/>
  <c r="N1294" i="4"/>
  <c r="M1294" i="4"/>
  <c r="K1294" i="4"/>
  <c r="I1294" i="4"/>
  <c r="G1294" i="4"/>
  <c r="E1294" i="4"/>
  <c r="D1294" i="4"/>
  <c r="C1294" i="4"/>
  <c r="J1294" i="4"/>
  <c r="H1294" i="4"/>
  <c r="F1294" i="4"/>
  <c r="B1294" i="4"/>
  <c r="Q1258" i="4"/>
  <c r="P1258" i="4"/>
  <c r="O1258" i="4"/>
  <c r="M1258" i="4"/>
  <c r="K1258" i="4"/>
  <c r="J1258" i="4"/>
  <c r="N1258" i="4"/>
  <c r="G1258" i="4"/>
  <c r="I1258" i="4"/>
  <c r="C1258" i="4"/>
  <c r="E1258" i="4"/>
  <c r="F1258" i="4"/>
  <c r="D1258" i="4"/>
  <c r="B1258" i="4"/>
  <c r="H1258" i="4"/>
  <c r="Q1222" i="4"/>
  <c r="P1222" i="4"/>
  <c r="O1222" i="4"/>
  <c r="M1222" i="4"/>
  <c r="K1222" i="4"/>
  <c r="G1222" i="4"/>
  <c r="H1222" i="4"/>
  <c r="N1222" i="4"/>
  <c r="D1222" i="4"/>
  <c r="I1222" i="4"/>
  <c r="F1222" i="4"/>
  <c r="C1222" i="4"/>
  <c r="J1222" i="4"/>
  <c r="B1222" i="4"/>
  <c r="E1222" i="4"/>
  <c r="Q1186" i="4"/>
  <c r="P1186" i="4"/>
  <c r="N1186" i="4"/>
  <c r="M1186" i="4"/>
  <c r="O1186" i="4"/>
  <c r="K1186" i="4"/>
  <c r="I1186" i="4"/>
  <c r="H1186" i="4"/>
  <c r="G1186" i="4"/>
  <c r="E1186" i="4"/>
  <c r="C1186" i="4"/>
  <c r="J1186" i="4"/>
  <c r="D1186" i="4"/>
  <c r="F1186" i="4"/>
  <c r="B1186" i="4"/>
  <c r="Q1138" i="4"/>
  <c r="P1138" i="4"/>
  <c r="M1138" i="4"/>
  <c r="N1138" i="4"/>
  <c r="O1138" i="4"/>
  <c r="I1138" i="4"/>
  <c r="H1138" i="4"/>
  <c r="J1138" i="4"/>
  <c r="F1138" i="4"/>
  <c r="G1138" i="4"/>
  <c r="D1138" i="4"/>
  <c r="E1138" i="4"/>
  <c r="B1138" i="4"/>
  <c r="C1138" i="4"/>
  <c r="K1138" i="4"/>
  <c r="P1102" i="4"/>
  <c r="Q1102" i="4"/>
  <c r="O1102" i="4"/>
  <c r="M1102" i="4"/>
  <c r="N1102" i="4"/>
  <c r="I1102" i="4"/>
  <c r="K1102" i="4"/>
  <c r="F1102" i="4"/>
  <c r="E1102" i="4"/>
  <c r="J1102" i="4"/>
  <c r="G1102" i="4"/>
  <c r="B1102" i="4"/>
  <c r="C1102" i="4"/>
  <c r="H1102" i="4"/>
  <c r="D1102" i="4"/>
  <c r="Q1066" i="4"/>
  <c r="P1066" i="4"/>
  <c r="O1066" i="4"/>
  <c r="N1066" i="4"/>
  <c r="M1066" i="4"/>
  <c r="J1066" i="4"/>
  <c r="K1066" i="4"/>
  <c r="F1066" i="4"/>
  <c r="D1066" i="4"/>
  <c r="I1066" i="4"/>
  <c r="G1066" i="4"/>
  <c r="B1066" i="4"/>
  <c r="H1066" i="4"/>
  <c r="E1066" i="4"/>
  <c r="C1066" i="4"/>
  <c r="Q1006" i="4"/>
  <c r="P1006" i="4"/>
  <c r="O1006" i="4"/>
  <c r="N1006" i="4"/>
  <c r="M1006" i="4"/>
  <c r="K1006" i="4"/>
  <c r="I1006" i="4"/>
  <c r="G1006" i="4"/>
  <c r="E1006" i="4"/>
  <c r="D1006" i="4"/>
  <c r="H1006" i="4"/>
  <c r="J1006" i="4"/>
  <c r="F1006" i="4"/>
  <c r="C1006" i="4"/>
  <c r="B1006" i="4"/>
  <c r="P970" i="4"/>
  <c r="Q970" i="4"/>
  <c r="O970" i="4"/>
  <c r="M970" i="4"/>
  <c r="N970" i="4"/>
  <c r="K970" i="4"/>
  <c r="J970" i="4"/>
  <c r="G970" i="4"/>
  <c r="I970" i="4"/>
  <c r="H970" i="4"/>
  <c r="C970" i="4"/>
  <c r="E970" i="4"/>
  <c r="F970" i="4"/>
  <c r="B970" i="4"/>
  <c r="D970" i="4"/>
  <c r="Q946" i="4"/>
  <c r="P946" i="4"/>
  <c r="O946" i="4"/>
  <c r="M946" i="4"/>
  <c r="I946" i="4"/>
  <c r="H946" i="4"/>
  <c r="N946" i="4"/>
  <c r="G946" i="4"/>
  <c r="K946" i="4"/>
  <c r="E946" i="4"/>
  <c r="B946" i="4"/>
  <c r="C946" i="4"/>
  <c r="F946" i="4"/>
  <c r="D946" i="4"/>
  <c r="J946" i="4"/>
  <c r="P922" i="4"/>
  <c r="Q922" i="4"/>
  <c r="O922" i="4"/>
  <c r="N922" i="4"/>
  <c r="M922" i="4"/>
  <c r="J922" i="4"/>
  <c r="F922" i="4"/>
  <c r="I922" i="4"/>
  <c r="G922" i="4"/>
  <c r="D922" i="4"/>
  <c r="K922" i="4"/>
  <c r="B922" i="4"/>
  <c r="E922" i="4"/>
  <c r="C922" i="4"/>
  <c r="H922" i="4"/>
  <c r="Q874" i="4"/>
  <c r="P874" i="4"/>
  <c r="O874" i="4"/>
  <c r="M874" i="4"/>
  <c r="N874" i="4"/>
  <c r="J874" i="4"/>
  <c r="K874" i="4"/>
  <c r="I874" i="4"/>
  <c r="H874" i="4"/>
  <c r="D874" i="4"/>
  <c r="F874" i="4"/>
  <c r="E874" i="4"/>
  <c r="G874" i="4"/>
  <c r="B874" i="4"/>
  <c r="C874" i="4"/>
  <c r="P850" i="4"/>
  <c r="Q850" i="4"/>
  <c r="M850" i="4"/>
  <c r="N850" i="4"/>
  <c r="K850" i="4"/>
  <c r="I850" i="4"/>
  <c r="H850" i="4"/>
  <c r="J850" i="4"/>
  <c r="F850" i="4"/>
  <c r="D850" i="4"/>
  <c r="E850" i="4"/>
  <c r="B850" i="4"/>
  <c r="O850" i="4"/>
  <c r="G850" i="4"/>
  <c r="C850" i="4"/>
  <c r="Q826" i="4"/>
  <c r="P826" i="4"/>
  <c r="O826" i="4"/>
  <c r="M826" i="4"/>
  <c r="N826" i="4"/>
  <c r="K826" i="4"/>
  <c r="J826" i="4"/>
  <c r="G826" i="4"/>
  <c r="H826" i="4"/>
  <c r="C826" i="4"/>
  <c r="E826" i="4"/>
  <c r="F826" i="4"/>
  <c r="D826" i="4"/>
  <c r="B826" i="4"/>
  <c r="I826" i="4"/>
  <c r="Q1876" i="4"/>
  <c r="O1876" i="4"/>
  <c r="M1876" i="4"/>
  <c r="J1876" i="4"/>
  <c r="K1876" i="4"/>
  <c r="I1876" i="4"/>
  <c r="P1876" i="4"/>
  <c r="H1876" i="4"/>
  <c r="F1876" i="4"/>
  <c r="C1876" i="4"/>
  <c r="N1876" i="4"/>
  <c r="G1876" i="4"/>
  <c r="E1876" i="4"/>
  <c r="B1876" i="4"/>
  <c r="D1876" i="4"/>
  <c r="Q1840" i="4"/>
  <c r="P1840" i="4"/>
  <c r="O1840" i="4"/>
  <c r="M1840" i="4"/>
  <c r="J1840" i="4"/>
  <c r="K1840" i="4"/>
  <c r="N1840" i="4"/>
  <c r="F1840" i="4"/>
  <c r="E1840" i="4"/>
  <c r="I1840" i="4"/>
  <c r="C1840" i="4"/>
  <c r="G1840" i="4"/>
  <c r="B1840" i="4"/>
  <c r="D1840" i="4"/>
  <c r="H1840" i="4"/>
  <c r="Q1804" i="4"/>
  <c r="P1804" i="4"/>
  <c r="O1804" i="4"/>
  <c r="M1804" i="4"/>
  <c r="J1804" i="4"/>
  <c r="K1804" i="4"/>
  <c r="I1804" i="4"/>
  <c r="N1804" i="4"/>
  <c r="H1804" i="4"/>
  <c r="F1804" i="4"/>
  <c r="G1804" i="4"/>
  <c r="C1804" i="4"/>
  <c r="E1804" i="4"/>
  <c r="D1804" i="4"/>
  <c r="B1804" i="4"/>
  <c r="Q1768" i="4"/>
  <c r="O1768" i="4"/>
  <c r="N1768" i="4"/>
  <c r="P1768" i="4"/>
  <c r="M1768" i="4"/>
  <c r="J1768" i="4"/>
  <c r="K1768" i="4"/>
  <c r="H1768" i="4"/>
  <c r="F1768" i="4"/>
  <c r="C1768" i="4"/>
  <c r="E1768" i="4"/>
  <c r="G1768" i="4"/>
  <c r="D1768" i="4"/>
  <c r="B1768" i="4"/>
  <c r="I1768" i="4"/>
  <c r="Q1732" i="4"/>
  <c r="P1732" i="4"/>
  <c r="O1732" i="4"/>
  <c r="N1732" i="4"/>
  <c r="M1732" i="4"/>
  <c r="J1732" i="4"/>
  <c r="K1732" i="4"/>
  <c r="I1732" i="4"/>
  <c r="H1732" i="4"/>
  <c r="F1732" i="4"/>
  <c r="C1732" i="4"/>
  <c r="G1732" i="4"/>
  <c r="E1732" i="4"/>
  <c r="B1732" i="4"/>
  <c r="D1732" i="4"/>
  <c r="Q1696" i="4"/>
  <c r="P1696" i="4"/>
  <c r="O1696" i="4"/>
  <c r="N1696" i="4"/>
  <c r="M1696" i="4"/>
  <c r="J1696" i="4"/>
  <c r="K1696" i="4"/>
  <c r="G1696" i="4"/>
  <c r="F1696" i="4"/>
  <c r="E1696" i="4"/>
  <c r="C1696" i="4"/>
  <c r="D1696" i="4"/>
  <c r="H1696" i="4"/>
  <c r="I1696" i="4"/>
  <c r="B1696" i="4"/>
  <c r="Q1660" i="4"/>
  <c r="P1660" i="4"/>
  <c r="O1660" i="4"/>
  <c r="N1660" i="4"/>
  <c r="M1660" i="4"/>
  <c r="J1660" i="4"/>
  <c r="K1660" i="4"/>
  <c r="I1660" i="4"/>
  <c r="H1660" i="4"/>
  <c r="F1660" i="4"/>
  <c r="C1660" i="4"/>
  <c r="E1660" i="4"/>
  <c r="B1660" i="4"/>
  <c r="G1660" i="4"/>
  <c r="D1660" i="4"/>
  <c r="Q1624" i="4"/>
  <c r="P1624" i="4"/>
  <c r="N1624" i="4"/>
  <c r="O1624" i="4"/>
  <c r="M1624" i="4"/>
  <c r="J1624" i="4"/>
  <c r="K1624" i="4"/>
  <c r="F1624" i="4"/>
  <c r="C1624" i="4"/>
  <c r="E1624" i="4"/>
  <c r="I1624" i="4"/>
  <c r="H1624" i="4"/>
  <c r="G1624" i="4"/>
  <c r="B1624" i="4"/>
  <c r="D1624" i="4"/>
  <c r="Q1588" i="4"/>
  <c r="P1588" i="4"/>
  <c r="O1588" i="4"/>
  <c r="N1588" i="4"/>
  <c r="M1588" i="4"/>
  <c r="J1588" i="4"/>
  <c r="K1588" i="4"/>
  <c r="I1588" i="4"/>
  <c r="H1588" i="4"/>
  <c r="F1588" i="4"/>
  <c r="G1588" i="4"/>
  <c r="C1588" i="4"/>
  <c r="D1588" i="4"/>
  <c r="E1588" i="4"/>
  <c r="B1588" i="4"/>
  <c r="Q1552" i="4"/>
  <c r="P1552" i="4"/>
  <c r="O1552" i="4"/>
  <c r="N1552" i="4"/>
  <c r="M1552" i="4"/>
  <c r="J1552" i="4"/>
  <c r="K1552" i="4"/>
  <c r="H1552" i="4"/>
  <c r="F1552" i="4"/>
  <c r="E1552" i="4"/>
  <c r="C1552" i="4"/>
  <c r="G1552" i="4"/>
  <c r="B1552" i="4"/>
  <c r="I1552" i="4"/>
  <c r="D1552" i="4"/>
  <c r="Q1516" i="4"/>
  <c r="P1516" i="4"/>
  <c r="O1516" i="4"/>
  <c r="N1516" i="4"/>
  <c r="M1516" i="4"/>
  <c r="J1516" i="4"/>
  <c r="K1516" i="4"/>
  <c r="I1516" i="4"/>
  <c r="H1516" i="4"/>
  <c r="F1516" i="4"/>
  <c r="C1516" i="4"/>
  <c r="E1516" i="4"/>
  <c r="B1516" i="4"/>
  <c r="G1516" i="4"/>
  <c r="Q1480" i="4"/>
  <c r="P1480" i="4"/>
  <c r="K1480" i="4"/>
  <c r="M1480" i="4"/>
  <c r="J1480" i="4"/>
  <c r="H1480" i="4"/>
  <c r="N1480" i="4"/>
  <c r="G1480" i="4"/>
  <c r="F1480" i="4"/>
  <c r="C1480" i="4"/>
  <c r="I1480" i="4"/>
  <c r="E1480" i="4"/>
  <c r="O1480" i="4"/>
  <c r="D1480" i="4"/>
  <c r="B1480" i="4"/>
  <c r="Q1444" i="4"/>
  <c r="P1444" i="4"/>
  <c r="O1444" i="4"/>
  <c r="M1444" i="4"/>
  <c r="J1444" i="4"/>
  <c r="K1444" i="4"/>
  <c r="I1444" i="4"/>
  <c r="N1444" i="4"/>
  <c r="F1444" i="4"/>
  <c r="C1444" i="4"/>
  <c r="G1444" i="4"/>
  <c r="E1444" i="4"/>
  <c r="D1444" i="4"/>
  <c r="H1444" i="4"/>
  <c r="B1444" i="4"/>
  <c r="Q1408" i="4"/>
  <c r="P1408" i="4"/>
  <c r="N1408" i="4"/>
  <c r="O1408" i="4"/>
  <c r="M1408" i="4"/>
  <c r="J1408" i="4"/>
  <c r="H1408" i="4"/>
  <c r="F1408" i="4"/>
  <c r="E1408" i="4"/>
  <c r="I1408" i="4"/>
  <c r="C1408" i="4"/>
  <c r="K1408" i="4"/>
  <c r="B1408" i="4"/>
  <c r="D1408" i="4"/>
  <c r="G1408" i="4"/>
  <c r="Q1372" i="4"/>
  <c r="P1372" i="4"/>
  <c r="N1372" i="4"/>
  <c r="O1372" i="4"/>
  <c r="M1372" i="4"/>
  <c r="J1372" i="4"/>
  <c r="I1372" i="4"/>
  <c r="K1372" i="4"/>
  <c r="H1372" i="4"/>
  <c r="F1372" i="4"/>
  <c r="G1372" i="4"/>
  <c r="C1372" i="4"/>
  <c r="E1372" i="4"/>
  <c r="D1372" i="4"/>
  <c r="B1372" i="4"/>
  <c r="Q1336" i="4"/>
  <c r="P1336" i="4"/>
  <c r="O1336" i="4"/>
  <c r="N1336" i="4"/>
  <c r="M1336" i="4"/>
  <c r="J1336" i="4"/>
  <c r="K1336" i="4"/>
  <c r="H1336" i="4"/>
  <c r="F1336" i="4"/>
  <c r="C1336" i="4"/>
  <c r="G1336" i="4"/>
  <c r="E1336" i="4"/>
  <c r="I1336" i="4"/>
  <c r="D1336" i="4"/>
  <c r="B1336" i="4"/>
  <c r="Q1300" i="4"/>
  <c r="P1300" i="4"/>
  <c r="O1300" i="4"/>
  <c r="M1300" i="4"/>
  <c r="J1300" i="4"/>
  <c r="N1300" i="4"/>
  <c r="I1300" i="4"/>
  <c r="K1300" i="4"/>
  <c r="G1300" i="4"/>
  <c r="F1300" i="4"/>
  <c r="C1300" i="4"/>
  <c r="E1300" i="4"/>
  <c r="H1300" i="4"/>
  <c r="B1300" i="4"/>
  <c r="D1300" i="4"/>
  <c r="Q1264" i="4"/>
  <c r="P1264" i="4"/>
  <c r="N1264" i="4"/>
  <c r="J1264" i="4"/>
  <c r="K1264" i="4"/>
  <c r="H1264" i="4"/>
  <c r="O1264" i="4"/>
  <c r="M1264" i="4"/>
  <c r="F1264" i="4"/>
  <c r="E1264" i="4"/>
  <c r="C1264" i="4"/>
  <c r="D1264" i="4"/>
  <c r="I1264" i="4"/>
  <c r="B1264" i="4"/>
  <c r="G1264" i="4"/>
  <c r="Q1228" i="4"/>
  <c r="P1228" i="4"/>
  <c r="N1228" i="4"/>
  <c r="O1228" i="4"/>
  <c r="J1228" i="4"/>
  <c r="I1228" i="4"/>
  <c r="M1228" i="4"/>
  <c r="H1228" i="4"/>
  <c r="F1228" i="4"/>
  <c r="C1228" i="4"/>
  <c r="G1228" i="4"/>
  <c r="E1228" i="4"/>
  <c r="K1228" i="4"/>
  <c r="B1228" i="4"/>
  <c r="D1228" i="4"/>
  <c r="Q1192" i="4"/>
  <c r="O1192" i="4"/>
  <c r="P1192" i="4"/>
  <c r="N1192" i="4"/>
  <c r="M1192" i="4"/>
  <c r="J1192" i="4"/>
  <c r="K1192" i="4"/>
  <c r="H1192" i="4"/>
  <c r="G1192" i="4"/>
  <c r="F1192" i="4"/>
  <c r="C1192" i="4"/>
  <c r="E1192" i="4"/>
  <c r="B1192" i="4"/>
  <c r="D1192" i="4"/>
  <c r="I1192" i="4"/>
  <c r="Q1156" i="4"/>
  <c r="P1156" i="4"/>
  <c r="O1156" i="4"/>
  <c r="M1156" i="4"/>
  <c r="J1156" i="4"/>
  <c r="N1156" i="4"/>
  <c r="K1156" i="4"/>
  <c r="I1156" i="4"/>
  <c r="F1156" i="4"/>
  <c r="C1156" i="4"/>
  <c r="D1156" i="4"/>
  <c r="H1156" i="4"/>
  <c r="G1156" i="4"/>
  <c r="E1156" i="4"/>
  <c r="B1156" i="4"/>
  <c r="Q1120" i="4"/>
  <c r="P1120" i="4"/>
  <c r="O1120" i="4"/>
  <c r="J1120" i="4"/>
  <c r="H1120" i="4"/>
  <c r="K1120" i="4"/>
  <c r="F1120" i="4"/>
  <c r="E1120" i="4"/>
  <c r="C1120" i="4"/>
  <c r="N1120" i="4"/>
  <c r="I1120" i="4"/>
  <c r="G1120" i="4"/>
  <c r="M1120" i="4"/>
  <c r="D1120" i="4"/>
  <c r="B1120" i="4"/>
  <c r="Q1084" i="4"/>
  <c r="P1084" i="4"/>
  <c r="O1084" i="4"/>
  <c r="N1084" i="4"/>
  <c r="J1084" i="4"/>
  <c r="I1084" i="4"/>
  <c r="K1084" i="4"/>
  <c r="H1084" i="4"/>
  <c r="G1084" i="4"/>
  <c r="F1084" i="4"/>
  <c r="C1084" i="4"/>
  <c r="E1084" i="4"/>
  <c r="B1084" i="4"/>
  <c r="M1084" i="4"/>
  <c r="D1084" i="4"/>
  <c r="Q1048" i="4"/>
  <c r="P1048" i="4"/>
  <c r="O1048" i="4"/>
  <c r="J1048" i="4"/>
  <c r="N1048" i="4"/>
  <c r="K1048" i="4"/>
  <c r="M1048" i="4"/>
  <c r="H1048" i="4"/>
  <c r="F1048" i="4"/>
  <c r="C1048" i="4"/>
  <c r="I1048" i="4"/>
  <c r="E1048" i="4"/>
  <c r="D1048" i="4"/>
  <c r="G1048" i="4"/>
  <c r="B1048" i="4"/>
  <c r="Q1012" i="4"/>
  <c r="P1012" i="4"/>
  <c r="O1012" i="4"/>
  <c r="M1012" i="4"/>
  <c r="J1012" i="4"/>
  <c r="N1012" i="4"/>
  <c r="I1012" i="4"/>
  <c r="K1012" i="4"/>
  <c r="F1012" i="4"/>
  <c r="C1012" i="4"/>
  <c r="G1012" i="4"/>
  <c r="E1012" i="4"/>
  <c r="B1012" i="4"/>
  <c r="H1012" i="4"/>
  <c r="D1012" i="4"/>
  <c r="Q976" i="4"/>
  <c r="P976" i="4"/>
  <c r="O976" i="4"/>
  <c r="J976" i="4"/>
  <c r="M976" i="4"/>
  <c r="H976" i="4"/>
  <c r="K976" i="4"/>
  <c r="G976" i="4"/>
  <c r="F976" i="4"/>
  <c r="E976" i="4"/>
  <c r="I976" i="4"/>
  <c r="C976" i="4"/>
  <c r="B976" i="4"/>
  <c r="N976" i="4"/>
  <c r="D976" i="4"/>
  <c r="Q952" i="4"/>
  <c r="P952" i="4"/>
  <c r="O952" i="4"/>
  <c r="N952" i="4"/>
  <c r="M952" i="4"/>
  <c r="K952" i="4"/>
  <c r="J952" i="4"/>
  <c r="H952" i="4"/>
  <c r="G952" i="4"/>
  <c r="C952" i="4"/>
  <c r="E952" i="4"/>
  <c r="I952" i="4"/>
  <c r="F952" i="4"/>
  <c r="D952" i="4"/>
  <c r="B952" i="4"/>
  <c r="Q916" i="4"/>
  <c r="P916" i="4"/>
  <c r="O916" i="4"/>
  <c r="N916" i="4"/>
  <c r="M916" i="4"/>
  <c r="K916" i="4"/>
  <c r="J916" i="4"/>
  <c r="I916" i="4"/>
  <c r="G916" i="4"/>
  <c r="C916" i="4"/>
  <c r="F916" i="4"/>
  <c r="E916" i="4"/>
  <c r="B916" i="4"/>
  <c r="D916" i="4"/>
  <c r="H916" i="4"/>
  <c r="Q880" i="4"/>
  <c r="P880" i="4"/>
  <c r="N880" i="4"/>
  <c r="O880" i="4"/>
  <c r="M880" i="4"/>
  <c r="K880" i="4"/>
  <c r="J880" i="4"/>
  <c r="H880" i="4"/>
  <c r="G880" i="4"/>
  <c r="I880" i="4"/>
  <c r="E880" i="4"/>
  <c r="C880" i="4"/>
  <c r="D880" i="4"/>
  <c r="F880" i="4"/>
  <c r="B880" i="4"/>
  <c r="Q832" i="4"/>
  <c r="P832" i="4"/>
  <c r="O832" i="4"/>
  <c r="N832" i="4"/>
  <c r="J832" i="4"/>
  <c r="M832" i="4"/>
  <c r="K832" i="4"/>
  <c r="H832" i="4"/>
  <c r="F832" i="4"/>
  <c r="E832" i="4"/>
  <c r="C832" i="4"/>
  <c r="D832" i="4"/>
  <c r="G832" i="4"/>
  <c r="I832" i="4"/>
  <c r="B832" i="4"/>
  <c r="Q796" i="4"/>
  <c r="P796" i="4"/>
  <c r="O796" i="4"/>
  <c r="N796" i="4"/>
  <c r="J796" i="4"/>
  <c r="I796" i="4"/>
  <c r="H796" i="4"/>
  <c r="K796" i="4"/>
  <c r="F796" i="4"/>
  <c r="C796" i="4"/>
  <c r="E796" i="4"/>
  <c r="G796" i="4"/>
  <c r="D796" i="4"/>
  <c r="B796" i="4"/>
  <c r="M796" i="4"/>
  <c r="Q760" i="4"/>
  <c r="P760" i="4"/>
  <c r="O760" i="4"/>
  <c r="J760" i="4"/>
  <c r="H760" i="4"/>
  <c r="N760" i="4"/>
  <c r="M760" i="4"/>
  <c r="G760" i="4"/>
  <c r="F760" i="4"/>
  <c r="C760" i="4"/>
  <c r="E760" i="4"/>
  <c r="K760" i="4"/>
  <c r="B760" i="4"/>
  <c r="D760" i="4"/>
  <c r="I760" i="4"/>
  <c r="Q724" i="4"/>
  <c r="P724" i="4"/>
  <c r="O724" i="4"/>
  <c r="N724" i="4"/>
  <c r="M724" i="4"/>
  <c r="J724" i="4"/>
  <c r="K724" i="4"/>
  <c r="I724" i="4"/>
  <c r="F724" i="4"/>
  <c r="C724" i="4"/>
  <c r="D724" i="4"/>
  <c r="G724" i="4"/>
  <c r="E724" i="4"/>
  <c r="H724" i="4"/>
  <c r="B724" i="4"/>
  <c r="Q688" i="4"/>
  <c r="P688" i="4"/>
  <c r="O688" i="4"/>
  <c r="K688" i="4"/>
  <c r="N688" i="4"/>
  <c r="J688" i="4"/>
  <c r="M688" i="4"/>
  <c r="H688" i="4"/>
  <c r="F688" i="4"/>
  <c r="E688" i="4"/>
  <c r="C688" i="4"/>
  <c r="I688" i="4"/>
  <c r="G688" i="4"/>
  <c r="D688" i="4"/>
  <c r="B688" i="4"/>
  <c r="Q652" i="4"/>
  <c r="P652" i="4"/>
  <c r="N652" i="4"/>
  <c r="O652" i="4"/>
  <c r="K652" i="4"/>
  <c r="J652" i="4"/>
  <c r="M652" i="4"/>
  <c r="I652" i="4"/>
  <c r="H652" i="4"/>
  <c r="G652" i="4"/>
  <c r="F652" i="4"/>
  <c r="C652" i="4"/>
  <c r="E652" i="4"/>
  <c r="B652" i="4"/>
  <c r="D652" i="4"/>
  <c r="Q616" i="4"/>
  <c r="P616" i="4"/>
  <c r="O616" i="4"/>
  <c r="K616" i="4"/>
  <c r="N616" i="4"/>
  <c r="J616" i="4"/>
  <c r="M616" i="4"/>
  <c r="H616" i="4"/>
  <c r="F616" i="4"/>
  <c r="C616" i="4"/>
  <c r="I616" i="4"/>
  <c r="E616" i="4"/>
  <c r="D616" i="4"/>
  <c r="B616" i="4"/>
  <c r="G616" i="4"/>
  <c r="Q580" i="4"/>
  <c r="P580" i="4"/>
  <c r="O580" i="4"/>
  <c r="M580" i="4"/>
  <c r="K580" i="4"/>
  <c r="N580" i="4"/>
  <c r="J580" i="4"/>
  <c r="I580" i="4"/>
  <c r="F580" i="4"/>
  <c r="C580" i="4"/>
  <c r="G580" i="4"/>
  <c r="H580" i="4"/>
  <c r="E580" i="4"/>
  <c r="B580" i="4"/>
  <c r="D580" i="4"/>
  <c r="Q544" i="4"/>
  <c r="P544" i="4"/>
  <c r="O544" i="4"/>
  <c r="N544" i="4"/>
  <c r="K544" i="4"/>
  <c r="J544" i="4"/>
  <c r="M544" i="4"/>
  <c r="H544" i="4"/>
  <c r="G544" i="4"/>
  <c r="F544" i="4"/>
  <c r="E544" i="4"/>
  <c r="D544" i="4"/>
  <c r="I544" i="4"/>
  <c r="C544" i="4"/>
  <c r="B544" i="4"/>
  <c r="Q508" i="4"/>
  <c r="P508" i="4"/>
  <c r="O508" i="4"/>
  <c r="N508" i="4"/>
  <c r="K508" i="4"/>
  <c r="J508" i="4"/>
  <c r="I508" i="4"/>
  <c r="M508" i="4"/>
  <c r="H508" i="4"/>
  <c r="F508" i="4"/>
  <c r="C508" i="4"/>
  <c r="E508" i="4"/>
  <c r="G508" i="4"/>
  <c r="D508" i="4"/>
  <c r="B508" i="4"/>
  <c r="Q472" i="4"/>
  <c r="P472" i="4"/>
  <c r="O472" i="4"/>
  <c r="N472" i="4"/>
  <c r="K472" i="4"/>
  <c r="J472" i="4"/>
  <c r="M472" i="4"/>
  <c r="H472" i="4"/>
  <c r="F472" i="4"/>
  <c r="C472" i="4"/>
  <c r="E472" i="4"/>
  <c r="D472" i="4"/>
  <c r="G472" i="4"/>
  <c r="B472" i="4"/>
  <c r="I472" i="4"/>
  <c r="Q436" i="4"/>
  <c r="P436" i="4"/>
  <c r="O436" i="4"/>
  <c r="N436" i="4"/>
  <c r="M436" i="4"/>
  <c r="K436" i="4"/>
  <c r="J436" i="4"/>
  <c r="I436" i="4"/>
  <c r="G436" i="4"/>
  <c r="F436" i="4"/>
  <c r="C436" i="4"/>
  <c r="H436" i="4"/>
  <c r="E436" i="4"/>
  <c r="B436" i="4"/>
  <c r="D436" i="4"/>
  <c r="Q400" i="4"/>
  <c r="P400" i="4"/>
  <c r="O400" i="4"/>
  <c r="K400" i="4"/>
  <c r="J400" i="4"/>
  <c r="N400" i="4"/>
  <c r="H400" i="4"/>
  <c r="M400" i="4"/>
  <c r="F400" i="4"/>
  <c r="E400" i="4"/>
  <c r="D400" i="4"/>
  <c r="C400" i="4"/>
  <c r="G400" i="4"/>
  <c r="I400" i="4"/>
  <c r="B400" i="4"/>
  <c r="Q364" i="4"/>
  <c r="P364" i="4"/>
  <c r="O364" i="4"/>
  <c r="N364" i="4"/>
  <c r="K364" i="4"/>
  <c r="J364" i="4"/>
  <c r="I364" i="4"/>
  <c r="M364" i="4"/>
  <c r="H364" i="4"/>
  <c r="F364" i="4"/>
  <c r="C364" i="4"/>
  <c r="E364" i="4"/>
  <c r="G364" i="4"/>
  <c r="B364" i="4"/>
  <c r="D364" i="4"/>
  <c r="Q328" i="4"/>
  <c r="P328" i="4"/>
  <c r="O328" i="4"/>
  <c r="N328" i="4"/>
  <c r="K328" i="4"/>
  <c r="J328" i="4"/>
  <c r="M328" i="4"/>
  <c r="H328" i="4"/>
  <c r="G328" i="4"/>
  <c r="F328" i="4"/>
  <c r="C328" i="4"/>
  <c r="D328" i="4"/>
  <c r="I328" i="4"/>
  <c r="E328" i="4"/>
  <c r="B328" i="4"/>
  <c r="Q292" i="4"/>
  <c r="O292" i="4"/>
  <c r="P292" i="4"/>
  <c r="N292" i="4"/>
  <c r="M292" i="4"/>
  <c r="K292" i="4"/>
  <c r="J292" i="4"/>
  <c r="I292" i="4"/>
  <c r="F292" i="4"/>
  <c r="C292" i="4"/>
  <c r="E292" i="4"/>
  <c r="D292" i="4"/>
  <c r="B292" i="4"/>
  <c r="H292" i="4"/>
  <c r="G292" i="4"/>
  <c r="Q256" i="4"/>
  <c r="P256" i="4"/>
  <c r="O256" i="4"/>
  <c r="N256" i="4"/>
  <c r="K256" i="4"/>
  <c r="J256" i="4"/>
  <c r="M256" i="4"/>
  <c r="H256" i="4"/>
  <c r="F256" i="4"/>
  <c r="D256" i="4"/>
  <c r="C256" i="4"/>
  <c r="G256" i="4"/>
  <c r="E256" i="4"/>
  <c r="B256" i="4"/>
  <c r="I256" i="4"/>
  <c r="Q220" i="4"/>
  <c r="P220" i="4"/>
  <c r="O220" i="4"/>
  <c r="N220" i="4"/>
  <c r="K220" i="4"/>
  <c r="J220" i="4"/>
  <c r="I220" i="4"/>
  <c r="M220" i="4"/>
  <c r="H220" i="4"/>
  <c r="G220" i="4"/>
  <c r="F220" i="4"/>
  <c r="C220" i="4"/>
  <c r="E220" i="4"/>
  <c r="D220" i="4"/>
  <c r="B220" i="4"/>
  <c r="Q172" i="4"/>
  <c r="P172" i="4"/>
  <c r="O172" i="4"/>
  <c r="N172" i="4"/>
  <c r="K172" i="4"/>
  <c r="J172" i="4"/>
  <c r="H172" i="4"/>
  <c r="I172" i="4"/>
  <c r="M172" i="4"/>
  <c r="E172" i="4"/>
  <c r="B172" i="4"/>
  <c r="F172" i="4"/>
  <c r="C172" i="4"/>
  <c r="G172" i="4"/>
  <c r="D172" i="4"/>
  <c r="Q136" i="4"/>
  <c r="P136" i="4"/>
  <c r="O136" i="4"/>
  <c r="N136" i="4"/>
  <c r="K136" i="4"/>
  <c r="M136" i="4"/>
  <c r="J136" i="4"/>
  <c r="H136" i="4"/>
  <c r="F136" i="4"/>
  <c r="I136" i="4"/>
  <c r="E136" i="4"/>
  <c r="D136" i="4"/>
  <c r="G136" i="4"/>
  <c r="B136" i="4"/>
  <c r="C136" i="4"/>
  <c r="Q100" i="4"/>
  <c r="P100" i="4"/>
  <c r="O100" i="4"/>
  <c r="N100" i="4"/>
  <c r="K100" i="4"/>
  <c r="M100" i="4"/>
  <c r="J100" i="4"/>
  <c r="H100" i="4"/>
  <c r="I100" i="4"/>
  <c r="G100" i="4"/>
  <c r="E100" i="4"/>
  <c r="C100" i="4"/>
  <c r="D100" i="4"/>
  <c r="B100" i="4"/>
  <c r="F100" i="4"/>
  <c r="Q64" i="4"/>
  <c r="P64" i="4"/>
  <c r="O64" i="4"/>
  <c r="M64" i="4"/>
  <c r="K64" i="4"/>
  <c r="N64" i="4"/>
  <c r="J64" i="4"/>
  <c r="G64" i="4"/>
  <c r="H64" i="4"/>
  <c r="E64" i="4"/>
  <c r="D64" i="4"/>
  <c r="I64" i="4"/>
  <c r="C64" i="4"/>
  <c r="B64" i="4"/>
  <c r="F64" i="4"/>
  <c r="Q28" i="4"/>
  <c r="P28" i="4"/>
  <c r="O28" i="4"/>
  <c r="K28" i="4"/>
  <c r="J28" i="4"/>
  <c r="H28" i="4"/>
  <c r="I28" i="4"/>
  <c r="M28" i="4"/>
  <c r="N28" i="4"/>
  <c r="F28" i="4"/>
  <c r="E28" i="4"/>
  <c r="B28" i="4"/>
  <c r="G28" i="4"/>
  <c r="D28" i="4"/>
  <c r="C28" i="4"/>
  <c r="Q2322" i="4"/>
  <c r="P2322" i="4"/>
  <c r="O2322" i="4"/>
  <c r="N2322" i="4"/>
  <c r="I2322" i="4"/>
  <c r="M2322" i="4"/>
  <c r="H2322" i="4"/>
  <c r="D2322" i="4"/>
  <c r="G2322" i="4"/>
  <c r="F2322" i="4"/>
  <c r="B2322" i="4"/>
  <c r="E2322" i="4"/>
  <c r="J2322" i="4"/>
  <c r="C2322" i="4"/>
  <c r="K2322" i="4"/>
  <c r="Q2286" i="4"/>
  <c r="P2286" i="4"/>
  <c r="O2286" i="4"/>
  <c r="N2286" i="4"/>
  <c r="M2286" i="4"/>
  <c r="D2286" i="4"/>
  <c r="E2286" i="4"/>
  <c r="J2286" i="4"/>
  <c r="G2286" i="4"/>
  <c r="H2286" i="4"/>
  <c r="B2286" i="4"/>
  <c r="C2286" i="4"/>
  <c r="I2286" i="4"/>
  <c r="K2286" i="4"/>
  <c r="F2286" i="4"/>
  <c r="Q2250" i="4"/>
  <c r="P2250" i="4"/>
  <c r="O2250" i="4"/>
  <c r="N2250" i="4"/>
  <c r="M2250" i="4"/>
  <c r="J2250" i="4"/>
  <c r="I2250" i="4"/>
  <c r="K2250" i="4"/>
  <c r="D2250" i="4"/>
  <c r="G2250" i="4"/>
  <c r="B2250" i="4"/>
  <c r="H2250" i="4"/>
  <c r="E2250" i="4"/>
  <c r="F2250" i="4"/>
  <c r="C2250" i="4"/>
  <c r="Q2214" i="4"/>
  <c r="P2214" i="4"/>
  <c r="O2214" i="4"/>
  <c r="N2214" i="4"/>
  <c r="M2214" i="4"/>
  <c r="D2214" i="4"/>
  <c r="K2214" i="4"/>
  <c r="G2214" i="4"/>
  <c r="H2214" i="4"/>
  <c r="F2214" i="4"/>
  <c r="E2214" i="4"/>
  <c r="B2214" i="4"/>
  <c r="J2214" i="4"/>
  <c r="C2214" i="4"/>
  <c r="I2214" i="4"/>
  <c r="Q2178" i="4"/>
  <c r="P2178" i="4"/>
  <c r="N2178" i="4"/>
  <c r="O2178" i="4"/>
  <c r="M2178" i="4"/>
  <c r="I2178" i="4"/>
  <c r="H2178" i="4"/>
  <c r="D2178" i="4"/>
  <c r="K2178" i="4"/>
  <c r="J2178" i="4"/>
  <c r="B2178" i="4"/>
  <c r="C2178" i="4"/>
  <c r="F2178" i="4"/>
  <c r="E2178" i="4"/>
  <c r="G2178" i="4"/>
  <c r="Q2154" i="4"/>
  <c r="P2154" i="4"/>
  <c r="N2154" i="4"/>
  <c r="O2154" i="4"/>
  <c r="J2154" i="4"/>
  <c r="I2154" i="4"/>
  <c r="K2154" i="4"/>
  <c r="D2154" i="4"/>
  <c r="G2154" i="4"/>
  <c r="F2154" i="4"/>
  <c r="H2154" i="4"/>
  <c r="E2154" i="4"/>
  <c r="M2154" i="4"/>
  <c r="B2154" i="4"/>
  <c r="C2154" i="4"/>
  <c r="Q2118" i="4"/>
  <c r="P2118" i="4"/>
  <c r="N2118" i="4"/>
  <c r="M2118" i="4"/>
  <c r="K2118" i="4"/>
  <c r="H2118" i="4"/>
  <c r="D2118" i="4"/>
  <c r="J2118" i="4"/>
  <c r="F2118" i="4"/>
  <c r="E2118" i="4"/>
  <c r="I2118" i="4"/>
  <c r="C2118" i="4"/>
  <c r="B2118" i="4"/>
  <c r="G2118" i="4"/>
  <c r="O2118" i="4"/>
  <c r="Q2082" i="4"/>
  <c r="O2082" i="4"/>
  <c r="N2082" i="4"/>
  <c r="P2082" i="4"/>
  <c r="M2082" i="4"/>
  <c r="K2082" i="4"/>
  <c r="D2082" i="4"/>
  <c r="H2082" i="4"/>
  <c r="G2082" i="4"/>
  <c r="I2082" i="4"/>
  <c r="F2082" i="4"/>
  <c r="B2082" i="4"/>
  <c r="E2082" i="4"/>
  <c r="C2082" i="4"/>
  <c r="J2082" i="4"/>
  <c r="Q2034" i="4"/>
  <c r="P2034" i="4"/>
  <c r="N2034" i="4"/>
  <c r="O2034" i="4"/>
  <c r="K2034" i="4"/>
  <c r="H2034" i="4"/>
  <c r="D2034" i="4"/>
  <c r="I2034" i="4"/>
  <c r="M2034" i="4"/>
  <c r="B2034" i="4"/>
  <c r="J2034" i="4"/>
  <c r="F2034" i="4"/>
  <c r="E2034" i="4"/>
  <c r="G2034" i="4"/>
  <c r="C2034" i="4"/>
  <c r="Q1998" i="4"/>
  <c r="P1998" i="4"/>
  <c r="O1998" i="4"/>
  <c r="N1998" i="4"/>
  <c r="M1998" i="4"/>
  <c r="D1998" i="4"/>
  <c r="I1998" i="4"/>
  <c r="E1998" i="4"/>
  <c r="G1998" i="4"/>
  <c r="K1998" i="4"/>
  <c r="H1998" i="4"/>
  <c r="F1998" i="4"/>
  <c r="B1998" i="4"/>
  <c r="C1998" i="4"/>
  <c r="J1998" i="4"/>
  <c r="Q1962" i="4"/>
  <c r="P1962" i="4"/>
  <c r="O1962" i="4"/>
  <c r="N1962" i="4"/>
  <c r="M1962" i="4"/>
  <c r="J1962" i="4"/>
  <c r="I1962" i="4"/>
  <c r="H1962" i="4"/>
  <c r="D1962" i="4"/>
  <c r="K1962" i="4"/>
  <c r="G1962" i="4"/>
  <c r="B1962" i="4"/>
  <c r="E1962" i="4"/>
  <c r="C1962" i="4"/>
  <c r="F1962" i="4"/>
  <c r="Q1894" i="4"/>
  <c r="P1894" i="4"/>
  <c r="N1894" i="4"/>
  <c r="M1894" i="4"/>
  <c r="K1894" i="4"/>
  <c r="G1894" i="4"/>
  <c r="F1894" i="4"/>
  <c r="I1894" i="4"/>
  <c r="H1894" i="4"/>
  <c r="D1894" i="4"/>
  <c r="B1894" i="4"/>
  <c r="J1894" i="4"/>
  <c r="O1894" i="4"/>
  <c r="C1894" i="4"/>
  <c r="E1894" i="4"/>
  <c r="Q1834" i="4"/>
  <c r="P1834" i="4"/>
  <c r="O1834" i="4"/>
  <c r="N1834" i="4"/>
  <c r="M1834" i="4"/>
  <c r="K1834" i="4"/>
  <c r="J1834" i="4"/>
  <c r="I1834" i="4"/>
  <c r="H1834" i="4"/>
  <c r="G1834" i="4"/>
  <c r="C1834" i="4"/>
  <c r="E1834" i="4"/>
  <c r="D1834" i="4"/>
  <c r="F1834" i="4"/>
  <c r="B1834" i="4"/>
  <c r="Q1786" i="4"/>
  <c r="P1786" i="4"/>
  <c r="O1786" i="4"/>
  <c r="M1786" i="4"/>
  <c r="K1786" i="4"/>
  <c r="J1786" i="4"/>
  <c r="H1786" i="4"/>
  <c r="G1786" i="4"/>
  <c r="F1786" i="4"/>
  <c r="I1786" i="4"/>
  <c r="D1786" i="4"/>
  <c r="N1786" i="4"/>
  <c r="B1786" i="4"/>
  <c r="E1786" i="4"/>
  <c r="C1786" i="4"/>
  <c r="Q1726" i="4"/>
  <c r="P1726" i="4"/>
  <c r="O1726" i="4"/>
  <c r="M1726" i="4"/>
  <c r="K1726" i="4"/>
  <c r="I1726" i="4"/>
  <c r="N1726" i="4"/>
  <c r="H1726" i="4"/>
  <c r="E1726" i="4"/>
  <c r="D1726" i="4"/>
  <c r="C1726" i="4"/>
  <c r="J1726" i="4"/>
  <c r="G1726" i="4"/>
  <c r="F1726" i="4"/>
  <c r="B1726" i="4"/>
  <c r="Q1666" i="4"/>
  <c r="P1666" i="4"/>
  <c r="O1666" i="4"/>
  <c r="N1666" i="4"/>
  <c r="M1666" i="4"/>
  <c r="K1666" i="4"/>
  <c r="H1666" i="4"/>
  <c r="I1666" i="4"/>
  <c r="J1666" i="4"/>
  <c r="E1666" i="4"/>
  <c r="F1666" i="4"/>
  <c r="C1666" i="4"/>
  <c r="D1666" i="4"/>
  <c r="G1666" i="4"/>
  <c r="B1666" i="4"/>
  <c r="Q1606" i="4"/>
  <c r="P1606" i="4"/>
  <c r="O1606" i="4"/>
  <c r="M1606" i="4"/>
  <c r="N1606" i="4"/>
  <c r="K1606" i="4"/>
  <c r="G1606" i="4"/>
  <c r="F1606" i="4"/>
  <c r="J1606" i="4"/>
  <c r="B1606" i="4"/>
  <c r="H1606" i="4"/>
  <c r="I1606" i="4"/>
  <c r="E1606" i="4"/>
  <c r="D1606" i="4"/>
  <c r="C1606" i="4"/>
  <c r="Q1474" i="4"/>
  <c r="O1474" i="4"/>
  <c r="N1474" i="4"/>
  <c r="M1474" i="4"/>
  <c r="P1474" i="4"/>
  <c r="I1474" i="4"/>
  <c r="H1474" i="4"/>
  <c r="K1474" i="4"/>
  <c r="G1474" i="4"/>
  <c r="E1474" i="4"/>
  <c r="C1474" i="4"/>
  <c r="J1474" i="4"/>
  <c r="F1474" i="4"/>
  <c r="D1474" i="4"/>
  <c r="B1474" i="4"/>
  <c r="P1888" i="4"/>
  <c r="O1888" i="4"/>
  <c r="Q1888" i="4"/>
  <c r="N1888" i="4"/>
  <c r="M1888" i="4"/>
  <c r="J1888" i="4"/>
  <c r="K1888" i="4"/>
  <c r="H1888" i="4"/>
  <c r="I1888" i="4"/>
  <c r="G1888" i="4"/>
  <c r="E1888" i="4"/>
  <c r="C1888" i="4"/>
  <c r="F1888" i="4"/>
  <c r="D1888" i="4"/>
  <c r="B1888" i="4"/>
  <c r="Q1852" i="4"/>
  <c r="O1852" i="4"/>
  <c r="N1852" i="4"/>
  <c r="M1852" i="4"/>
  <c r="J1852" i="4"/>
  <c r="P1852" i="4"/>
  <c r="K1852" i="4"/>
  <c r="I1852" i="4"/>
  <c r="G1852" i="4"/>
  <c r="H1852" i="4"/>
  <c r="C1852" i="4"/>
  <c r="E1852" i="4"/>
  <c r="F1852" i="4"/>
  <c r="B1852" i="4"/>
  <c r="D1852" i="4"/>
  <c r="Q1816" i="4"/>
  <c r="O1816" i="4"/>
  <c r="P1816" i="4"/>
  <c r="N1816" i="4"/>
  <c r="M1816" i="4"/>
  <c r="J1816" i="4"/>
  <c r="K1816" i="4"/>
  <c r="H1816" i="4"/>
  <c r="C1816" i="4"/>
  <c r="E1816" i="4"/>
  <c r="I1816" i="4"/>
  <c r="F1816" i="4"/>
  <c r="G1816" i="4"/>
  <c r="B1816" i="4"/>
  <c r="D1816" i="4"/>
  <c r="Q1780" i="4"/>
  <c r="O1780" i="4"/>
  <c r="P1780" i="4"/>
  <c r="N1780" i="4"/>
  <c r="M1780" i="4"/>
  <c r="J1780" i="4"/>
  <c r="K1780" i="4"/>
  <c r="I1780" i="4"/>
  <c r="G1780" i="4"/>
  <c r="C1780" i="4"/>
  <c r="H1780" i="4"/>
  <c r="F1780" i="4"/>
  <c r="E1780" i="4"/>
  <c r="B1780" i="4"/>
  <c r="D1780" i="4"/>
  <c r="Q1744" i="4"/>
  <c r="P1744" i="4"/>
  <c r="N1744" i="4"/>
  <c r="M1744" i="4"/>
  <c r="O1744" i="4"/>
  <c r="J1744" i="4"/>
  <c r="K1744" i="4"/>
  <c r="H1744" i="4"/>
  <c r="I1744" i="4"/>
  <c r="E1744" i="4"/>
  <c r="C1744" i="4"/>
  <c r="D1744" i="4"/>
  <c r="G1744" i="4"/>
  <c r="F1744" i="4"/>
  <c r="B1744" i="4"/>
  <c r="Q1708" i="4"/>
  <c r="P1708" i="4"/>
  <c r="O1708" i="4"/>
  <c r="M1708" i="4"/>
  <c r="N1708" i="4"/>
  <c r="J1708" i="4"/>
  <c r="K1708" i="4"/>
  <c r="I1708" i="4"/>
  <c r="H1708" i="4"/>
  <c r="G1708" i="4"/>
  <c r="C1708" i="4"/>
  <c r="E1708" i="4"/>
  <c r="F1708" i="4"/>
  <c r="D1708" i="4"/>
  <c r="B1708" i="4"/>
  <c r="Q1672" i="4"/>
  <c r="P1672" i="4"/>
  <c r="O1672" i="4"/>
  <c r="M1672" i="4"/>
  <c r="J1672" i="4"/>
  <c r="N1672" i="4"/>
  <c r="K1672" i="4"/>
  <c r="I1672" i="4"/>
  <c r="H1672" i="4"/>
  <c r="G1672" i="4"/>
  <c r="C1672" i="4"/>
  <c r="E1672" i="4"/>
  <c r="F1672" i="4"/>
  <c r="B1672" i="4"/>
  <c r="D1672" i="4"/>
  <c r="Q1636" i="4"/>
  <c r="P1636" i="4"/>
  <c r="O1636" i="4"/>
  <c r="M1636" i="4"/>
  <c r="N1636" i="4"/>
  <c r="J1636" i="4"/>
  <c r="K1636" i="4"/>
  <c r="I1636" i="4"/>
  <c r="G1636" i="4"/>
  <c r="C1636" i="4"/>
  <c r="F1636" i="4"/>
  <c r="E1636" i="4"/>
  <c r="H1636" i="4"/>
  <c r="D1636" i="4"/>
  <c r="B1636" i="4"/>
  <c r="Q1600" i="4"/>
  <c r="P1600" i="4"/>
  <c r="O1600" i="4"/>
  <c r="M1600" i="4"/>
  <c r="J1600" i="4"/>
  <c r="K1600" i="4"/>
  <c r="H1600" i="4"/>
  <c r="N1600" i="4"/>
  <c r="I1600" i="4"/>
  <c r="E1600" i="4"/>
  <c r="C1600" i="4"/>
  <c r="F1600" i="4"/>
  <c r="D1600" i="4"/>
  <c r="B1600" i="4"/>
  <c r="G1600" i="4"/>
  <c r="Q1564" i="4"/>
  <c r="P1564" i="4"/>
  <c r="N1564" i="4"/>
  <c r="O1564" i="4"/>
  <c r="M1564" i="4"/>
  <c r="J1564" i="4"/>
  <c r="K1564" i="4"/>
  <c r="I1564" i="4"/>
  <c r="G1564" i="4"/>
  <c r="C1564" i="4"/>
  <c r="E1564" i="4"/>
  <c r="F1564" i="4"/>
  <c r="B1564" i="4"/>
  <c r="D1564" i="4"/>
  <c r="H1564" i="4"/>
  <c r="Q1528" i="4"/>
  <c r="P1528" i="4"/>
  <c r="O1528" i="4"/>
  <c r="M1528" i="4"/>
  <c r="N1528" i="4"/>
  <c r="J1528" i="4"/>
  <c r="K1528" i="4"/>
  <c r="C1528" i="4"/>
  <c r="E1528" i="4"/>
  <c r="I1528" i="4"/>
  <c r="D1528" i="4"/>
  <c r="G1528" i="4"/>
  <c r="F1528" i="4"/>
  <c r="H1528" i="4"/>
  <c r="B1528" i="4"/>
  <c r="P1492" i="4"/>
  <c r="Q1492" i="4"/>
  <c r="O1492" i="4"/>
  <c r="N1492" i="4"/>
  <c r="J1492" i="4"/>
  <c r="K1492" i="4"/>
  <c r="I1492" i="4"/>
  <c r="M1492" i="4"/>
  <c r="G1492" i="4"/>
  <c r="C1492" i="4"/>
  <c r="H1492" i="4"/>
  <c r="F1492" i="4"/>
  <c r="D1492" i="4"/>
  <c r="E1492" i="4"/>
  <c r="B1492" i="4"/>
  <c r="Q1456" i="4"/>
  <c r="O1456" i="4"/>
  <c r="N1456" i="4"/>
  <c r="J1456" i="4"/>
  <c r="M1456" i="4"/>
  <c r="K1456" i="4"/>
  <c r="H1456" i="4"/>
  <c r="I1456" i="4"/>
  <c r="G1456" i="4"/>
  <c r="P1456" i="4"/>
  <c r="E1456" i="4"/>
  <c r="C1456" i="4"/>
  <c r="F1456" i="4"/>
  <c r="B1456" i="4"/>
  <c r="D1456" i="4"/>
  <c r="P1420" i="4"/>
  <c r="Q1420" i="4"/>
  <c r="N1420" i="4"/>
  <c r="M1420" i="4"/>
  <c r="O1420" i="4"/>
  <c r="K1420" i="4"/>
  <c r="J1420" i="4"/>
  <c r="I1420" i="4"/>
  <c r="G1420" i="4"/>
  <c r="H1420" i="4"/>
  <c r="C1420" i="4"/>
  <c r="E1420" i="4"/>
  <c r="F1420" i="4"/>
  <c r="B1420" i="4"/>
  <c r="Q1384" i="4"/>
  <c r="P1384" i="4"/>
  <c r="N1384" i="4"/>
  <c r="M1384" i="4"/>
  <c r="K1384" i="4"/>
  <c r="J1384" i="4"/>
  <c r="O1384" i="4"/>
  <c r="H1384" i="4"/>
  <c r="C1384" i="4"/>
  <c r="E1384" i="4"/>
  <c r="I1384" i="4"/>
  <c r="G1384" i="4"/>
  <c r="F1384" i="4"/>
  <c r="D1384" i="4"/>
  <c r="B1384" i="4"/>
  <c r="Q1348" i="4"/>
  <c r="P1348" i="4"/>
  <c r="O1348" i="4"/>
  <c r="N1348" i="4"/>
  <c r="K1348" i="4"/>
  <c r="J1348" i="4"/>
  <c r="I1348" i="4"/>
  <c r="M1348" i="4"/>
  <c r="G1348" i="4"/>
  <c r="C1348" i="4"/>
  <c r="F1348" i="4"/>
  <c r="E1348" i="4"/>
  <c r="B1348" i="4"/>
  <c r="D1348" i="4"/>
  <c r="H1348" i="4"/>
  <c r="Q1312" i="4"/>
  <c r="P1312" i="4"/>
  <c r="N1312" i="4"/>
  <c r="O1312" i="4"/>
  <c r="K1312" i="4"/>
  <c r="J1312" i="4"/>
  <c r="M1312" i="4"/>
  <c r="H1312" i="4"/>
  <c r="G1312" i="4"/>
  <c r="I1312" i="4"/>
  <c r="E1312" i="4"/>
  <c r="C1312" i="4"/>
  <c r="D1312" i="4"/>
  <c r="F1312" i="4"/>
  <c r="B1312" i="4"/>
  <c r="Q1276" i="4"/>
  <c r="P1276" i="4"/>
  <c r="O1276" i="4"/>
  <c r="N1276" i="4"/>
  <c r="M1276" i="4"/>
  <c r="K1276" i="4"/>
  <c r="J1276" i="4"/>
  <c r="I1276" i="4"/>
  <c r="G1276" i="4"/>
  <c r="H1276" i="4"/>
  <c r="C1276" i="4"/>
  <c r="E1276" i="4"/>
  <c r="F1276" i="4"/>
  <c r="D1276" i="4"/>
  <c r="B1276" i="4"/>
  <c r="Q1240" i="4"/>
  <c r="P1240" i="4"/>
  <c r="O1240" i="4"/>
  <c r="N1240" i="4"/>
  <c r="M1240" i="4"/>
  <c r="K1240" i="4"/>
  <c r="J1240" i="4"/>
  <c r="H1240" i="4"/>
  <c r="G1240" i="4"/>
  <c r="I1240" i="4"/>
  <c r="C1240" i="4"/>
  <c r="E1240" i="4"/>
  <c r="F1240" i="4"/>
  <c r="D1240" i="4"/>
  <c r="B1240" i="4"/>
  <c r="Q1204" i="4"/>
  <c r="P1204" i="4"/>
  <c r="O1204" i="4"/>
  <c r="N1204" i="4"/>
  <c r="K1204" i="4"/>
  <c r="J1204" i="4"/>
  <c r="M1204" i="4"/>
  <c r="I1204" i="4"/>
  <c r="G1204" i="4"/>
  <c r="C1204" i="4"/>
  <c r="F1204" i="4"/>
  <c r="E1204" i="4"/>
  <c r="H1204" i="4"/>
  <c r="B1204" i="4"/>
  <c r="D1204" i="4"/>
  <c r="Q1168" i="4"/>
  <c r="P1168" i="4"/>
  <c r="O1168" i="4"/>
  <c r="N1168" i="4"/>
  <c r="K1168" i="4"/>
  <c r="J1168" i="4"/>
  <c r="H1168" i="4"/>
  <c r="G1168" i="4"/>
  <c r="I1168" i="4"/>
  <c r="E1168" i="4"/>
  <c r="C1168" i="4"/>
  <c r="M1168" i="4"/>
  <c r="F1168" i="4"/>
  <c r="B1168" i="4"/>
  <c r="D1168" i="4"/>
  <c r="P1132" i="4"/>
  <c r="Q1132" i="4"/>
  <c r="O1132" i="4"/>
  <c r="N1132" i="4"/>
  <c r="M1132" i="4"/>
  <c r="K1132" i="4"/>
  <c r="J1132" i="4"/>
  <c r="I1132" i="4"/>
  <c r="G1132" i="4"/>
  <c r="H1132" i="4"/>
  <c r="C1132" i="4"/>
  <c r="E1132" i="4"/>
  <c r="F1132" i="4"/>
  <c r="B1132" i="4"/>
  <c r="D1132" i="4"/>
  <c r="Q1096" i="4"/>
  <c r="P1096" i="4"/>
  <c r="O1096" i="4"/>
  <c r="N1096" i="4"/>
  <c r="M1096" i="4"/>
  <c r="K1096" i="4"/>
  <c r="J1096" i="4"/>
  <c r="H1096" i="4"/>
  <c r="G1096" i="4"/>
  <c r="C1096" i="4"/>
  <c r="E1096" i="4"/>
  <c r="D1096" i="4"/>
  <c r="F1096" i="4"/>
  <c r="I1096" i="4"/>
  <c r="B1096" i="4"/>
  <c r="P1060" i="4"/>
  <c r="N1060" i="4"/>
  <c r="Q1060" i="4"/>
  <c r="M1060" i="4"/>
  <c r="K1060" i="4"/>
  <c r="J1060" i="4"/>
  <c r="O1060" i="4"/>
  <c r="I1060" i="4"/>
  <c r="G1060" i="4"/>
  <c r="C1060" i="4"/>
  <c r="H1060" i="4"/>
  <c r="F1060" i="4"/>
  <c r="D1060" i="4"/>
  <c r="E1060" i="4"/>
  <c r="B1060" i="4"/>
  <c r="Q1024" i="4"/>
  <c r="P1024" i="4"/>
  <c r="N1024" i="4"/>
  <c r="O1024" i="4"/>
  <c r="M1024" i="4"/>
  <c r="K1024" i="4"/>
  <c r="J1024" i="4"/>
  <c r="H1024" i="4"/>
  <c r="G1024" i="4"/>
  <c r="I1024" i="4"/>
  <c r="E1024" i="4"/>
  <c r="C1024" i="4"/>
  <c r="F1024" i="4"/>
  <c r="B1024" i="4"/>
  <c r="D1024" i="4"/>
  <c r="Q988" i="4"/>
  <c r="P988" i="4"/>
  <c r="O988" i="4"/>
  <c r="N988" i="4"/>
  <c r="M988" i="4"/>
  <c r="K988" i="4"/>
  <c r="J988" i="4"/>
  <c r="I988" i="4"/>
  <c r="G988" i="4"/>
  <c r="H988" i="4"/>
  <c r="C988" i="4"/>
  <c r="E988" i="4"/>
  <c r="F988" i="4"/>
  <c r="D988" i="4"/>
  <c r="B988" i="4"/>
  <c r="Q940" i="4"/>
  <c r="O940" i="4"/>
  <c r="P940" i="4"/>
  <c r="N940" i="4"/>
  <c r="J940" i="4"/>
  <c r="M940" i="4"/>
  <c r="I940" i="4"/>
  <c r="K940" i="4"/>
  <c r="H940" i="4"/>
  <c r="F940" i="4"/>
  <c r="C940" i="4"/>
  <c r="E940" i="4"/>
  <c r="D940" i="4"/>
  <c r="B940" i="4"/>
  <c r="G940" i="4"/>
  <c r="Q904" i="4"/>
  <c r="P904" i="4"/>
  <c r="O904" i="4"/>
  <c r="N904" i="4"/>
  <c r="J904" i="4"/>
  <c r="H904" i="4"/>
  <c r="M904" i="4"/>
  <c r="F904" i="4"/>
  <c r="K904" i="4"/>
  <c r="C904" i="4"/>
  <c r="E904" i="4"/>
  <c r="G904" i="4"/>
  <c r="I904" i="4"/>
  <c r="B904" i="4"/>
  <c r="D904" i="4"/>
  <c r="Q868" i="4"/>
  <c r="P868" i="4"/>
  <c r="O868" i="4"/>
  <c r="M868" i="4"/>
  <c r="J868" i="4"/>
  <c r="N868" i="4"/>
  <c r="I868" i="4"/>
  <c r="K868" i="4"/>
  <c r="G868" i="4"/>
  <c r="F868" i="4"/>
  <c r="C868" i="4"/>
  <c r="H868" i="4"/>
  <c r="E868" i="4"/>
  <c r="B868" i="4"/>
  <c r="D868" i="4"/>
  <c r="Q844" i="4"/>
  <c r="P844" i="4"/>
  <c r="O844" i="4"/>
  <c r="N844" i="4"/>
  <c r="M844" i="4"/>
  <c r="K844" i="4"/>
  <c r="J844" i="4"/>
  <c r="I844" i="4"/>
  <c r="G844" i="4"/>
  <c r="H844" i="4"/>
  <c r="C844" i="4"/>
  <c r="E844" i="4"/>
  <c r="F844" i="4"/>
  <c r="D844" i="4"/>
  <c r="B844" i="4"/>
  <c r="Q808" i="4"/>
  <c r="P808" i="4"/>
  <c r="O808" i="4"/>
  <c r="M808" i="4"/>
  <c r="K808" i="4"/>
  <c r="J808" i="4"/>
  <c r="N808" i="4"/>
  <c r="H808" i="4"/>
  <c r="G808" i="4"/>
  <c r="I808" i="4"/>
  <c r="C808" i="4"/>
  <c r="E808" i="4"/>
  <c r="F808" i="4"/>
  <c r="B808" i="4"/>
  <c r="D808" i="4"/>
  <c r="Q772" i="4"/>
  <c r="P772" i="4"/>
  <c r="O772" i="4"/>
  <c r="N772" i="4"/>
  <c r="M772" i="4"/>
  <c r="K772" i="4"/>
  <c r="J772" i="4"/>
  <c r="I772" i="4"/>
  <c r="G772" i="4"/>
  <c r="C772" i="4"/>
  <c r="F772" i="4"/>
  <c r="E772" i="4"/>
  <c r="H772" i="4"/>
  <c r="D772" i="4"/>
  <c r="B772" i="4"/>
  <c r="Q736" i="4"/>
  <c r="P736" i="4"/>
  <c r="O736" i="4"/>
  <c r="N736" i="4"/>
  <c r="M736" i="4"/>
  <c r="K736" i="4"/>
  <c r="J736" i="4"/>
  <c r="H736" i="4"/>
  <c r="G736" i="4"/>
  <c r="I736" i="4"/>
  <c r="E736" i="4"/>
  <c r="C736" i="4"/>
  <c r="F736" i="4"/>
  <c r="B736" i="4"/>
  <c r="D736" i="4"/>
  <c r="Q700" i="4"/>
  <c r="P700" i="4"/>
  <c r="O700" i="4"/>
  <c r="N700" i="4"/>
  <c r="M700" i="4"/>
  <c r="K700" i="4"/>
  <c r="J700" i="4"/>
  <c r="I700" i="4"/>
  <c r="G700" i="4"/>
  <c r="H700" i="4"/>
  <c r="C700" i="4"/>
  <c r="E700" i="4"/>
  <c r="F700" i="4"/>
  <c r="B700" i="4"/>
  <c r="D700" i="4"/>
  <c r="Q664" i="4"/>
  <c r="P664" i="4"/>
  <c r="O664" i="4"/>
  <c r="K664" i="4"/>
  <c r="N664" i="4"/>
  <c r="M664" i="4"/>
  <c r="J664" i="4"/>
  <c r="H664" i="4"/>
  <c r="G664" i="4"/>
  <c r="C664" i="4"/>
  <c r="E664" i="4"/>
  <c r="D664" i="4"/>
  <c r="F664" i="4"/>
  <c r="I664" i="4"/>
  <c r="B664" i="4"/>
  <c r="Q628" i="4"/>
  <c r="P628" i="4"/>
  <c r="O628" i="4"/>
  <c r="K628" i="4"/>
  <c r="J628" i="4"/>
  <c r="I628" i="4"/>
  <c r="M628" i="4"/>
  <c r="G628" i="4"/>
  <c r="C628" i="4"/>
  <c r="H628" i="4"/>
  <c r="F628" i="4"/>
  <c r="D628" i="4"/>
  <c r="E628" i="4"/>
  <c r="B628" i="4"/>
  <c r="N628" i="4"/>
  <c r="Q592" i="4"/>
  <c r="O592" i="4"/>
  <c r="N592" i="4"/>
  <c r="K592" i="4"/>
  <c r="P592" i="4"/>
  <c r="J592" i="4"/>
  <c r="M592" i="4"/>
  <c r="H592" i="4"/>
  <c r="G592" i="4"/>
  <c r="I592" i="4"/>
  <c r="E592" i="4"/>
  <c r="C592" i="4"/>
  <c r="F592" i="4"/>
  <c r="D592" i="4"/>
  <c r="B592" i="4"/>
  <c r="Q556" i="4"/>
  <c r="P556" i="4"/>
  <c r="O556" i="4"/>
  <c r="N556" i="4"/>
  <c r="M556" i="4"/>
  <c r="K556" i="4"/>
  <c r="J556" i="4"/>
  <c r="I556" i="4"/>
  <c r="G556" i="4"/>
  <c r="H556" i="4"/>
  <c r="C556" i="4"/>
  <c r="E556" i="4"/>
  <c r="F556" i="4"/>
  <c r="D556" i="4"/>
  <c r="B556" i="4"/>
  <c r="Q520" i="4"/>
  <c r="P520" i="4"/>
  <c r="O520" i="4"/>
  <c r="K520" i="4"/>
  <c r="M520" i="4"/>
  <c r="J520" i="4"/>
  <c r="N520" i="4"/>
  <c r="H520" i="4"/>
  <c r="G520" i="4"/>
  <c r="C520" i="4"/>
  <c r="E520" i="4"/>
  <c r="D520" i="4"/>
  <c r="I520" i="4"/>
  <c r="F520" i="4"/>
  <c r="B520" i="4"/>
  <c r="Q484" i="4"/>
  <c r="P484" i="4"/>
  <c r="O484" i="4"/>
  <c r="K484" i="4"/>
  <c r="N484" i="4"/>
  <c r="J484" i="4"/>
  <c r="I484" i="4"/>
  <c r="G484" i="4"/>
  <c r="C484" i="4"/>
  <c r="F484" i="4"/>
  <c r="E484" i="4"/>
  <c r="B484" i="4"/>
  <c r="H484" i="4"/>
  <c r="M484" i="4"/>
  <c r="D484" i="4"/>
  <c r="Q448" i="4"/>
  <c r="O448" i="4"/>
  <c r="N448" i="4"/>
  <c r="P448" i="4"/>
  <c r="K448" i="4"/>
  <c r="J448" i="4"/>
  <c r="H448" i="4"/>
  <c r="G448" i="4"/>
  <c r="I448" i="4"/>
  <c r="M448" i="4"/>
  <c r="E448" i="4"/>
  <c r="D448" i="4"/>
  <c r="C448" i="4"/>
  <c r="F448" i="4"/>
  <c r="B448" i="4"/>
  <c r="Q412" i="4"/>
  <c r="P412" i="4"/>
  <c r="O412" i="4"/>
  <c r="N412" i="4"/>
  <c r="M412" i="4"/>
  <c r="K412" i="4"/>
  <c r="J412" i="4"/>
  <c r="I412" i="4"/>
  <c r="G412" i="4"/>
  <c r="H412" i="4"/>
  <c r="C412" i="4"/>
  <c r="E412" i="4"/>
  <c r="F412" i="4"/>
  <c r="B412" i="4"/>
  <c r="D412" i="4"/>
  <c r="Q376" i="4"/>
  <c r="P376" i="4"/>
  <c r="O376" i="4"/>
  <c r="K376" i="4"/>
  <c r="M376" i="4"/>
  <c r="N376" i="4"/>
  <c r="J376" i="4"/>
  <c r="H376" i="4"/>
  <c r="G376" i="4"/>
  <c r="I376" i="4"/>
  <c r="C376" i="4"/>
  <c r="E376" i="4"/>
  <c r="D376" i="4"/>
  <c r="F376" i="4"/>
  <c r="B376" i="4"/>
  <c r="Q340" i="4"/>
  <c r="P340" i="4"/>
  <c r="O340" i="4"/>
  <c r="K340" i="4"/>
  <c r="J340" i="4"/>
  <c r="I340" i="4"/>
  <c r="M340" i="4"/>
  <c r="N340" i="4"/>
  <c r="G340" i="4"/>
  <c r="C340" i="4"/>
  <c r="E340" i="4"/>
  <c r="D340" i="4"/>
  <c r="F340" i="4"/>
  <c r="H340" i="4"/>
  <c r="B340" i="4"/>
  <c r="Q304" i="4"/>
  <c r="P304" i="4"/>
  <c r="O304" i="4"/>
  <c r="N304" i="4"/>
  <c r="K304" i="4"/>
  <c r="J304" i="4"/>
  <c r="M304" i="4"/>
  <c r="H304" i="4"/>
  <c r="G304" i="4"/>
  <c r="I304" i="4"/>
  <c r="D304" i="4"/>
  <c r="C304" i="4"/>
  <c r="F304" i="4"/>
  <c r="E304" i="4"/>
  <c r="B304" i="4"/>
  <c r="Q268" i="4"/>
  <c r="P268" i="4"/>
  <c r="O268" i="4"/>
  <c r="N268" i="4"/>
  <c r="M268" i="4"/>
  <c r="K268" i="4"/>
  <c r="J268" i="4"/>
  <c r="I268" i="4"/>
  <c r="G268" i="4"/>
  <c r="H268" i="4"/>
  <c r="C268" i="4"/>
  <c r="F268" i="4"/>
  <c r="B268" i="4"/>
  <c r="D268" i="4"/>
  <c r="E268" i="4"/>
  <c r="Q232" i="4"/>
  <c r="P232" i="4"/>
  <c r="O232" i="4"/>
  <c r="N232" i="4"/>
  <c r="K232" i="4"/>
  <c r="M232" i="4"/>
  <c r="J232" i="4"/>
  <c r="H232" i="4"/>
  <c r="G232" i="4"/>
  <c r="D232" i="4"/>
  <c r="I232" i="4"/>
  <c r="E232" i="4"/>
  <c r="F232" i="4"/>
  <c r="B232" i="4"/>
  <c r="C232" i="4"/>
  <c r="Q196" i="4"/>
  <c r="P196" i="4"/>
  <c r="O196" i="4"/>
  <c r="K196" i="4"/>
  <c r="J196" i="4"/>
  <c r="M196" i="4"/>
  <c r="I196" i="4"/>
  <c r="G196" i="4"/>
  <c r="N196" i="4"/>
  <c r="H196" i="4"/>
  <c r="F196" i="4"/>
  <c r="D196" i="4"/>
  <c r="E196" i="4"/>
  <c r="B196" i="4"/>
  <c r="C196" i="4"/>
  <c r="Q160" i="4"/>
  <c r="P160" i="4"/>
  <c r="O160" i="4"/>
  <c r="N160" i="4"/>
  <c r="K160" i="4"/>
  <c r="J160" i="4"/>
  <c r="H160" i="4"/>
  <c r="M160" i="4"/>
  <c r="G160" i="4"/>
  <c r="I160" i="4"/>
  <c r="D160" i="4"/>
  <c r="F160" i="4"/>
  <c r="C160" i="4"/>
  <c r="B160" i="4"/>
  <c r="E160" i="4"/>
  <c r="Q124" i="4"/>
  <c r="P124" i="4"/>
  <c r="O124" i="4"/>
  <c r="N124" i="4"/>
  <c r="M124" i="4"/>
  <c r="K124" i="4"/>
  <c r="J124" i="4"/>
  <c r="I124" i="4"/>
  <c r="G124" i="4"/>
  <c r="F124" i="4"/>
  <c r="E124" i="4"/>
  <c r="H124" i="4"/>
  <c r="D124" i="4"/>
  <c r="C124" i="4"/>
  <c r="B124" i="4"/>
  <c r="Q88" i="4"/>
  <c r="P88" i="4"/>
  <c r="O88" i="4"/>
  <c r="K88" i="4"/>
  <c r="M88" i="4"/>
  <c r="N88" i="4"/>
  <c r="J88" i="4"/>
  <c r="H88" i="4"/>
  <c r="F88" i="4"/>
  <c r="G88" i="4"/>
  <c r="D88" i="4"/>
  <c r="I88" i="4"/>
  <c r="E88" i="4"/>
  <c r="B88" i="4"/>
  <c r="Q52" i="4"/>
  <c r="P52" i="4"/>
  <c r="O52" i="4"/>
  <c r="N52" i="4"/>
  <c r="K52" i="4"/>
  <c r="J52" i="4"/>
  <c r="M52" i="4"/>
  <c r="I52" i="4"/>
  <c r="G52" i="4"/>
  <c r="F52" i="4"/>
  <c r="C52" i="4"/>
  <c r="H52" i="4"/>
  <c r="D52" i="4"/>
  <c r="B52" i="4"/>
  <c r="E52" i="4"/>
  <c r="Q2334" i="4"/>
  <c r="P2334" i="4"/>
  <c r="O2334" i="4"/>
  <c r="N2334" i="4"/>
  <c r="M2334" i="4"/>
  <c r="I2334" i="4"/>
  <c r="K2334" i="4"/>
  <c r="H2334" i="4"/>
  <c r="D2334" i="4"/>
  <c r="J2334" i="4"/>
  <c r="E2334" i="4"/>
  <c r="F2334" i="4"/>
  <c r="C2334" i="4"/>
  <c r="G2334" i="4"/>
  <c r="B2334" i="4"/>
  <c r="Q2298" i="4"/>
  <c r="P2298" i="4"/>
  <c r="N2298" i="4"/>
  <c r="O2298" i="4"/>
  <c r="J2298" i="4"/>
  <c r="K2298" i="4"/>
  <c r="I2298" i="4"/>
  <c r="M2298" i="4"/>
  <c r="H2298" i="4"/>
  <c r="D2298" i="4"/>
  <c r="G2298" i="4"/>
  <c r="F2298" i="4"/>
  <c r="E2298" i="4"/>
  <c r="B2298" i="4"/>
  <c r="C2298" i="4"/>
  <c r="Q2262" i="4"/>
  <c r="P2262" i="4"/>
  <c r="O2262" i="4"/>
  <c r="I2262" i="4"/>
  <c r="N2262" i="4"/>
  <c r="K2262" i="4"/>
  <c r="H2262" i="4"/>
  <c r="M2262" i="4"/>
  <c r="D2262" i="4"/>
  <c r="F2262" i="4"/>
  <c r="E2262" i="4"/>
  <c r="G2262" i="4"/>
  <c r="C2262" i="4"/>
  <c r="B2262" i="4"/>
  <c r="J2262" i="4"/>
  <c r="P2226" i="4"/>
  <c r="Q2226" i="4"/>
  <c r="O2226" i="4"/>
  <c r="N2226" i="4"/>
  <c r="M2226" i="4"/>
  <c r="K2226" i="4"/>
  <c r="D2226" i="4"/>
  <c r="G2226" i="4"/>
  <c r="J2226" i="4"/>
  <c r="I2226" i="4"/>
  <c r="F2226" i="4"/>
  <c r="C2226" i="4"/>
  <c r="E2226" i="4"/>
  <c r="B2226" i="4"/>
  <c r="H2226" i="4"/>
  <c r="Q2190" i="4"/>
  <c r="P2190" i="4"/>
  <c r="N2190" i="4"/>
  <c r="O2190" i="4"/>
  <c r="K2190" i="4"/>
  <c r="M2190" i="4"/>
  <c r="H2190" i="4"/>
  <c r="D2190" i="4"/>
  <c r="I2190" i="4"/>
  <c r="G2190" i="4"/>
  <c r="E2190" i="4"/>
  <c r="F2190" i="4"/>
  <c r="J2190" i="4"/>
  <c r="B2190" i="4"/>
  <c r="C2190" i="4"/>
  <c r="Q2142" i="4"/>
  <c r="P2142" i="4"/>
  <c r="O2142" i="4"/>
  <c r="N2142" i="4"/>
  <c r="K2142" i="4"/>
  <c r="I2142" i="4"/>
  <c r="D2142" i="4"/>
  <c r="H2142" i="4"/>
  <c r="E2142" i="4"/>
  <c r="B2142" i="4"/>
  <c r="M2142" i="4"/>
  <c r="G2142" i="4"/>
  <c r="J2142" i="4"/>
  <c r="F2142" i="4"/>
  <c r="C2142" i="4"/>
  <c r="P2106" i="4"/>
  <c r="Q2106" i="4"/>
  <c r="O2106" i="4"/>
  <c r="N2106" i="4"/>
  <c r="M2106" i="4"/>
  <c r="J2106" i="4"/>
  <c r="I2106" i="4"/>
  <c r="D2106" i="4"/>
  <c r="G2106" i="4"/>
  <c r="F2106" i="4"/>
  <c r="B2106" i="4"/>
  <c r="E2106" i="4"/>
  <c r="K2106" i="4"/>
  <c r="C2106" i="4"/>
  <c r="H2106" i="4"/>
  <c r="Q2070" i="4"/>
  <c r="P2070" i="4"/>
  <c r="N2070" i="4"/>
  <c r="I2070" i="4"/>
  <c r="M2070" i="4"/>
  <c r="D2070" i="4"/>
  <c r="K2070" i="4"/>
  <c r="H2070" i="4"/>
  <c r="J2070" i="4"/>
  <c r="O2070" i="4"/>
  <c r="E2070" i="4"/>
  <c r="B2070" i="4"/>
  <c r="G2070" i="4"/>
  <c r="C2070" i="4"/>
  <c r="F2070" i="4"/>
  <c r="Q2022" i="4"/>
  <c r="P2022" i="4"/>
  <c r="O2022" i="4"/>
  <c r="M2022" i="4"/>
  <c r="N2022" i="4"/>
  <c r="H2022" i="4"/>
  <c r="G2022" i="4"/>
  <c r="J2022" i="4"/>
  <c r="D2022" i="4"/>
  <c r="E2022" i="4"/>
  <c r="I2022" i="4"/>
  <c r="C2022" i="4"/>
  <c r="K2022" i="4"/>
  <c r="B2022" i="4"/>
  <c r="F2022" i="4"/>
  <c r="Q1986" i="4"/>
  <c r="P1986" i="4"/>
  <c r="O1986" i="4"/>
  <c r="N1986" i="4"/>
  <c r="I1986" i="4"/>
  <c r="J1986" i="4"/>
  <c r="M1986" i="4"/>
  <c r="D1986" i="4"/>
  <c r="G1986" i="4"/>
  <c r="H1986" i="4"/>
  <c r="C1986" i="4"/>
  <c r="F1986" i="4"/>
  <c r="E1986" i="4"/>
  <c r="B1986" i="4"/>
  <c r="K1986" i="4"/>
  <c r="Q1950" i="4"/>
  <c r="P1950" i="4"/>
  <c r="O1950" i="4"/>
  <c r="N1950" i="4"/>
  <c r="M1950" i="4"/>
  <c r="K1950" i="4"/>
  <c r="J1950" i="4"/>
  <c r="I1950" i="4"/>
  <c r="G1950" i="4"/>
  <c r="D1950" i="4"/>
  <c r="E1950" i="4"/>
  <c r="F1950" i="4"/>
  <c r="C1950" i="4"/>
  <c r="H1950" i="4"/>
  <c r="B1950" i="4"/>
  <c r="D1450" i="4"/>
  <c r="Q1882" i="4"/>
  <c r="P1882" i="4"/>
  <c r="N1882" i="4"/>
  <c r="O1882" i="4"/>
  <c r="M1882" i="4"/>
  <c r="K1882" i="4"/>
  <c r="J1882" i="4"/>
  <c r="I1882" i="4"/>
  <c r="E1882" i="4"/>
  <c r="F1882" i="4"/>
  <c r="C1882" i="4"/>
  <c r="H1882" i="4"/>
  <c r="G1882" i="4"/>
  <c r="D1882" i="4"/>
  <c r="B1882" i="4"/>
  <c r="Q1822" i="4"/>
  <c r="P1822" i="4"/>
  <c r="M1822" i="4"/>
  <c r="N1822" i="4"/>
  <c r="K1822" i="4"/>
  <c r="I1822" i="4"/>
  <c r="G1822" i="4"/>
  <c r="F1822" i="4"/>
  <c r="E1822" i="4"/>
  <c r="O1822" i="4"/>
  <c r="J1822" i="4"/>
  <c r="B1822" i="4"/>
  <c r="D1822" i="4"/>
  <c r="H1822" i="4"/>
  <c r="C1822" i="4"/>
  <c r="Q1762" i="4"/>
  <c r="P1762" i="4"/>
  <c r="O1762" i="4"/>
  <c r="M1762" i="4"/>
  <c r="N1762" i="4"/>
  <c r="K1762" i="4"/>
  <c r="I1762" i="4"/>
  <c r="H1762" i="4"/>
  <c r="J1762" i="4"/>
  <c r="D1762" i="4"/>
  <c r="F1762" i="4"/>
  <c r="E1762" i="4"/>
  <c r="C1762" i="4"/>
  <c r="B1762" i="4"/>
  <c r="G1762" i="4"/>
  <c r="Q1702" i="4"/>
  <c r="P1702" i="4"/>
  <c r="O1702" i="4"/>
  <c r="N1702" i="4"/>
  <c r="M1702" i="4"/>
  <c r="K1702" i="4"/>
  <c r="I1702" i="4"/>
  <c r="J1702" i="4"/>
  <c r="H1702" i="4"/>
  <c r="G1702" i="4"/>
  <c r="B1702" i="4"/>
  <c r="C1702" i="4"/>
  <c r="F1702" i="4"/>
  <c r="D1702" i="4"/>
  <c r="E1702" i="4"/>
  <c r="Q1558" i="4"/>
  <c r="P1558" i="4"/>
  <c r="O1558" i="4"/>
  <c r="N1558" i="4"/>
  <c r="M1558" i="4"/>
  <c r="K1558" i="4"/>
  <c r="I1558" i="4"/>
  <c r="J1558" i="4"/>
  <c r="H1558" i="4"/>
  <c r="G1558" i="4"/>
  <c r="F1558" i="4"/>
  <c r="D1558" i="4"/>
  <c r="C1558" i="4"/>
  <c r="E1558" i="4"/>
  <c r="B1558" i="4"/>
  <c r="Q1900" i="4"/>
  <c r="P1900" i="4"/>
  <c r="O1900" i="4"/>
  <c r="N1900" i="4"/>
  <c r="M1900" i="4"/>
  <c r="J1900" i="4"/>
  <c r="K1900" i="4"/>
  <c r="I1900" i="4"/>
  <c r="D1900" i="4"/>
  <c r="C1900" i="4"/>
  <c r="G1900" i="4"/>
  <c r="E1900" i="4"/>
  <c r="B1900" i="4"/>
  <c r="F1900" i="4"/>
  <c r="H1900" i="4"/>
  <c r="Q1864" i="4"/>
  <c r="P1864" i="4"/>
  <c r="O1864" i="4"/>
  <c r="N1864" i="4"/>
  <c r="M1864" i="4"/>
  <c r="J1864" i="4"/>
  <c r="K1864" i="4"/>
  <c r="H1864" i="4"/>
  <c r="G1864" i="4"/>
  <c r="I1864" i="4"/>
  <c r="C1864" i="4"/>
  <c r="E1864" i="4"/>
  <c r="D1864" i="4"/>
  <c r="F1864" i="4"/>
  <c r="B1864" i="4"/>
  <c r="Q1828" i="4"/>
  <c r="P1828" i="4"/>
  <c r="N1828" i="4"/>
  <c r="M1828" i="4"/>
  <c r="J1828" i="4"/>
  <c r="K1828" i="4"/>
  <c r="I1828" i="4"/>
  <c r="H1828" i="4"/>
  <c r="O1828" i="4"/>
  <c r="D1828" i="4"/>
  <c r="C1828" i="4"/>
  <c r="B1828" i="4"/>
  <c r="F1828" i="4"/>
  <c r="E1828" i="4"/>
  <c r="G1828" i="4"/>
  <c r="Q1792" i="4"/>
  <c r="P1792" i="4"/>
  <c r="N1792" i="4"/>
  <c r="M1792" i="4"/>
  <c r="J1792" i="4"/>
  <c r="K1792" i="4"/>
  <c r="O1792" i="4"/>
  <c r="G1792" i="4"/>
  <c r="H1792" i="4"/>
  <c r="E1792" i="4"/>
  <c r="C1792" i="4"/>
  <c r="D1792" i="4"/>
  <c r="B1792" i="4"/>
  <c r="I1792" i="4"/>
  <c r="F1792" i="4"/>
  <c r="Q1756" i="4"/>
  <c r="P1756" i="4"/>
  <c r="N1756" i="4"/>
  <c r="O1756" i="4"/>
  <c r="M1756" i="4"/>
  <c r="J1756" i="4"/>
  <c r="K1756" i="4"/>
  <c r="I1756" i="4"/>
  <c r="H1756" i="4"/>
  <c r="D1756" i="4"/>
  <c r="C1756" i="4"/>
  <c r="F1756" i="4"/>
  <c r="E1756" i="4"/>
  <c r="B1756" i="4"/>
  <c r="G1756" i="4"/>
  <c r="Q1720" i="4"/>
  <c r="P1720" i="4"/>
  <c r="O1720" i="4"/>
  <c r="N1720" i="4"/>
  <c r="M1720" i="4"/>
  <c r="J1720" i="4"/>
  <c r="K1720" i="4"/>
  <c r="H1720" i="4"/>
  <c r="G1720" i="4"/>
  <c r="I1720" i="4"/>
  <c r="C1720" i="4"/>
  <c r="E1720" i="4"/>
  <c r="D1720" i="4"/>
  <c r="B1720" i="4"/>
  <c r="F1720" i="4"/>
  <c r="O1684" i="4"/>
  <c r="P1684" i="4"/>
  <c r="Q1684" i="4"/>
  <c r="N1684" i="4"/>
  <c r="M1684" i="4"/>
  <c r="J1684" i="4"/>
  <c r="K1684" i="4"/>
  <c r="I1684" i="4"/>
  <c r="D1684" i="4"/>
  <c r="C1684" i="4"/>
  <c r="G1684" i="4"/>
  <c r="B1684" i="4"/>
  <c r="E1684" i="4"/>
  <c r="F1684" i="4"/>
  <c r="H1684" i="4"/>
  <c r="Q1648" i="4"/>
  <c r="P1648" i="4"/>
  <c r="O1648" i="4"/>
  <c r="N1648" i="4"/>
  <c r="M1648" i="4"/>
  <c r="J1648" i="4"/>
  <c r="K1648" i="4"/>
  <c r="H1648" i="4"/>
  <c r="G1648" i="4"/>
  <c r="E1648" i="4"/>
  <c r="C1648" i="4"/>
  <c r="I1648" i="4"/>
  <c r="D1648" i="4"/>
  <c r="F1648" i="4"/>
  <c r="B1648" i="4"/>
  <c r="Q1612" i="4"/>
  <c r="P1612" i="4"/>
  <c r="O1612" i="4"/>
  <c r="N1612" i="4"/>
  <c r="M1612" i="4"/>
  <c r="J1612" i="4"/>
  <c r="K1612" i="4"/>
  <c r="I1612" i="4"/>
  <c r="H1612" i="4"/>
  <c r="D1612" i="4"/>
  <c r="C1612" i="4"/>
  <c r="E1612" i="4"/>
  <c r="G1612" i="4"/>
  <c r="B1612" i="4"/>
  <c r="F1612" i="4"/>
  <c r="Q1576" i="4"/>
  <c r="P1576" i="4"/>
  <c r="O1576" i="4"/>
  <c r="N1576" i="4"/>
  <c r="M1576" i="4"/>
  <c r="J1576" i="4"/>
  <c r="K1576" i="4"/>
  <c r="G1576" i="4"/>
  <c r="I1576" i="4"/>
  <c r="C1576" i="4"/>
  <c r="E1576" i="4"/>
  <c r="D1576" i="4"/>
  <c r="B1576" i="4"/>
  <c r="F1576" i="4"/>
  <c r="H1576" i="4"/>
  <c r="P1540" i="4"/>
  <c r="Q1540" i="4"/>
  <c r="O1540" i="4"/>
  <c r="N1540" i="4"/>
  <c r="J1540" i="4"/>
  <c r="K1540" i="4"/>
  <c r="M1540" i="4"/>
  <c r="I1540" i="4"/>
  <c r="D1540" i="4"/>
  <c r="C1540" i="4"/>
  <c r="F1540" i="4"/>
  <c r="G1540" i="4"/>
  <c r="H1540" i="4"/>
  <c r="B1540" i="4"/>
  <c r="E1540" i="4"/>
  <c r="Q1504" i="4"/>
  <c r="P1504" i="4"/>
  <c r="O1504" i="4"/>
  <c r="N1504" i="4"/>
  <c r="M1504" i="4"/>
  <c r="J1504" i="4"/>
  <c r="K1504" i="4"/>
  <c r="H1504" i="4"/>
  <c r="G1504" i="4"/>
  <c r="E1504" i="4"/>
  <c r="C1504" i="4"/>
  <c r="D1504" i="4"/>
  <c r="B1504" i="4"/>
  <c r="F1504" i="4"/>
  <c r="I1504" i="4"/>
  <c r="Q1468" i="4"/>
  <c r="P1468" i="4"/>
  <c r="O1468" i="4"/>
  <c r="N1468" i="4"/>
  <c r="J1468" i="4"/>
  <c r="M1468" i="4"/>
  <c r="I1468" i="4"/>
  <c r="H1468" i="4"/>
  <c r="D1468" i="4"/>
  <c r="C1468" i="4"/>
  <c r="G1468" i="4"/>
  <c r="E1468" i="4"/>
  <c r="K1468" i="4"/>
  <c r="B1468" i="4"/>
  <c r="F1468" i="4"/>
  <c r="Q1432" i="4"/>
  <c r="P1432" i="4"/>
  <c r="O1432" i="4"/>
  <c r="N1432" i="4"/>
  <c r="M1432" i="4"/>
  <c r="J1432" i="4"/>
  <c r="H1432" i="4"/>
  <c r="G1432" i="4"/>
  <c r="I1432" i="4"/>
  <c r="K1432" i="4"/>
  <c r="C1432" i="4"/>
  <c r="E1432" i="4"/>
  <c r="D1432" i="4"/>
  <c r="F1432" i="4"/>
  <c r="B1432" i="4"/>
  <c r="Q1396" i="4"/>
  <c r="O1396" i="4"/>
  <c r="P1396" i="4"/>
  <c r="N1396" i="4"/>
  <c r="J1396" i="4"/>
  <c r="I1396" i="4"/>
  <c r="K1396" i="4"/>
  <c r="D1396" i="4"/>
  <c r="C1396" i="4"/>
  <c r="H1396" i="4"/>
  <c r="B1396" i="4"/>
  <c r="F1396" i="4"/>
  <c r="E1396" i="4"/>
  <c r="G1396" i="4"/>
  <c r="M1396" i="4"/>
  <c r="Q1360" i="4"/>
  <c r="P1360" i="4"/>
  <c r="O1360" i="4"/>
  <c r="M1360" i="4"/>
  <c r="N1360" i="4"/>
  <c r="J1360" i="4"/>
  <c r="K1360" i="4"/>
  <c r="H1360" i="4"/>
  <c r="G1360" i="4"/>
  <c r="E1360" i="4"/>
  <c r="C1360" i="4"/>
  <c r="D1360" i="4"/>
  <c r="I1360" i="4"/>
  <c r="B1360" i="4"/>
  <c r="F1360" i="4"/>
  <c r="Q1324" i="4"/>
  <c r="P1324" i="4"/>
  <c r="O1324" i="4"/>
  <c r="J1324" i="4"/>
  <c r="M1324" i="4"/>
  <c r="I1324" i="4"/>
  <c r="H1324" i="4"/>
  <c r="G1324" i="4"/>
  <c r="D1324" i="4"/>
  <c r="C1324" i="4"/>
  <c r="F1324" i="4"/>
  <c r="E1324" i="4"/>
  <c r="B1324" i="4"/>
  <c r="K1324" i="4"/>
  <c r="N1324" i="4"/>
  <c r="P1288" i="4"/>
  <c r="Q1288" i="4"/>
  <c r="O1288" i="4"/>
  <c r="N1288" i="4"/>
  <c r="M1288" i="4"/>
  <c r="J1288" i="4"/>
  <c r="H1288" i="4"/>
  <c r="I1288" i="4"/>
  <c r="C1288" i="4"/>
  <c r="K1288" i="4"/>
  <c r="E1288" i="4"/>
  <c r="D1288" i="4"/>
  <c r="B1288" i="4"/>
  <c r="F1288" i="4"/>
  <c r="G1288" i="4"/>
  <c r="Q1252" i="4"/>
  <c r="P1252" i="4"/>
  <c r="O1252" i="4"/>
  <c r="N1252" i="4"/>
  <c r="J1252" i="4"/>
  <c r="M1252" i="4"/>
  <c r="K1252" i="4"/>
  <c r="I1252" i="4"/>
  <c r="D1252" i="4"/>
  <c r="C1252" i="4"/>
  <c r="H1252" i="4"/>
  <c r="G1252" i="4"/>
  <c r="B1252" i="4"/>
  <c r="E1252" i="4"/>
  <c r="F1252" i="4"/>
  <c r="Q1216" i="4"/>
  <c r="P1216" i="4"/>
  <c r="O1216" i="4"/>
  <c r="M1216" i="4"/>
  <c r="J1216" i="4"/>
  <c r="K1216" i="4"/>
  <c r="H1216" i="4"/>
  <c r="G1216" i="4"/>
  <c r="E1216" i="4"/>
  <c r="C1216" i="4"/>
  <c r="I1216" i="4"/>
  <c r="D1216" i="4"/>
  <c r="F1216" i="4"/>
  <c r="N1216" i="4"/>
  <c r="B1216" i="4"/>
  <c r="Q1180" i="4"/>
  <c r="P1180" i="4"/>
  <c r="O1180" i="4"/>
  <c r="J1180" i="4"/>
  <c r="I1180" i="4"/>
  <c r="M1180" i="4"/>
  <c r="K1180" i="4"/>
  <c r="H1180" i="4"/>
  <c r="D1180" i="4"/>
  <c r="C1180" i="4"/>
  <c r="E1180" i="4"/>
  <c r="N1180" i="4"/>
  <c r="B1180" i="4"/>
  <c r="F1180" i="4"/>
  <c r="G1180" i="4"/>
  <c r="Q1144" i="4"/>
  <c r="N1144" i="4"/>
  <c r="P1144" i="4"/>
  <c r="O1144" i="4"/>
  <c r="M1144" i="4"/>
  <c r="J1144" i="4"/>
  <c r="K1144" i="4"/>
  <c r="H1144" i="4"/>
  <c r="I1144" i="4"/>
  <c r="C1144" i="4"/>
  <c r="E1144" i="4"/>
  <c r="D1144" i="4"/>
  <c r="B1144" i="4"/>
  <c r="F1144" i="4"/>
  <c r="G1144" i="4"/>
  <c r="Q1108" i="4"/>
  <c r="P1108" i="4"/>
  <c r="O1108" i="4"/>
  <c r="N1108" i="4"/>
  <c r="J1108" i="4"/>
  <c r="M1108" i="4"/>
  <c r="I1108" i="4"/>
  <c r="G1108" i="4"/>
  <c r="D1108" i="4"/>
  <c r="C1108" i="4"/>
  <c r="K1108" i="4"/>
  <c r="H1108" i="4"/>
  <c r="F1108" i="4"/>
  <c r="B1108" i="4"/>
  <c r="E1108" i="4"/>
  <c r="Q1072" i="4"/>
  <c r="P1072" i="4"/>
  <c r="N1072" i="4"/>
  <c r="M1072" i="4"/>
  <c r="O1072" i="4"/>
  <c r="J1072" i="4"/>
  <c r="H1072" i="4"/>
  <c r="K1072" i="4"/>
  <c r="E1072" i="4"/>
  <c r="C1072" i="4"/>
  <c r="D1072" i="4"/>
  <c r="I1072" i="4"/>
  <c r="G1072" i="4"/>
  <c r="B1072" i="4"/>
  <c r="F1072" i="4"/>
  <c r="Q1036" i="4"/>
  <c r="P1036" i="4"/>
  <c r="O1036" i="4"/>
  <c r="N1036" i="4"/>
  <c r="J1036" i="4"/>
  <c r="I1036" i="4"/>
  <c r="K1036" i="4"/>
  <c r="H1036" i="4"/>
  <c r="D1036" i="4"/>
  <c r="C1036" i="4"/>
  <c r="E1036" i="4"/>
  <c r="G1036" i="4"/>
  <c r="B1036" i="4"/>
  <c r="M1036" i="4"/>
  <c r="F1036" i="4"/>
  <c r="Q1000" i="4"/>
  <c r="P1000" i="4"/>
  <c r="O1000" i="4"/>
  <c r="N1000" i="4"/>
  <c r="M1000" i="4"/>
  <c r="J1000" i="4"/>
  <c r="H1000" i="4"/>
  <c r="K1000" i="4"/>
  <c r="I1000" i="4"/>
  <c r="G1000" i="4"/>
  <c r="C1000" i="4"/>
  <c r="E1000" i="4"/>
  <c r="D1000" i="4"/>
  <c r="F1000" i="4"/>
  <c r="B1000" i="4"/>
  <c r="Q964" i="4"/>
  <c r="P964" i="4"/>
  <c r="O964" i="4"/>
  <c r="N964" i="4"/>
  <c r="J964" i="4"/>
  <c r="M964" i="4"/>
  <c r="I964" i="4"/>
  <c r="K964" i="4"/>
  <c r="D964" i="4"/>
  <c r="C964" i="4"/>
  <c r="H964" i="4"/>
  <c r="B964" i="4"/>
  <c r="F964" i="4"/>
  <c r="E964" i="4"/>
  <c r="G964" i="4"/>
  <c r="Q928" i="4"/>
  <c r="P928" i="4"/>
  <c r="N928" i="4"/>
  <c r="M928" i="4"/>
  <c r="O928" i="4"/>
  <c r="J928" i="4"/>
  <c r="K928" i="4"/>
  <c r="H928" i="4"/>
  <c r="E928" i="4"/>
  <c r="C928" i="4"/>
  <c r="D928" i="4"/>
  <c r="G928" i="4"/>
  <c r="B928" i="4"/>
  <c r="F928" i="4"/>
  <c r="I928" i="4"/>
  <c r="Q892" i="4"/>
  <c r="P892" i="4"/>
  <c r="O892" i="4"/>
  <c r="N892" i="4"/>
  <c r="J892" i="4"/>
  <c r="M892" i="4"/>
  <c r="I892" i="4"/>
  <c r="K892" i="4"/>
  <c r="H892" i="4"/>
  <c r="G892" i="4"/>
  <c r="D892" i="4"/>
  <c r="C892" i="4"/>
  <c r="F892" i="4"/>
  <c r="E892" i="4"/>
  <c r="B892" i="4"/>
  <c r="Q856" i="4"/>
  <c r="O856" i="4"/>
  <c r="N856" i="4"/>
  <c r="P856" i="4"/>
  <c r="M856" i="4"/>
  <c r="J856" i="4"/>
  <c r="H856" i="4"/>
  <c r="I856" i="4"/>
  <c r="C856" i="4"/>
  <c r="E856" i="4"/>
  <c r="D856" i="4"/>
  <c r="K856" i="4"/>
  <c r="B856" i="4"/>
  <c r="F856" i="4"/>
  <c r="G856" i="4"/>
  <c r="Q820" i="4"/>
  <c r="P820" i="4"/>
  <c r="O820" i="4"/>
  <c r="N820" i="4"/>
  <c r="J820" i="4"/>
  <c r="K820" i="4"/>
  <c r="I820" i="4"/>
  <c r="M820" i="4"/>
  <c r="D820" i="4"/>
  <c r="C820" i="4"/>
  <c r="H820" i="4"/>
  <c r="B820" i="4"/>
  <c r="E820" i="4"/>
  <c r="F820" i="4"/>
  <c r="G820" i="4"/>
  <c r="Q784" i="4"/>
  <c r="P784" i="4"/>
  <c r="O784" i="4"/>
  <c r="N784" i="4"/>
  <c r="M784" i="4"/>
  <c r="J784" i="4"/>
  <c r="H784" i="4"/>
  <c r="K784" i="4"/>
  <c r="G784" i="4"/>
  <c r="E784" i="4"/>
  <c r="C784" i="4"/>
  <c r="I784" i="4"/>
  <c r="D784" i="4"/>
  <c r="F784" i="4"/>
  <c r="B784" i="4"/>
  <c r="Q748" i="4"/>
  <c r="P748" i="4"/>
  <c r="O748" i="4"/>
  <c r="N748" i="4"/>
  <c r="J748" i="4"/>
  <c r="I748" i="4"/>
  <c r="M748" i="4"/>
  <c r="K748" i="4"/>
  <c r="H748" i="4"/>
  <c r="D748" i="4"/>
  <c r="C748" i="4"/>
  <c r="E748" i="4"/>
  <c r="G748" i="4"/>
  <c r="B748" i="4"/>
  <c r="F748" i="4"/>
  <c r="Q712" i="4"/>
  <c r="P712" i="4"/>
  <c r="N712" i="4"/>
  <c r="O712" i="4"/>
  <c r="K712" i="4"/>
  <c r="M712" i="4"/>
  <c r="J712" i="4"/>
  <c r="H712" i="4"/>
  <c r="I712" i="4"/>
  <c r="C712" i="4"/>
  <c r="E712" i="4"/>
  <c r="D712" i="4"/>
  <c r="G712" i="4"/>
  <c r="B712" i="4"/>
  <c r="F712" i="4"/>
  <c r="Q676" i="4"/>
  <c r="P676" i="4"/>
  <c r="O676" i="4"/>
  <c r="N676" i="4"/>
  <c r="K676" i="4"/>
  <c r="J676" i="4"/>
  <c r="M676" i="4"/>
  <c r="I676" i="4"/>
  <c r="G676" i="4"/>
  <c r="D676" i="4"/>
  <c r="C676" i="4"/>
  <c r="H676" i="4"/>
  <c r="F676" i="4"/>
  <c r="B676" i="4"/>
  <c r="E676" i="4"/>
  <c r="Q640" i="4"/>
  <c r="O640" i="4"/>
  <c r="P640" i="4"/>
  <c r="N640" i="4"/>
  <c r="M640" i="4"/>
  <c r="K640" i="4"/>
  <c r="J640" i="4"/>
  <c r="H640" i="4"/>
  <c r="E640" i="4"/>
  <c r="C640" i="4"/>
  <c r="D640" i="4"/>
  <c r="B640" i="4"/>
  <c r="F640" i="4"/>
  <c r="G640" i="4"/>
  <c r="I640" i="4"/>
  <c r="Q604" i="4"/>
  <c r="P604" i="4"/>
  <c r="N604" i="4"/>
  <c r="K604" i="4"/>
  <c r="M604" i="4"/>
  <c r="J604" i="4"/>
  <c r="I604" i="4"/>
  <c r="O604" i="4"/>
  <c r="H604" i="4"/>
  <c r="D604" i="4"/>
  <c r="C604" i="4"/>
  <c r="E604" i="4"/>
  <c r="G604" i="4"/>
  <c r="B604" i="4"/>
  <c r="F604" i="4"/>
  <c r="Q568" i="4"/>
  <c r="O568" i="4"/>
  <c r="N568" i="4"/>
  <c r="P568" i="4"/>
  <c r="K568" i="4"/>
  <c r="M568" i="4"/>
  <c r="J568" i="4"/>
  <c r="H568" i="4"/>
  <c r="I568" i="4"/>
  <c r="G568" i="4"/>
  <c r="C568" i="4"/>
  <c r="E568" i="4"/>
  <c r="D568" i="4"/>
  <c r="F568" i="4"/>
  <c r="B568" i="4"/>
  <c r="Q532" i="4"/>
  <c r="P532" i="4"/>
  <c r="N532" i="4"/>
  <c r="K532" i="4"/>
  <c r="J532" i="4"/>
  <c r="I532" i="4"/>
  <c r="M532" i="4"/>
  <c r="C532" i="4"/>
  <c r="H532" i="4"/>
  <c r="B532" i="4"/>
  <c r="F532" i="4"/>
  <c r="E532" i="4"/>
  <c r="O532" i="4"/>
  <c r="D532" i="4"/>
  <c r="G532" i="4"/>
  <c r="Q496" i="4"/>
  <c r="P496" i="4"/>
  <c r="O496" i="4"/>
  <c r="N496" i="4"/>
  <c r="M496" i="4"/>
  <c r="K496" i="4"/>
  <c r="J496" i="4"/>
  <c r="H496" i="4"/>
  <c r="E496" i="4"/>
  <c r="D496" i="4"/>
  <c r="C496" i="4"/>
  <c r="B496" i="4"/>
  <c r="I496" i="4"/>
  <c r="F496" i="4"/>
  <c r="G496" i="4"/>
  <c r="Q460" i="4"/>
  <c r="O460" i="4"/>
  <c r="N460" i="4"/>
  <c r="P460" i="4"/>
  <c r="K460" i="4"/>
  <c r="M460" i="4"/>
  <c r="J460" i="4"/>
  <c r="I460" i="4"/>
  <c r="H460" i="4"/>
  <c r="G460" i="4"/>
  <c r="C460" i="4"/>
  <c r="F460" i="4"/>
  <c r="E460" i="4"/>
  <c r="B460" i="4"/>
  <c r="D460" i="4"/>
  <c r="Q424" i="4"/>
  <c r="P424" i="4"/>
  <c r="O424" i="4"/>
  <c r="N424" i="4"/>
  <c r="K424" i="4"/>
  <c r="M424" i="4"/>
  <c r="J424" i="4"/>
  <c r="H424" i="4"/>
  <c r="I424" i="4"/>
  <c r="C424" i="4"/>
  <c r="E424" i="4"/>
  <c r="D424" i="4"/>
  <c r="G424" i="4"/>
  <c r="B424" i="4"/>
  <c r="F424" i="4"/>
  <c r="Q388" i="4"/>
  <c r="P388" i="4"/>
  <c r="O388" i="4"/>
  <c r="N388" i="4"/>
  <c r="K388" i="4"/>
  <c r="M388" i="4"/>
  <c r="J388" i="4"/>
  <c r="I388" i="4"/>
  <c r="C388" i="4"/>
  <c r="H388" i="4"/>
  <c r="G388" i="4"/>
  <c r="B388" i="4"/>
  <c r="E388" i="4"/>
  <c r="F388" i="4"/>
  <c r="D388" i="4"/>
  <c r="Q352" i="4"/>
  <c r="P352" i="4"/>
  <c r="O352" i="4"/>
  <c r="N352" i="4"/>
  <c r="M352" i="4"/>
  <c r="K352" i="4"/>
  <c r="J352" i="4"/>
  <c r="H352" i="4"/>
  <c r="G352" i="4"/>
  <c r="E352" i="4"/>
  <c r="D352" i="4"/>
  <c r="C352" i="4"/>
  <c r="I352" i="4"/>
  <c r="F352" i="4"/>
  <c r="B352" i="4"/>
  <c r="Q316" i="4"/>
  <c r="P316" i="4"/>
  <c r="O316" i="4"/>
  <c r="N316" i="4"/>
  <c r="K316" i="4"/>
  <c r="M316" i="4"/>
  <c r="J316" i="4"/>
  <c r="I316" i="4"/>
  <c r="H316" i="4"/>
  <c r="E316" i="4"/>
  <c r="C316" i="4"/>
  <c r="B316" i="4"/>
  <c r="F316" i="4"/>
  <c r="D316" i="4"/>
  <c r="G316" i="4"/>
  <c r="Q280" i="4"/>
  <c r="P280" i="4"/>
  <c r="N280" i="4"/>
  <c r="O280" i="4"/>
  <c r="K280" i="4"/>
  <c r="M280" i="4"/>
  <c r="J280" i="4"/>
  <c r="H280" i="4"/>
  <c r="I280" i="4"/>
  <c r="E280" i="4"/>
  <c r="C280" i="4"/>
  <c r="D280" i="4"/>
  <c r="G280" i="4"/>
  <c r="B280" i="4"/>
  <c r="F280" i="4"/>
  <c r="Q244" i="4"/>
  <c r="P244" i="4"/>
  <c r="N244" i="4"/>
  <c r="O244" i="4"/>
  <c r="K244" i="4"/>
  <c r="M244" i="4"/>
  <c r="J244" i="4"/>
  <c r="I244" i="4"/>
  <c r="G244" i="4"/>
  <c r="E244" i="4"/>
  <c r="H244" i="4"/>
  <c r="F244" i="4"/>
  <c r="D244" i="4"/>
  <c r="B244" i="4"/>
  <c r="C244" i="4"/>
  <c r="Q208" i="4"/>
  <c r="P208" i="4"/>
  <c r="O208" i="4"/>
  <c r="M208" i="4"/>
  <c r="K208" i="4"/>
  <c r="J208" i="4"/>
  <c r="H208" i="4"/>
  <c r="N208" i="4"/>
  <c r="E208" i="4"/>
  <c r="D208" i="4"/>
  <c r="B208" i="4"/>
  <c r="F208" i="4"/>
  <c r="I208" i="4"/>
  <c r="C208" i="4"/>
  <c r="G208" i="4"/>
  <c r="Q184" i="4"/>
  <c r="P184" i="4"/>
  <c r="O184" i="4"/>
  <c r="N184" i="4"/>
  <c r="K184" i="4"/>
  <c r="J184" i="4"/>
  <c r="M184" i="4"/>
  <c r="H184" i="4"/>
  <c r="F184" i="4"/>
  <c r="C184" i="4"/>
  <c r="I184" i="4"/>
  <c r="D184" i="4"/>
  <c r="G184" i="4"/>
  <c r="E184" i="4"/>
  <c r="B184" i="4"/>
  <c r="Q148" i="4"/>
  <c r="P148" i="4"/>
  <c r="O148" i="4"/>
  <c r="N148" i="4"/>
  <c r="M148" i="4"/>
  <c r="K148" i="4"/>
  <c r="J148" i="4"/>
  <c r="I148" i="4"/>
  <c r="H148" i="4"/>
  <c r="G148" i="4"/>
  <c r="C148" i="4"/>
  <c r="D148" i="4"/>
  <c r="B148" i="4"/>
  <c r="E148" i="4"/>
  <c r="F148" i="4"/>
  <c r="Q112" i="4"/>
  <c r="P112" i="4"/>
  <c r="O112" i="4"/>
  <c r="N112" i="4"/>
  <c r="K112" i="4"/>
  <c r="J112" i="4"/>
  <c r="M112" i="4"/>
  <c r="F112" i="4"/>
  <c r="D112" i="4"/>
  <c r="C112" i="4"/>
  <c r="I112" i="4"/>
  <c r="H112" i="4"/>
  <c r="G112" i="4"/>
  <c r="E112" i="4"/>
  <c r="B112" i="4"/>
  <c r="Q76" i="4"/>
  <c r="P76" i="4"/>
  <c r="O76" i="4"/>
  <c r="N76" i="4"/>
  <c r="K76" i="4"/>
  <c r="J76" i="4"/>
  <c r="I76" i="4"/>
  <c r="H76" i="4"/>
  <c r="C76" i="4"/>
  <c r="F76" i="4"/>
  <c r="E76" i="4"/>
  <c r="G76" i="4"/>
  <c r="M76" i="4"/>
  <c r="D76" i="4"/>
  <c r="B76" i="4"/>
  <c r="Q40" i="4"/>
  <c r="P40" i="4"/>
  <c r="O40" i="4"/>
  <c r="N40" i="4"/>
  <c r="K40" i="4"/>
  <c r="J40" i="4"/>
  <c r="M40" i="4"/>
  <c r="H40" i="4"/>
  <c r="G40" i="4"/>
  <c r="C40" i="4"/>
  <c r="D40" i="4"/>
  <c r="I40" i="4"/>
  <c r="B40" i="4"/>
  <c r="E40" i="4"/>
  <c r="F40" i="4"/>
  <c r="Q16" i="4"/>
  <c r="P16" i="4"/>
  <c r="O16" i="4"/>
  <c r="N16" i="4"/>
  <c r="K16" i="4"/>
  <c r="J16" i="4"/>
  <c r="M16" i="4"/>
  <c r="H16" i="4"/>
  <c r="I16" i="4"/>
  <c r="G16" i="4"/>
  <c r="D16" i="4"/>
  <c r="E16" i="4"/>
  <c r="F16" i="4"/>
  <c r="C16" i="4"/>
  <c r="B16" i="4"/>
  <c r="Q2310" i="4"/>
  <c r="O2310" i="4"/>
  <c r="P2310" i="4"/>
  <c r="M2310" i="4"/>
  <c r="N2310" i="4"/>
  <c r="I2310" i="4"/>
  <c r="G2310" i="4"/>
  <c r="J2310" i="4"/>
  <c r="D2310" i="4"/>
  <c r="E2310" i="4"/>
  <c r="C2310" i="4"/>
  <c r="F2310" i="4"/>
  <c r="H2310" i="4"/>
  <c r="B2310" i="4"/>
  <c r="K2310" i="4"/>
  <c r="Q2274" i="4"/>
  <c r="P2274" i="4"/>
  <c r="O2274" i="4"/>
  <c r="N2274" i="4"/>
  <c r="M2274" i="4"/>
  <c r="K2274" i="4"/>
  <c r="J2274" i="4"/>
  <c r="D2274" i="4"/>
  <c r="H2274" i="4"/>
  <c r="F2274" i="4"/>
  <c r="C2274" i="4"/>
  <c r="I2274" i="4"/>
  <c r="B2274" i="4"/>
  <c r="E2274" i="4"/>
  <c r="G2274" i="4"/>
  <c r="Q2238" i="4"/>
  <c r="P2238" i="4"/>
  <c r="O2238" i="4"/>
  <c r="M2238" i="4"/>
  <c r="J2238" i="4"/>
  <c r="G2238" i="4"/>
  <c r="H2238" i="4"/>
  <c r="D2238" i="4"/>
  <c r="N2238" i="4"/>
  <c r="I2238" i="4"/>
  <c r="E2238" i="4"/>
  <c r="K2238" i="4"/>
  <c r="C2238" i="4"/>
  <c r="B2238" i="4"/>
  <c r="F2238" i="4"/>
  <c r="Q2202" i="4"/>
  <c r="P2202" i="4"/>
  <c r="N2202" i="4"/>
  <c r="O2202" i="4"/>
  <c r="J2202" i="4"/>
  <c r="I2202" i="4"/>
  <c r="H2202" i="4"/>
  <c r="D2202" i="4"/>
  <c r="M2202" i="4"/>
  <c r="G2202" i="4"/>
  <c r="K2202" i="4"/>
  <c r="E2202" i="4"/>
  <c r="C2202" i="4"/>
  <c r="B2202" i="4"/>
  <c r="F2202" i="4"/>
  <c r="Q2166" i="4"/>
  <c r="O2166" i="4"/>
  <c r="P2166" i="4"/>
  <c r="M2166" i="4"/>
  <c r="N2166" i="4"/>
  <c r="K2166" i="4"/>
  <c r="G2166" i="4"/>
  <c r="J2166" i="4"/>
  <c r="D2166" i="4"/>
  <c r="E2166" i="4"/>
  <c r="F2166" i="4"/>
  <c r="H2166" i="4"/>
  <c r="C2166" i="4"/>
  <c r="I2166" i="4"/>
  <c r="B2166" i="4"/>
  <c r="Q2130" i="4"/>
  <c r="P2130" i="4"/>
  <c r="O2130" i="4"/>
  <c r="N2130" i="4"/>
  <c r="J2130" i="4"/>
  <c r="K2130" i="4"/>
  <c r="D2130" i="4"/>
  <c r="M2130" i="4"/>
  <c r="H2130" i="4"/>
  <c r="I2130" i="4"/>
  <c r="G2130" i="4"/>
  <c r="C2130" i="4"/>
  <c r="B2130" i="4"/>
  <c r="E2130" i="4"/>
  <c r="F2130" i="4"/>
  <c r="Q2094" i="4"/>
  <c r="O2094" i="4"/>
  <c r="P2094" i="4"/>
  <c r="M2094" i="4"/>
  <c r="N2094" i="4"/>
  <c r="I2094" i="4"/>
  <c r="J2094" i="4"/>
  <c r="G2094" i="4"/>
  <c r="D2094" i="4"/>
  <c r="K2094" i="4"/>
  <c r="E2094" i="4"/>
  <c r="C2094" i="4"/>
  <c r="H2094" i="4"/>
  <c r="F2094" i="4"/>
  <c r="B2094" i="4"/>
  <c r="Q2058" i="4"/>
  <c r="P2058" i="4"/>
  <c r="O2058" i="4"/>
  <c r="J2058" i="4"/>
  <c r="I2058" i="4"/>
  <c r="M2058" i="4"/>
  <c r="H2058" i="4"/>
  <c r="K2058" i="4"/>
  <c r="D2058" i="4"/>
  <c r="N2058" i="4"/>
  <c r="G2058" i="4"/>
  <c r="F2058" i="4"/>
  <c r="E2058" i="4"/>
  <c r="C2058" i="4"/>
  <c r="B2058" i="4"/>
  <c r="Q2046" i="4"/>
  <c r="P2046" i="4"/>
  <c r="N2046" i="4"/>
  <c r="K2046" i="4"/>
  <c r="M2046" i="4"/>
  <c r="H2046" i="4"/>
  <c r="O2046" i="4"/>
  <c r="I2046" i="4"/>
  <c r="D2046" i="4"/>
  <c r="E2046" i="4"/>
  <c r="F2046" i="4"/>
  <c r="J2046" i="4"/>
  <c r="G2046" i="4"/>
  <c r="C2046" i="4"/>
  <c r="B2046" i="4"/>
  <c r="Q2010" i="4"/>
  <c r="N2010" i="4"/>
  <c r="J2010" i="4"/>
  <c r="I2010" i="4"/>
  <c r="K2010" i="4"/>
  <c r="M2010" i="4"/>
  <c r="O2010" i="4"/>
  <c r="D2010" i="4"/>
  <c r="G2010" i="4"/>
  <c r="F2010" i="4"/>
  <c r="P2010" i="4"/>
  <c r="E2010" i="4"/>
  <c r="C2010" i="4"/>
  <c r="B2010" i="4"/>
  <c r="H2010" i="4"/>
  <c r="Q1974" i="4"/>
  <c r="P1974" i="4"/>
  <c r="N1974" i="4"/>
  <c r="O1974" i="4"/>
  <c r="K1974" i="4"/>
  <c r="H1974" i="4"/>
  <c r="D1974" i="4"/>
  <c r="G1974" i="4"/>
  <c r="F1974" i="4"/>
  <c r="I1974" i="4"/>
  <c r="E1974" i="4"/>
  <c r="J1974" i="4"/>
  <c r="M1974" i="4"/>
  <c r="B1974" i="4"/>
  <c r="C1974" i="4"/>
  <c r="Q1938" i="4"/>
  <c r="P1938" i="4"/>
  <c r="O1938" i="4"/>
  <c r="N1938" i="4"/>
  <c r="M1938" i="4"/>
  <c r="K1938" i="4"/>
  <c r="D1938" i="4"/>
  <c r="G1938" i="4"/>
  <c r="I1938" i="4"/>
  <c r="H1938" i="4"/>
  <c r="F1938" i="4"/>
  <c r="J1938" i="4"/>
  <c r="B1938" i="4"/>
  <c r="C1938" i="4"/>
  <c r="E1938" i="4"/>
  <c r="Q778" i="4"/>
  <c r="P778" i="4"/>
  <c r="O778" i="4"/>
  <c r="N778" i="4"/>
  <c r="M778" i="4"/>
  <c r="J778" i="4"/>
  <c r="K778" i="4"/>
  <c r="F778" i="4"/>
  <c r="D778" i="4"/>
  <c r="G778" i="4"/>
  <c r="B778" i="4"/>
  <c r="E778" i="4"/>
  <c r="H778" i="4"/>
  <c r="Q742" i="4"/>
  <c r="P742" i="4"/>
  <c r="O742" i="4"/>
  <c r="M742" i="4"/>
  <c r="N742" i="4"/>
  <c r="H742" i="4"/>
  <c r="F742" i="4"/>
  <c r="J742" i="4"/>
  <c r="G742" i="4"/>
  <c r="B742" i="4"/>
  <c r="Q706" i="4"/>
  <c r="P706" i="4"/>
  <c r="O706" i="4"/>
  <c r="M706" i="4"/>
  <c r="N706" i="4"/>
  <c r="K706" i="4"/>
  <c r="I706" i="4"/>
  <c r="H706" i="4"/>
  <c r="J706" i="4"/>
  <c r="F706" i="4"/>
  <c r="G706" i="4"/>
  <c r="D706" i="4"/>
  <c r="E706" i="4"/>
  <c r="B706" i="4"/>
  <c r="Q670" i="4"/>
  <c r="P670" i="4"/>
  <c r="O670" i="4"/>
  <c r="M670" i="4"/>
  <c r="N670" i="4"/>
  <c r="I670" i="4"/>
  <c r="F670" i="4"/>
  <c r="E670" i="4"/>
  <c r="J670" i="4"/>
  <c r="B670" i="4"/>
  <c r="Q634" i="4"/>
  <c r="P634" i="4"/>
  <c r="N634" i="4"/>
  <c r="O634" i="4"/>
  <c r="M634" i="4"/>
  <c r="K634" i="4"/>
  <c r="J634" i="4"/>
  <c r="F634" i="4"/>
  <c r="D634" i="4"/>
  <c r="B634" i="4"/>
  <c r="H634" i="4"/>
  <c r="E634" i="4"/>
  <c r="Q598" i="4"/>
  <c r="P598" i="4"/>
  <c r="O598" i="4"/>
  <c r="M598" i="4"/>
  <c r="N598" i="4"/>
  <c r="K598" i="4"/>
  <c r="H598" i="4"/>
  <c r="F598" i="4"/>
  <c r="I598" i="4"/>
  <c r="G598" i="4"/>
  <c r="D598" i="4"/>
  <c r="B598" i="4"/>
  <c r="Q562" i="4"/>
  <c r="P562" i="4"/>
  <c r="O562" i="4"/>
  <c r="M562" i="4"/>
  <c r="N562" i="4"/>
  <c r="K562" i="4"/>
  <c r="I562" i="4"/>
  <c r="H562" i="4"/>
  <c r="J562" i="4"/>
  <c r="F562" i="4"/>
  <c r="D562" i="4"/>
  <c r="E562" i="4"/>
  <c r="B562" i="4"/>
  <c r="G562" i="4"/>
  <c r="Q526" i="4"/>
  <c r="O526" i="4"/>
  <c r="M526" i="4"/>
  <c r="N526" i="4"/>
  <c r="K526" i="4"/>
  <c r="I526" i="4"/>
  <c r="P526" i="4"/>
  <c r="F526" i="4"/>
  <c r="E526" i="4"/>
  <c r="J526" i="4"/>
  <c r="D526" i="4"/>
  <c r="B526" i="4"/>
  <c r="Q490" i="4"/>
  <c r="P490" i="4"/>
  <c r="N490" i="4"/>
  <c r="M490" i="4"/>
  <c r="K490" i="4"/>
  <c r="J490" i="4"/>
  <c r="O490" i="4"/>
  <c r="F490" i="4"/>
  <c r="I490" i="4"/>
  <c r="G490" i="4"/>
  <c r="B490" i="4"/>
  <c r="E490" i="4"/>
  <c r="Q454" i="4"/>
  <c r="P454" i="4"/>
  <c r="O454" i="4"/>
  <c r="M454" i="4"/>
  <c r="N454" i="4"/>
  <c r="K454" i="4"/>
  <c r="H454" i="4"/>
  <c r="F454" i="4"/>
  <c r="G454" i="4"/>
  <c r="D454" i="4"/>
  <c r="J454" i="4"/>
  <c r="B454" i="4"/>
  <c r="P418" i="4"/>
  <c r="Q418" i="4"/>
  <c r="O418" i="4"/>
  <c r="M418" i="4"/>
  <c r="N418" i="4"/>
  <c r="K418" i="4"/>
  <c r="I418" i="4"/>
  <c r="H418" i="4"/>
  <c r="J418" i="4"/>
  <c r="F418" i="4"/>
  <c r="D418" i="4"/>
  <c r="G418" i="4"/>
  <c r="E418" i="4"/>
  <c r="B418" i="4"/>
  <c r="P370" i="4"/>
  <c r="Q370" i="4"/>
  <c r="M370" i="4"/>
  <c r="N370" i="4"/>
  <c r="O370" i="4"/>
  <c r="K370" i="4"/>
  <c r="J370" i="4"/>
  <c r="I370" i="4"/>
  <c r="H370" i="4"/>
  <c r="D370" i="4"/>
  <c r="E370" i="4"/>
  <c r="F370" i="4"/>
  <c r="Q334" i="4"/>
  <c r="P334" i="4"/>
  <c r="O334" i="4"/>
  <c r="M334" i="4"/>
  <c r="N334" i="4"/>
  <c r="I334" i="4"/>
  <c r="K334" i="4"/>
  <c r="H334" i="4"/>
  <c r="J334" i="4"/>
  <c r="E334" i="4"/>
  <c r="G334" i="4"/>
  <c r="D334" i="4"/>
  <c r="F334" i="4"/>
  <c r="Q298" i="4"/>
  <c r="P298" i="4"/>
  <c r="M298" i="4"/>
  <c r="O298" i="4"/>
  <c r="N298" i="4"/>
  <c r="I298" i="4"/>
  <c r="H298" i="4"/>
  <c r="G298" i="4"/>
  <c r="K298" i="4"/>
  <c r="E298" i="4"/>
  <c r="J298" i="4"/>
  <c r="Q262" i="4"/>
  <c r="P262" i="4"/>
  <c r="O262" i="4"/>
  <c r="N262" i="4"/>
  <c r="M262" i="4"/>
  <c r="K262" i="4"/>
  <c r="J262" i="4"/>
  <c r="I262" i="4"/>
  <c r="H262" i="4"/>
  <c r="E262" i="4"/>
  <c r="D262" i="4"/>
  <c r="G262" i="4"/>
  <c r="F262" i="4"/>
  <c r="Q10" i="4"/>
  <c r="P10" i="4"/>
  <c r="O10" i="4"/>
  <c r="M10" i="4"/>
  <c r="N10" i="4"/>
  <c r="I10" i="4"/>
  <c r="G10" i="4"/>
  <c r="C10" i="4"/>
  <c r="F10" i="4"/>
  <c r="E10" i="4"/>
  <c r="K10" i="4"/>
  <c r="Q4" i="4"/>
  <c r="P4" i="4"/>
  <c r="O4" i="4"/>
  <c r="N4" i="4"/>
  <c r="M4" i="4"/>
  <c r="K4" i="4"/>
  <c r="J4" i="4"/>
  <c r="I4" i="4"/>
  <c r="H4" i="4"/>
  <c r="F4" i="4"/>
  <c r="G4" i="4"/>
  <c r="C4" i="4"/>
  <c r="D4" i="4"/>
  <c r="E4" i="4"/>
  <c r="Q1881" i="4"/>
  <c r="P1881" i="4"/>
  <c r="O1881" i="4"/>
  <c r="M1881" i="4"/>
  <c r="N1881" i="4"/>
  <c r="K1881" i="4"/>
  <c r="I1881" i="4"/>
  <c r="J1881" i="4"/>
  <c r="G1881" i="4"/>
  <c r="F1881" i="4"/>
  <c r="H1881" i="4"/>
  <c r="B1881" i="4"/>
  <c r="C1881" i="4"/>
  <c r="E1881" i="4"/>
  <c r="D1881" i="4"/>
  <c r="Q1857" i="4"/>
  <c r="P1857" i="4"/>
  <c r="O1857" i="4"/>
  <c r="M1857" i="4"/>
  <c r="K1857" i="4"/>
  <c r="I1857" i="4"/>
  <c r="J1857" i="4"/>
  <c r="N1857" i="4"/>
  <c r="H1857" i="4"/>
  <c r="F1857" i="4"/>
  <c r="D1857" i="4"/>
  <c r="E1857" i="4"/>
  <c r="B1857" i="4"/>
  <c r="G1857" i="4"/>
  <c r="C1857" i="4"/>
  <c r="Q1833" i="4"/>
  <c r="P1833" i="4"/>
  <c r="O1833" i="4"/>
  <c r="N1833" i="4"/>
  <c r="M1833" i="4"/>
  <c r="K1833" i="4"/>
  <c r="I1833" i="4"/>
  <c r="J1833" i="4"/>
  <c r="F1833" i="4"/>
  <c r="B1833" i="4"/>
  <c r="C1833" i="4"/>
  <c r="G1833" i="4"/>
  <c r="E1833" i="4"/>
  <c r="Q1809" i="4"/>
  <c r="P1809" i="4"/>
  <c r="O1809" i="4"/>
  <c r="M1809" i="4"/>
  <c r="N1809" i="4"/>
  <c r="K1809" i="4"/>
  <c r="I1809" i="4"/>
  <c r="J1809" i="4"/>
  <c r="G1809" i="4"/>
  <c r="F1809" i="4"/>
  <c r="E1809" i="4"/>
  <c r="B1809" i="4"/>
  <c r="C1809" i="4"/>
  <c r="H1809" i="4"/>
  <c r="Q1785" i="4"/>
  <c r="P1785" i="4"/>
  <c r="O1785" i="4"/>
  <c r="M1785" i="4"/>
  <c r="K1785" i="4"/>
  <c r="I1785" i="4"/>
  <c r="J1785" i="4"/>
  <c r="H1785" i="4"/>
  <c r="F1785" i="4"/>
  <c r="D1785" i="4"/>
  <c r="N1785" i="4"/>
  <c r="B1785" i="4"/>
  <c r="C1785" i="4"/>
  <c r="E1785" i="4"/>
  <c r="Q1761" i="4"/>
  <c r="P1761" i="4"/>
  <c r="O1761" i="4"/>
  <c r="N1761" i="4"/>
  <c r="M1761" i="4"/>
  <c r="K1761" i="4"/>
  <c r="I1761" i="4"/>
  <c r="J1761" i="4"/>
  <c r="F1761" i="4"/>
  <c r="H1761" i="4"/>
  <c r="G1761" i="4"/>
  <c r="E1761" i="4"/>
  <c r="B1761" i="4"/>
  <c r="C1761" i="4"/>
  <c r="D1761" i="4"/>
  <c r="Q1737" i="4"/>
  <c r="O1737" i="4"/>
  <c r="P1737" i="4"/>
  <c r="N1737" i="4"/>
  <c r="M1737" i="4"/>
  <c r="K1737" i="4"/>
  <c r="I1737" i="4"/>
  <c r="J1737" i="4"/>
  <c r="G1737" i="4"/>
  <c r="F1737" i="4"/>
  <c r="B1737" i="4"/>
  <c r="C1737" i="4"/>
  <c r="E1737" i="4"/>
  <c r="Q1713" i="4"/>
  <c r="O1713" i="4"/>
  <c r="P1713" i="4"/>
  <c r="M1713" i="4"/>
  <c r="K1713" i="4"/>
  <c r="I1713" i="4"/>
  <c r="J1713" i="4"/>
  <c r="N1713" i="4"/>
  <c r="H1713" i="4"/>
  <c r="F1713" i="4"/>
  <c r="D1713" i="4"/>
  <c r="E1713" i="4"/>
  <c r="B1713" i="4"/>
  <c r="C1713" i="4"/>
  <c r="Q1689" i="4"/>
  <c r="O1689" i="4"/>
  <c r="P1689" i="4"/>
  <c r="N1689" i="4"/>
  <c r="M1689" i="4"/>
  <c r="K1689" i="4"/>
  <c r="I1689" i="4"/>
  <c r="J1689" i="4"/>
  <c r="H1689" i="4"/>
  <c r="F1689" i="4"/>
  <c r="B1689" i="4"/>
  <c r="C1689" i="4"/>
  <c r="E1689" i="4"/>
  <c r="G1689" i="4"/>
  <c r="Q1665" i="4"/>
  <c r="P1665" i="4"/>
  <c r="O1665" i="4"/>
  <c r="M1665" i="4"/>
  <c r="N1665" i="4"/>
  <c r="K1665" i="4"/>
  <c r="I1665" i="4"/>
  <c r="J1665" i="4"/>
  <c r="G1665" i="4"/>
  <c r="F1665" i="4"/>
  <c r="E1665" i="4"/>
  <c r="B1665" i="4"/>
  <c r="C1665" i="4"/>
  <c r="H1665" i="4"/>
  <c r="D1665" i="4"/>
  <c r="Q1653" i="4"/>
  <c r="O1653" i="4"/>
  <c r="P1653" i="4"/>
  <c r="N1653" i="4"/>
  <c r="M1653" i="4"/>
  <c r="K1653" i="4"/>
  <c r="I1653" i="4"/>
  <c r="J1653" i="4"/>
  <c r="H1653" i="4"/>
  <c r="F1653" i="4"/>
  <c r="G1653" i="4"/>
  <c r="B1653" i="4"/>
  <c r="C1653" i="4"/>
  <c r="D1653" i="4"/>
  <c r="E1653" i="4"/>
  <c r="Q1629" i="4"/>
  <c r="P1629" i="4"/>
  <c r="O1629" i="4"/>
  <c r="M1629" i="4"/>
  <c r="N1629" i="4"/>
  <c r="K1629" i="4"/>
  <c r="I1629" i="4"/>
  <c r="J1629" i="4"/>
  <c r="H1629" i="4"/>
  <c r="F1629" i="4"/>
  <c r="G1629" i="4"/>
  <c r="B1629" i="4"/>
  <c r="C1629" i="4"/>
  <c r="Q1605" i="4"/>
  <c r="P1605" i="4"/>
  <c r="O1605" i="4"/>
  <c r="M1605" i="4"/>
  <c r="K1605" i="4"/>
  <c r="I1605" i="4"/>
  <c r="N1605" i="4"/>
  <c r="J1605" i="4"/>
  <c r="G1605" i="4"/>
  <c r="F1605" i="4"/>
  <c r="B1605" i="4"/>
  <c r="D1605" i="4"/>
  <c r="C1605" i="4"/>
  <c r="H1605" i="4"/>
  <c r="E1605" i="4"/>
  <c r="Q1581" i="4"/>
  <c r="P1581" i="4"/>
  <c r="O1581" i="4"/>
  <c r="N1581" i="4"/>
  <c r="M1581" i="4"/>
  <c r="K1581" i="4"/>
  <c r="I1581" i="4"/>
  <c r="J1581" i="4"/>
  <c r="F1581" i="4"/>
  <c r="H1581" i="4"/>
  <c r="B1581" i="4"/>
  <c r="C1581" i="4"/>
  <c r="G1581" i="4"/>
  <c r="Q1557" i="4"/>
  <c r="P1557" i="4"/>
  <c r="O1557" i="4"/>
  <c r="N1557" i="4"/>
  <c r="M1557" i="4"/>
  <c r="K1557" i="4"/>
  <c r="I1557" i="4"/>
  <c r="J1557" i="4"/>
  <c r="F1557" i="4"/>
  <c r="B1557" i="4"/>
  <c r="C1557" i="4"/>
  <c r="E1557" i="4"/>
  <c r="Q1533" i="4"/>
  <c r="P1533" i="4"/>
  <c r="O1533" i="4"/>
  <c r="N1533" i="4"/>
  <c r="M1533" i="4"/>
  <c r="K1533" i="4"/>
  <c r="I1533" i="4"/>
  <c r="J1533" i="4"/>
  <c r="H1533" i="4"/>
  <c r="G1533" i="4"/>
  <c r="F1533" i="4"/>
  <c r="B1533" i="4"/>
  <c r="D1533" i="4"/>
  <c r="C1533" i="4"/>
  <c r="Q1509" i="4"/>
  <c r="P1509" i="4"/>
  <c r="O1509" i="4"/>
  <c r="N1509" i="4"/>
  <c r="M1509" i="4"/>
  <c r="K1509" i="4"/>
  <c r="I1509" i="4"/>
  <c r="J1509" i="4"/>
  <c r="F1509" i="4"/>
  <c r="B1509" i="4"/>
  <c r="C1509" i="4"/>
  <c r="G1509" i="4"/>
  <c r="E1509" i="4"/>
  <c r="P1485" i="4"/>
  <c r="Q1485" i="4"/>
  <c r="O1485" i="4"/>
  <c r="N1485" i="4"/>
  <c r="M1485" i="4"/>
  <c r="I1485" i="4"/>
  <c r="J1485" i="4"/>
  <c r="K1485" i="4"/>
  <c r="H1485" i="4"/>
  <c r="F1485" i="4"/>
  <c r="B1485" i="4"/>
  <c r="C1485" i="4"/>
  <c r="D1485" i="4"/>
  <c r="G1485" i="4"/>
  <c r="Q1461" i="4"/>
  <c r="P1461" i="4"/>
  <c r="O1461" i="4"/>
  <c r="N1461" i="4"/>
  <c r="M1461" i="4"/>
  <c r="I1461" i="4"/>
  <c r="J1461" i="4"/>
  <c r="K1461" i="4"/>
  <c r="G1461" i="4"/>
  <c r="H1461" i="4"/>
  <c r="F1461" i="4"/>
  <c r="B1461" i="4"/>
  <c r="D1461" i="4"/>
  <c r="C1461" i="4"/>
  <c r="E1461" i="4"/>
  <c r="Q1437" i="4"/>
  <c r="O1437" i="4"/>
  <c r="P1437" i="4"/>
  <c r="N1437" i="4"/>
  <c r="M1437" i="4"/>
  <c r="K1437" i="4"/>
  <c r="I1437" i="4"/>
  <c r="J1437" i="4"/>
  <c r="H1437" i="4"/>
  <c r="F1437" i="4"/>
  <c r="G1437" i="4"/>
  <c r="B1437" i="4"/>
  <c r="C1437" i="4"/>
  <c r="D1437" i="4"/>
  <c r="Q1413" i="4"/>
  <c r="P1413" i="4"/>
  <c r="O1413" i="4"/>
  <c r="N1413" i="4"/>
  <c r="M1413" i="4"/>
  <c r="K1413" i="4"/>
  <c r="I1413" i="4"/>
  <c r="J1413" i="4"/>
  <c r="H1413" i="4"/>
  <c r="F1413" i="4"/>
  <c r="G1413" i="4"/>
  <c r="B1413" i="4"/>
  <c r="C1413" i="4"/>
  <c r="E1413" i="4"/>
  <c r="Q1389" i="4"/>
  <c r="P1389" i="4"/>
  <c r="O1389" i="4"/>
  <c r="N1389" i="4"/>
  <c r="M1389" i="4"/>
  <c r="K1389" i="4"/>
  <c r="I1389" i="4"/>
  <c r="J1389" i="4"/>
  <c r="G1389" i="4"/>
  <c r="H1389" i="4"/>
  <c r="F1389" i="4"/>
  <c r="B1389" i="4"/>
  <c r="D1389" i="4"/>
  <c r="C1389" i="4"/>
  <c r="Q1365" i="4"/>
  <c r="P1365" i="4"/>
  <c r="O1365" i="4"/>
  <c r="N1365" i="4"/>
  <c r="M1365" i="4"/>
  <c r="K1365" i="4"/>
  <c r="I1365" i="4"/>
  <c r="J1365" i="4"/>
  <c r="H1365" i="4"/>
  <c r="F1365" i="4"/>
  <c r="B1365" i="4"/>
  <c r="C1365" i="4"/>
  <c r="G1365" i="4"/>
  <c r="E1365" i="4"/>
  <c r="Q1341" i="4"/>
  <c r="P1341" i="4"/>
  <c r="O1341" i="4"/>
  <c r="N1341" i="4"/>
  <c r="M1341" i="4"/>
  <c r="K1341" i="4"/>
  <c r="I1341" i="4"/>
  <c r="J1341" i="4"/>
  <c r="H1341" i="4"/>
  <c r="F1341" i="4"/>
  <c r="B1341" i="4"/>
  <c r="C1341" i="4"/>
  <c r="G1341" i="4"/>
  <c r="Q1317" i="4"/>
  <c r="P1317" i="4"/>
  <c r="O1317" i="4"/>
  <c r="N1317" i="4"/>
  <c r="M1317" i="4"/>
  <c r="K1317" i="4"/>
  <c r="I1317" i="4"/>
  <c r="J1317" i="4"/>
  <c r="H1317" i="4"/>
  <c r="F1317" i="4"/>
  <c r="B1317" i="4"/>
  <c r="D1317" i="4"/>
  <c r="C1317" i="4"/>
  <c r="G1317" i="4"/>
  <c r="E1317" i="4"/>
  <c r="Q1293" i="4"/>
  <c r="P1293" i="4"/>
  <c r="O1293" i="4"/>
  <c r="N1293" i="4"/>
  <c r="M1293" i="4"/>
  <c r="K1293" i="4"/>
  <c r="I1293" i="4"/>
  <c r="J1293" i="4"/>
  <c r="G1293" i="4"/>
  <c r="H1293" i="4"/>
  <c r="F1293" i="4"/>
  <c r="B1293" i="4"/>
  <c r="C1293" i="4"/>
  <c r="Q1269" i="4"/>
  <c r="P1269" i="4"/>
  <c r="O1269" i="4"/>
  <c r="N1269" i="4"/>
  <c r="M1269" i="4"/>
  <c r="K1269" i="4"/>
  <c r="I1269" i="4"/>
  <c r="J1269" i="4"/>
  <c r="H1269" i="4"/>
  <c r="F1269" i="4"/>
  <c r="G1269" i="4"/>
  <c r="B1269" i="4"/>
  <c r="C1269" i="4"/>
  <c r="D1269" i="4"/>
  <c r="E1269" i="4"/>
  <c r="Q1245" i="4"/>
  <c r="P1245" i="4"/>
  <c r="O1245" i="4"/>
  <c r="N1245" i="4"/>
  <c r="M1245" i="4"/>
  <c r="K1245" i="4"/>
  <c r="I1245" i="4"/>
  <c r="J1245" i="4"/>
  <c r="H1245" i="4"/>
  <c r="F1245" i="4"/>
  <c r="G1245" i="4"/>
  <c r="B1245" i="4"/>
  <c r="D1245" i="4"/>
  <c r="C1245" i="4"/>
  <c r="Q1221" i="4"/>
  <c r="O1221" i="4"/>
  <c r="P1221" i="4"/>
  <c r="N1221" i="4"/>
  <c r="M1221" i="4"/>
  <c r="K1221" i="4"/>
  <c r="I1221" i="4"/>
  <c r="J1221" i="4"/>
  <c r="G1221" i="4"/>
  <c r="H1221" i="4"/>
  <c r="F1221" i="4"/>
  <c r="B1221" i="4"/>
  <c r="C1221" i="4"/>
  <c r="D1221" i="4"/>
  <c r="E1221" i="4"/>
  <c r="Q1197" i="4"/>
  <c r="P1197" i="4"/>
  <c r="N1197" i="4"/>
  <c r="M1197" i="4"/>
  <c r="K1197" i="4"/>
  <c r="I1197" i="4"/>
  <c r="J1197" i="4"/>
  <c r="O1197" i="4"/>
  <c r="H1197" i="4"/>
  <c r="F1197" i="4"/>
  <c r="B1197" i="4"/>
  <c r="C1197" i="4"/>
  <c r="G1197" i="4"/>
  <c r="P1173" i="4"/>
  <c r="Q1173" i="4"/>
  <c r="N1173" i="4"/>
  <c r="O1173" i="4"/>
  <c r="M1173" i="4"/>
  <c r="K1173" i="4"/>
  <c r="I1173" i="4"/>
  <c r="J1173" i="4"/>
  <c r="H1173" i="4"/>
  <c r="F1173" i="4"/>
  <c r="B1173" i="4"/>
  <c r="D1173" i="4"/>
  <c r="C1173" i="4"/>
  <c r="G1173" i="4"/>
  <c r="E1173" i="4"/>
  <c r="P1149" i="4"/>
  <c r="Q1149" i="4"/>
  <c r="O1149" i="4"/>
  <c r="N1149" i="4"/>
  <c r="M1149" i="4"/>
  <c r="K1149" i="4"/>
  <c r="I1149" i="4"/>
  <c r="J1149" i="4"/>
  <c r="G1149" i="4"/>
  <c r="H1149" i="4"/>
  <c r="F1149" i="4"/>
  <c r="B1149" i="4"/>
  <c r="C1149" i="4"/>
  <c r="P1125" i="4"/>
  <c r="Q1125" i="4"/>
  <c r="N1125" i="4"/>
  <c r="O1125" i="4"/>
  <c r="M1125" i="4"/>
  <c r="K1125" i="4"/>
  <c r="I1125" i="4"/>
  <c r="J1125" i="4"/>
  <c r="H1125" i="4"/>
  <c r="F1125" i="4"/>
  <c r="B1125" i="4"/>
  <c r="C1125" i="4"/>
  <c r="E1125" i="4"/>
  <c r="P1101" i="4"/>
  <c r="Q1101" i="4"/>
  <c r="N1101" i="4"/>
  <c r="M1101" i="4"/>
  <c r="O1101" i="4"/>
  <c r="K1101" i="4"/>
  <c r="I1101" i="4"/>
  <c r="J1101" i="4"/>
  <c r="H1101" i="4"/>
  <c r="F1101" i="4"/>
  <c r="B1101" i="4"/>
  <c r="D1101" i="4"/>
  <c r="C1101" i="4"/>
  <c r="Q1089" i="4"/>
  <c r="P1089" i="4"/>
  <c r="O1089" i="4"/>
  <c r="N1089" i="4"/>
  <c r="M1089" i="4"/>
  <c r="K1089" i="4"/>
  <c r="I1089" i="4"/>
  <c r="J1089" i="4"/>
  <c r="H1089" i="4"/>
  <c r="F1089" i="4"/>
  <c r="E1089" i="4"/>
  <c r="B1089" i="4"/>
  <c r="C1089" i="4"/>
  <c r="G1089" i="4"/>
  <c r="Q1065" i="4"/>
  <c r="P1065" i="4"/>
  <c r="O1065" i="4"/>
  <c r="N1065" i="4"/>
  <c r="M1065" i="4"/>
  <c r="K1065" i="4"/>
  <c r="I1065" i="4"/>
  <c r="J1065" i="4"/>
  <c r="H1065" i="4"/>
  <c r="F1065" i="4"/>
  <c r="D1065" i="4"/>
  <c r="B1065" i="4"/>
  <c r="C1065" i="4"/>
  <c r="G1065" i="4"/>
  <c r="E1065" i="4"/>
  <c r="Q1041" i="4"/>
  <c r="P1041" i="4"/>
  <c r="O1041" i="4"/>
  <c r="N1041" i="4"/>
  <c r="M1041" i="4"/>
  <c r="K1041" i="4"/>
  <c r="I1041" i="4"/>
  <c r="J1041" i="4"/>
  <c r="H1041" i="4"/>
  <c r="G1041" i="4"/>
  <c r="F1041" i="4"/>
  <c r="E1041" i="4"/>
  <c r="B1041" i="4"/>
  <c r="C1041" i="4"/>
  <c r="Q1017" i="4"/>
  <c r="P1017" i="4"/>
  <c r="O1017" i="4"/>
  <c r="N1017" i="4"/>
  <c r="M1017" i="4"/>
  <c r="K1017" i="4"/>
  <c r="I1017" i="4"/>
  <c r="J1017" i="4"/>
  <c r="H1017" i="4"/>
  <c r="F1017" i="4"/>
  <c r="B1017" i="4"/>
  <c r="C1017" i="4"/>
  <c r="E1017" i="4"/>
  <c r="D1017" i="4"/>
  <c r="P993" i="4"/>
  <c r="Q993" i="4"/>
  <c r="O993" i="4"/>
  <c r="N993" i="4"/>
  <c r="M993" i="4"/>
  <c r="K993" i="4"/>
  <c r="I993" i="4"/>
  <c r="J993" i="4"/>
  <c r="H993" i="4"/>
  <c r="F993" i="4"/>
  <c r="D993" i="4"/>
  <c r="E993" i="4"/>
  <c r="B993" i="4"/>
  <c r="C993" i="4"/>
  <c r="G993" i="4"/>
  <c r="Q969" i="4"/>
  <c r="P969" i="4"/>
  <c r="O969" i="4"/>
  <c r="N969" i="4"/>
  <c r="M969" i="4"/>
  <c r="K969" i="4"/>
  <c r="I969" i="4"/>
  <c r="J969" i="4"/>
  <c r="H969" i="4"/>
  <c r="G969" i="4"/>
  <c r="F969" i="4"/>
  <c r="B969" i="4"/>
  <c r="C969" i="4"/>
  <c r="E969" i="4"/>
  <c r="Q945" i="4"/>
  <c r="P945" i="4"/>
  <c r="N945" i="4"/>
  <c r="M945" i="4"/>
  <c r="O945" i="4"/>
  <c r="K945" i="4"/>
  <c r="I945" i="4"/>
  <c r="J945" i="4"/>
  <c r="H945" i="4"/>
  <c r="F945" i="4"/>
  <c r="G945" i="4"/>
  <c r="E945" i="4"/>
  <c r="B945" i="4"/>
  <c r="C945" i="4"/>
  <c r="Q921" i="4"/>
  <c r="P921" i="4"/>
  <c r="O921" i="4"/>
  <c r="N921" i="4"/>
  <c r="M921" i="4"/>
  <c r="K921" i="4"/>
  <c r="I921" i="4"/>
  <c r="J921" i="4"/>
  <c r="H921" i="4"/>
  <c r="F921" i="4"/>
  <c r="G921" i="4"/>
  <c r="D921" i="4"/>
  <c r="B921" i="4"/>
  <c r="C921" i="4"/>
  <c r="E921" i="4"/>
  <c r="P897" i="4"/>
  <c r="Q897" i="4"/>
  <c r="O897" i="4"/>
  <c r="N897" i="4"/>
  <c r="M897" i="4"/>
  <c r="K897" i="4"/>
  <c r="I897" i="4"/>
  <c r="J897" i="4"/>
  <c r="H897" i="4"/>
  <c r="G897" i="4"/>
  <c r="F897" i="4"/>
  <c r="E897" i="4"/>
  <c r="B897" i="4"/>
  <c r="C897" i="4"/>
  <c r="D897" i="4"/>
  <c r="Q873" i="4"/>
  <c r="P873" i="4"/>
  <c r="N873" i="4"/>
  <c r="M873" i="4"/>
  <c r="O873" i="4"/>
  <c r="K873" i="4"/>
  <c r="I873" i="4"/>
  <c r="J873" i="4"/>
  <c r="H873" i="4"/>
  <c r="F873" i="4"/>
  <c r="B873" i="4"/>
  <c r="C873" i="4"/>
  <c r="E873" i="4"/>
  <c r="G873" i="4"/>
  <c r="Q849" i="4"/>
  <c r="P849" i="4"/>
  <c r="O849" i="4"/>
  <c r="N849" i="4"/>
  <c r="M849" i="4"/>
  <c r="K849" i="4"/>
  <c r="I849" i="4"/>
  <c r="J849" i="4"/>
  <c r="H849" i="4"/>
  <c r="F849" i="4"/>
  <c r="D849" i="4"/>
  <c r="E849" i="4"/>
  <c r="B849" i="4"/>
  <c r="C849" i="4"/>
  <c r="G849" i="4"/>
  <c r="Q825" i="4"/>
  <c r="P825" i="4"/>
  <c r="O825" i="4"/>
  <c r="N825" i="4"/>
  <c r="M825" i="4"/>
  <c r="K825" i="4"/>
  <c r="I825" i="4"/>
  <c r="J825" i="4"/>
  <c r="H825" i="4"/>
  <c r="G825" i="4"/>
  <c r="F825" i="4"/>
  <c r="B825" i="4"/>
  <c r="C825" i="4"/>
  <c r="E825" i="4"/>
  <c r="Q801" i="4"/>
  <c r="P801" i="4"/>
  <c r="N801" i="4"/>
  <c r="O801" i="4"/>
  <c r="M801" i="4"/>
  <c r="K801" i="4"/>
  <c r="I801" i="4"/>
  <c r="J801" i="4"/>
  <c r="H801" i="4"/>
  <c r="F801" i="4"/>
  <c r="E801" i="4"/>
  <c r="B801" i="4"/>
  <c r="C801" i="4"/>
  <c r="D801" i="4"/>
  <c r="P777" i="4"/>
  <c r="Q777" i="4"/>
  <c r="N777" i="4"/>
  <c r="M777" i="4"/>
  <c r="K777" i="4"/>
  <c r="I777" i="4"/>
  <c r="J777" i="4"/>
  <c r="H777" i="4"/>
  <c r="F777" i="4"/>
  <c r="O777" i="4"/>
  <c r="D777" i="4"/>
  <c r="B777" i="4"/>
  <c r="C777" i="4"/>
  <c r="E777" i="4"/>
  <c r="Q765" i="4"/>
  <c r="P765" i="4"/>
  <c r="O765" i="4"/>
  <c r="N765" i="4"/>
  <c r="M765" i="4"/>
  <c r="K765" i="4"/>
  <c r="I765" i="4"/>
  <c r="J765" i="4"/>
  <c r="H765" i="4"/>
  <c r="F765" i="4"/>
  <c r="B765" i="4"/>
  <c r="C765" i="4"/>
  <c r="G765" i="4"/>
  <c r="Q741" i="4"/>
  <c r="P741" i="4"/>
  <c r="O741" i="4"/>
  <c r="N741" i="4"/>
  <c r="M741" i="4"/>
  <c r="K741" i="4"/>
  <c r="I741" i="4"/>
  <c r="J741" i="4"/>
  <c r="H741" i="4"/>
  <c r="F741" i="4"/>
  <c r="B741" i="4"/>
  <c r="D741" i="4"/>
  <c r="C741" i="4"/>
  <c r="G741" i="4"/>
  <c r="E741" i="4"/>
  <c r="Q717" i="4"/>
  <c r="P717" i="4"/>
  <c r="O717" i="4"/>
  <c r="N717" i="4"/>
  <c r="M717" i="4"/>
  <c r="K717" i="4"/>
  <c r="I717" i="4"/>
  <c r="J717" i="4"/>
  <c r="G717" i="4"/>
  <c r="H717" i="4"/>
  <c r="F717" i="4"/>
  <c r="B717" i="4"/>
  <c r="C717" i="4"/>
  <c r="P693" i="4"/>
  <c r="Q693" i="4"/>
  <c r="N693" i="4"/>
  <c r="M693" i="4"/>
  <c r="K693" i="4"/>
  <c r="O693" i="4"/>
  <c r="I693" i="4"/>
  <c r="J693" i="4"/>
  <c r="H693" i="4"/>
  <c r="F693" i="4"/>
  <c r="B693" i="4"/>
  <c r="C693" i="4"/>
  <c r="E693" i="4"/>
  <c r="Q669" i="4"/>
  <c r="N669" i="4"/>
  <c r="P669" i="4"/>
  <c r="M669" i="4"/>
  <c r="K669" i="4"/>
  <c r="O669" i="4"/>
  <c r="I669" i="4"/>
  <c r="J669" i="4"/>
  <c r="H669" i="4"/>
  <c r="F669" i="4"/>
  <c r="B669" i="4"/>
  <c r="D669" i="4"/>
  <c r="C669" i="4"/>
  <c r="G669" i="4"/>
  <c r="Q645" i="4"/>
  <c r="P645" i="4"/>
  <c r="O645" i="4"/>
  <c r="N645" i="4"/>
  <c r="M645" i="4"/>
  <c r="K645" i="4"/>
  <c r="I645" i="4"/>
  <c r="J645" i="4"/>
  <c r="G645" i="4"/>
  <c r="H645" i="4"/>
  <c r="F645" i="4"/>
  <c r="B645" i="4"/>
  <c r="C645" i="4"/>
  <c r="E645" i="4"/>
  <c r="P621" i="4"/>
  <c r="N621" i="4"/>
  <c r="Q621" i="4"/>
  <c r="O621" i="4"/>
  <c r="M621" i="4"/>
  <c r="K621" i="4"/>
  <c r="I621" i="4"/>
  <c r="J621" i="4"/>
  <c r="H621" i="4"/>
  <c r="F621" i="4"/>
  <c r="G621" i="4"/>
  <c r="B621" i="4"/>
  <c r="C621" i="4"/>
  <c r="D621" i="4"/>
  <c r="P597" i="4"/>
  <c r="Q597" i="4"/>
  <c r="N597" i="4"/>
  <c r="M597" i="4"/>
  <c r="O597" i="4"/>
  <c r="K597" i="4"/>
  <c r="I597" i="4"/>
  <c r="J597" i="4"/>
  <c r="H597" i="4"/>
  <c r="F597" i="4"/>
  <c r="G597" i="4"/>
  <c r="B597" i="4"/>
  <c r="D597" i="4"/>
  <c r="C597" i="4"/>
  <c r="E597" i="4"/>
  <c r="P573" i="4"/>
  <c r="Q573" i="4"/>
  <c r="O573" i="4"/>
  <c r="N573" i="4"/>
  <c r="M573" i="4"/>
  <c r="K573" i="4"/>
  <c r="I573" i="4"/>
  <c r="J573" i="4"/>
  <c r="G573" i="4"/>
  <c r="H573" i="4"/>
  <c r="F573" i="4"/>
  <c r="B573" i="4"/>
  <c r="C573" i="4"/>
  <c r="D573" i="4"/>
  <c r="Q549" i="4"/>
  <c r="P549" i="4"/>
  <c r="O549" i="4"/>
  <c r="N549" i="4"/>
  <c r="M549" i="4"/>
  <c r="K549" i="4"/>
  <c r="I549" i="4"/>
  <c r="J549" i="4"/>
  <c r="H549" i="4"/>
  <c r="F549" i="4"/>
  <c r="B549" i="4"/>
  <c r="C549" i="4"/>
  <c r="G549" i="4"/>
  <c r="E549" i="4"/>
  <c r="Q525" i="4"/>
  <c r="P525" i="4"/>
  <c r="O525" i="4"/>
  <c r="N525" i="4"/>
  <c r="M525" i="4"/>
  <c r="K525" i="4"/>
  <c r="I525" i="4"/>
  <c r="J525" i="4"/>
  <c r="H525" i="4"/>
  <c r="F525" i="4"/>
  <c r="B525" i="4"/>
  <c r="C525" i="4"/>
  <c r="D525" i="4"/>
  <c r="G525" i="4"/>
  <c r="Q501" i="4"/>
  <c r="P501" i="4"/>
  <c r="O501" i="4"/>
  <c r="N501" i="4"/>
  <c r="M501" i="4"/>
  <c r="K501" i="4"/>
  <c r="I501" i="4"/>
  <c r="J501" i="4"/>
  <c r="G501" i="4"/>
  <c r="H501" i="4"/>
  <c r="F501" i="4"/>
  <c r="B501" i="4"/>
  <c r="C501" i="4"/>
  <c r="E501" i="4"/>
  <c r="Q477" i="4"/>
  <c r="P477" i="4"/>
  <c r="O477" i="4"/>
  <c r="N477" i="4"/>
  <c r="M477" i="4"/>
  <c r="K477" i="4"/>
  <c r="I477" i="4"/>
  <c r="J477" i="4"/>
  <c r="H477" i="4"/>
  <c r="F477" i="4"/>
  <c r="B477" i="4"/>
  <c r="C477" i="4"/>
  <c r="D477" i="4"/>
  <c r="Q453" i="4"/>
  <c r="P453" i="4"/>
  <c r="N453" i="4"/>
  <c r="O453" i="4"/>
  <c r="M453" i="4"/>
  <c r="K453" i="4"/>
  <c r="I453" i="4"/>
  <c r="J453" i="4"/>
  <c r="H453" i="4"/>
  <c r="F453" i="4"/>
  <c r="B453" i="4"/>
  <c r="C453" i="4"/>
  <c r="E453" i="4"/>
  <c r="Q429" i="4"/>
  <c r="P429" i="4"/>
  <c r="N429" i="4"/>
  <c r="M429" i="4"/>
  <c r="O429" i="4"/>
  <c r="K429" i="4"/>
  <c r="I429" i="4"/>
  <c r="J429" i="4"/>
  <c r="G429" i="4"/>
  <c r="H429" i="4"/>
  <c r="F429" i="4"/>
  <c r="B429" i="4"/>
  <c r="C429" i="4"/>
  <c r="D429" i="4"/>
  <c r="Q405" i="4"/>
  <c r="P405" i="4"/>
  <c r="N405" i="4"/>
  <c r="M405" i="4"/>
  <c r="O405" i="4"/>
  <c r="K405" i="4"/>
  <c r="I405" i="4"/>
  <c r="J405" i="4"/>
  <c r="H405" i="4"/>
  <c r="F405" i="4"/>
  <c r="G405" i="4"/>
  <c r="B405" i="4"/>
  <c r="C405" i="4"/>
  <c r="E405" i="4"/>
  <c r="Q381" i="4"/>
  <c r="P381" i="4"/>
  <c r="O381" i="4"/>
  <c r="N381" i="4"/>
  <c r="M381" i="4"/>
  <c r="K381" i="4"/>
  <c r="I381" i="4"/>
  <c r="J381" i="4"/>
  <c r="H381" i="4"/>
  <c r="F381" i="4"/>
  <c r="G381" i="4"/>
  <c r="B381" i="4"/>
  <c r="C381" i="4"/>
  <c r="D381" i="4"/>
  <c r="Q357" i="4"/>
  <c r="O357" i="4"/>
  <c r="P357" i="4"/>
  <c r="N357" i="4"/>
  <c r="M357" i="4"/>
  <c r="K357" i="4"/>
  <c r="I357" i="4"/>
  <c r="J357" i="4"/>
  <c r="G357" i="4"/>
  <c r="H357" i="4"/>
  <c r="F357" i="4"/>
  <c r="B357" i="4"/>
  <c r="C357" i="4"/>
  <c r="E357" i="4"/>
  <c r="Q345" i="4"/>
  <c r="P345" i="4"/>
  <c r="O345" i="4"/>
  <c r="N345" i="4"/>
  <c r="M345" i="4"/>
  <c r="K345" i="4"/>
  <c r="I345" i="4"/>
  <c r="J345" i="4"/>
  <c r="H345" i="4"/>
  <c r="F345" i="4"/>
  <c r="B345" i="4"/>
  <c r="D345" i="4"/>
  <c r="C345" i="4"/>
  <c r="G345" i="4"/>
  <c r="E345" i="4"/>
  <c r="P321" i="4"/>
  <c r="Q321" i="4"/>
  <c r="N321" i="4"/>
  <c r="O321" i="4"/>
  <c r="M321" i="4"/>
  <c r="K321" i="4"/>
  <c r="I321" i="4"/>
  <c r="J321" i="4"/>
  <c r="H321" i="4"/>
  <c r="G321" i="4"/>
  <c r="F321" i="4"/>
  <c r="D321" i="4"/>
  <c r="B321" i="4"/>
  <c r="C321" i="4"/>
  <c r="Q297" i="4"/>
  <c r="P297" i="4"/>
  <c r="O297" i="4"/>
  <c r="N297" i="4"/>
  <c r="M297" i="4"/>
  <c r="K297" i="4"/>
  <c r="I297" i="4"/>
  <c r="J297" i="4"/>
  <c r="H297" i="4"/>
  <c r="F297" i="4"/>
  <c r="G297" i="4"/>
  <c r="E297" i="4"/>
  <c r="B297" i="4"/>
  <c r="D297" i="4"/>
  <c r="C297" i="4"/>
  <c r="Q273" i="4"/>
  <c r="P273" i="4"/>
  <c r="O273" i="4"/>
  <c r="N273" i="4"/>
  <c r="M273" i="4"/>
  <c r="K273" i="4"/>
  <c r="I273" i="4"/>
  <c r="J273" i="4"/>
  <c r="H273" i="4"/>
  <c r="F273" i="4"/>
  <c r="G273" i="4"/>
  <c r="D273" i="4"/>
  <c r="B273" i="4"/>
  <c r="C273" i="4"/>
  <c r="E273" i="4"/>
  <c r="Q249" i="4"/>
  <c r="P249" i="4"/>
  <c r="N249" i="4"/>
  <c r="M249" i="4"/>
  <c r="O249" i="4"/>
  <c r="K249" i="4"/>
  <c r="I249" i="4"/>
  <c r="J249" i="4"/>
  <c r="H249" i="4"/>
  <c r="G249" i="4"/>
  <c r="F249" i="4"/>
  <c r="B249" i="4"/>
  <c r="D249" i="4"/>
  <c r="C249" i="4"/>
  <c r="E249" i="4"/>
  <c r="Q225" i="4"/>
  <c r="P225" i="4"/>
  <c r="N225" i="4"/>
  <c r="M225" i="4"/>
  <c r="O225" i="4"/>
  <c r="K225" i="4"/>
  <c r="I225" i="4"/>
  <c r="J225" i="4"/>
  <c r="H225" i="4"/>
  <c r="F225" i="4"/>
  <c r="E225" i="4"/>
  <c r="D225" i="4"/>
  <c r="B225" i="4"/>
  <c r="C225" i="4"/>
  <c r="G225" i="4"/>
  <c r="Q189" i="4"/>
  <c r="O189" i="4"/>
  <c r="P189" i="4"/>
  <c r="N189" i="4"/>
  <c r="M189" i="4"/>
  <c r="K189" i="4"/>
  <c r="I189" i="4"/>
  <c r="J189" i="4"/>
  <c r="H189" i="4"/>
  <c r="F189" i="4"/>
  <c r="G189" i="4"/>
  <c r="E189" i="4"/>
  <c r="B189" i="4"/>
  <c r="D189" i="4"/>
  <c r="Q165" i="4"/>
  <c r="P165" i="4"/>
  <c r="O165" i="4"/>
  <c r="N165" i="4"/>
  <c r="M165" i="4"/>
  <c r="K165" i="4"/>
  <c r="I165" i="4"/>
  <c r="J165" i="4"/>
  <c r="F165" i="4"/>
  <c r="G165" i="4"/>
  <c r="B165" i="4"/>
  <c r="E165" i="4"/>
  <c r="H165" i="4"/>
  <c r="Q141" i="4"/>
  <c r="O141" i="4"/>
  <c r="P141" i="4"/>
  <c r="N141" i="4"/>
  <c r="M141" i="4"/>
  <c r="K141" i="4"/>
  <c r="I141" i="4"/>
  <c r="J141" i="4"/>
  <c r="C141" i="4"/>
  <c r="B141" i="4"/>
  <c r="D141" i="4"/>
  <c r="G141" i="4"/>
  <c r="E141" i="4"/>
  <c r="Q117" i="4"/>
  <c r="P117" i="4"/>
  <c r="O117" i="4"/>
  <c r="N117" i="4"/>
  <c r="M117" i="4"/>
  <c r="K117" i="4"/>
  <c r="I117" i="4"/>
  <c r="J117" i="4"/>
  <c r="H117" i="4"/>
  <c r="G117" i="4"/>
  <c r="F117" i="4"/>
  <c r="E117" i="4"/>
  <c r="B117" i="4"/>
  <c r="C117" i="4"/>
  <c r="Q93" i="4"/>
  <c r="P93" i="4"/>
  <c r="N93" i="4"/>
  <c r="M93" i="4"/>
  <c r="K93" i="4"/>
  <c r="O93" i="4"/>
  <c r="I93" i="4"/>
  <c r="J93" i="4"/>
  <c r="B93" i="4"/>
  <c r="D93" i="4"/>
  <c r="G93" i="4"/>
  <c r="F93" i="4"/>
  <c r="Q81" i="4"/>
  <c r="P81" i="4"/>
  <c r="O81" i="4"/>
  <c r="N81" i="4"/>
  <c r="M81" i="4"/>
  <c r="K81" i="4"/>
  <c r="I81" i="4"/>
  <c r="J81" i="4"/>
  <c r="H81" i="4"/>
  <c r="G81" i="4"/>
  <c r="E81" i="4"/>
  <c r="D81" i="4"/>
  <c r="B81" i="4"/>
  <c r="Q57" i="4"/>
  <c r="P57" i="4"/>
  <c r="N57" i="4"/>
  <c r="M57" i="4"/>
  <c r="K57" i="4"/>
  <c r="O57" i="4"/>
  <c r="I57" i="4"/>
  <c r="J57" i="4"/>
  <c r="H57" i="4"/>
  <c r="F57" i="4"/>
  <c r="B57" i="4"/>
  <c r="G57" i="4"/>
  <c r="D57" i="4"/>
  <c r="C57" i="4"/>
  <c r="E57" i="4"/>
  <c r="Q9" i="4"/>
  <c r="P9" i="4"/>
  <c r="O9" i="4"/>
  <c r="N9" i="4"/>
  <c r="M9" i="4"/>
  <c r="K9" i="4"/>
  <c r="I9" i="4"/>
  <c r="J9" i="4"/>
  <c r="F9" i="4"/>
  <c r="E9" i="4"/>
  <c r="B9" i="4"/>
  <c r="D9" i="4"/>
  <c r="C9" i="4"/>
  <c r="H9" i="4"/>
  <c r="Q2303" i="4"/>
  <c r="P2303" i="4"/>
  <c r="O2303" i="4"/>
  <c r="M2303" i="4"/>
  <c r="N2303" i="4"/>
  <c r="K2303" i="4"/>
  <c r="E2303" i="4"/>
  <c r="D2303" i="4"/>
  <c r="I2303" i="4"/>
  <c r="J2303" i="4"/>
  <c r="F2303" i="4"/>
  <c r="Q2279" i="4"/>
  <c r="P2279" i="4"/>
  <c r="O2279" i="4"/>
  <c r="M2279" i="4"/>
  <c r="N2279" i="4"/>
  <c r="K2279" i="4"/>
  <c r="I2279" i="4"/>
  <c r="H2279" i="4"/>
  <c r="J2279" i="4"/>
  <c r="G2279" i="4"/>
  <c r="E2279" i="4"/>
  <c r="D2279" i="4"/>
  <c r="B2279" i="4"/>
  <c r="Q2255" i="4"/>
  <c r="P2255" i="4"/>
  <c r="M2255" i="4"/>
  <c r="N2255" i="4"/>
  <c r="K2255" i="4"/>
  <c r="O2255" i="4"/>
  <c r="H2255" i="4"/>
  <c r="G2255" i="4"/>
  <c r="F2255" i="4"/>
  <c r="E2255" i="4"/>
  <c r="J2255" i="4"/>
  <c r="C2255" i="4"/>
  <c r="Q2231" i="4"/>
  <c r="N2231" i="4"/>
  <c r="O2231" i="4"/>
  <c r="P2231" i="4"/>
  <c r="M2231" i="4"/>
  <c r="K2231" i="4"/>
  <c r="H2231" i="4"/>
  <c r="I2231" i="4"/>
  <c r="D2231" i="4"/>
  <c r="E2231" i="4"/>
  <c r="F2231" i="4"/>
  <c r="Q2207" i="4"/>
  <c r="P2207" i="4"/>
  <c r="O2207" i="4"/>
  <c r="M2207" i="4"/>
  <c r="N2207" i="4"/>
  <c r="K2207" i="4"/>
  <c r="I2207" i="4"/>
  <c r="J2207" i="4"/>
  <c r="E2207" i="4"/>
  <c r="H2207" i="4"/>
  <c r="B2207" i="4"/>
  <c r="G2207" i="4"/>
  <c r="F2207" i="4"/>
  <c r="Q2183" i="4"/>
  <c r="O2183" i="4"/>
  <c r="P2183" i="4"/>
  <c r="N2183" i="4"/>
  <c r="M2183" i="4"/>
  <c r="K2183" i="4"/>
  <c r="G2183" i="4"/>
  <c r="J2183" i="4"/>
  <c r="I2183" i="4"/>
  <c r="F2183" i="4"/>
  <c r="E2183" i="4"/>
  <c r="H2183" i="4"/>
  <c r="D2183" i="4"/>
  <c r="C2183" i="4"/>
  <c r="Q2159" i="4"/>
  <c r="P2159" i="4"/>
  <c r="N2159" i="4"/>
  <c r="O2159" i="4"/>
  <c r="M2159" i="4"/>
  <c r="K2159" i="4"/>
  <c r="I2159" i="4"/>
  <c r="H2159" i="4"/>
  <c r="E2159" i="4"/>
  <c r="D2159" i="4"/>
  <c r="G2159" i="4"/>
  <c r="J2159" i="4"/>
  <c r="Q2135" i="4"/>
  <c r="P2135" i="4"/>
  <c r="N2135" i="4"/>
  <c r="O2135" i="4"/>
  <c r="M2135" i="4"/>
  <c r="K2135" i="4"/>
  <c r="I2135" i="4"/>
  <c r="E2135" i="4"/>
  <c r="F2135" i="4"/>
  <c r="B2135" i="4"/>
  <c r="H2135" i="4"/>
  <c r="Q2111" i="4"/>
  <c r="P2111" i="4"/>
  <c r="M2111" i="4"/>
  <c r="N2111" i="4"/>
  <c r="K2111" i="4"/>
  <c r="O2111" i="4"/>
  <c r="H2111" i="4"/>
  <c r="I2111" i="4"/>
  <c r="G2111" i="4"/>
  <c r="F2111" i="4"/>
  <c r="E2111" i="4"/>
  <c r="J2111" i="4"/>
  <c r="C2111" i="4"/>
  <c r="Q2087" i="4"/>
  <c r="N2087" i="4"/>
  <c r="P2087" i="4"/>
  <c r="O2087" i="4"/>
  <c r="M2087" i="4"/>
  <c r="K2087" i="4"/>
  <c r="H2087" i="4"/>
  <c r="D2087" i="4"/>
  <c r="I2087" i="4"/>
  <c r="J2087" i="4"/>
  <c r="E2087" i="4"/>
  <c r="F2087" i="4"/>
  <c r="B538" i="4"/>
  <c r="B483" i="4"/>
  <c r="B322" i="4"/>
  <c r="C166" i="4"/>
  <c r="D1401" i="4"/>
  <c r="E1779" i="4"/>
  <c r="E1683" i="4"/>
  <c r="E1587" i="4"/>
  <c r="E1491" i="4"/>
  <c r="E1395" i="4"/>
  <c r="E1203" i="4"/>
  <c r="E1011" i="4"/>
  <c r="E915" i="4"/>
  <c r="E819" i="4"/>
  <c r="E483" i="4"/>
  <c r="F1779" i="4"/>
  <c r="F1671" i="4"/>
  <c r="F1347" i="4"/>
  <c r="F1239" i="4"/>
  <c r="F1131" i="4"/>
  <c r="F807" i="4"/>
  <c r="F699" i="4"/>
  <c r="F375" i="4"/>
  <c r="G1731" i="4"/>
  <c r="G1101" i="4"/>
  <c r="G370" i="4"/>
  <c r="G34" i="4"/>
  <c r="Q1892" i="4"/>
  <c r="P1892" i="4"/>
  <c r="N1892" i="4"/>
  <c r="I1892" i="4"/>
  <c r="K1892" i="4"/>
  <c r="G1892" i="4"/>
  <c r="F1892" i="4"/>
  <c r="B1892" i="4"/>
  <c r="M1892" i="4"/>
  <c r="H1892" i="4"/>
  <c r="D1892" i="4"/>
  <c r="O1892" i="4"/>
  <c r="E1892" i="4"/>
  <c r="Q1868" i="4"/>
  <c r="P1868" i="4"/>
  <c r="N1868" i="4"/>
  <c r="O1868" i="4"/>
  <c r="I1868" i="4"/>
  <c r="M1868" i="4"/>
  <c r="J1868" i="4"/>
  <c r="K1868" i="4"/>
  <c r="G1868" i="4"/>
  <c r="F1868" i="4"/>
  <c r="H1868" i="4"/>
  <c r="B1868" i="4"/>
  <c r="D1868" i="4"/>
  <c r="C1868" i="4"/>
  <c r="Q1844" i="4"/>
  <c r="P1844" i="4"/>
  <c r="N1844" i="4"/>
  <c r="O1844" i="4"/>
  <c r="I1844" i="4"/>
  <c r="H1844" i="4"/>
  <c r="G1844" i="4"/>
  <c r="M1844" i="4"/>
  <c r="K1844" i="4"/>
  <c r="J1844" i="4"/>
  <c r="F1844" i="4"/>
  <c r="B1844" i="4"/>
  <c r="D1844" i="4"/>
  <c r="E1844" i="4"/>
  <c r="Q1820" i="4"/>
  <c r="P1820" i="4"/>
  <c r="N1820" i="4"/>
  <c r="O1820" i="4"/>
  <c r="I1820" i="4"/>
  <c r="J1820" i="4"/>
  <c r="K1820" i="4"/>
  <c r="M1820" i="4"/>
  <c r="G1820" i="4"/>
  <c r="F1820" i="4"/>
  <c r="H1820" i="4"/>
  <c r="B1820" i="4"/>
  <c r="Q1796" i="4"/>
  <c r="N1796" i="4"/>
  <c r="O1796" i="4"/>
  <c r="P1796" i="4"/>
  <c r="I1796" i="4"/>
  <c r="M1796" i="4"/>
  <c r="G1796" i="4"/>
  <c r="F1796" i="4"/>
  <c r="H1796" i="4"/>
  <c r="J1796" i="4"/>
  <c r="B1796" i="4"/>
  <c r="C1796" i="4"/>
  <c r="K1796" i="4"/>
  <c r="E1796" i="4"/>
  <c r="Q1784" i="4"/>
  <c r="P1784" i="4"/>
  <c r="N1784" i="4"/>
  <c r="O1784" i="4"/>
  <c r="I1784" i="4"/>
  <c r="M1784" i="4"/>
  <c r="K1784" i="4"/>
  <c r="H1784" i="4"/>
  <c r="G1784" i="4"/>
  <c r="F1784" i="4"/>
  <c r="J1784" i="4"/>
  <c r="D1784" i="4"/>
  <c r="B1784" i="4"/>
  <c r="E1784" i="4"/>
  <c r="Q1760" i="4"/>
  <c r="N1760" i="4"/>
  <c r="O1760" i="4"/>
  <c r="I1760" i="4"/>
  <c r="P1760" i="4"/>
  <c r="K1760" i="4"/>
  <c r="H1760" i="4"/>
  <c r="G1760" i="4"/>
  <c r="F1760" i="4"/>
  <c r="E1760" i="4"/>
  <c r="B1760" i="4"/>
  <c r="C1760" i="4"/>
  <c r="M1760" i="4"/>
  <c r="Q1736" i="4"/>
  <c r="P1736" i="4"/>
  <c r="N1736" i="4"/>
  <c r="O1736" i="4"/>
  <c r="I1736" i="4"/>
  <c r="G1736" i="4"/>
  <c r="F1736" i="4"/>
  <c r="J1736" i="4"/>
  <c r="B1736" i="4"/>
  <c r="H1736" i="4"/>
  <c r="E1736" i="4"/>
  <c r="K1736" i="4"/>
  <c r="Q1700" i="4"/>
  <c r="P1700" i="4"/>
  <c r="N1700" i="4"/>
  <c r="O1700" i="4"/>
  <c r="I1700" i="4"/>
  <c r="M1700" i="4"/>
  <c r="H1700" i="4"/>
  <c r="G1700" i="4"/>
  <c r="J1700" i="4"/>
  <c r="F1700" i="4"/>
  <c r="K1700" i="4"/>
  <c r="B1700" i="4"/>
  <c r="D1700" i="4"/>
  <c r="E1700" i="4"/>
  <c r="Q1676" i="4"/>
  <c r="P1676" i="4"/>
  <c r="N1676" i="4"/>
  <c r="O1676" i="4"/>
  <c r="I1676" i="4"/>
  <c r="J1676" i="4"/>
  <c r="K1676" i="4"/>
  <c r="M1676" i="4"/>
  <c r="G1676" i="4"/>
  <c r="F1676" i="4"/>
  <c r="B1676" i="4"/>
  <c r="H1676" i="4"/>
  <c r="D1676" i="4"/>
  <c r="E1676" i="4"/>
  <c r="Q1652" i="4"/>
  <c r="P1652" i="4"/>
  <c r="N1652" i="4"/>
  <c r="O1652" i="4"/>
  <c r="I1652" i="4"/>
  <c r="M1652" i="4"/>
  <c r="K1652" i="4"/>
  <c r="G1652" i="4"/>
  <c r="F1652" i="4"/>
  <c r="B1652" i="4"/>
  <c r="D1652" i="4"/>
  <c r="C1652" i="4"/>
  <c r="J1652" i="4"/>
  <c r="H1652" i="4"/>
  <c r="E1652" i="4"/>
  <c r="Q1628" i="4"/>
  <c r="P1628" i="4"/>
  <c r="O1628" i="4"/>
  <c r="N1628" i="4"/>
  <c r="M1628" i="4"/>
  <c r="I1628" i="4"/>
  <c r="J1628" i="4"/>
  <c r="H1628" i="4"/>
  <c r="G1628" i="4"/>
  <c r="F1628" i="4"/>
  <c r="K1628" i="4"/>
  <c r="B1628" i="4"/>
  <c r="D1628" i="4"/>
  <c r="E1628" i="4"/>
  <c r="Q1604" i="4"/>
  <c r="N1604" i="4"/>
  <c r="P1604" i="4"/>
  <c r="O1604" i="4"/>
  <c r="I1604" i="4"/>
  <c r="K1604" i="4"/>
  <c r="M1604" i="4"/>
  <c r="G1604" i="4"/>
  <c r="F1604" i="4"/>
  <c r="B1604" i="4"/>
  <c r="E1604" i="4"/>
  <c r="J1604" i="4"/>
  <c r="Q1580" i="4"/>
  <c r="P1580" i="4"/>
  <c r="N1580" i="4"/>
  <c r="O1580" i="4"/>
  <c r="I1580" i="4"/>
  <c r="J1580" i="4"/>
  <c r="M1580" i="4"/>
  <c r="G1580" i="4"/>
  <c r="F1580" i="4"/>
  <c r="B1580" i="4"/>
  <c r="K1580" i="4"/>
  <c r="H1580" i="4"/>
  <c r="C1580" i="4"/>
  <c r="E1580" i="4"/>
  <c r="P1544" i="4"/>
  <c r="Q1544" i="4"/>
  <c r="N1544" i="4"/>
  <c r="O1544" i="4"/>
  <c r="M1544" i="4"/>
  <c r="I1544" i="4"/>
  <c r="K1544" i="4"/>
  <c r="G1544" i="4"/>
  <c r="F1544" i="4"/>
  <c r="B1544" i="4"/>
  <c r="J1544" i="4"/>
  <c r="E1544" i="4"/>
  <c r="C1544" i="4"/>
  <c r="Q1532" i="4"/>
  <c r="N1532" i="4"/>
  <c r="M1532" i="4"/>
  <c r="I1532" i="4"/>
  <c r="J1532" i="4"/>
  <c r="K1532" i="4"/>
  <c r="H1532" i="4"/>
  <c r="O1532" i="4"/>
  <c r="G1532" i="4"/>
  <c r="F1532" i="4"/>
  <c r="B1532" i="4"/>
  <c r="P1532" i="4"/>
  <c r="E1532" i="4"/>
  <c r="Q1508" i="4"/>
  <c r="P1508" i="4"/>
  <c r="N1508" i="4"/>
  <c r="O1508" i="4"/>
  <c r="M1508" i="4"/>
  <c r="K1508" i="4"/>
  <c r="I1508" i="4"/>
  <c r="G1508" i="4"/>
  <c r="F1508" i="4"/>
  <c r="H1508" i="4"/>
  <c r="B1508" i="4"/>
  <c r="C1508" i="4"/>
  <c r="J1508" i="4"/>
  <c r="E1508" i="4"/>
  <c r="Q1472" i="4"/>
  <c r="P1472" i="4"/>
  <c r="N1472" i="4"/>
  <c r="O1472" i="4"/>
  <c r="M1472" i="4"/>
  <c r="I1472" i="4"/>
  <c r="K1472" i="4"/>
  <c r="H1472" i="4"/>
  <c r="G1472" i="4"/>
  <c r="F1472" i="4"/>
  <c r="E1472" i="4"/>
  <c r="B1472" i="4"/>
  <c r="J1472" i="4"/>
  <c r="C1472" i="4"/>
  <c r="D1472" i="4"/>
  <c r="Q1448" i="4"/>
  <c r="P1448" i="4"/>
  <c r="O1448" i="4"/>
  <c r="N1448" i="4"/>
  <c r="M1448" i="4"/>
  <c r="I1448" i="4"/>
  <c r="G1448" i="4"/>
  <c r="F1448" i="4"/>
  <c r="K1448" i="4"/>
  <c r="H1448" i="4"/>
  <c r="B1448" i="4"/>
  <c r="E1448" i="4"/>
  <c r="J1448" i="4"/>
  <c r="Q1436" i="4"/>
  <c r="N1436" i="4"/>
  <c r="P1436" i="4"/>
  <c r="O1436" i="4"/>
  <c r="M1436" i="4"/>
  <c r="K1436" i="4"/>
  <c r="I1436" i="4"/>
  <c r="J1436" i="4"/>
  <c r="G1436" i="4"/>
  <c r="H1436" i="4"/>
  <c r="F1436" i="4"/>
  <c r="B1436" i="4"/>
  <c r="D1436" i="4"/>
  <c r="C1436" i="4"/>
  <c r="E1436" i="4"/>
  <c r="Q1412" i="4"/>
  <c r="P1412" i="4"/>
  <c r="O1412" i="4"/>
  <c r="N1412" i="4"/>
  <c r="M1412" i="4"/>
  <c r="I1412" i="4"/>
  <c r="K1412" i="4"/>
  <c r="G1412" i="4"/>
  <c r="H1412" i="4"/>
  <c r="J1412" i="4"/>
  <c r="F1412" i="4"/>
  <c r="B1412" i="4"/>
  <c r="D1412" i="4"/>
  <c r="E1412" i="4"/>
  <c r="Q1388" i="4"/>
  <c r="P1388" i="4"/>
  <c r="N1388" i="4"/>
  <c r="M1388" i="4"/>
  <c r="O1388" i="4"/>
  <c r="I1388" i="4"/>
  <c r="K1388" i="4"/>
  <c r="J1388" i="4"/>
  <c r="G1388" i="4"/>
  <c r="H1388" i="4"/>
  <c r="F1388" i="4"/>
  <c r="B1388" i="4"/>
  <c r="E1388" i="4"/>
  <c r="Q1364" i="4"/>
  <c r="P1364" i="4"/>
  <c r="N1364" i="4"/>
  <c r="O1364" i="4"/>
  <c r="M1364" i="4"/>
  <c r="K1364" i="4"/>
  <c r="I1364" i="4"/>
  <c r="G1364" i="4"/>
  <c r="H1364" i="4"/>
  <c r="F1364" i="4"/>
  <c r="J1364" i="4"/>
  <c r="B1364" i="4"/>
  <c r="C1364" i="4"/>
  <c r="E1364" i="4"/>
  <c r="Q1340" i="4"/>
  <c r="P1340" i="4"/>
  <c r="O1340" i="4"/>
  <c r="N1340" i="4"/>
  <c r="M1340" i="4"/>
  <c r="I1340" i="4"/>
  <c r="J1340" i="4"/>
  <c r="K1340" i="4"/>
  <c r="G1340" i="4"/>
  <c r="H1340" i="4"/>
  <c r="F1340" i="4"/>
  <c r="B1340" i="4"/>
  <c r="D1340" i="4"/>
  <c r="E1340" i="4"/>
  <c r="Q1316" i="4"/>
  <c r="P1316" i="4"/>
  <c r="N1316" i="4"/>
  <c r="M1316" i="4"/>
  <c r="I1316" i="4"/>
  <c r="O1316" i="4"/>
  <c r="K1316" i="4"/>
  <c r="G1316" i="4"/>
  <c r="H1316" i="4"/>
  <c r="F1316" i="4"/>
  <c r="B1316" i="4"/>
  <c r="J1316" i="4"/>
  <c r="E1316" i="4"/>
  <c r="Q1292" i="4"/>
  <c r="N1292" i="4"/>
  <c r="O1292" i="4"/>
  <c r="M1292" i="4"/>
  <c r="P1292" i="4"/>
  <c r="K1292" i="4"/>
  <c r="I1292" i="4"/>
  <c r="J1292" i="4"/>
  <c r="G1292" i="4"/>
  <c r="H1292" i="4"/>
  <c r="F1292" i="4"/>
  <c r="B1292" i="4"/>
  <c r="C1292" i="4"/>
  <c r="E1292" i="4"/>
  <c r="Q1268" i="4"/>
  <c r="P1268" i="4"/>
  <c r="O1268" i="4"/>
  <c r="N1268" i="4"/>
  <c r="M1268" i="4"/>
  <c r="I1268" i="4"/>
  <c r="G1268" i="4"/>
  <c r="H1268" i="4"/>
  <c r="J1268" i="4"/>
  <c r="F1268" i="4"/>
  <c r="B1268" i="4"/>
  <c r="D1268" i="4"/>
  <c r="K1268" i="4"/>
  <c r="E1268" i="4"/>
  <c r="Q1244" i="4"/>
  <c r="P1244" i="4"/>
  <c r="N1244" i="4"/>
  <c r="M1244" i="4"/>
  <c r="O1244" i="4"/>
  <c r="I1244" i="4"/>
  <c r="J1244" i="4"/>
  <c r="G1244" i="4"/>
  <c r="H1244" i="4"/>
  <c r="F1244" i="4"/>
  <c r="K1244" i="4"/>
  <c r="B1244" i="4"/>
  <c r="D1244" i="4"/>
  <c r="E1244" i="4"/>
  <c r="Q1220" i="4"/>
  <c r="P1220" i="4"/>
  <c r="N1220" i="4"/>
  <c r="O1220" i="4"/>
  <c r="M1220" i="4"/>
  <c r="K1220" i="4"/>
  <c r="I1220" i="4"/>
  <c r="G1220" i="4"/>
  <c r="H1220" i="4"/>
  <c r="F1220" i="4"/>
  <c r="B1220" i="4"/>
  <c r="D1220" i="4"/>
  <c r="C1220" i="4"/>
  <c r="E1220" i="4"/>
  <c r="Q1196" i="4"/>
  <c r="P1196" i="4"/>
  <c r="N1196" i="4"/>
  <c r="M1196" i="4"/>
  <c r="O1196" i="4"/>
  <c r="I1196" i="4"/>
  <c r="K1196" i="4"/>
  <c r="J1196" i="4"/>
  <c r="G1196" i="4"/>
  <c r="H1196" i="4"/>
  <c r="F1196" i="4"/>
  <c r="B1196" i="4"/>
  <c r="D1196" i="4"/>
  <c r="E1196" i="4"/>
  <c r="Q1172" i="4"/>
  <c r="P1172" i="4"/>
  <c r="N1172" i="4"/>
  <c r="M1172" i="4"/>
  <c r="O1172" i="4"/>
  <c r="I1172" i="4"/>
  <c r="K1172" i="4"/>
  <c r="G1172" i="4"/>
  <c r="H1172" i="4"/>
  <c r="F1172" i="4"/>
  <c r="B1172" i="4"/>
  <c r="J1172" i="4"/>
  <c r="E1172" i="4"/>
  <c r="Q1148" i="4"/>
  <c r="P1148" i="4"/>
  <c r="O1148" i="4"/>
  <c r="N1148" i="4"/>
  <c r="M1148" i="4"/>
  <c r="K1148" i="4"/>
  <c r="I1148" i="4"/>
  <c r="J1148" i="4"/>
  <c r="G1148" i="4"/>
  <c r="H1148" i="4"/>
  <c r="F1148" i="4"/>
  <c r="B1148" i="4"/>
  <c r="C1148" i="4"/>
  <c r="E1148" i="4"/>
  <c r="Q1124" i="4"/>
  <c r="P1124" i="4"/>
  <c r="N1124" i="4"/>
  <c r="O1124" i="4"/>
  <c r="M1124" i="4"/>
  <c r="I1124" i="4"/>
  <c r="G1124" i="4"/>
  <c r="H1124" i="4"/>
  <c r="J1124" i="4"/>
  <c r="F1124" i="4"/>
  <c r="K1124" i="4"/>
  <c r="B1124" i="4"/>
  <c r="D1124" i="4"/>
  <c r="E1124" i="4"/>
  <c r="Q1100" i="4"/>
  <c r="P1100" i="4"/>
  <c r="N1100" i="4"/>
  <c r="O1100" i="4"/>
  <c r="M1100" i="4"/>
  <c r="I1100" i="4"/>
  <c r="J1100" i="4"/>
  <c r="G1100" i="4"/>
  <c r="H1100" i="4"/>
  <c r="F1100" i="4"/>
  <c r="B1100" i="4"/>
  <c r="K1100" i="4"/>
  <c r="E1100" i="4"/>
  <c r="Q1076" i="4"/>
  <c r="O1076" i="4"/>
  <c r="N1076" i="4"/>
  <c r="P1076" i="4"/>
  <c r="M1076" i="4"/>
  <c r="K1076" i="4"/>
  <c r="I1076" i="4"/>
  <c r="G1076" i="4"/>
  <c r="H1076" i="4"/>
  <c r="F1076" i="4"/>
  <c r="B1076" i="4"/>
  <c r="C1076" i="4"/>
  <c r="E1076" i="4"/>
  <c r="Q1052" i="4"/>
  <c r="P1052" i="4"/>
  <c r="N1052" i="4"/>
  <c r="O1052" i="4"/>
  <c r="M1052" i="4"/>
  <c r="I1052" i="4"/>
  <c r="J1052" i="4"/>
  <c r="K1052" i="4"/>
  <c r="G1052" i="4"/>
  <c r="H1052" i="4"/>
  <c r="F1052" i="4"/>
  <c r="B1052" i="4"/>
  <c r="D1052" i="4"/>
  <c r="E1052" i="4"/>
  <c r="Q1028" i="4"/>
  <c r="P1028" i="4"/>
  <c r="N1028" i="4"/>
  <c r="M1028" i="4"/>
  <c r="O1028" i="4"/>
  <c r="I1028" i="4"/>
  <c r="G1028" i="4"/>
  <c r="H1028" i="4"/>
  <c r="F1028" i="4"/>
  <c r="K1028" i="4"/>
  <c r="B1028" i="4"/>
  <c r="D1028" i="4"/>
  <c r="E1028" i="4"/>
  <c r="Q1004" i="4"/>
  <c r="O1004" i="4"/>
  <c r="N1004" i="4"/>
  <c r="M1004" i="4"/>
  <c r="P1004" i="4"/>
  <c r="K1004" i="4"/>
  <c r="I1004" i="4"/>
  <c r="J1004" i="4"/>
  <c r="G1004" i="4"/>
  <c r="H1004" i="4"/>
  <c r="F1004" i="4"/>
  <c r="B1004" i="4"/>
  <c r="D1004" i="4"/>
  <c r="C1004" i="4"/>
  <c r="E1004" i="4"/>
  <c r="P980" i="4"/>
  <c r="Q980" i="4"/>
  <c r="N980" i="4"/>
  <c r="M980" i="4"/>
  <c r="I980" i="4"/>
  <c r="K980" i="4"/>
  <c r="O980" i="4"/>
  <c r="G980" i="4"/>
  <c r="H980" i="4"/>
  <c r="J980" i="4"/>
  <c r="F980" i="4"/>
  <c r="B980" i="4"/>
  <c r="D980" i="4"/>
  <c r="E980" i="4"/>
  <c r="Q956" i="4"/>
  <c r="P956" i="4"/>
  <c r="N956" i="4"/>
  <c r="O956" i="4"/>
  <c r="M956" i="4"/>
  <c r="I956" i="4"/>
  <c r="K956" i="4"/>
  <c r="J956" i="4"/>
  <c r="G956" i="4"/>
  <c r="H956" i="4"/>
  <c r="F956" i="4"/>
  <c r="B956" i="4"/>
  <c r="E956" i="4"/>
  <c r="Q932" i="4"/>
  <c r="P932" i="4"/>
  <c r="O932" i="4"/>
  <c r="N932" i="4"/>
  <c r="M932" i="4"/>
  <c r="K932" i="4"/>
  <c r="I932" i="4"/>
  <c r="G932" i="4"/>
  <c r="H932" i="4"/>
  <c r="F932" i="4"/>
  <c r="J932" i="4"/>
  <c r="B932" i="4"/>
  <c r="C932" i="4"/>
  <c r="E932" i="4"/>
  <c r="Q908" i="4"/>
  <c r="P908" i="4"/>
  <c r="N908" i="4"/>
  <c r="O908" i="4"/>
  <c r="M908" i="4"/>
  <c r="I908" i="4"/>
  <c r="J908" i="4"/>
  <c r="G908" i="4"/>
  <c r="H908" i="4"/>
  <c r="F908" i="4"/>
  <c r="K908" i="4"/>
  <c r="B908" i="4"/>
  <c r="D908" i="4"/>
  <c r="E908" i="4"/>
  <c r="Q884" i="4"/>
  <c r="P884" i="4"/>
  <c r="N884" i="4"/>
  <c r="M884" i="4"/>
  <c r="O884" i="4"/>
  <c r="I884" i="4"/>
  <c r="G884" i="4"/>
  <c r="H884" i="4"/>
  <c r="F884" i="4"/>
  <c r="K884" i="4"/>
  <c r="B884" i="4"/>
  <c r="J884" i="4"/>
  <c r="E884" i="4"/>
  <c r="Q860" i="4"/>
  <c r="P860" i="4"/>
  <c r="O860" i="4"/>
  <c r="N860" i="4"/>
  <c r="M860" i="4"/>
  <c r="K860" i="4"/>
  <c r="I860" i="4"/>
  <c r="J860" i="4"/>
  <c r="G860" i="4"/>
  <c r="H860" i="4"/>
  <c r="F860" i="4"/>
  <c r="B860" i="4"/>
  <c r="C860" i="4"/>
  <c r="E860" i="4"/>
  <c r="Q836" i="4"/>
  <c r="P836" i="4"/>
  <c r="N836" i="4"/>
  <c r="M836" i="4"/>
  <c r="O836" i="4"/>
  <c r="I836" i="4"/>
  <c r="G836" i="4"/>
  <c r="H836" i="4"/>
  <c r="J836" i="4"/>
  <c r="F836" i="4"/>
  <c r="B836" i="4"/>
  <c r="D836" i="4"/>
  <c r="E836" i="4"/>
  <c r="Q812" i="4"/>
  <c r="P812" i="4"/>
  <c r="N812" i="4"/>
  <c r="M812" i="4"/>
  <c r="O812" i="4"/>
  <c r="I812" i="4"/>
  <c r="J812" i="4"/>
  <c r="K812" i="4"/>
  <c r="G812" i="4"/>
  <c r="H812" i="4"/>
  <c r="F812" i="4"/>
  <c r="B812" i="4"/>
  <c r="D812" i="4"/>
  <c r="E812" i="4"/>
  <c r="Q788" i="4"/>
  <c r="O788" i="4"/>
  <c r="N788" i="4"/>
  <c r="P788" i="4"/>
  <c r="M788" i="4"/>
  <c r="K788" i="4"/>
  <c r="I788" i="4"/>
  <c r="G788" i="4"/>
  <c r="H788" i="4"/>
  <c r="F788" i="4"/>
  <c r="B788" i="4"/>
  <c r="D788" i="4"/>
  <c r="C788" i="4"/>
  <c r="E788" i="4"/>
  <c r="Q764" i="4"/>
  <c r="P764" i="4"/>
  <c r="O764" i="4"/>
  <c r="N764" i="4"/>
  <c r="M764" i="4"/>
  <c r="I764" i="4"/>
  <c r="K764" i="4"/>
  <c r="J764" i="4"/>
  <c r="G764" i="4"/>
  <c r="H764" i="4"/>
  <c r="F764" i="4"/>
  <c r="B764" i="4"/>
  <c r="D764" i="4"/>
  <c r="E764" i="4"/>
  <c r="Q740" i="4"/>
  <c r="P740" i="4"/>
  <c r="O740" i="4"/>
  <c r="N740" i="4"/>
  <c r="M740" i="4"/>
  <c r="I740" i="4"/>
  <c r="K740" i="4"/>
  <c r="G740" i="4"/>
  <c r="H740" i="4"/>
  <c r="F740" i="4"/>
  <c r="B740" i="4"/>
  <c r="E740" i="4"/>
  <c r="Q716" i="4"/>
  <c r="O716" i="4"/>
  <c r="P716" i="4"/>
  <c r="N716" i="4"/>
  <c r="M716" i="4"/>
  <c r="K716" i="4"/>
  <c r="I716" i="4"/>
  <c r="J716" i="4"/>
  <c r="G716" i="4"/>
  <c r="H716" i="4"/>
  <c r="F716" i="4"/>
  <c r="B716" i="4"/>
  <c r="C716" i="4"/>
  <c r="E716" i="4"/>
  <c r="Q704" i="4"/>
  <c r="P704" i="4"/>
  <c r="O704" i="4"/>
  <c r="N704" i="4"/>
  <c r="M704" i="4"/>
  <c r="I704" i="4"/>
  <c r="H704" i="4"/>
  <c r="K704" i="4"/>
  <c r="G704" i="4"/>
  <c r="F704" i="4"/>
  <c r="D704" i="4"/>
  <c r="E704" i="4"/>
  <c r="B704" i="4"/>
  <c r="J704" i="4"/>
  <c r="P680" i="4"/>
  <c r="Q680" i="4"/>
  <c r="O680" i="4"/>
  <c r="N680" i="4"/>
  <c r="M680" i="4"/>
  <c r="I680" i="4"/>
  <c r="K680" i="4"/>
  <c r="G680" i="4"/>
  <c r="F680" i="4"/>
  <c r="H680" i="4"/>
  <c r="B680" i="4"/>
  <c r="J680" i="4"/>
  <c r="E680" i="4"/>
  <c r="C680" i="4"/>
  <c r="Q656" i="4"/>
  <c r="P656" i="4"/>
  <c r="O656" i="4"/>
  <c r="N656" i="4"/>
  <c r="M656" i="4"/>
  <c r="I656" i="4"/>
  <c r="K656" i="4"/>
  <c r="H656" i="4"/>
  <c r="G656" i="4"/>
  <c r="F656" i="4"/>
  <c r="J656" i="4"/>
  <c r="E656" i="4"/>
  <c r="B656" i="4"/>
  <c r="Q632" i="4"/>
  <c r="P632" i="4"/>
  <c r="O632" i="4"/>
  <c r="N632" i="4"/>
  <c r="M632" i="4"/>
  <c r="K632" i="4"/>
  <c r="I632" i="4"/>
  <c r="G632" i="4"/>
  <c r="F632" i="4"/>
  <c r="J632" i="4"/>
  <c r="H632" i="4"/>
  <c r="D632" i="4"/>
  <c r="B632" i="4"/>
  <c r="E632" i="4"/>
  <c r="Q608" i="4"/>
  <c r="O608" i="4"/>
  <c r="P608" i="4"/>
  <c r="N608" i="4"/>
  <c r="M608" i="4"/>
  <c r="I608" i="4"/>
  <c r="H608" i="4"/>
  <c r="G608" i="4"/>
  <c r="F608" i="4"/>
  <c r="E608" i="4"/>
  <c r="B608" i="4"/>
  <c r="J608" i="4"/>
  <c r="K608" i="4"/>
  <c r="C608" i="4"/>
  <c r="D608" i="4"/>
  <c r="Q584" i="4"/>
  <c r="P584" i="4"/>
  <c r="O584" i="4"/>
  <c r="N584" i="4"/>
  <c r="M584" i="4"/>
  <c r="I584" i="4"/>
  <c r="K584" i="4"/>
  <c r="G584" i="4"/>
  <c r="F584" i="4"/>
  <c r="H584" i="4"/>
  <c r="B584" i="4"/>
  <c r="E584" i="4"/>
  <c r="J584" i="4"/>
  <c r="Q560" i="4"/>
  <c r="P560" i="4"/>
  <c r="O560" i="4"/>
  <c r="N560" i="4"/>
  <c r="M560" i="4"/>
  <c r="I560" i="4"/>
  <c r="H560" i="4"/>
  <c r="G560" i="4"/>
  <c r="K560" i="4"/>
  <c r="F560" i="4"/>
  <c r="D560" i="4"/>
  <c r="E560" i="4"/>
  <c r="B560" i="4"/>
  <c r="Q536" i="4"/>
  <c r="P536" i="4"/>
  <c r="O536" i="4"/>
  <c r="N536" i="4"/>
  <c r="M536" i="4"/>
  <c r="I536" i="4"/>
  <c r="G536" i="4"/>
  <c r="F536" i="4"/>
  <c r="H536" i="4"/>
  <c r="B536" i="4"/>
  <c r="E536" i="4"/>
  <c r="C536" i="4"/>
  <c r="J536" i="4"/>
  <c r="Q512" i="4"/>
  <c r="O512" i="4"/>
  <c r="N512" i="4"/>
  <c r="P512" i="4"/>
  <c r="M512" i="4"/>
  <c r="I512" i="4"/>
  <c r="K512" i="4"/>
  <c r="H512" i="4"/>
  <c r="G512" i="4"/>
  <c r="F512" i="4"/>
  <c r="J512" i="4"/>
  <c r="D512" i="4"/>
  <c r="E512" i="4"/>
  <c r="B512" i="4"/>
  <c r="Q488" i="4"/>
  <c r="P488" i="4"/>
  <c r="O488" i="4"/>
  <c r="N488" i="4"/>
  <c r="M488" i="4"/>
  <c r="K488" i="4"/>
  <c r="I488" i="4"/>
  <c r="G488" i="4"/>
  <c r="F488" i="4"/>
  <c r="J488" i="4"/>
  <c r="H488" i="4"/>
  <c r="B488" i="4"/>
  <c r="E488" i="4"/>
  <c r="Q464" i="4"/>
  <c r="O464" i="4"/>
  <c r="P464" i="4"/>
  <c r="N464" i="4"/>
  <c r="M464" i="4"/>
  <c r="I464" i="4"/>
  <c r="K464" i="4"/>
  <c r="H464" i="4"/>
  <c r="G464" i="4"/>
  <c r="F464" i="4"/>
  <c r="D464" i="4"/>
  <c r="E464" i="4"/>
  <c r="B464" i="4"/>
  <c r="C464" i="4"/>
  <c r="Q440" i="4"/>
  <c r="O440" i="4"/>
  <c r="N440" i="4"/>
  <c r="P440" i="4"/>
  <c r="M440" i="4"/>
  <c r="I440" i="4"/>
  <c r="G440" i="4"/>
  <c r="F440" i="4"/>
  <c r="H440" i="4"/>
  <c r="J440" i="4"/>
  <c r="B440" i="4"/>
  <c r="E440" i="4"/>
  <c r="K440" i="4"/>
  <c r="Q416" i="4"/>
  <c r="P416" i="4"/>
  <c r="O416" i="4"/>
  <c r="N416" i="4"/>
  <c r="M416" i="4"/>
  <c r="I416" i="4"/>
  <c r="K416" i="4"/>
  <c r="H416" i="4"/>
  <c r="G416" i="4"/>
  <c r="F416" i="4"/>
  <c r="D416" i="4"/>
  <c r="E416" i="4"/>
  <c r="B416" i="4"/>
  <c r="J416" i="4"/>
  <c r="P392" i="4"/>
  <c r="Q392" i="4"/>
  <c r="O392" i="4"/>
  <c r="N392" i="4"/>
  <c r="M392" i="4"/>
  <c r="I392" i="4"/>
  <c r="G392" i="4"/>
  <c r="F392" i="4"/>
  <c r="H392" i="4"/>
  <c r="K392" i="4"/>
  <c r="B392" i="4"/>
  <c r="E392" i="4"/>
  <c r="C392" i="4"/>
  <c r="J392" i="4"/>
  <c r="Q368" i="4"/>
  <c r="P368" i="4"/>
  <c r="O368" i="4"/>
  <c r="N368" i="4"/>
  <c r="M368" i="4"/>
  <c r="I368" i="4"/>
  <c r="K368" i="4"/>
  <c r="J368" i="4"/>
  <c r="H368" i="4"/>
  <c r="G368" i="4"/>
  <c r="F368" i="4"/>
  <c r="D368" i="4"/>
  <c r="E368" i="4"/>
  <c r="B368" i="4"/>
  <c r="Q344" i="4"/>
  <c r="P344" i="4"/>
  <c r="O344" i="4"/>
  <c r="N344" i="4"/>
  <c r="M344" i="4"/>
  <c r="K344" i="4"/>
  <c r="I344" i="4"/>
  <c r="J344" i="4"/>
  <c r="G344" i="4"/>
  <c r="F344" i="4"/>
  <c r="H344" i="4"/>
  <c r="B344" i="4"/>
  <c r="E344" i="4"/>
  <c r="Q284" i="4"/>
  <c r="P284" i="4"/>
  <c r="O284" i="4"/>
  <c r="N284" i="4"/>
  <c r="M284" i="4"/>
  <c r="K284" i="4"/>
  <c r="I284" i="4"/>
  <c r="G284" i="4"/>
  <c r="H284" i="4"/>
  <c r="F284" i="4"/>
  <c r="B284" i="4"/>
  <c r="C284" i="4"/>
  <c r="Q248" i="4"/>
  <c r="O248" i="4"/>
  <c r="N248" i="4"/>
  <c r="M248" i="4"/>
  <c r="I248" i="4"/>
  <c r="P248" i="4"/>
  <c r="K248" i="4"/>
  <c r="J248" i="4"/>
  <c r="G248" i="4"/>
  <c r="F248" i="4"/>
  <c r="H248" i="4"/>
  <c r="B248" i="4"/>
  <c r="C248" i="4"/>
  <c r="E248" i="4"/>
  <c r="Q224" i="4"/>
  <c r="P224" i="4"/>
  <c r="O224" i="4"/>
  <c r="N224" i="4"/>
  <c r="M224" i="4"/>
  <c r="I224" i="4"/>
  <c r="K224" i="4"/>
  <c r="J224" i="4"/>
  <c r="H224" i="4"/>
  <c r="G224" i="4"/>
  <c r="F224" i="4"/>
  <c r="E224" i="4"/>
  <c r="D224" i="4"/>
  <c r="B224" i="4"/>
  <c r="C224" i="4"/>
  <c r="Q200" i="4"/>
  <c r="P200" i="4"/>
  <c r="O200" i="4"/>
  <c r="N200" i="4"/>
  <c r="M200" i="4"/>
  <c r="K200" i="4"/>
  <c r="I200" i="4"/>
  <c r="G200" i="4"/>
  <c r="J200" i="4"/>
  <c r="F200" i="4"/>
  <c r="H200" i="4"/>
  <c r="B200" i="4"/>
  <c r="C200" i="4"/>
  <c r="Q176" i="4"/>
  <c r="P176" i="4"/>
  <c r="O176" i="4"/>
  <c r="N176" i="4"/>
  <c r="M176" i="4"/>
  <c r="I176" i="4"/>
  <c r="H176" i="4"/>
  <c r="K176" i="4"/>
  <c r="G176" i="4"/>
  <c r="F176" i="4"/>
  <c r="J176" i="4"/>
  <c r="D176" i="4"/>
  <c r="B176" i="4"/>
  <c r="Q164" i="4"/>
  <c r="P164" i="4"/>
  <c r="O164" i="4"/>
  <c r="N164" i="4"/>
  <c r="M164" i="4"/>
  <c r="I164" i="4"/>
  <c r="J164" i="4"/>
  <c r="H164" i="4"/>
  <c r="F164" i="4"/>
  <c r="G164" i="4"/>
  <c r="B164" i="4"/>
  <c r="C164" i="4"/>
  <c r="K164" i="4"/>
  <c r="Q140" i="4"/>
  <c r="P140" i="4"/>
  <c r="O140" i="4"/>
  <c r="N140" i="4"/>
  <c r="M140" i="4"/>
  <c r="K140" i="4"/>
  <c r="I140" i="4"/>
  <c r="J140" i="4"/>
  <c r="G140" i="4"/>
  <c r="C140" i="4"/>
  <c r="B140" i="4"/>
  <c r="F140" i="4"/>
  <c r="E140" i="4"/>
  <c r="P116" i="4"/>
  <c r="Q116" i="4"/>
  <c r="O116" i="4"/>
  <c r="N116" i="4"/>
  <c r="M116" i="4"/>
  <c r="I116" i="4"/>
  <c r="H116" i="4"/>
  <c r="J116" i="4"/>
  <c r="G116" i="4"/>
  <c r="E116" i="4"/>
  <c r="B116" i="4"/>
  <c r="K116" i="4"/>
  <c r="F116" i="4"/>
  <c r="Q92" i="4"/>
  <c r="P92" i="4"/>
  <c r="O92" i="4"/>
  <c r="N92" i="4"/>
  <c r="M92" i="4"/>
  <c r="I92" i="4"/>
  <c r="K92" i="4"/>
  <c r="G92" i="4"/>
  <c r="J92" i="4"/>
  <c r="B92" i="4"/>
  <c r="H92" i="4"/>
  <c r="F92" i="4"/>
  <c r="Q68" i="4"/>
  <c r="P68" i="4"/>
  <c r="O68" i="4"/>
  <c r="N68" i="4"/>
  <c r="M68" i="4"/>
  <c r="I68" i="4"/>
  <c r="K68" i="4"/>
  <c r="C68" i="4"/>
  <c r="B68" i="4"/>
  <c r="F68" i="4"/>
  <c r="J68" i="4"/>
  <c r="G68" i="4"/>
  <c r="Q44" i="4"/>
  <c r="P44" i="4"/>
  <c r="O44" i="4"/>
  <c r="N44" i="4"/>
  <c r="M44" i="4"/>
  <c r="I44" i="4"/>
  <c r="H44" i="4"/>
  <c r="J44" i="4"/>
  <c r="F44" i="4"/>
  <c r="G44" i="4"/>
  <c r="E44" i="4"/>
  <c r="B44" i="4"/>
  <c r="K44" i="4"/>
  <c r="C44" i="4"/>
  <c r="Q2326" i="4"/>
  <c r="P2326" i="4"/>
  <c r="M2326" i="4"/>
  <c r="O2326" i="4"/>
  <c r="K2326" i="4"/>
  <c r="N2326" i="4"/>
  <c r="G2326" i="4"/>
  <c r="I2326" i="4"/>
  <c r="F2326" i="4"/>
  <c r="D2326" i="4"/>
  <c r="B2326" i="4"/>
  <c r="Q2302" i="4"/>
  <c r="P2302" i="4"/>
  <c r="O2302" i="4"/>
  <c r="M2302" i="4"/>
  <c r="K2302" i="4"/>
  <c r="H2302" i="4"/>
  <c r="E2302" i="4"/>
  <c r="D2302" i="4"/>
  <c r="G2302" i="4"/>
  <c r="I2302" i="4"/>
  <c r="N2302" i="4"/>
  <c r="J2302" i="4"/>
  <c r="F2302" i="4"/>
  <c r="C2302" i="4"/>
  <c r="Q2278" i="4"/>
  <c r="P2278" i="4"/>
  <c r="O2278" i="4"/>
  <c r="M2278" i="4"/>
  <c r="K2278" i="4"/>
  <c r="I2278" i="4"/>
  <c r="N2278" i="4"/>
  <c r="H2278" i="4"/>
  <c r="J2278" i="4"/>
  <c r="G2278" i="4"/>
  <c r="F2278" i="4"/>
  <c r="Q2242" i="4"/>
  <c r="P2242" i="4"/>
  <c r="M2242" i="4"/>
  <c r="N2242" i="4"/>
  <c r="O2242" i="4"/>
  <c r="K2242" i="4"/>
  <c r="H2242" i="4"/>
  <c r="I2242" i="4"/>
  <c r="E2242" i="4"/>
  <c r="G2242" i="4"/>
  <c r="Q2218" i="4"/>
  <c r="N2218" i="4"/>
  <c r="P2218" i="4"/>
  <c r="M2218" i="4"/>
  <c r="O2218" i="4"/>
  <c r="K2218" i="4"/>
  <c r="J2218" i="4"/>
  <c r="H2218" i="4"/>
  <c r="I2218" i="4"/>
  <c r="G2218" i="4"/>
  <c r="F2218" i="4"/>
  <c r="D2218" i="4"/>
  <c r="B2218" i="4"/>
  <c r="E2218" i="4"/>
  <c r="Q2194" i="4"/>
  <c r="P2194" i="4"/>
  <c r="N2194" i="4"/>
  <c r="M2194" i="4"/>
  <c r="K2194" i="4"/>
  <c r="O2194" i="4"/>
  <c r="J2194" i="4"/>
  <c r="D2194" i="4"/>
  <c r="G2194" i="4"/>
  <c r="F2194" i="4"/>
  <c r="E2194" i="4"/>
  <c r="C2194" i="4"/>
  <c r="I2194" i="4"/>
  <c r="Q2182" i="4"/>
  <c r="P2182" i="4"/>
  <c r="N2182" i="4"/>
  <c r="M2182" i="4"/>
  <c r="O2182" i="4"/>
  <c r="K2182" i="4"/>
  <c r="I2182" i="4"/>
  <c r="G2182" i="4"/>
  <c r="H2182" i="4"/>
  <c r="F2182" i="4"/>
  <c r="B2182" i="4"/>
  <c r="Q2158" i="4"/>
  <c r="P2158" i="4"/>
  <c r="O2158" i="4"/>
  <c r="M2158" i="4"/>
  <c r="K2158" i="4"/>
  <c r="I2158" i="4"/>
  <c r="N2158" i="4"/>
  <c r="H2158" i="4"/>
  <c r="E2158" i="4"/>
  <c r="D2158" i="4"/>
  <c r="G2158" i="4"/>
  <c r="C2158" i="4"/>
  <c r="J2158" i="4"/>
  <c r="Q2134" i="4"/>
  <c r="P2134" i="4"/>
  <c r="N2134" i="4"/>
  <c r="O2134" i="4"/>
  <c r="M2134" i="4"/>
  <c r="K2134" i="4"/>
  <c r="J2134" i="4"/>
  <c r="H2134" i="4"/>
  <c r="Q2110" i="4"/>
  <c r="P2110" i="4"/>
  <c r="O2110" i="4"/>
  <c r="N2110" i="4"/>
  <c r="M2110" i="4"/>
  <c r="K2110" i="4"/>
  <c r="I2110" i="4"/>
  <c r="G2110" i="4"/>
  <c r="H2110" i="4"/>
  <c r="F2110" i="4"/>
  <c r="E2110" i="4"/>
  <c r="J2110" i="4"/>
  <c r="D2110" i="4"/>
  <c r="B2110" i="4"/>
  <c r="Q2086" i="4"/>
  <c r="P2086" i="4"/>
  <c r="O2086" i="4"/>
  <c r="N2086" i="4"/>
  <c r="M2086" i="4"/>
  <c r="K2086" i="4"/>
  <c r="H2086" i="4"/>
  <c r="D2086" i="4"/>
  <c r="I2086" i="4"/>
  <c r="G2086" i="4"/>
  <c r="F2086" i="4"/>
  <c r="C2086" i="4"/>
  <c r="Q2062" i="4"/>
  <c r="N2062" i="4"/>
  <c r="O2062" i="4"/>
  <c r="P2062" i="4"/>
  <c r="M2062" i="4"/>
  <c r="K2062" i="4"/>
  <c r="I2062" i="4"/>
  <c r="H2062" i="4"/>
  <c r="J2062" i="4"/>
  <c r="E2062" i="4"/>
  <c r="G2062" i="4"/>
  <c r="F2062" i="4"/>
  <c r="Q2038" i="4"/>
  <c r="P2038" i="4"/>
  <c r="M2038" i="4"/>
  <c r="N2038" i="4"/>
  <c r="K2038" i="4"/>
  <c r="O2038" i="4"/>
  <c r="G2038" i="4"/>
  <c r="F2038" i="4"/>
  <c r="I2038" i="4"/>
  <c r="J2038" i="4"/>
  <c r="B2038" i="4"/>
  <c r="Q2014" i="4"/>
  <c r="P2014" i="4"/>
  <c r="O2014" i="4"/>
  <c r="M2014" i="4"/>
  <c r="N2014" i="4"/>
  <c r="K2014" i="4"/>
  <c r="I2014" i="4"/>
  <c r="H2014" i="4"/>
  <c r="E2014" i="4"/>
  <c r="D2014" i="4"/>
  <c r="J2014" i="4"/>
  <c r="C2014" i="4"/>
  <c r="G2014" i="4"/>
  <c r="Q1990" i="4"/>
  <c r="P1990" i="4"/>
  <c r="N1990" i="4"/>
  <c r="O1990" i="4"/>
  <c r="M1990" i="4"/>
  <c r="K1990" i="4"/>
  <c r="I1990" i="4"/>
  <c r="J1990" i="4"/>
  <c r="F1990" i="4"/>
  <c r="D1990" i="4"/>
  <c r="Q1966" i="4"/>
  <c r="P1966" i="4"/>
  <c r="O1966" i="4"/>
  <c r="M1966" i="4"/>
  <c r="N1966" i="4"/>
  <c r="K1966" i="4"/>
  <c r="I1966" i="4"/>
  <c r="G1966" i="4"/>
  <c r="H1966" i="4"/>
  <c r="F1966" i="4"/>
  <c r="E1966" i="4"/>
  <c r="J1966" i="4"/>
  <c r="B1966" i="4"/>
  <c r="Q1942" i="4"/>
  <c r="P1942" i="4"/>
  <c r="O1942" i="4"/>
  <c r="M1942" i="4"/>
  <c r="N1942" i="4"/>
  <c r="K1942" i="4"/>
  <c r="H1942" i="4"/>
  <c r="D1942" i="4"/>
  <c r="C1942" i="4"/>
  <c r="I1942" i="4"/>
  <c r="Q1930" i="4"/>
  <c r="N1930" i="4"/>
  <c r="M1930" i="4"/>
  <c r="P1930" i="4"/>
  <c r="K1930" i="4"/>
  <c r="J1930" i="4"/>
  <c r="H1930" i="4"/>
  <c r="G1930" i="4"/>
  <c r="F1930" i="4"/>
  <c r="D1930" i="4"/>
  <c r="O1930" i="4"/>
  <c r="B1930" i="4"/>
  <c r="E1930" i="4"/>
  <c r="Q1906" i="4"/>
  <c r="P1906" i="4"/>
  <c r="O1906" i="4"/>
  <c r="M1906" i="4"/>
  <c r="N1906" i="4"/>
  <c r="K1906" i="4"/>
  <c r="I1906" i="4"/>
  <c r="H1906" i="4"/>
  <c r="E1906" i="4"/>
  <c r="C1906" i="4"/>
  <c r="D2207" i="4"/>
  <c r="D2141" i="4"/>
  <c r="D2111" i="4"/>
  <c r="D1689" i="4"/>
  <c r="D1623" i="4"/>
  <c r="D1364" i="4"/>
  <c r="D945" i="4"/>
  <c r="D586" i="4"/>
  <c r="D555" i="4"/>
  <c r="D411" i="4"/>
  <c r="D250" i="4"/>
  <c r="E2297" i="4"/>
  <c r="E1581" i="4"/>
  <c r="E1485" i="4"/>
  <c r="E1389" i="4"/>
  <c r="E1293" i="4"/>
  <c r="E1197" i="4"/>
  <c r="E1101" i="4"/>
  <c r="E909" i="4"/>
  <c r="E717" i="4"/>
  <c r="E621" i="4"/>
  <c r="E525" i="4"/>
  <c r="E429" i="4"/>
  <c r="F154" i="4"/>
  <c r="F94" i="4"/>
  <c r="G1017" i="4"/>
  <c r="G693" i="4"/>
  <c r="I1575" i="4"/>
  <c r="I279" i="4"/>
  <c r="J2242" i="4"/>
  <c r="J574" i="4"/>
  <c r="K536" i="4"/>
  <c r="Q1891" i="4"/>
  <c r="N1891" i="4"/>
  <c r="P1891" i="4"/>
  <c r="O1891" i="4"/>
  <c r="H1891" i="4"/>
  <c r="J1891" i="4"/>
  <c r="I1891" i="4"/>
  <c r="F1891" i="4"/>
  <c r="E1891" i="4"/>
  <c r="B1891" i="4"/>
  <c r="M1891" i="4"/>
  <c r="D1891" i="4"/>
  <c r="Q1867" i="4"/>
  <c r="P1867" i="4"/>
  <c r="N1867" i="4"/>
  <c r="O1867" i="4"/>
  <c r="M1867" i="4"/>
  <c r="J1867" i="4"/>
  <c r="I1867" i="4"/>
  <c r="K1867" i="4"/>
  <c r="H1867" i="4"/>
  <c r="F1867" i="4"/>
  <c r="E1867" i="4"/>
  <c r="G1867" i="4"/>
  <c r="B1867" i="4"/>
  <c r="C1867" i="4"/>
  <c r="Q1843" i="4"/>
  <c r="N1843" i="4"/>
  <c r="P1843" i="4"/>
  <c r="O1843" i="4"/>
  <c r="M1843" i="4"/>
  <c r="H1843" i="4"/>
  <c r="J1843" i="4"/>
  <c r="I1843" i="4"/>
  <c r="K1843" i="4"/>
  <c r="F1843" i="4"/>
  <c r="G1843" i="4"/>
  <c r="E1843" i="4"/>
  <c r="B1843" i="4"/>
  <c r="D1843" i="4"/>
  <c r="Q1819" i="4"/>
  <c r="P1819" i="4"/>
  <c r="N1819" i="4"/>
  <c r="O1819" i="4"/>
  <c r="J1819" i="4"/>
  <c r="I1819" i="4"/>
  <c r="H1819" i="4"/>
  <c r="M1819" i="4"/>
  <c r="F1819" i="4"/>
  <c r="E1819" i="4"/>
  <c r="B1819" i="4"/>
  <c r="K1819" i="4"/>
  <c r="Q1795" i="4"/>
  <c r="O1795" i="4"/>
  <c r="N1795" i="4"/>
  <c r="P1795" i="4"/>
  <c r="M1795" i="4"/>
  <c r="K1795" i="4"/>
  <c r="H1795" i="4"/>
  <c r="J1795" i="4"/>
  <c r="I1795" i="4"/>
  <c r="F1795" i="4"/>
  <c r="E1795" i="4"/>
  <c r="B1795" i="4"/>
  <c r="C1795" i="4"/>
  <c r="D1795" i="4"/>
  <c r="Q1771" i="4"/>
  <c r="P1771" i="4"/>
  <c r="O1771" i="4"/>
  <c r="N1771" i="4"/>
  <c r="J1771" i="4"/>
  <c r="I1771" i="4"/>
  <c r="H1771" i="4"/>
  <c r="M1771" i="4"/>
  <c r="F1771" i="4"/>
  <c r="G1771" i="4"/>
  <c r="E1771" i="4"/>
  <c r="B1771" i="4"/>
  <c r="D1771" i="4"/>
  <c r="Q1747" i="4"/>
  <c r="P1747" i="4"/>
  <c r="O1747" i="4"/>
  <c r="N1747" i="4"/>
  <c r="M1747" i="4"/>
  <c r="H1747" i="4"/>
  <c r="J1747" i="4"/>
  <c r="I1747" i="4"/>
  <c r="K1747" i="4"/>
  <c r="F1747" i="4"/>
  <c r="E1747" i="4"/>
  <c r="B1747" i="4"/>
  <c r="G1747" i="4"/>
  <c r="Q1711" i="4"/>
  <c r="O1711" i="4"/>
  <c r="P1711" i="4"/>
  <c r="N1711" i="4"/>
  <c r="M1711" i="4"/>
  <c r="H1711" i="4"/>
  <c r="I1711" i="4"/>
  <c r="F1711" i="4"/>
  <c r="E1711" i="4"/>
  <c r="B1711" i="4"/>
  <c r="Q1699" i="4"/>
  <c r="P1699" i="4"/>
  <c r="O1699" i="4"/>
  <c r="N1699" i="4"/>
  <c r="H1699" i="4"/>
  <c r="J1699" i="4"/>
  <c r="I1699" i="4"/>
  <c r="M1699" i="4"/>
  <c r="F1699" i="4"/>
  <c r="G1699" i="4"/>
  <c r="E1699" i="4"/>
  <c r="B1699" i="4"/>
  <c r="D1699" i="4"/>
  <c r="K1699" i="4"/>
  <c r="Q1675" i="4"/>
  <c r="P1675" i="4"/>
  <c r="O1675" i="4"/>
  <c r="N1675" i="4"/>
  <c r="J1675" i="4"/>
  <c r="I1675" i="4"/>
  <c r="H1675" i="4"/>
  <c r="M1675" i="4"/>
  <c r="F1675" i="4"/>
  <c r="E1675" i="4"/>
  <c r="B1675" i="4"/>
  <c r="D1675" i="4"/>
  <c r="G1675" i="4"/>
  <c r="K1675" i="4"/>
  <c r="P1651" i="4"/>
  <c r="O1651" i="4"/>
  <c r="Q1651" i="4"/>
  <c r="N1651" i="4"/>
  <c r="M1651" i="4"/>
  <c r="K1651" i="4"/>
  <c r="H1651" i="4"/>
  <c r="J1651" i="4"/>
  <c r="I1651" i="4"/>
  <c r="F1651" i="4"/>
  <c r="E1651" i="4"/>
  <c r="G1651" i="4"/>
  <c r="B1651" i="4"/>
  <c r="C1651" i="4"/>
  <c r="Q1627" i="4"/>
  <c r="P1627" i="4"/>
  <c r="O1627" i="4"/>
  <c r="N1627" i="4"/>
  <c r="J1627" i="4"/>
  <c r="I1627" i="4"/>
  <c r="H1627" i="4"/>
  <c r="M1627" i="4"/>
  <c r="K1627" i="4"/>
  <c r="F1627" i="4"/>
  <c r="G1627" i="4"/>
  <c r="E1627" i="4"/>
  <c r="B1627" i="4"/>
  <c r="D1627" i="4"/>
  <c r="P1603" i="4"/>
  <c r="O1603" i="4"/>
  <c r="N1603" i="4"/>
  <c r="Q1603" i="4"/>
  <c r="H1603" i="4"/>
  <c r="J1603" i="4"/>
  <c r="I1603" i="4"/>
  <c r="K1603" i="4"/>
  <c r="F1603" i="4"/>
  <c r="M1603" i="4"/>
  <c r="E1603" i="4"/>
  <c r="B1603" i="4"/>
  <c r="G1603" i="4"/>
  <c r="Q1579" i="4"/>
  <c r="P1579" i="4"/>
  <c r="O1579" i="4"/>
  <c r="N1579" i="4"/>
  <c r="M1579" i="4"/>
  <c r="J1579" i="4"/>
  <c r="I1579" i="4"/>
  <c r="K1579" i="4"/>
  <c r="H1579" i="4"/>
  <c r="F1579" i="4"/>
  <c r="E1579" i="4"/>
  <c r="B1579" i="4"/>
  <c r="C1579" i="4"/>
  <c r="G1579" i="4"/>
  <c r="D1579" i="4"/>
  <c r="Q1555" i="4"/>
  <c r="O1555" i="4"/>
  <c r="N1555" i="4"/>
  <c r="P1555" i="4"/>
  <c r="H1555" i="4"/>
  <c r="J1555" i="4"/>
  <c r="I1555" i="4"/>
  <c r="F1555" i="4"/>
  <c r="G1555" i="4"/>
  <c r="E1555" i="4"/>
  <c r="B1555" i="4"/>
  <c r="D1555" i="4"/>
  <c r="P1531" i="4"/>
  <c r="Q1531" i="4"/>
  <c r="O1531" i="4"/>
  <c r="N1531" i="4"/>
  <c r="M1531" i="4"/>
  <c r="J1531" i="4"/>
  <c r="I1531" i="4"/>
  <c r="H1531" i="4"/>
  <c r="K1531" i="4"/>
  <c r="F1531" i="4"/>
  <c r="E1531" i="4"/>
  <c r="B1531" i="4"/>
  <c r="G1531" i="4"/>
  <c r="Q1507" i="4"/>
  <c r="P1507" i="4"/>
  <c r="O1507" i="4"/>
  <c r="N1507" i="4"/>
  <c r="M1507" i="4"/>
  <c r="H1507" i="4"/>
  <c r="J1507" i="4"/>
  <c r="I1507" i="4"/>
  <c r="F1507" i="4"/>
  <c r="E1507" i="4"/>
  <c r="K1507" i="4"/>
  <c r="B1507" i="4"/>
  <c r="C1507" i="4"/>
  <c r="Q1483" i="4"/>
  <c r="P1483" i="4"/>
  <c r="O1483" i="4"/>
  <c r="N1483" i="4"/>
  <c r="M1483" i="4"/>
  <c r="K1483" i="4"/>
  <c r="J1483" i="4"/>
  <c r="I1483" i="4"/>
  <c r="H1483" i="4"/>
  <c r="F1483" i="4"/>
  <c r="G1483" i="4"/>
  <c r="E1483" i="4"/>
  <c r="B1483" i="4"/>
  <c r="D1483" i="4"/>
  <c r="Q1471" i="4"/>
  <c r="P1471" i="4"/>
  <c r="O1471" i="4"/>
  <c r="N1471" i="4"/>
  <c r="M1471" i="4"/>
  <c r="H1471" i="4"/>
  <c r="I1471" i="4"/>
  <c r="K1471" i="4"/>
  <c r="F1471" i="4"/>
  <c r="E1471" i="4"/>
  <c r="B1471" i="4"/>
  <c r="J1471" i="4"/>
  <c r="C1471" i="4"/>
  <c r="Q1447" i="4"/>
  <c r="P1447" i="4"/>
  <c r="O1447" i="4"/>
  <c r="N1447" i="4"/>
  <c r="M1447" i="4"/>
  <c r="H1447" i="4"/>
  <c r="I1447" i="4"/>
  <c r="F1447" i="4"/>
  <c r="G1447" i="4"/>
  <c r="J1447" i="4"/>
  <c r="E1447" i="4"/>
  <c r="B1447" i="4"/>
  <c r="D1447" i="4"/>
  <c r="Q1423" i="4"/>
  <c r="P1423" i="4"/>
  <c r="O1423" i="4"/>
  <c r="N1423" i="4"/>
  <c r="M1423" i="4"/>
  <c r="H1423" i="4"/>
  <c r="I1423" i="4"/>
  <c r="K1423" i="4"/>
  <c r="F1423" i="4"/>
  <c r="E1423" i="4"/>
  <c r="B1423" i="4"/>
  <c r="J1423" i="4"/>
  <c r="P1399" i="4"/>
  <c r="Q1399" i="4"/>
  <c r="O1399" i="4"/>
  <c r="N1399" i="4"/>
  <c r="M1399" i="4"/>
  <c r="K1399" i="4"/>
  <c r="H1399" i="4"/>
  <c r="I1399" i="4"/>
  <c r="F1399" i="4"/>
  <c r="E1399" i="4"/>
  <c r="B1399" i="4"/>
  <c r="C1399" i="4"/>
  <c r="D1399" i="4"/>
  <c r="G1399" i="4"/>
  <c r="Q1375" i="4"/>
  <c r="O1375" i="4"/>
  <c r="P1375" i="4"/>
  <c r="N1375" i="4"/>
  <c r="M1375" i="4"/>
  <c r="H1375" i="4"/>
  <c r="K1375" i="4"/>
  <c r="I1375" i="4"/>
  <c r="F1375" i="4"/>
  <c r="J1375" i="4"/>
  <c r="G1375" i="4"/>
  <c r="E1375" i="4"/>
  <c r="B1375" i="4"/>
  <c r="D1375" i="4"/>
  <c r="Q1351" i="4"/>
  <c r="P1351" i="4"/>
  <c r="O1351" i="4"/>
  <c r="N1351" i="4"/>
  <c r="M1351" i="4"/>
  <c r="H1351" i="4"/>
  <c r="I1351" i="4"/>
  <c r="F1351" i="4"/>
  <c r="E1351" i="4"/>
  <c r="B1351" i="4"/>
  <c r="K1351" i="4"/>
  <c r="J1351" i="4"/>
  <c r="D1351" i="4"/>
  <c r="G1351" i="4"/>
  <c r="P1327" i="4"/>
  <c r="O1327" i="4"/>
  <c r="Q1327" i="4"/>
  <c r="N1327" i="4"/>
  <c r="M1327" i="4"/>
  <c r="K1327" i="4"/>
  <c r="H1327" i="4"/>
  <c r="I1327" i="4"/>
  <c r="G1327" i="4"/>
  <c r="F1327" i="4"/>
  <c r="E1327" i="4"/>
  <c r="B1327" i="4"/>
  <c r="C1327" i="4"/>
  <c r="J1327" i="4"/>
  <c r="Q1303" i="4"/>
  <c r="P1303" i="4"/>
  <c r="O1303" i="4"/>
  <c r="N1303" i="4"/>
  <c r="M1303" i="4"/>
  <c r="K1303" i="4"/>
  <c r="H1303" i="4"/>
  <c r="I1303" i="4"/>
  <c r="F1303" i="4"/>
  <c r="J1303" i="4"/>
  <c r="G1303" i="4"/>
  <c r="E1303" i="4"/>
  <c r="B1303" i="4"/>
  <c r="D1303" i="4"/>
  <c r="Q1279" i="4"/>
  <c r="O1279" i="4"/>
  <c r="N1279" i="4"/>
  <c r="P1279" i="4"/>
  <c r="M1279" i="4"/>
  <c r="K1279" i="4"/>
  <c r="H1279" i="4"/>
  <c r="I1279" i="4"/>
  <c r="F1279" i="4"/>
  <c r="E1279" i="4"/>
  <c r="B1279" i="4"/>
  <c r="J1279" i="4"/>
  <c r="G1279" i="4"/>
  <c r="P1255" i="4"/>
  <c r="Q1255" i="4"/>
  <c r="O1255" i="4"/>
  <c r="N1255" i="4"/>
  <c r="M1255" i="4"/>
  <c r="K1255" i="4"/>
  <c r="H1255" i="4"/>
  <c r="I1255" i="4"/>
  <c r="F1255" i="4"/>
  <c r="E1255" i="4"/>
  <c r="B1255" i="4"/>
  <c r="J1255" i="4"/>
  <c r="G1255" i="4"/>
  <c r="C1255" i="4"/>
  <c r="Q1231" i="4"/>
  <c r="O1231" i="4"/>
  <c r="P1231" i="4"/>
  <c r="N1231" i="4"/>
  <c r="M1231" i="4"/>
  <c r="H1231" i="4"/>
  <c r="I1231" i="4"/>
  <c r="F1231" i="4"/>
  <c r="J1231" i="4"/>
  <c r="G1231" i="4"/>
  <c r="E1231" i="4"/>
  <c r="B1231" i="4"/>
  <c r="D1231" i="4"/>
  <c r="K1231" i="4"/>
  <c r="Q1207" i="4"/>
  <c r="P1207" i="4"/>
  <c r="O1207" i="4"/>
  <c r="N1207" i="4"/>
  <c r="M1207" i="4"/>
  <c r="H1207" i="4"/>
  <c r="I1207" i="4"/>
  <c r="F1207" i="4"/>
  <c r="E1207" i="4"/>
  <c r="B1207" i="4"/>
  <c r="K1207" i="4"/>
  <c r="Q1183" i="4"/>
  <c r="P1183" i="4"/>
  <c r="N1183" i="4"/>
  <c r="M1183" i="4"/>
  <c r="O1183" i="4"/>
  <c r="K1183" i="4"/>
  <c r="H1183" i="4"/>
  <c r="I1183" i="4"/>
  <c r="F1183" i="4"/>
  <c r="E1183" i="4"/>
  <c r="B1183" i="4"/>
  <c r="C1183" i="4"/>
  <c r="J1183" i="4"/>
  <c r="G1183" i="4"/>
  <c r="D1183" i="4"/>
  <c r="Q1159" i="4"/>
  <c r="P1159" i="4"/>
  <c r="N1159" i="4"/>
  <c r="O1159" i="4"/>
  <c r="M1159" i="4"/>
  <c r="H1159" i="4"/>
  <c r="I1159" i="4"/>
  <c r="F1159" i="4"/>
  <c r="J1159" i="4"/>
  <c r="G1159" i="4"/>
  <c r="E1159" i="4"/>
  <c r="K1159" i="4"/>
  <c r="B1159" i="4"/>
  <c r="D1159" i="4"/>
  <c r="Q1135" i="4"/>
  <c r="P1135" i="4"/>
  <c r="O1135" i="4"/>
  <c r="N1135" i="4"/>
  <c r="M1135" i="4"/>
  <c r="H1135" i="4"/>
  <c r="K1135" i="4"/>
  <c r="I1135" i="4"/>
  <c r="F1135" i="4"/>
  <c r="E1135" i="4"/>
  <c r="G1135" i="4"/>
  <c r="B1135" i="4"/>
  <c r="D1135" i="4"/>
  <c r="J1135" i="4"/>
  <c r="Q1111" i="4"/>
  <c r="P1111" i="4"/>
  <c r="N1111" i="4"/>
  <c r="M1111" i="4"/>
  <c r="O1111" i="4"/>
  <c r="K1111" i="4"/>
  <c r="H1111" i="4"/>
  <c r="I1111" i="4"/>
  <c r="F1111" i="4"/>
  <c r="E1111" i="4"/>
  <c r="B1111" i="4"/>
  <c r="C1111" i="4"/>
  <c r="G1111" i="4"/>
  <c r="P1087" i="4"/>
  <c r="Q1087" i="4"/>
  <c r="N1087" i="4"/>
  <c r="M1087" i="4"/>
  <c r="O1087" i="4"/>
  <c r="K1087" i="4"/>
  <c r="H1087" i="4"/>
  <c r="I1087" i="4"/>
  <c r="F1087" i="4"/>
  <c r="J1087" i="4"/>
  <c r="G1087" i="4"/>
  <c r="E1087" i="4"/>
  <c r="B1087" i="4"/>
  <c r="D1087" i="4"/>
  <c r="Q1063" i="4"/>
  <c r="P1063" i="4"/>
  <c r="O1063" i="4"/>
  <c r="N1063" i="4"/>
  <c r="M1063" i="4"/>
  <c r="K1063" i="4"/>
  <c r="H1063" i="4"/>
  <c r="I1063" i="4"/>
  <c r="F1063" i="4"/>
  <c r="E1063" i="4"/>
  <c r="B1063" i="4"/>
  <c r="J1063" i="4"/>
  <c r="Q1039" i="4"/>
  <c r="P1039" i="4"/>
  <c r="N1039" i="4"/>
  <c r="M1039" i="4"/>
  <c r="O1039" i="4"/>
  <c r="K1039" i="4"/>
  <c r="H1039" i="4"/>
  <c r="I1039" i="4"/>
  <c r="F1039" i="4"/>
  <c r="E1039" i="4"/>
  <c r="B1039" i="4"/>
  <c r="J1039" i="4"/>
  <c r="G1039" i="4"/>
  <c r="C1039" i="4"/>
  <c r="Q1015" i="4"/>
  <c r="P1015" i="4"/>
  <c r="O1015" i="4"/>
  <c r="N1015" i="4"/>
  <c r="M1015" i="4"/>
  <c r="H1015" i="4"/>
  <c r="K1015" i="4"/>
  <c r="I1015" i="4"/>
  <c r="F1015" i="4"/>
  <c r="J1015" i="4"/>
  <c r="G1015" i="4"/>
  <c r="E1015" i="4"/>
  <c r="B1015" i="4"/>
  <c r="D1015" i="4"/>
  <c r="Q991" i="4"/>
  <c r="O991" i="4"/>
  <c r="P991" i="4"/>
  <c r="N991" i="4"/>
  <c r="M991" i="4"/>
  <c r="H991" i="4"/>
  <c r="I991" i="4"/>
  <c r="F991" i="4"/>
  <c r="E991" i="4"/>
  <c r="B991" i="4"/>
  <c r="J991" i="4"/>
  <c r="G991" i="4"/>
  <c r="Q967" i="4"/>
  <c r="P967" i="4"/>
  <c r="O967" i="4"/>
  <c r="N967" i="4"/>
  <c r="M967" i="4"/>
  <c r="K967" i="4"/>
  <c r="H967" i="4"/>
  <c r="I967" i="4"/>
  <c r="F967" i="4"/>
  <c r="E967" i="4"/>
  <c r="B967" i="4"/>
  <c r="C967" i="4"/>
  <c r="D967" i="4"/>
  <c r="Q943" i="4"/>
  <c r="P943" i="4"/>
  <c r="N943" i="4"/>
  <c r="O943" i="4"/>
  <c r="M943" i="4"/>
  <c r="H943" i="4"/>
  <c r="I943" i="4"/>
  <c r="F943" i="4"/>
  <c r="K943" i="4"/>
  <c r="J943" i="4"/>
  <c r="G943" i="4"/>
  <c r="E943" i="4"/>
  <c r="B943" i="4"/>
  <c r="D943" i="4"/>
  <c r="Q919" i="4"/>
  <c r="P919" i="4"/>
  <c r="O919" i="4"/>
  <c r="N919" i="4"/>
  <c r="M919" i="4"/>
  <c r="H919" i="4"/>
  <c r="I919" i="4"/>
  <c r="F919" i="4"/>
  <c r="E919" i="4"/>
  <c r="G919" i="4"/>
  <c r="B919" i="4"/>
  <c r="K919" i="4"/>
  <c r="D919" i="4"/>
  <c r="Q895" i="4"/>
  <c r="N895" i="4"/>
  <c r="O895" i="4"/>
  <c r="P895" i="4"/>
  <c r="M895" i="4"/>
  <c r="K895" i="4"/>
  <c r="H895" i="4"/>
  <c r="I895" i="4"/>
  <c r="F895" i="4"/>
  <c r="E895" i="4"/>
  <c r="B895" i="4"/>
  <c r="J895" i="4"/>
  <c r="C895" i="4"/>
  <c r="Q871" i="4"/>
  <c r="P871" i="4"/>
  <c r="N871" i="4"/>
  <c r="O871" i="4"/>
  <c r="M871" i="4"/>
  <c r="K871" i="4"/>
  <c r="H871" i="4"/>
  <c r="I871" i="4"/>
  <c r="F871" i="4"/>
  <c r="J871" i="4"/>
  <c r="G871" i="4"/>
  <c r="E871" i="4"/>
  <c r="B871" i="4"/>
  <c r="D871" i="4"/>
  <c r="Q847" i="4"/>
  <c r="P847" i="4"/>
  <c r="O847" i="4"/>
  <c r="N847" i="4"/>
  <c r="M847" i="4"/>
  <c r="K847" i="4"/>
  <c r="H847" i="4"/>
  <c r="I847" i="4"/>
  <c r="F847" i="4"/>
  <c r="E847" i="4"/>
  <c r="B847" i="4"/>
  <c r="G847" i="4"/>
  <c r="Q823" i="4"/>
  <c r="P823" i="4"/>
  <c r="N823" i="4"/>
  <c r="O823" i="4"/>
  <c r="M823" i="4"/>
  <c r="K823" i="4"/>
  <c r="H823" i="4"/>
  <c r="I823" i="4"/>
  <c r="F823" i="4"/>
  <c r="E823" i="4"/>
  <c r="B823" i="4"/>
  <c r="J823" i="4"/>
  <c r="G823" i="4"/>
  <c r="C823" i="4"/>
  <c r="Q799" i="4"/>
  <c r="P799" i="4"/>
  <c r="N799" i="4"/>
  <c r="M799" i="4"/>
  <c r="O799" i="4"/>
  <c r="H799" i="4"/>
  <c r="I799" i="4"/>
  <c r="F799" i="4"/>
  <c r="J799" i="4"/>
  <c r="G799" i="4"/>
  <c r="E799" i="4"/>
  <c r="B799" i="4"/>
  <c r="K799" i="4"/>
  <c r="D799" i="4"/>
  <c r="Q775" i="4"/>
  <c r="P775" i="4"/>
  <c r="O775" i="4"/>
  <c r="N775" i="4"/>
  <c r="M775" i="4"/>
  <c r="H775" i="4"/>
  <c r="K775" i="4"/>
  <c r="I775" i="4"/>
  <c r="F775" i="4"/>
  <c r="E775" i="4"/>
  <c r="B775" i="4"/>
  <c r="J775" i="4"/>
  <c r="Q751" i="4"/>
  <c r="P751" i="4"/>
  <c r="N751" i="4"/>
  <c r="M751" i="4"/>
  <c r="O751" i="4"/>
  <c r="K751" i="4"/>
  <c r="H751" i="4"/>
  <c r="I751" i="4"/>
  <c r="F751" i="4"/>
  <c r="E751" i="4"/>
  <c r="B751" i="4"/>
  <c r="C751" i="4"/>
  <c r="D751" i="4"/>
  <c r="Q727" i="4"/>
  <c r="O727" i="4"/>
  <c r="N727" i="4"/>
  <c r="P727" i="4"/>
  <c r="M727" i="4"/>
  <c r="H727" i="4"/>
  <c r="K727" i="4"/>
  <c r="I727" i="4"/>
  <c r="F727" i="4"/>
  <c r="J727" i="4"/>
  <c r="G727" i="4"/>
  <c r="E727" i="4"/>
  <c r="B727" i="4"/>
  <c r="D727" i="4"/>
  <c r="Q703" i="4"/>
  <c r="P703" i="4"/>
  <c r="O703" i="4"/>
  <c r="N703" i="4"/>
  <c r="M703" i="4"/>
  <c r="H703" i="4"/>
  <c r="I703" i="4"/>
  <c r="F703" i="4"/>
  <c r="E703" i="4"/>
  <c r="K703" i="4"/>
  <c r="G703" i="4"/>
  <c r="B703" i="4"/>
  <c r="D703" i="4"/>
  <c r="Q679" i="4"/>
  <c r="P679" i="4"/>
  <c r="N679" i="4"/>
  <c r="M679" i="4"/>
  <c r="O679" i="4"/>
  <c r="K679" i="4"/>
  <c r="H679" i="4"/>
  <c r="I679" i="4"/>
  <c r="F679" i="4"/>
  <c r="E679" i="4"/>
  <c r="B679" i="4"/>
  <c r="C679" i="4"/>
  <c r="Q655" i="4"/>
  <c r="P655" i="4"/>
  <c r="O655" i="4"/>
  <c r="N655" i="4"/>
  <c r="M655" i="4"/>
  <c r="K655" i="4"/>
  <c r="H655" i="4"/>
  <c r="I655" i="4"/>
  <c r="F655" i="4"/>
  <c r="J655" i="4"/>
  <c r="G655" i="4"/>
  <c r="E655" i="4"/>
  <c r="B655" i="4"/>
  <c r="D655" i="4"/>
  <c r="Q631" i="4"/>
  <c r="O631" i="4"/>
  <c r="N631" i="4"/>
  <c r="P631" i="4"/>
  <c r="M631" i="4"/>
  <c r="H631" i="4"/>
  <c r="K631" i="4"/>
  <c r="I631" i="4"/>
  <c r="F631" i="4"/>
  <c r="E631" i="4"/>
  <c r="B631" i="4"/>
  <c r="J631" i="4"/>
  <c r="G631" i="4"/>
  <c r="Q607" i="4"/>
  <c r="P607" i="4"/>
  <c r="O607" i="4"/>
  <c r="N607" i="4"/>
  <c r="M607" i="4"/>
  <c r="H607" i="4"/>
  <c r="I607" i="4"/>
  <c r="F607" i="4"/>
  <c r="E607" i="4"/>
  <c r="B607" i="4"/>
  <c r="J607" i="4"/>
  <c r="K607" i="4"/>
  <c r="G607" i="4"/>
  <c r="C607" i="4"/>
  <c r="Q583" i="4"/>
  <c r="P583" i="4"/>
  <c r="O583" i="4"/>
  <c r="N583" i="4"/>
  <c r="M583" i="4"/>
  <c r="K583" i="4"/>
  <c r="H583" i="4"/>
  <c r="I583" i="4"/>
  <c r="F583" i="4"/>
  <c r="J583" i="4"/>
  <c r="G583" i="4"/>
  <c r="E583" i="4"/>
  <c r="B583" i="4"/>
  <c r="D583" i="4"/>
  <c r="Q559" i="4"/>
  <c r="O559" i="4"/>
  <c r="N559" i="4"/>
  <c r="P559" i="4"/>
  <c r="M559" i="4"/>
  <c r="K559" i="4"/>
  <c r="H559" i="4"/>
  <c r="I559" i="4"/>
  <c r="F559" i="4"/>
  <c r="D559" i="4"/>
  <c r="E559" i="4"/>
  <c r="B559" i="4"/>
  <c r="J559" i="4"/>
  <c r="Q535" i="4"/>
  <c r="P535" i="4"/>
  <c r="N535" i="4"/>
  <c r="M535" i="4"/>
  <c r="O535" i="4"/>
  <c r="H535" i="4"/>
  <c r="I535" i="4"/>
  <c r="F535" i="4"/>
  <c r="D535" i="4"/>
  <c r="E535" i="4"/>
  <c r="B535" i="4"/>
  <c r="C535" i="4"/>
  <c r="G535" i="4"/>
  <c r="J535" i="4"/>
  <c r="K535" i="4"/>
  <c r="Q511" i="4"/>
  <c r="O511" i="4"/>
  <c r="P511" i="4"/>
  <c r="N511" i="4"/>
  <c r="M511" i="4"/>
  <c r="K511" i="4"/>
  <c r="H511" i="4"/>
  <c r="I511" i="4"/>
  <c r="F511" i="4"/>
  <c r="J511" i="4"/>
  <c r="D511" i="4"/>
  <c r="G511" i="4"/>
  <c r="E511" i="4"/>
  <c r="B511" i="4"/>
  <c r="Q487" i="4"/>
  <c r="P487" i="4"/>
  <c r="O487" i="4"/>
  <c r="N487" i="4"/>
  <c r="M487" i="4"/>
  <c r="H487" i="4"/>
  <c r="I487" i="4"/>
  <c r="F487" i="4"/>
  <c r="D487" i="4"/>
  <c r="E487" i="4"/>
  <c r="K487" i="4"/>
  <c r="G487" i="4"/>
  <c r="B487" i="4"/>
  <c r="J487" i="4"/>
  <c r="Q463" i="4"/>
  <c r="P463" i="4"/>
  <c r="O463" i="4"/>
  <c r="N463" i="4"/>
  <c r="M463" i="4"/>
  <c r="K463" i="4"/>
  <c r="H463" i="4"/>
  <c r="I463" i="4"/>
  <c r="F463" i="4"/>
  <c r="D463" i="4"/>
  <c r="E463" i="4"/>
  <c r="B463" i="4"/>
  <c r="C463" i="4"/>
  <c r="G463" i="4"/>
  <c r="P283" i="4"/>
  <c r="O283" i="4"/>
  <c r="N283" i="4"/>
  <c r="Q283" i="4"/>
  <c r="M283" i="4"/>
  <c r="K283" i="4"/>
  <c r="I283" i="4"/>
  <c r="H283" i="4"/>
  <c r="F283" i="4"/>
  <c r="J283" i="4"/>
  <c r="D283" i="4"/>
  <c r="E283" i="4"/>
  <c r="B283" i="4"/>
  <c r="G283" i="4"/>
  <c r="C283" i="4"/>
  <c r="Q259" i="4"/>
  <c r="O259" i="4"/>
  <c r="P259" i="4"/>
  <c r="N259" i="4"/>
  <c r="M259" i="4"/>
  <c r="H259" i="4"/>
  <c r="I259" i="4"/>
  <c r="F259" i="4"/>
  <c r="D259" i="4"/>
  <c r="J259" i="4"/>
  <c r="G259" i="4"/>
  <c r="E259" i="4"/>
  <c r="B259" i="4"/>
  <c r="K259" i="4"/>
  <c r="P235" i="4"/>
  <c r="Q235" i="4"/>
  <c r="O235" i="4"/>
  <c r="N235" i="4"/>
  <c r="M235" i="4"/>
  <c r="I235" i="4"/>
  <c r="J235" i="4"/>
  <c r="H235" i="4"/>
  <c r="F235" i="4"/>
  <c r="D235" i="4"/>
  <c r="E235" i="4"/>
  <c r="B235" i="4"/>
  <c r="C235" i="4"/>
  <c r="K235" i="4"/>
  <c r="Q211" i="4"/>
  <c r="P211" i="4"/>
  <c r="O211" i="4"/>
  <c r="N211" i="4"/>
  <c r="M211" i="4"/>
  <c r="H211" i="4"/>
  <c r="I211" i="4"/>
  <c r="J211" i="4"/>
  <c r="F211" i="4"/>
  <c r="D211" i="4"/>
  <c r="E211" i="4"/>
  <c r="B211" i="4"/>
  <c r="G211" i="4"/>
  <c r="Q187" i="4"/>
  <c r="P187" i="4"/>
  <c r="O187" i="4"/>
  <c r="N187" i="4"/>
  <c r="M187" i="4"/>
  <c r="K187" i="4"/>
  <c r="I187" i="4"/>
  <c r="H187" i="4"/>
  <c r="F187" i="4"/>
  <c r="D187" i="4"/>
  <c r="G187" i="4"/>
  <c r="E187" i="4"/>
  <c r="B187" i="4"/>
  <c r="J187" i="4"/>
  <c r="C187" i="4"/>
  <c r="P163" i="4"/>
  <c r="Q163" i="4"/>
  <c r="O163" i="4"/>
  <c r="N163" i="4"/>
  <c r="M163" i="4"/>
  <c r="K163" i="4"/>
  <c r="H163" i="4"/>
  <c r="J163" i="4"/>
  <c r="I163" i="4"/>
  <c r="G163" i="4"/>
  <c r="F163" i="4"/>
  <c r="D163" i="4"/>
  <c r="E163" i="4"/>
  <c r="B163" i="4"/>
  <c r="C163" i="4"/>
  <c r="Q151" i="4"/>
  <c r="O151" i="4"/>
  <c r="P151" i="4"/>
  <c r="N151" i="4"/>
  <c r="M151" i="4"/>
  <c r="K151" i="4"/>
  <c r="H151" i="4"/>
  <c r="I151" i="4"/>
  <c r="F151" i="4"/>
  <c r="D151" i="4"/>
  <c r="E151" i="4"/>
  <c r="B151" i="4"/>
  <c r="J151" i="4"/>
  <c r="C151" i="4"/>
  <c r="Q127" i="4"/>
  <c r="O127" i="4"/>
  <c r="P127" i="4"/>
  <c r="N127" i="4"/>
  <c r="M127" i="4"/>
  <c r="H127" i="4"/>
  <c r="K127" i="4"/>
  <c r="J127" i="4"/>
  <c r="I127" i="4"/>
  <c r="D127" i="4"/>
  <c r="E127" i="4"/>
  <c r="B127" i="4"/>
  <c r="F127" i="4"/>
  <c r="C127" i="4"/>
  <c r="G127" i="4"/>
  <c r="Q103" i="4"/>
  <c r="P103" i="4"/>
  <c r="O103" i="4"/>
  <c r="N103" i="4"/>
  <c r="M103" i="4"/>
  <c r="H103" i="4"/>
  <c r="G103" i="4"/>
  <c r="J103" i="4"/>
  <c r="I103" i="4"/>
  <c r="D103" i="4"/>
  <c r="E103" i="4"/>
  <c r="B103" i="4"/>
  <c r="F103" i="4"/>
  <c r="K103" i="4"/>
  <c r="Q79" i="4"/>
  <c r="O79" i="4"/>
  <c r="P79" i="4"/>
  <c r="N79" i="4"/>
  <c r="M79" i="4"/>
  <c r="K79" i="4"/>
  <c r="H79" i="4"/>
  <c r="I79" i="4"/>
  <c r="G79" i="4"/>
  <c r="J79" i="4"/>
  <c r="D79" i="4"/>
  <c r="E79" i="4"/>
  <c r="B79" i="4"/>
  <c r="F79" i="4"/>
  <c r="Q55" i="4"/>
  <c r="P55" i="4"/>
  <c r="O55" i="4"/>
  <c r="N55" i="4"/>
  <c r="M55" i="4"/>
  <c r="H55" i="4"/>
  <c r="J55" i="4"/>
  <c r="I55" i="4"/>
  <c r="K55" i="4"/>
  <c r="D55" i="4"/>
  <c r="E55" i="4"/>
  <c r="B55" i="4"/>
  <c r="C55" i="4"/>
  <c r="Q31" i="4"/>
  <c r="O31" i="4"/>
  <c r="P31" i="4"/>
  <c r="N31" i="4"/>
  <c r="M31" i="4"/>
  <c r="H31" i="4"/>
  <c r="K31" i="4"/>
  <c r="I31" i="4"/>
  <c r="F31" i="4"/>
  <c r="D31" i="4"/>
  <c r="G31" i="4"/>
  <c r="E31" i="4"/>
  <c r="B31" i="4"/>
  <c r="C31" i="4"/>
  <c r="J31" i="4"/>
  <c r="Q2325" i="4"/>
  <c r="P2325" i="4"/>
  <c r="O2325" i="4"/>
  <c r="M2325" i="4"/>
  <c r="K2325" i="4"/>
  <c r="J2325" i="4"/>
  <c r="N2325" i="4"/>
  <c r="G2325" i="4"/>
  <c r="I2325" i="4"/>
  <c r="F2325" i="4"/>
  <c r="H2325" i="4"/>
  <c r="B2325" i="4"/>
  <c r="D2325" i="4"/>
  <c r="C2325" i="4"/>
  <c r="Q2301" i="4"/>
  <c r="P2301" i="4"/>
  <c r="O2301" i="4"/>
  <c r="M2301" i="4"/>
  <c r="K2301" i="4"/>
  <c r="N2301" i="4"/>
  <c r="J2301" i="4"/>
  <c r="I2301" i="4"/>
  <c r="F2301" i="4"/>
  <c r="G2301" i="4"/>
  <c r="B2301" i="4"/>
  <c r="C2301" i="4"/>
  <c r="D2301" i="4"/>
  <c r="H2301" i="4"/>
  <c r="Q2265" i="4"/>
  <c r="P2265" i="4"/>
  <c r="O2265" i="4"/>
  <c r="N2265" i="4"/>
  <c r="M2265" i="4"/>
  <c r="K2265" i="4"/>
  <c r="J2265" i="4"/>
  <c r="I2265" i="4"/>
  <c r="F2265" i="4"/>
  <c r="H2265" i="4"/>
  <c r="B2265" i="4"/>
  <c r="C2265" i="4"/>
  <c r="E2265" i="4"/>
  <c r="Q2241" i="4"/>
  <c r="O2241" i="4"/>
  <c r="M2241" i="4"/>
  <c r="N2241" i="4"/>
  <c r="K2241" i="4"/>
  <c r="J2241" i="4"/>
  <c r="I2241" i="4"/>
  <c r="G2241" i="4"/>
  <c r="F2241" i="4"/>
  <c r="E2241" i="4"/>
  <c r="B2241" i="4"/>
  <c r="C2241" i="4"/>
  <c r="P2241" i="4"/>
  <c r="Q2217" i="4"/>
  <c r="P2217" i="4"/>
  <c r="O2217" i="4"/>
  <c r="N2217" i="4"/>
  <c r="M2217" i="4"/>
  <c r="K2217" i="4"/>
  <c r="I2217" i="4"/>
  <c r="J2217" i="4"/>
  <c r="H2217" i="4"/>
  <c r="F2217" i="4"/>
  <c r="D2217" i="4"/>
  <c r="B2217" i="4"/>
  <c r="C2217" i="4"/>
  <c r="E2217" i="4"/>
  <c r="Q2193" i="4"/>
  <c r="P2193" i="4"/>
  <c r="O2193" i="4"/>
  <c r="M2193" i="4"/>
  <c r="K2193" i="4"/>
  <c r="I2193" i="4"/>
  <c r="J2193" i="4"/>
  <c r="N2193" i="4"/>
  <c r="F2193" i="4"/>
  <c r="G2193" i="4"/>
  <c r="E2193" i="4"/>
  <c r="B2193" i="4"/>
  <c r="C2193" i="4"/>
  <c r="D2193" i="4"/>
  <c r="Q2169" i="4"/>
  <c r="P2169" i="4"/>
  <c r="O2169" i="4"/>
  <c r="N2169" i="4"/>
  <c r="M2169" i="4"/>
  <c r="K2169" i="4"/>
  <c r="I2169" i="4"/>
  <c r="J2169" i="4"/>
  <c r="G2169" i="4"/>
  <c r="F2169" i="4"/>
  <c r="B2169" i="4"/>
  <c r="C2169" i="4"/>
  <c r="E2169" i="4"/>
  <c r="Q2145" i="4"/>
  <c r="O2145" i="4"/>
  <c r="M2145" i="4"/>
  <c r="P2145" i="4"/>
  <c r="N2145" i="4"/>
  <c r="K2145" i="4"/>
  <c r="I2145" i="4"/>
  <c r="J2145" i="4"/>
  <c r="H2145" i="4"/>
  <c r="F2145" i="4"/>
  <c r="D2145" i="4"/>
  <c r="E2145" i="4"/>
  <c r="B2145" i="4"/>
  <c r="C2145" i="4"/>
  <c r="Q2121" i="4"/>
  <c r="P2121" i="4"/>
  <c r="O2121" i="4"/>
  <c r="N2121" i="4"/>
  <c r="M2121" i="4"/>
  <c r="K2121" i="4"/>
  <c r="I2121" i="4"/>
  <c r="J2121" i="4"/>
  <c r="H2121" i="4"/>
  <c r="F2121" i="4"/>
  <c r="B2121" i="4"/>
  <c r="C2121" i="4"/>
  <c r="G2121" i="4"/>
  <c r="E2121" i="4"/>
  <c r="Q2097" i="4"/>
  <c r="P2097" i="4"/>
  <c r="O2097" i="4"/>
  <c r="M2097" i="4"/>
  <c r="K2097" i="4"/>
  <c r="I2097" i="4"/>
  <c r="J2097" i="4"/>
  <c r="G2097" i="4"/>
  <c r="F2097" i="4"/>
  <c r="N2097" i="4"/>
  <c r="E2097" i="4"/>
  <c r="B2097" i="4"/>
  <c r="H2097" i="4"/>
  <c r="C2097" i="4"/>
  <c r="D2097" i="4"/>
  <c r="Q2073" i="4"/>
  <c r="O2073" i="4"/>
  <c r="P2073" i="4"/>
  <c r="M2073" i="4"/>
  <c r="N2073" i="4"/>
  <c r="K2073" i="4"/>
  <c r="I2073" i="4"/>
  <c r="J2073" i="4"/>
  <c r="H2073" i="4"/>
  <c r="F2073" i="4"/>
  <c r="D2073" i="4"/>
  <c r="B2073" i="4"/>
  <c r="G2073" i="4"/>
  <c r="C2073" i="4"/>
  <c r="E2073" i="4"/>
  <c r="Q2049" i="4"/>
  <c r="P2049" i="4"/>
  <c r="O2049" i="4"/>
  <c r="N2049" i="4"/>
  <c r="M2049" i="4"/>
  <c r="K2049" i="4"/>
  <c r="I2049" i="4"/>
  <c r="J2049" i="4"/>
  <c r="F2049" i="4"/>
  <c r="E2049" i="4"/>
  <c r="B2049" i="4"/>
  <c r="C2049" i="4"/>
  <c r="H2049" i="4"/>
  <c r="Q2025" i="4"/>
  <c r="P2025" i="4"/>
  <c r="O2025" i="4"/>
  <c r="M2025" i="4"/>
  <c r="K2025" i="4"/>
  <c r="I2025" i="4"/>
  <c r="J2025" i="4"/>
  <c r="N2025" i="4"/>
  <c r="H2025" i="4"/>
  <c r="G2025" i="4"/>
  <c r="F2025" i="4"/>
  <c r="B2025" i="4"/>
  <c r="C2025" i="4"/>
  <c r="E2025" i="4"/>
  <c r="Q2001" i="4"/>
  <c r="P2001" i="4"/>
  <c r="O2001" i="4"/>
  <c r="M2001" i="4"/>
  <c r="N2001" i="4"/>
  <c r="K2001" i="4"/>
  <c r="I2001" i="4"/>
  <c r="J2001" i="4"/>
  <c r="H2001" i="4"/>
  <c r="F2001" i="4"/>
  <c r="D2001" i="4"/>
  <c r="E2001" i="4"/>
  <c r="B2001" i="4"/>
  <c r="C2001" i="4"/>
  <c r="G2001" i="4"/>
  <c r="Q1977" i="4"/>
  <c r="P1977" i="4"/>
  <c r="O1977" i="4"/>
  <c r="N1977" i="4"/>
  <c r="M1977" i="4"/>
  <c r="K1977" i="4"/>
  <c r="I1977" i="4"/>
  <c r="J1977" i="4"/>
  <c r="F1977" i="4"/>
  <c r="G1977" i="4"/>
  <c r="B1977" i="4"/>
  <c r="C1977" i="4"/>
  <c r="H1977" i="4"/>
  <c r="D1977" i="4"/>
  <c r="E1977" i="4"/>
  <c r="Q1953" i="4"/>
  <c r="P1953" i="4"/>
  <c r="O1953" i="4"/>
  <c r="N1953" i="4"/>
  <c r="M1953" i="4"/>
  <c r="K1953" i="4"/>
  <c r="I1953" i="4"/>
  <c r="J1953" i="4"/>
  <c r="G1953" i="4"/>
  <c r="F1953" i="4"/>
  <c r="H1953" i="4"/>
  <c r="E1953" i="4"/>
  <c r="B1953" i="4"/>
  <c r="C1953" i="4"/>
  <c r="Q1929" i="4"/>
  <c r="P1929" i="4"/>
  <c r="O1929" i="4"/>
  <c r="M1929" i="4"/>
  <c r="N1929" i="4"/>
  <c r="K1929" i="4"/>
  <c r="I1929" i="4"/>
  <c r="J1929" i="4"/>
  <c r="H1929" i="4"/>
  <c r="F1929" i="4"/>
  <c r="D1929" i="4"/>
  <c r="B1929" i="4"/>
  <c r="C1929" i="4"/>
  <c r="G1929" i="4"/>
  <c r="E1929" i="4"/>
  <c r="Q1905" i="4"/>
  <c r="P1905" i="4"/>
  <c r="O1905" i="4"/>
  <c r="N1905" i="4"/>
  <c r="M1905" i="4"/>
  <c r="K1905" i="4"/>
  <c r="I1905" i="4"/>
  <c r="J1905" i="4"/>
  <c r="H1905" i="4"/>
  <c r="F1905" i="4"/>
  <c r="E1905" i="4"/>
  <c r="B1905" i="4"/>
  <c r="C1905" i="4"/>
  <c r="B2316" i="4"/>
  <c r="C2087" i="4"/>
  <c r="C742" i="4"/>
  <c r="C418" i="4"/>
  <c r="D1651" i="4"/>
  <c r="D584" i="4"/>
  <c r="D549" i="4"/>
  <c r="D442" i="4"/>
  <c r="D405" i="4"/>
  <c r="E327" i="4"/>
  <c r="F2122" i="4"/>
  <c r="G1467" i="4"/>
  <c r="G526" i="4"/>
  <c r="I639" i="4"/>
  <c r="J751" i="4"/>
  <c r="K836" i="4"/>
  <c r="M1395" i="4"/>
  <c r="P1890" i="4"/>
  <c r="Q1890" i="4"/>
  <c r="N1890" i="4"/>
  <c r="O1890" i="4"/>
  <c r="H1890" i="4"/>
  <c r="I1890" i="4"/>
  <c r="D1890" i="4"/>
  <c r="K1890" i="4"/>
  <c r="M1890" i="4"/>
  <c r="G1890" i="4"/>
  <c r="F1890" i="4"/>
  <c r="B1890" i="4"/>
  <c r="J1890" i="4"/>
  <c r="Q1866" i="4"/>
  <c r="P1866" i="4"/>
  <c r="N1866" i="4"/>
  <c r="J1866" i="4"/>
  <c r="I1866" i="4"/>
  <c r="K1866" i="4"/>
  <c r="O1866" i="4"/>
  <c r="H1866" i="4"/>
  <c r="D1866" i="4"/>
  <c r="G1866" i="4"/>
  <c r="F1866" i="4"/>
  <c r="M1866" i="4"/>
  <c r="E1866" i="4"/>
  <c r="Q1842" i="4"/>
  <c r="P1842" i="4"/>
  <c r="O1842" i="4"/>
  <c r="N1842" i="4"/>
  <c r="M1842" i="4"/>
  <c r="K1842" i="4"/>
  <c r="I1842" i="4"/>
  <c r="J1842" i="4"/>
  <c r="D1842" i="4"/>
  <c r="H1842" i="4"/>
  <c r="F1842" i="4"/>
  <c r="C1842" i="4"/>
  <c r="Q1818" i="4"/>
  <c r="P1818" i="4"/>
  <c r="O1818" i="4"/>
  <c r="N1818" i="4"/>
  <c r="M1818" i="4"/>
  <c r="J1818" i="4"/>
  <c r="I1818" i="4"/>
  <c r="K1818" i="4"/>
  <c r="D1818" i="4"/>
  <c r="H1818" i="4"/>
  <c r="B1818" i="4"/>
  <c r="E1818" i="4"/>
  <c r="G1818" i="4"/>
  <c r="Q1794" i="4"/>
  <c r="O1794" i="4"/>
  <c r="P1794" i="4"/>
  <c r="N1794" i="4"/>
  <c r="M1794" i="4"/>
  <c r="K1794" i="4"/>
  <c r="I1794" i="4"/>
  <c r="D1794" i="4"/>
  <c r="G1794" i="4"/>
  <c r="J1794" i="4"/>
  <c r="F1794" i="4"/>
  <c r="Q1770" i="4"/>
  <c r="P1770" i="4"/>
  <c r="O1770" i="4"/>
  <c r="N1770" i="4"/>
  <c r="J1770" i="4"/>
  <c r="I1770" i="4"/>
  <c r="H1770" i="4"/>
  <c r="M1770" i="4"/>
  <c r="D1770" i="4"/>
  <c r="K1770" i="4"/>
  <c r="G1770" i="4"/>
  <c r="E1770" i="4"/>
  <c r="C1770" i="4"/>
  <c r="Q1746" i="4"/>
  <c r="P1746" i="4"/>
  <c r="O1746" i="4"/>
  <c r="N1746" i="4"/>
  <c r="M1746" i="4"/>
  <c r="H1746" i="4"/>
  <c r="I1746" i="4"/>
  <c r="D1746" i="4"/>
  <c r="K1746" i="4"/>
  <c r="J1746" i="4"/>
  <c r="B1746" i="4"/>
  <c r="Q1722" i="4"/>
  <c r="P1722" i="4"/>
  <c r="O1722" i="4"/>
  <c r="N1722" i="4"/>
  <c r="J1722" i="4"/>
  <c r="I1722" i="4"/>
  <c r="K1722" i="4"/>
  <c r="M1722" i="4"/>
  <c r="D1722" i="4"/>
  <c r="G1722" i="4"/>
  <c r="F1722" i="4"/>
  <c r="H1722" i="4"/>
  <c r="E1722" i="4"/>
  <c r="Q1698" i="4"/>
  <c r="P1698" i="4"/>
  <c r="O1698" i="4"/>
  <c r="N1698" i="4"/>
  <c r="I1698" i="4"/>
  <c r="J1698" i="4"/>
  <c r="D1698" i="4"/>
  <c r="H1698" i="4"/>
  <c r="K1698" i="4"/>
  <c r="M1698" i="4"/>
  <c r="C1698" i="4"/>
  <c r="Q1674" i="4"/>
  <c r="P1674" i="4"/>
  <c r="O1674" i="4"/>
  <c r="M1674" i="4"/>
  <c r="J1674" i="4"/>
  <c r="I1674" i="4"/>
  <c r="D1674" i="4"/>
  <c r="H1674" i="4"/>
  <c r="G1674" i="4"/>
  <c r="F1674" i="4"/>
  <c r="B1674" i="4"/>
  <c r="E1674" i="4"/>
  <c r="Q1650" i="4"/>
  <c r="P1650" i="4"/>
  <c r="N1650" i="4"/>
  <c r="O1650" i="4"/>
  <c r="M1650" i="4"/>
  <c r="K1650" i="4"/>
  <c r="I1650" i="4"/>
  <c r="D1650" i="4"/>
  <c r="H1650" i="4"/>
  <c r="G1650" i="4"/>
  <c r="F1650" i="4"/>
  <c r="J1650" i="4"/>
  <c r="Q1626" i="4"/>
  <c r="P1626" i="4"/>
  <c r="O1626" i="4"/>
  <c r="N1626" i="4"/>
  <c r="J1626" i="4"/>
  <c r="I1626" i="4"/>
  <c r="M1626" i="4"/>
  <c r="H1626" i="4"/>
  <c r="K1626" i="4"/>
  <c r="D1626" i="4"/>
  <c r="F1626" i="4"/>
  <c r="E1626" i="4"/>
  <c r="C1626" i="4"/>
  <c r="P1602" i="4"/>
  <c r="Q1602" i="4"/>
  <c r="O1602" i="4"/>
  <c r="K1602" i="4"/>
  <c r="H1602" i="4"/>
  <c r="I1602" i="4"/>
  <c r="N1602" i="4"/>
  <c r="D1602" i="4"/>
  <c r="G1602" i="4"/>
  <c r="B1602" i="4"/>
  <c r="J1602" i="4"/>
  <c r="Q1578" i="4"/>
  <c r="P1578" i="4"/>
  <c r="O1578" i="4"/>
  <c r="N1578" i="4"/>
  <c r="J1578" i="4"/>
  <c r="I1578" i="4"/>
  <c r="K1578" i="4"/>
  <c r="M1578" i="4"/>
  <c r="D1578" i="4"/>
  <c r="G1578" i="4"/>
  <c r="F1578" i="4"/>
  <c r="H1578" i="4"/>
  <c r="E1578" i="4"/>
  <c r="Q1554" i="4"/>
  <c r="O1554" i="4"/>
  <c r="N1554" i="4"/>
  <c r="P1554" i="4"/>
  <c r="I1554" i="4"/>
  <c r="J1554" i="4"/>
  <c r="D1554" i="4"/>
  <c r="H1554" i="4"/>
  <c r="G1554" i="4"/>
  <c r="C1554" i="4"/>
  <c r="Q1530" i="4"/>
  <c r="P1530" i="4"/>
  <c r="O1530" i="4"/>
  <c r="N1530" i="4"/>
  <c r="J1530" i="4"/>
  <c r="I1530" i="4"/>
  <c r="M1530" i="4"/>
  <c r="H1530" i="4"/>
  <c r="D1530" i="4"/>
  <c r="K1530" i="4"/>
  <c r="B1530" i="4"/>
  <c r="E1530" i="4"/>
  <c r="Q1506" i="4"/>
  <c r="P1506" i="4"/>
  <c r="O1506" i="4"/>
  <c r="N1506" i="4"/>
  <c r="M1506" i="4"/>
  <c r="K1506" i="4"/>
  <c r="I1506" i="4"/>
  <c r="H1506" i="4"/>
  <c r="D1506" i="4"/>
  <c r="G1506" i="4"/>
  <c r="F1506" i="4"/>
  <c r="J1506" i="4"/>
  <c r="Q1482" i="4"/>
  <c r="O1482" i="4"/>
  <c r="N1482" i="4"/>
  <c r="M1482" i="4"/>
  <c r="P1482" i="4"/>
  <c r="K1482" i="4"/>
  <c r="J1482" i="4"/>
  <c r="I1482" i="4"/>
  <c r="H1482" i="4"/>
  <c r="D1482" i="4"/>
  <c r="G1482" i="4"/>
  <c r="E1482" i="4"/>
  <c r="C1482" i="4"/>
  <c r="Q1458" i="4"/>
  <c r="P1458" i="4"/>
  <c r="O1458" i="4"/>
  <c r="N1458" i="4"/>
  <c r="M1458" i="4"/>
  <c r="H1458" i="4"/>
  <c r="I1458" i="4"/>
  <c r="D1458" i="4"/>
  <c r="G1458" i="4"/>
  <c r="J1458" i="4"/>
  <c r="F1458" i="4"/>
  <c r="B1458" i="4"/>
  <c r="Q1434" i="4"/>
  <c r="P1434" i="4"/>
  <c r="N1434" i="4"/>
  <c r="O1434" i="4"/>
  <c r="J1434" i="4"/>
  <c r="I1434" i="4"/>
  <c r="H1434" i="4"/>
  <c r="K1434" i="4"/>
  <c r="D1434" i="4"/>
  <c r="G1434" i="4"/>
  <c r="F1434" i="4"/>
  <c r="E1434" i="4"/>
  <c r="Q1410" i="4"/>
  <c r="P1410" i="4"/>
  <c r="O1410" i="4"/>
  <c r="N1410" i="4"/>
  <c r="M1410" i="4"/>
  <c r="K1410" i="4"/>
  <c r="H1410" i="4"/>
  <c r="I1410" i="4"/>
  <c r="J1410" i="4"/>
  <c r="D1410" i="4"/>
  <c r="G1410" i="4"/>
  <c r="F1410" i="4"/>
  <c r="C1410" i="4"/>
  <c r="Q1386" i="4"/>
  <c r="P1386" i="4"/>
  <c r="O1386" i="4"/>
  <c r="K1386" i="4"/>
  <c r="J1386" i="4"/>
  <c r="I1386" i="4"/>
  <c r="H1386" i="4"/>
  <c r="D1386" i="4"/>
  <c r="N1386" i="4"/>
  <c r="B1386" i="4"/>
  <c r="E1386" i="4"/>
  <c r="M1386" i="4"/>
  <c r="Q1362" i="4"/>
  <c r="P1362" i="4"/>
  <c r="O1362" i="4"/>
  <c r="M1362" i="4"/>
  <c r="H1362" i="4"/>
  <c r="I1362" i="4"/>
  <c r="N1362" i="4"/>
  <c r="K1362" i="4"/>
  <c r="D1362" i="4"/>
  <c r="G1362" i="4"/>
  <c r="J1362" i="4"/>
  <c r="F1362" i="4"/>
  <c r="Q1338" i="4"/>
  <c r="O1338" i="4"/>
  <c r="M1338" i="4"/>
  <c r="N1338" i="4"/>
  <c r="K1338" i="4"/>
  <c r="J1338" i="4"/>
  <c r="I1338" i="4"/>
  <c r="H1338" i="4"/>
  <c r="P1338" i="4"/>
  <c r="D1338" i="4"/>
  <c r="E1338" i="4"/>
  <c r="C1338" i="4"/>
  <c r="Q1314" i="4"/>
  <c r="P1314" i="4"/>
  <c r="O1314" i="4"/>
  <c r="H1314" i="4"/>
  <c r="I1314" i="4"/>
  <c r="D1314" i="4"/>
  <c r="K1314" i="4"/>
  <c r="G1314" i="4"/>
  <c r="J1314" i="4"/>
  <c r="B1314" i="4"/>
  <c r="N1314" i="4"/>
  <c r="Q1290" i="4"/>
  <c r="P1290" i="4"/>
  <c r="N1290" i="4"/>
  <c r="O1290" i="4"/>
  <c r="J1290" i="4"/>
  <c r="I1290" i="4"/>
  <c r="H1290" i="4"/>
  <c r="K1290" i="4"/>
  <c r="M1290" i="4"/>
  <c r="D1290" i="4"/>
  <c r="F1290" i="4"/>
  <c r="E1290" i="4"/>
  <c r="G1290" i="4"/>
  <c r="Q1278" i="4"/>
  <c r="P1278" i="4"/>
  <c r="M1278" i="4"/>
  <c r="O1278" i="4"/>
  <c r="N1278" i="4"/>
  <c r="K1278" i="4"/>
  <c r="H1278" i="4"/>
  <c r="I1278" i="4"/>
  <c r="D1278" i="4"/>
  <c r="G1278" i="4"/>
  <c r="E1278" i="4"/>
  <c r="J1278" i="4"/>
  <c r="B1278" i="4"/>
  <c r="Q1254" i="4"/>
  <c r="P1254" i="4"/>
  <c r="N1254" i="4"/>
  <c r="M1254" i="4"/>
  <c r="O1254" i="4"/>
  <c r="H1254" i="4"/>
  <c r="K1254" i="4"/>
  <c r="I1254" i="4"/>
  <c r="D1254" i="4"/>
  <c r="J1254" i="4"/>
  <c r="F1254" i="4"/>
  <c r="E1254" i="4"/>
  <c r="Q1230" i="4"/>
  <c r="P1230" i="4"/>
  <c r="O1230" i="4"/>
  <c r="N1230" i="4"/>
  <c r="M1230" i="4"/>
  <c r="K1230" i="4"/>
  <c r="H1230" i="4"/>
  <c r="I1230" i="4"/>
  <c r="J1230" i="4"/>
  <c r="D1230" i="4"/>
  <c r="E1230" i="4"/>
  <c r="G1230" i="4"/>
  <c r="C1230" i="4"/>
  <c r="Q1206" i="4"/>
  <c r="P1206" i="4"/>
  <c r="O1206" i="4"/>
  <c r="N1206" i="4"/>
  <c r="M1206" i="4"/>
  <c r="H1206" i="4"/>
  <c r="I1206" i="4"/>
  <c r="D1206" i="4"/>
  <c r="G1206" i="4"/>
  <c r="J1206" i="4"/>
  <c r="E1206" i="4"/>
  <c r="B1206" i="4"/>
  <c r="Q1170" i="4"/>
  <c r="P1170" i="4"/>
  <c r="O1170" i="4"/>
  <c r="N1170" i="4"/>
  <c r="K1170" i="4"/>
  <c r="H1170" i="4"/>
  <c r="M1170" i="4"/>
  <c r="I1170" i="4"/>
  <c r="D1170" i="4"/>
  <c r="G1170" i="4"/>
  <c r="B1170" i="4"/>
  <c r="Q1146" i="4"/>
  <c r="P1146" i="4"/>
  <c r="O1146" i="4"/>
  <c r="N1146" i="4"/>
  <c r="M1146" i="4"/>
  <c r="J1146" i="4"/>
  <c r="I1146" i="4"/>
  <c r="H1146" i="4"/>
  <c r="D1146" i="4"/>
  <c r="F1146" i="4"/>
  <c r="G1146" i="4"/>
  <c r="E1146" i="4"/>
  <c r="Q1122" i="4"/>
  <c r="P1122" i="4"/>
  <c r="O1122" i="4"/>
  <c r="N1122" i="4"/>
  <c r="M1122" i="4"/>
  <c r="K1122" i="4"/>
  <c r="H1122" i="4"/>
  <c r="I1122" i="4"/>
  <c r="J1122" i="4"/>
  <c r="D1122" i="4"/>
  <c r="G1122" i="4"/>
  <c r="C1122" i="4"/>
  <c r="Q1098" i="4"/>
  <c r="P1098" i="4"/>
  <c r="O1098" i="4"/>
  <c r="N1098" i="4"/>
  <c r="M1098" i="4"/>
  <c r="J1098" i="4"/>
  <c r="I1098" i="4"/>
  <c r="H1098" i="4"/>
  <c r="K1098" i="4"/>
  <c r="D1098" i="4"/>
  <c r="G1098" i="4"/>
  <c r="B1098" i="4"/>
  <c r="E1098" i="4"/>
  <c r="Q1074" i="4"/>
  <c r="P1074" i="4"/>
  <c r="O1074" i="4"/>
  <c r="M1074" i="4"/>
  <c r="H1074" i="4"/>
  <c r="N1074" i="4"/>
  <c r="K1074" i="4"/>
  <c r="I1074" i="4"/>
  <c r="D1074" i="4"/>
  <c r="F1074" i="4"/>
  <c r="J1074" i="4"/>
  <c r="Q1050" i="4"/>
  <c r="P1050" i="4"/>
  <c r="O1050" i="4"/>
  <c r="M1050" i="4"/>
  <c r="N1050" i="4"/>
  <c r="K1050" i="4"/>
  <c r="J1050" i="4"/>
  <c r="I1050" i="4"/>
  <c r="H1050" i="4"/>
  <c r="D1050" i="4"/>
  <c r="E1050" i="4"/>
  <c r="C1050" i="4"/>
  <c r="Q1026" i="4"/>
  <c r="O1026" i="4"/>
  <c r="N1026" i="4"/>
  <c r="P1026" i="4"/>
  <c r="H1026" i="4"/>
  <c r="I1026" i="4"/>
  <c r="D1026" i="4"/>
  <c r="G1026" i="4"/>
  <c r="F1026" i="4"/>
  <c r="B1026" i="4"/>
  <c r="M1026" i="4"/>
  <c r="K1026" i="4"/>
  <c r="Q1002" i="4"/>
  <c r="O1002" i="4"/>
  <c r="P1002" i="4"/>
  <c r="N1002" i="4"/>
  <c r="M1002" i="4"/>
  <c r="J1002" i="4"/>
  <c r="I1002" i="4"/>
  <c r="H1002" i="4"/>
  <c r="D1002" i="4"/>
  <c r="G1002" i="4"/>
  <c r="F1002" i="4"/>
  <c r="E1002" i="4"/>
  <c r="Q978" i="4"/>
  <c r="O978" i="4"/>
  <c r="P978" i="4"/>
  <c r="N978" i="4"/>
  <c r="M978" i="4"/>
  <c r="K978" i="4"/>
  <c r="H978" i="4"/>
  <c r="I978" i="4"/>
  <c r="J978" i="4"/>
  <c r="D978" i="4"/>
  <c r="F978" i="4"/>
  <c r="C978" i="4"/>
  <c r="Q954" i="4"/>
  <c r="P954" i="4"/>
  <c r="O954" i="4"/>
  <c r="N954" i="4"/>
  <c r="M954" i="4"/>
  <c r="K954" i="4"/>
  <c r="J954" i="4"/>
  <c r="I954" i="4"/>
  <c r="H954" i="4"/>
  <c r="D954" i="4"/>
  <c r="G954" i="4"/>
  <c r="B954" i="4"/>
  <c r="E954" i="4"/>
  <c r="Q930" i="4"/>
  <c r="P930" i="4"/>
  <c r="O930" i="4"/>
  <c r="M930" i="4"/>
  <c r="H930" i="4"/>
  <c r="K930" i="4"/>
  <c r="N930" i="4"/>
  <c r="I930" i="4"/>
  <c r="D930" i="4"/>
  <c r="J930" i="4"/>
  <c r="F930" i="4"/>
  <c r="Q906" i="4"/>
  <c r="P906" i="4"/>
  <c r="O906" i="4"/>
  <c r="M906" i="4"/>
  <c r="N906" i="4"/>
  <c r="K906" i="4"/>
  <c r="J906" i="4"/>
  <c r="I906" i="4"/>
  <c r="H906" i="4"/>
  <c r="D906" i="4"/>
  <c r="G906" i="4"/>
  <c r="E906" i="4"/>
  <c r="C906" i="4"/>
  <c r="Q882" i="4"/>
  <c r="P882" i="4"/>
  <c r="O882" i="4"/>
  <c r="N882" i="4"/>
  <c r="M882" i="4"/>
  <c r="H882" i="4"/>
  <c r="I882" i="4"/>
  <c r="K882" i="4"/>
  <c r="D882" i="4"/>
  <c r="G882" i="4"/>
  <c r="J882" i="4"/>
  <c r="B882" i="4"/>
  <c r="Q858" i="4"/>
  <c r="O858" i="4"/>
  <c r="P858" i="4"/>
  <c r="N858" i="4"/>
  <c r="J858" i="4"/>
  <c r="I858" i="4"/>
  <c r="H858" i="4"/>
  <c r="M858" i="4"/>
  <c r="K858" i="4"/>
  <c r="D858" i="4"/>
  <c r="F858" i="4"/>
  <c r="G858" i="4"/>
  <c r="E858" i="4"/>
  <c r="Q834" i="4"/>
  <c r="P834" i="4"/>
  <c r="O834" i="4"/>
  <c r="N834" i="4"/>
  <c r="M834" i="4"/>
  <c r="K834" i="4"/>
  <c r="H834" i="4"/>
  <c r="I834" i="4"/>
  <c r="J834" i="4"/>
  <c r="D834" i="4"/>
  <c r="C834" i="4"/>
  <c r="Q822" i="4"/>
  <c r="P822" i="4"/>
  <c r="O822" i="4"/>
  <c r="N822" i="4"/>
  <c r="M822" i="4"/>
  <c r="H822" i="4"/>
  <c r="I822" i="4"/>
  <c r="K822" i="4"/>
  <c r="D822" i="4"/>
  <c r="J822" i="4"/>
  <c r="F822" i="4"/>
  <c r="G822" i="4"/>
  <c r="E822" i="4"/>
  <c r="Q786" i="4"/>
  <c r="O786" i="4"/>
  <c r="P786" i="4"/>
  <c r="N786" i="4"/>
  <c r="M786" i="4"/>
  <c r="H786" i="4"/>
  <c r="K786" i="4"/>
  <c r="I786" i="4"/>
  <c r="D786" i="4"/>
  <c r="G786" i="4"/>
  <c r="F786" i="4"/>
  <c r="Q762" i="4"/>
  <c r="P762" i="4"/>
  <c r="O762" i="4"/>
  <c r="M762" i="4"/>
  <c r="K762" i="4"/>
  <c r="J762" i="4"/>
  <c r="I762" i="4"/>
  <c r="H762" i="4"/>
  <c r="D762" i="4"/>
  <c r="N762" i="4"/>
  <c r="F762" i="4"/>
  <c r="E762" i="4"/>
  <c r="C762" i="4"/>
  <c r="Q738" i="4"/>
  <c r="O738" i="4"/>
  <c r="P738" i="4"/>
  <c r="M738" i="4"/>
  <c r="K738" i="4"/>
  <c r="H738" i="4"/>
  <c r="I738" i="4"/>
  <c r="N738" i="4"/>
  <c r="D738" i="4"/>
  <c r="G738" i="4"/>
  <c r="B738" i="4"/>
  <c r="J738" i="4"/>
  <c r="Q714" i="4"/>
  <c r="P714" i="4"/>
  <c r="O714" i="4"/>
  <c r="N714" i="4"/>
  <c r="J714" i="4"/>
  <c r="I714" i="4"/>
  <c r="H714" i="4"/>
  <c r="D714" i="4"/>
  <c r="K714" i="4"/>
  <c r="M714" i="4"/>
  <c r="F714" i="4"/>
  <c r="E714" i="4"/>
  <c r="Q690" i="4"/>
  <c r="P690" i="4"/>
  <c r="O690" i="4"/>
  <c r="N690" i="4"/>
  <c r="M690" i="4"/>
  <c r="H690" i="4"/>
  <c r="K690" i="4"/>
  <c r="I690" i="4"/>
  <c r="J690" i="4"/>
  <c r="D690" i="4"/>
  <c r="G690" i="4"/>
  <c r="C690" i="4"/>
  <c r="Q666" i="4"/>
  <c r="P666" i="4"/>
  <c r="O666" i="4"/>
  <c r="N666" i="4"/>
  <c r="M666" i="4"/>
  <c r="K666" i="4"/>
  <c r="J666" i="4"/>
  <c r="I666" i="4"/>
  <c r="H666" i="4"/>
  <c r="D666" i="4"/>
  <c r="G666" i="4"/>
  <c r="B666" i="4"/>
  <c r="E666" i="4"/>
  <c r="Q642" i="4"/>
  <c r="P642" i="4"/>
  <c r="O642" i="4"/>
  <c r="N642" i="4"/>
  <c r="M642" i="4"/>
  <c r="H642" i="4"/>
  <c r="K642" i="4"/>
  <c r="I642" i="4"/>
  <c r="D642" i="4"/>
  <c r="F642" i="4"/>
  <c r="J642" i="4"/>
  <c r="G642" i="4"/>
  <c r="Q618" i="4"/>
  <c r="O618" i="4"/>
  <c r="P618" i="4"/>
  <c r="M618" i="4"/>
  <c r="K618" i="4"/>
  <c r="J618" i="4"/>
  <c r="I618" i="4"/>
  <c r="H618" i="4"/>
  <c r="N618" i="4"/>
  <c r="D618" i="4"/>
  <c r="G618" i="4"/>
  <c r="E618" i="4"/>
  <c r="C618" i="4"/>
  <c r="Q594" i="4"/>
  <c r="P594" i="4"/>
  <c r="O594" i="4"/>
  <c r="N594" i="4"/>
  <c r="M594" i="4"/>
  <c r="K594" i="4"/>
  <c r="H594" i="4"/>
  <c r="I594" i="4"/>
  <c r="D594" i="4"/>
  <c r="G594" i="4"/>
  <c r="F594" i="4"/>
  <c r="B594" i="4"/>
  <c r="J594" i="4"/>
  <c r="Q570" i="4"/>
  <c r="P570" i="4"/>
  <c r="O570" i="4"/>
  <c r="N570" i="4"/>
  <c r="J570" i="4"/>
  <c r="I570" i="4"/>
  <c r="M570" i="4"/>
  <c r="H570" i="4"/>
  <c r="K570" i="4"/>
  <c r="D570" i="4"/>
  <c r="G570" i="4"/>
  <c r="F570" i="4"/>
  <c r="E570" i="4"/>
  <c r="Q546" i="4"/>
  <c r="P546" i="4"/>
  <c r="O546" i="4"/>
  <c r="N546" i="4"/>
  <c r="M546" i="4"/>
  <c r="H546" i="4"/>
  <c r="K546" i="4"/>
  <c r="I546" i="4"/>
  <c r="J546" i="4"/>
  <c r="D546" i="4"/>
  <c r="G546" i="4"/>
  <c r="F546" i="4"/>
  <c r="C546" i="4"/>
  <c r="Q522" i="4"/>
  <c r="O522" i="4"/>
  <c r="P522" i="4"/>
  <c r="N522" i="4"/>
  <c r="K522" i="4"/>
  <c r="J522" i="4"/>
  <c r="I522" i="4"/>
  <c r="H522" i="4"/>
  <c r="M522" i="4"/>
  <c r="D522" i="4"/>
  <c r="G522" i="4"/>
  <c r="B522" i="4"/>
  <c r="E522" i="4"/>
  <c r="Q498" i="4"/>
  <c r="O498" i="4"/>
  <c r="P498" i="4"/>
  <c r="N498" i="4"/>
  <c r="M498" i="4"/>
  <c r="H498" i="4"/>
  <c r="K498" i="4"/>
  <c r="I498" i="4"/>
  <c r="D498" i="4"/>
  <c r="J498" i="4"/>
  <c r="F498" i="4"/>
  <c r="G498" i="4"/>
  <c r="Q474" i="4"/>
  <c r="O474" i="4"/>
  <c r="P474" i="4"/>
  <c r="M474" i="4"/>
  <c r="N474" i="4"/>
  <c r="J474" i="4"/>
  <c r="I474" i="4"/>
  <c r="H474" i="4"/>
  <c r="D474" i="4"/>
  <c r="G474" i="4"/>
  <c r="E474" i="4"/>
  <c r="C474" i="4"/>
  <c r="Q450" i="4"/>
  <c r="P450" i="4"/>
  <c r="O450" i="4"/>
  <c r="M450" i="4"/>
  <c r="K450" i="4"/>
  <c r="H450" i="4"/>
  <c r="N450" i="4"/>
  <c r="I450" i="4"/>
  <c r="D450" i="4"/>
  <c r="G450" i="4"/>
  <c r="J450" i="4"/>
  <c r="B450" i="4"/>
  <c r="Q426" i="4"/>
  <c r="O426" i="4"/>
  <c r="N426" i="4"/>
  <c r="P426" i="4"/>
  <c r="J426" i="4"/>
  <c r="I426" i="4"/>
  <c r="H426" i="4"/>
  <c r="M426" i="4"/>
  <c r="K426" i="4"/>
  <c r="D426" i="4"/>
  <c r="F426" i="4"/>
  <c r="E426" i="4"/>
  <c r="Q402" i="4"/>
  <c r="P402" i="4"/>
  <c r="O402" i="4"/>
  <c r="N402" i="4"/>
  <c r="M402" i="4"/>
  <c r="K402" i="4"/>
  <c r="H402" i="4"/>
  <c r="I402" i="4"/>
  <c r="J402" i="4"/>
  <c r="D402" i="4"/>
  <c r="C402" i="4"/>
  <c r="Q378" i="4"/>
  <c r="P378" i="4"/>
  <c r="O378" i="4"/>
  <c r="N378" i="4"/>
  <c r="K378" i="4"/>
  <c r="I378" i="4"/>
  <c r="J378" i="4"/>
  <c r="H378" i="4"/>
  <c r="M378" i="4"/>
  <c r="D378" i="4"/>
  <c r="G378" i="4"/>
  <c r="F378" i="4"/>
  <c r="B378" i="4"/>
  <c r="E378" i="4"/>
  <c r="Q354" i="4"/>
  <c r="O354" i="4"/>
  <c r="P354" i="4"/>
  <c r="N354" i="4"/>
  <c r="M354" i="4"/>
  <c r="H354" i="4"/>
  <c r="I354" i="4"/>
  <c r="D354" i="4"/>
  <c r="G354" i="4"/>
  <c r="F354" i="4"/>
  <c r="K354" i="4"/>
  <c r="J354" i="4"/>
  <c r="Q330" i="4"/>
  <c r="O330" i="4"/>
  <c r="P330" i="4"/>
  <c r="N330" i="4"/>
  <c r="M330" i="4"/>
  <c r="I330" i="4"/>
  <c r="H330" i="4"/>
  <c r="D330" i="4"/>
  <c r="J330" i="4"/>
  <c r="F330" i="4"/>
  <c r="C330" i="4"/>
  <c r="Q306" i="4"/>
  <c r="P306" i="4"/>
  <c r="O306" i="4"/>
  <c r="N306" i="4"/>
  <c r="K306" i="4"/>
  <c r="J306" i="4"/>
  <c r="H306" i="4"/>
  <c r="I306" i="4"/>
  <c r="D306" i="4"/>
  <c r="G306" i="4"/>
  <c r="E306" i="4"/>
  <c r="B306" i="4"/>
  <c r="M306" i="4"/>
  <c r="Q282" i="4"/>
  <c r="P282" i="4"/>
  <c r="O282" i="4"/>
  <c r="N282" i="4"/>
  <c r="M282" i="4"/>
  <c r="I282" i="4"/>
  <c r="H282" i="4"/>
  <c r="K282" i="4"/>
  <c r="J282" i="4"/>
  <c r="D282" i="4"/>
  <c r="F282" i="4"/>
  <c r="Q258" i="4"/>
  <c r="P258" i="4"/>
  <c r="O258" i="4"/>
  <c r="N258" i="4"/>
  <c r="M258" i="4"/>
  <c r="H258" i="4"/>
  <c r="I258" i="4"/>
  <c r="D258" i="4"/>
  <c r="G258" i="4"/>
  <c r="E258" i="4"/>
  <c r="K258" i="4"/>
  <c r="C258" i="4"/>
  <c r="Q234" i="4"/>
  <c r="O234" i="4"/>
  <c r="P234" i="4"/>
  <c r="N234" i="4"/>
  <c r="K234" i="4"/>
  <c r="I234" i="4"/>
  <c r="J234" i="4"/>
  <c r="H234" i="4"/>
  <c r="D234" i="4"/>
  <c r="G234" i="4"/>
  <c r="E234" i="4"/>
  <c r="M234" i="4"/>
  <c r="B234" i="4"/>
  <c r="Q210" i="4"/>
  <c r="P210" i="4"/>
  <c r="O210" i="4"/>
  <c r="N210" i="4"/>
  <c r="M210" i="4"/>
  <c r="H210" i="4"/>
  <c r="J210" i="4"/>
  <c r="I210" i="4"/>
  <c r="D210" i="4"/>
  <c r="K210" i="4"/>
  <c r="F210" i="4"/>
  <c r="G210" i="4"/>
  <c r="E210" i="4"/>
  <c r="Q198" i="4"/>
  <c r="P198" i="4"/>
  <c r="O198" i="4"/>
  <c r="N198" i="4"/>
  <c r="M198" i="4"/>
  <c r="J198" i="4"/>
  <c r="H198" i="4"/>
  <c r="I198" i="4"/>
  <c r="K198" i="4"/>
  <c r="D198" i="4"/>
  <c r="G198" i="4"/>
  <c r="C198" i="4"/>
  <c r="E198" i="4"/>
  <c r="B198" i="4"/>
  <c r="Q162" i="4"/>
  <c r="P162" i="4"/>
  <c r="O162" i="4"/>
  <c r="N162" i="4"/>
  <c r="K162" i="4"/>
  <c r="J162" i="4"/>
  <c r="I162" i="4"/>
  <c r="F162" i="4"/>
  <c r="H162" i="4"/>
  <c r="D162" i="4"/>
  <c r="M162" i="4"/>
  <c r="G162" i="4"/>
  <c r="E162" i="4"/>
  <c r="C162" i="4"/>
  <c r="B162" i="4"/>
  <c r="Q138" i="4"/>
  <c r="P138" i="4"/>
  <c r="O138" i="4"/>
  <c r="N138" i="4"/>
  <c r="M138" i="4"/>
  <c r="I138" i="4"/>
  <c r="K138" i="4"/>
  <c r="H138" i="4"/>
  <c r="G138" i="4"/>
  <c r="D138" i="4"/>
  <c r="F138" i="4"/>
  <c r="C138" i="4"/>
  <c r="J138" i="4"/>
  <c r="Q114" i="4"/>
  <c r="P114" i="4"/>
  <c r="O114" i="4"/>
  <c r="N114" i="4"/>
  <c r="M114" i="4"/>
  <c r="H114" i="4"/>
  <c r="I114" i="4"/>
  <c r="D114" i="4"/>
  <c r="C114" i="4"/>
  <c r="J114" i="4"/>
  <c r="Q90" i="4"/>
  <c r="P90" i="4"/>
  <c r="O90" i="4"/>
  <c r="K90" i="4"/>
  <c r="M90" i="4"/>
  <c r="I90" i="4"/>
  <c r="J90" i="4"/>
  <c r="N90" i="4"/>
  <c r="G90" i="4"/>
  <c r="H90" i="4"/>
  <c r="D90" i="4"/>
  <c r="E90" i="4"/>
  <c r="B90" i="4"/>
  <c r="Q66" i="4"/>
  <c r="O66" i="4"/>
  <c r="P66" i="4"/>
  <c r="M66" i="4"/>
  <c r="N66" i="4"/>
  <c r="K66" i="4"/>
  <c r="G66" i="4"/>
  <c r="I66" i="4"/>
  <c r="D66" i="4"/>
  <c r="F66" i="4"/>
  <c r="H66" i="4"/>
  <c r="Q42" i="4"/>
  <c r="P42" i="4"/>
  <c r="O42" i="4"/>
  <c r="N42" i="4"/>
  <c r="M42" i="4"/>
  <c r="I42" i="4"/>
  <c r="H42" i="4"/>
  <c r="K42" i="4"/>
  <c r="G42" i="4"/>
  <c r="D42" i="4"/>
  <c r="J42" i="4"/>
  <c r="C42" i="4"/>
  <c r="F42" i="4"/>
  <c r="E42" i="4"/>
  <c r="Q2336" i="4"/>
  <c r="P2336" i="4"/>
  <c r="O2336" i="4"/>
  <c r="I2336" i="4"/>
  <c r="N2336" i="4"/>
  <c r="M2336" i="4"/>
  <c r="H2336" i="4"/>
  <c r="G2336" i="4"/>
  <c r="K2336" i="4"/>
  <c r="F2336" i="4"/>
  <c r="E2336" i="4"/>
  <c r="B2336" i="4"/>
  <c r="J2336" i="4"/>
  <c r="C2336" i="4"/>
  <c r="D2336" i="4"/>
  <c r="Q2312" i="4"/>
  <c r="O2312" i="4"/>
  <c r="N2312" i="4"/>
  <c r="P2312" i="4"/>
  <c r="I2312" i="4"/>
  <c r="K2312" i="4"/>
  <c r="G2312" i="4"/>
  <c r="F2312" i="4"/>
  <c r="M2312" i="4"/>
  <c r="B2312" i="4"/>
  <c r="E2312" i="4"/>
  <c r="J2312" i="4"/>
  <c r="H2312" i="4"/>
  <c r="Q2288" i="4"/>
  <c r="P2288" i="4"/>
  <c r="O2288" i="4"/>
  <c r="N2288" i="4"/>
  <c r="M2288" i="4"/>
  <c r="I2288" i="4"/>
  <c r="K2288" i="4"/>
  <c r="G2288" i="4"/>
  <c r="F2288" i="4"/>
  <c r="H2288" i="4"/>
  <c r="D2288" i="4"/>
  <c r="E2288" i="4"/>
  <c r="B2288" i="4"/>
  <c r="J2288" i="4"/>
  <c r="Q2252" i="4"/>
  <c r="P2252" i="4"/>
  <c r="N2252" i="4"/>
  <c r="I2252" i="4"/>
  <c r="O2252" i="4"/>
  <c r="J2252" i="4"/>
  <c r="K2252" i="4"/>
  <c r="G2252" i="4"/>
  <c r="F2252" i="4"/>
  <c r="B2252" i="4"/>
  <c r="M2252" i="4"/>
  <c r="H2252" i="4"/>
  <c r="Q2228" i="4"/>
  <c r="P2228" i="4"/>
  <c r="O2228" i="4"/>
  <c r="N2228" i="4"/>
  <c r="I2228" i="4"/>
  <c r="M2228" i="4"/>
  <c r="G2228" i="4"/>
  <c r="F2228" i="4"/>
  <c r="H2228" i="4"/>
  <c r="J2228" i="4"/>
  <c r="B2228" i="4"/>
  <c r="C2228" i="4"/>
  <c r="E2228" i="4"/>
  <c r="P2204" i="4"/>
  <c r="Q2204" i="4"/>
  <c r="O2204" i="4"/>
  <c r="N2204" i="4"/>
  <c r="M2204" i="4"/>
  <c r="I2204" i="4"/>
  <c r="J2204" i="4"/>
  <c r="H2204" i="4"/>
  <c r="K2204" i="4"/>
  <c r="G2204" i="4"/>
  <c r="F2204" i="4"/>
  <c r="B2204" i="4"/>
  <c r="D2204" i="4"/>
  <c r="Q2180" i="4"/>
  <c r="P2180" i="4"/>
  <c r="N2180" i="4"/>
  <c r="O2180" i="4"/>
  <c r="I2180" i="4"/>
  <c r="M2180" i="4"/>
  <c r="K2180" i="4"/>
  <c r="G2180" i="4"/>
  <c r="H2180" i="4"/>
  <c r="F2180" i="4"/>
  <c r="B2180" i="4"/>
  <c r="J2180" i="4"/>
  <c r="E2180" i="4"/>
  <c r="Q2156" i="4"/>
  <c r="P2156" i="4"/>
  <c r="N2156" i="4"/>
  <c r="I2156" i="4"/>
  <c r="J2156" i="4"/>
  <c r="G2156" i="4"/>
  <c r="F2156" i="4"/>
  <c r="B2156" i="4"/>
  <c r="M2156" i="4"/>
  <c r="K2156" i="4"/>
  <c r="H2156" i="4"/>
  <c r="C2156" i="4"/>
  <c r="O2156" i="4"/>
  <c r="Q2132" i="4"/>
  <c r="N2132" i="4"/>
  <c r="P2132" i="4"/>
  <c r="O2132" i="4"/>
  <c r="I2132" i="4"/>
  <c r="M2132" i="4"/>
  <c r="H2132" i="4"/>
  <c r="G2132" i="4"/>
  <c r="J2132" i="4"/>
  <c r="F2132" i="4"/>
  <c r="B2132" i="4"/>
  <c r="D2132" i="4"/>
  <c r="E2132" i="4"/>
  <c r="Q2108" i="4"/>
  <c r="N2108" i="4"/>
  <c r="P2108" i="4"/>
  <c r="I2108" i="4"/>
  <c r="O2108" i="4"/>
  <c r="J2108" i="4"/>
  <c r="K2108" i="4"/>
  <c r="G2108" i="4"/>
  <c r="F2108" i="4"/>
  <c r="B2108" i="4"/>
  <c r="M2108" i="4"/>
  <c r="H2108" i="4"/>
  <c r="D2108" i="4"/>
  <c r="Q2084" i="4"/>
  <c r="P2084" i="4"/>
  <c r="N2084" i="4"/>
  <c r="O2084" i="4"/>
  <c r="I2084" i="4"/>
  <c r="M2084" i="4"/>
  <c r="K2084" i="4"/>
  <c r="G2084" i="4"/>
  <c r="F2084" i="4"/>
  <c r="H2084" i="4"/>
  <c r="B2084" i="4"/>
  <c r="D2084" i="4"/>
  <c r="C2084" i="4"/>
  <c r="E2084" i="4"/>
  <c r="Q2060" i="4"/>
  <c r="N2060" i="4"/>
  <c r="O2060" i="4"/>
  <c r="M2060" i="4"/>
  <c r="I2060" i="4"/>
  <c r="P2060" i="4"/>
  <c r="J2060" i="4"/>
  <c r="H2060" i="4"/>
  <c r="G2060" i="4"/>
  <c r="F2060" i="4"/>
  <c r="K2060" i="4"/>
  <c r="B2060" i="4"/>
  <c r="D2060" i="4"/>
  <c r="Q2048" i="4"/>
  <c r="N2048" i="4"/>
  <c r="P2048" i="4"/>
  <c r="O2048" i="4"/>
  <c r="I2048" i="4"/>
  <c r="M2048" i="4"/>
  <c r="H2048" i="4"/>
  <c r="G2048" i="4"/>
  <c r="K2048" i="4"/>
  <c r="F2048" i="4"/>
  <c r="E2048" i="4"/>
  <c r="B2048" i="4"/>
  <c r="C2048" i="4"/>
  <c r="Q2024" i="4"/>
  <c r="P2024" i="4"/>
  <c r="N2024" i="4"/>
  <c r="O2024" i="4"/>
  <c r="I2024" i="4"/>
  <c r="M2024" i="4"/>
  <c r="G2024" i="4"/>
  <c r="H2024" i="4"/>
  <c r="F2024" i="4"/>
  <c r="K2024" i="4"/>
  <c r="B2024" i="4"/>
  <c r="E2024" i="4"/>
  <c r="J2024" i="4"/>
  <c r="D2024" i="4"/>
  <c r="Q2012" i="4"/>
  <c r="P2012" i="4"/>
  <c r="N2012" i="4"/>
  <c r="I2012" i="4"/>
  <c r="J2012" i="4"/>
  <c r="O2012" i="4"/>
  <c r="G2012" i="4"/>
  <c r="K2012" i="4"/>
  <c r="F2012" i="4"/>
  <c r="B2012" i="4"/>
  <c r="M2012" i="4"/>
  <c r="H2012" i="4"/>
  <c r="C2012" i="4"/>
  <c r="Q2000" i="4"/>
  <c r="P2000" i="4"/>
  <c r="N2000" i="4"/>
  <c r="O2000" i="4"/>
  <c r="M2000" i="4"/>
  <c r="I2000" i="4"/>
  <c r="K2000" i="4"/>
  <c r="G2000" i="4"/>
  <c r="F2000" i="4"/>
  <c r="D2000" i="4"/>
  <c r="E2000" i="4"/>
  <c r="B2000" i="4"/>
  <c r="J2000" i="4"/>
  <c r="Q1988" i="4"/>
  <c r="N1988" i="4"/>
  <c r="P1988" i="4"/>
  <c r="O1988" i="4"/>
  <c r="I1988" i="4"/>
  <c r="K1988" i="4"/>
  <c r="H1988" i="4"/>
  <c r="G1988" i="4"/>
  <c r="J1988" i="4"/>
  <c r="F1988" i="4"/>
  <c r="M1988" i="4"/>
  <c r="B1988" i="4"/>
  <c r="D1988" i="4"/>
  <c r="E1988" i="4"/>
  <c r="Q1976" i="4"/>
  <c r="P1976" i="4"/>
  <c r="N1976" i="4"/>
  <c r="O1976" i="4"/>
  <c r="I1976" i="4"/>
  <c r="M1976" i="4"/>
  <c r="K1976" i="4"/>
  <c r="G1976" i="4"/>
  <c r="F1976" i="4"/>
  <c r="B1976" i="4"/>
  <c r="J1976" i="4"/>
  <c r="E1976" i="4"/>
  <c r="C1976" i="4"/>
  <c r="Q1964" i="4"/>
  <c r="N1964" i="4"/>
  <c r="P1964" i="4"/>
  <c r="I1964" i="4"/>
  <c r="M1964" i="4"/>
  <c r="J1964" i="4"/>
  <c r="K1964" i="4"/>
  <c r="O1964" i="4"/>
  <c r="G1964" i="4"/>
  <c r="H1964" i="4"/>
  <c r="F1964" i="4"/>
  <c r="B1964" i="4"/>
  <c r="Q1952" i="4"/>
  <c r="P1952" i="4"/>
  <c r="N1952" i="4"/>
  <c r="O1952" i="4"/>
  <c r="I1952" i="4"/>
  <c r="M1952" i="4"/>
  <c r="G1952" i="4"/>
  <c r="F1952" i="4"/>
  <c r="J1952" i="4"/>
  <c r="E1952" i="4"/>
  <c r="B1952" i="4"/>
  <c r="H1952" i="4"/>
  <c r="K1952" i="4"/>
  <c r="Q1940" i="4"/>
  <c r="N1940" i="4"/>
  <c r="P1940" i="4"/>
  <c r="O1940" i="4"/>
  <c r="I1940" i="4"/>
  <c r="M1940" i="4"/>
  <c r="G1940" i="4"/>
  <c r="F1940" i="4"/>
  <c r="K1940" i="4"/>
  <c r="B1940" i="4"/>
  <c r="C1940" i="4"/>
  <c r="H1940" i="4"/>
  <c r="J1940" i="4"/>
  <c r="E1940" i="4"/>
  <c r="Q1928" i="4"/>
  <c r="P1928" i="4"/>
  <c r="N1928" i="4"/>
  <c r="I1928" i="4"/>
  <c r="M1928" i="4"/>
  <c r="K1928" i="4"/>
  <c r="H1928" i="4"/>
  <c r="G1928" i="4"/>
  <c r="F1928" i="4"/>
  <c r="J1928" i="4"/>
  <c r="D1928" i="4"/>
  <c r="B1928" i="4"/>
  <c r="E1928" i="4"/>
  <c r="Q1916" i="4"/>
  <c r="N1916" i="4"/>
  <c r="O1916" i="4"/>
  <c r="P1916" i="4"/>
  <c r="M1916" i="4"/>
  <c r="I1916" i="4"/>
  <c r="J1916" i="4"/>
  <c r="H1916" i="4"/>
  <c r="G1916" i="4"/>
  <c r="F1916" i="4"/>
  <c r="B1916" i="4"/>
  <c r="D1916" i="4"/>
  <c r="Q1904" i="4"/>
  <c r="P1904" i="4"/>
  <c r="N1904" i="4"/>
  <c r="O1904" i="4"/>
  <c r="I1904" i="4"/>
  <c r="M1904" i="4"/>
  <c r="H1904" i="4"/>
  <c r="G1904" i="4"/>
  <c r="F1904" i="4"/>
  <c r="E1904" i="4"/>
  <c r="B1904" i="4"/>
  <c r="J1904" i="4"/>
  <c r="C1904" i="4"/>
  <c r="D1904" i="4"/>
  <c r="K1904" i="4"/>
  <c r="B2266" i="4"/>
  <c r="B2242" i="4"/>
  <c r="B2194" i="4"/>
  <c r="B1978" i="4"/>
  <c r="B1395" i="4"/>
  <c r="B963" i="4"/>
  <c r="B855" i="4"/>
  <c r="B423" i="4"/>
  <c r="B370" i="4"/>
  <c r="B262" i="4"/>
  <c r="B154" i="4"/>
  <c r="B46" i="4"/>
  <c r="C2326" i="4"/>
  <c r="C2273" i="4"/>
  <c r="C2218" i="4"/>
  <c r="C2165" i="4"/>
  <c r="C2135" i="4"/>
  <c r="C2110" i="4"/>
  <c r="C1873" i="4"/>
  <c r="C1820" i="4"/>
  <c r="C1765" i="4"/>
  <c r="C1657" i="4"/>
  <c r="C1604" i="4"/>
  <c r="C1549" i="4"/>
  <c r="C1441" i="4"/>
  <c r="C1388" i="4"/>
  <c r="C1333" i="4"/>
  <c r="C1225" i="4"/>
  <c r="C1172" i="4"/>
  <c r="C1117" i="4"/>
  <c r="C1009" i="4"/>
  <c r="C956" i="4"/>
  <c r="C901" i="4"/>
  <c r="C793" i="4"/>
  <c r="C740" i="4"/>
  <c r="C685" i="4"/>
  <c r="C632" i="4"/>
  <c r="C577" i="4"/>
  <c r="C469" i="4"/>
  <c r="C416" i="4"/>
  <c r="C361" i="4"/>
  <c r="C334" i="4"/>
  <c r="C253" i="4"/>
  <c r="C190" i="4"/>
  <c r="C158" i="4"/>
  <c r="C92" i="4"/>
  <c r="C61" i="4"/>
  <c r="D2297" i="4"/>
  <c r="D2266" i="4"/>
  <c r="D2038" i="4"/>
  <c r="D2007" i="4"/>
  <c r="D1489" i="4"/>
  <c r="D1423" i="4"/>
  <c r="D1327" i="4"/>
  <c r="D1293" i="4"/>
  <c r="D1197" i="4"/>
  <c r="D1100" i="4"/>
  <c r="D1034" i="4"/>
  <c r="D841" i="4"/>
  <c r="D775" i="4"/>
  <c r="D742" i="4"/>
  <c r="D711" i="4"/>
  <c r="D679" i="4"/>
  <c r="D645" i="4"/>
  <c r="D440" i="4"/>
  <c r="D202" i="4"/>
  <c r="D117" i="4"/>
  <c r="D77" i="4"/>
  <c r="E2328" i="4"/>
  <c r="E2164" i="4"/>
  <c r="E2124" i="4"/>
  <c r="E1851" i="4"/>
  <c r="E1767" i="4"/>
  <c r="E1719" i="4"/>
  <c r="E1527" i="4"/>
  <c r="E1431" i="4"/>
  <c r="E1335" i="4"/>
  <c r="E1287" i="4"/>
  <c r="E1095" i="4"/>
  <c r="E999" i="4"/>
  <c r="E903" i="4"/>
  <c r="E663" i="4"/>
  <c r="E471" i="4"/>
  <c r="E214" i="4"/>
  <c r="E106" i="4"/>
  <c r="F2280" i="4"/>
  <c r="F2014" i="4"/>
  <c r="F1818" i="4"/>
  <c r="F1657" i="4"/>
  <c r="F1602" i="4"/>
  <c r="F1386" i="4"/>
  <c r="F1333" i="4"/>
  <c r="F1278" i="4"/>
  <c r="F1170" i="4"/>
  <c r="F954" i="4"/>
  <c r="F793" i="4"/>
  <c r="F738" i="4"/>
  <c r="F522" i="4"/>
  <c r="F306" i="4"/>
  <c r="F198" i="4"/>
  <c r="F142" i="4"/>
  <c r="F24" i="4"/>
  <c r="G2295" i="4"/>
  <c r="G2231" i="4"/>
  <c r="G2165" i="4"/>
  <c r="G1848" i="4"/>
  <c r="G1785" i="4"/>
  <c r="G1719" i="4"/>
  <c r="G1247" i="4"/>
  <c r="G762" i="4"/>
  <c r="G679" i="4"/>
  <c r="G599" i="4"/>
  <c r="G516" i="4"/>
  <c r="G109" i="4"/>
  <c r="H1572" i="4"/>
  <c r="H1367" i="4"/>
  <c r="H670" i="4"/>
  <c r="H420" i="4"/>
  <c r="I2213" i="4"/>
  <c r="I817" i="4"/>
  <c r="I634" i="4"/>
  <c r="J1673" i="4"/>
  <c r="J1295" i="4"/>
  <c r="J919" i="4"/>
  <c r="J740" i="4"/>
  <c r="J560" i="4"/>
  <c r="J167" i="4"/>
  <c r="K2285" i="4"/>
  <c r="K1458" i="4"/>
  <c r="K1146" i="4"/>
  <c r="M1314" i="4"/>
  <c r="Q802" i="4"/>
  <c r="P802" i="4"/>
  <c r="O802" i="4"/>
  <c r="M802" i="4"/>
  <c r="N802" i="4"/>
  <c r="I802" i="4"/>
  <c r="H802" i="4"/>
  <c r="J802" i="4"/>
  <c r="E802" i="4"/>
  <c r="K802" i="4"/>
  <c r="G802" i="4"/>
  <c r="F802" i="4"/>
  <c r="Q766" i="4"/>
  <c r="O766" i="4"/>
  <c r="P766" i="4"/>
  <c r="M766" i="4"/>
  <c r="K766" i="4"/>
  <c r="I766" i="4"/>
  <c r="N766" i="4"/>
  <c r="J766" i="4"/>
  <c r="H766" i="4"/>
  <c r="E766" i="4"/>
  <c r="F766" i="4"/>
  <c r="G766" i="4"/>
  <c r="P730" i="4"/>
  <c r="Q730" i="4"/>
  <c r="O730" i="4"/>
  <c r="M730" i="4"/>
  <c r="J730" i="4"/>
  <c r="K730" i="4"/>
  <c r="N730" i="4"/>
  <c r="I730" i="4"/>
  <c r="H730" i="4"/>
  <c r="G730" i="4"/>
  <c r="E730" i="4"/>
  <c r="Q694" i="4"/>
  <c r="P694" i="4"/>
  <c r="N694" i="4"/>
  <c r="M694" i="4"/>
  <c r="O694" i="4"/>
  <c r="K694" i="4"/>
  <c r="I694" i="4"/>
  <c r="J694" i="4"/>
  <c r="H694" i="4"/>
  <c r="F694" i="4"/>
  <c r="D694" i="4"/>
  <c r="Q658" i="4"/>
  <c r="P658" i="4"/>
  <c r="O658" i="4"/>
  <c r="M658" i="4"/>
  <c r="N658" i="4"/>
  <c r="I658" i="4"/>
  <c r="H658" i="4"/>
  <c r="J658" i="4"/>
  <c r="K658" i="4"/>
  <c r="G658" i="4"/>
  <c r="D658" i="4"/>
  <c r="E658" i="4"/>
  <c r="F658" i="4"/>
  <c r="Q622" i="4"/>
  <c r="P622" i="4"/>
  <c r="O622" i="4"/>
  <c r="M622" i="4"/>
  <c r="I622" i="4"/>
  <c r="K622" i="4"/>
  <c r="J622" i="4"/>
  <c r="H622" i="4"/>
  <c r="E622" i="4"/>
  <c r="G622" i="4"/>
  <c r="Q586" i="4"/>
  <c r="P586" i="4"/>
  <c r="M586" i="4"/>
  <c r="O586" i="4"/>
  <c r="J586" i="4"/>
  <c r="K586" i="4"/>
  <c r="N586" i="4"/>
  <c r="I586" i="4"/>
  <c r="H586" i="4"/>
  <c r="G586" i="4"/>
  <c r="E586" i="4"/>
  <c r="F586" i="4"/>
  <c r="Q550" i="4"/>
  <c r="P550" i="4"/>
  <c r="O550" i="4"/>
  <c r="N550" i="4"/>
  <c r="M550" i="4"/>
  <c r="K550" i="4"/>
  <c r="I550" i="4"/>
  <c r="J550" i="4"/>
  <c r="H550" i="4"/>
  <c r="D550" i="4"/>
  <c r="F550" i="4"/>
  <c r="P514" i="4"/>
  <c r="Q514" i="4"/>
  <c r="O514" i="4"/>
  <c r="M514" i="4"/>
  <c r="N514" i="4"/>
  <c r="I514" i="4"/>
  <c r="H514" i="4"/>
  <c r="G514" i="4"/>
  <c r="K514" i="4"/>
  <c r="D514" i="4"/>
  <c r="E514" i="4"/>
  <c r="Q478" i="4"/>
  <c r="P478" i="4"/>
  <c r="O478" i="4"/>
  <c r="M478" i="4"/>
  <c r="N478" i="4"/>
  <c r="I478" i="4"/>
  <c r="K478" i="4"/>
  <c r="J478" i="4"/>
  <c r="H478" i="4"/>
  <c r="E478" i="4"/>
  <c r="D478" i="4"/>
  <c r="G478" i="4"/>
  <c r="F478" i="4"/>
  <c r="Q442" i="4"/>
  <c r="P442" i="4"/>
  <c r="M442" i="4"/>
  <c r="O442" i="4"/>
  <c r="J442" i="4"/>
  <c r="I442" i="4"/>
  <c r="N442" i="4"/>
  <c r="H442" i="4"/>
  <c r="K442" i="4"/>
  <c r="F442" i="4"/>
  <c r="E442" i="4"/>
  <c r="G442" i="4"/>
  <c r="Q406" i="4"/>
  <c r="P406" i="4"/>
  <c r="O406" i="4"/>
  <c r="N406" i="4"/>
  <c r="M406" i="4"/>
  <c r="K406" i="4"/>
  <c r="I406" i="4"/>
  <c r="J406" i="4"/>
  <c r="H406" i="4"/>
  <c r="G406" i="4"/>
  <c r="D406" i="4"/>
  <c r="Q382" i="4"/>
  <c r="P382" i="4"/>
  <c r="O382" i="4"/>
  <c r="M382" i="4"/>
  <c r="N382" i="4"/>
  <c r="I382" i="4"/>
  <c r="K382" i="4"/>
  <c r="F382" i="4"/>
  <c r="E382" i="4"/>
  <c r="G382" i="4"/>
  <c r="D382" i="4"/>
  <c r="H382" i="4"/>
  <c r="B382" i="4"/>
  <c r="Q358" i="4"/>
  <c r="O358" i="4"/>
  <c r="P358" i="4"/>
  <c r="M358" i="4"/>
  <c r="N358" i="4"/>
  <c r="J358" i="4"/>
  <c r="K358" i="4"/>
  <c r="G358" i="4"/>
  <c r="H358" i="4"/>
  <c r="I358" i="4"/>
  <c r="D358" i="4"/>
  <c r="F358" i="4"/>
  <c r="C358" i="4"/>
  <c r="Q322" i="4"/>
  <c r="P322" i="4"/>
  <c r="N322" i="4"/>
  <c r="M322" i="4"/>
  <c r="O322" i="4"/>
  <c r="J322" i="4"/>
  <c r="K322" i="4"/>
  <c r="I322" i="4"/>
  <c r="H322" i="4"/>
  <c r="G322" i="4"/>
  <c r="D322" i="4"/>
  <c r="C322" i="4"/>
  <c r="Q274" i="4"/>
  <c r="O274" i="4"/>
  <c r="P274" i="4"/>
  <c r="M274" i="4"/>
  <c r="N274" i="4"/>
  <c r="K274" i="4"/>
  <c r="I274" i="4"/>
  <c r="H274" i="4"/>
  <c r="F274" i="4"/>
  <c r="J274" i="4"/>
  <c r="G274" i="4"/>
  <c r="D274" i="4"/>
  <c r="B274" i="4"/>
  <c r="E274" i="4"/>
  <c r="Q22" i="4"/>
  <c r="P22" i="4"/>
  <c r="M22" i="4"/>
  <c r="N22" i="4"/>
  <c r="O22" i="4"/>
  <c r="J22" i="4"/>
  <c r="H22" i="4"/>
  <c r="G22" i="4"/>
  <c r="D22" i="4"/>
  <c r="B22" i="4"/>
  <c r="F22" i="4"/>
  <c r="Q1893" i="4"/>
  <c r="P1893" i="4"/>
  <c r="O1893" i="4"/>
  <c r="M1893" i="4"/>
  <c r="K1893" i="4"/>
  <c r="N1893" i="4"/>
  <c r="I1893" i="4"/>
  <c r="J1893" i="4"/>
  <c r="G1893" i="4"/>
  <c r="F1893" i="4"/>
  <c r="B1893" i="4"/>
  <c r="D1893" i="4"/>
  <c r="C1893" i="4"/>
  <c r="H1893" i="4"/>
  <c r="Q1869" i="4"/>
  <c r="P1869" i="4"/>
  <c r="O1869" i="4"/>
  <c r="N1869" i="4"/>
  <c r="M1869" i="4"/>
  <c r="K1869" i="4"/>
  <c r="I1869" i="4"/>
  <c r="J1869" i="4"/>
  <c r="F1869" i="4"/>
  <c r="G1869" i="4"/>
  <c r="B1869" i="4"/>
  <c r="C1869" i="4"/>
  <c r="D1869" i="4"/>
  <c r="Q1845" i="4"/>
  <c r="P1845" i="4"/>
  <c r="O1845" i="4"/>
  <c r="M1845" i="4"/>
  <c r="N1845" i="4"/>
  <c r="K1845" i="4"/>
  <c r="I1845" i="4"/>
  <c r="J1845" i="4"/>
  <c r="H1845" i="4"/>
  <c r="F1845" i="4"/>
  <c r="G1845" i="4"/>
  <c r="B1845" i="4"/>
  <c r="C1845" i="4"/>
  <c r="Q1821" i="4"/>
  <c r="P1821" i="4"/>
  <c r="O1821" i="4"/>
  <c r="M1821" i="4"/>
  <c r="K1821" i="4"/>
  <c r="I1821" i="4"/>
  <c r="J1821" i="4"/>
  <c r="N1821" i="4"/>
  <c r="G1821" i="4"/>
  <c r="F1821" i="4"/>
  <c r="H1821" i="4"/>
  <c r="B1821" i="4"/>
  <c r="D1821" i="4"/>
  <c r="C1821" i="4"/>
  <c r="Q1797" i="4"/>
  <c r="P1797" i="4"/>
  <c r="O1797" i="4"/>
  <c r="N1797" i="4"/>
  <c r="M1797" i="4"/>
  <c r="K1797" i="4"/>
  <c r="I1797" i="4"/>
  <c r="J1797" i="4"/>
  <c r="H1797" i="4"/>
  <c r="F1797" i="4"/>
  <c r="B1797" i="4"/>
  <c r="C1797" i="4"/>
  <c r="E1797" i="4"/>
  <c r="Q1773" i="4"/>
  <c r="P1773" i="4"/>
  <c r="O1773" i="4"/>
  <c r="N1773" i="4"/>
  <c r="M1773" i="4"/>
  <c r="K1773" i="4"/>
  <c r="I1773" i="4"/>
  <c r="J1773" i="4"/>
  <c r="H1773" i="4"/>
  <c r="F1773" i="4"/>
  <c r="B1773" i="4"/>
  <c r="C1773" i="4"/>
  <c r="G1773" i="4"/>
  <c r="Q1749" i="4"/>
  <c r="P1749" i="4"/>
  <c r="O1749" i="4"/>
  <c r="M1749" i="4"/>
  <c r="K1749" i="4"/>
  <c r="I1749" i="4"/>
  <c r="J1749" i="4"/>
  <c r="N1749" i="4"/>
  <c r="G1749" i="4"/>
  <c r="H1749" i="4"/>
  <c r="F1749" i="4"/>
  <c r="B1749" i="4"/>
  <c r="D1749" i="4"/>
  <c r="C1749" i="4"/>
  <c r="E1749" i="4"/>
  <c r="Q1725" i="4"/>
  <c r="P1725" i="4"/>
  <c r="O1725" i="4"/>
  <c r="N1725" i="4"/>
  <c r="M1725" i="4"/>
  <c r="K1725" i="4"/>
  <c r="I1725" i="4"/>
  <c r="J1725" i="4"/>
  <c r="F1725" i="4"/>
  <c r="B1725" i="4"/>
  <c r="C1725" i="4"/>
  <c r="G1725" i="4"/>
  <c r="Q1701" i="4"/>
  <c r="P1701" i="4"/>
  <c r="O1701" i="4"/>
  <c r="M1701" i="4"/>
  <c r="N1701" i="4"/>
  <c r="K1701" i="4"/>
  <c r="I1701" i="4"/>
  <c r="J1701" i="4"/>
  <c r="F1701" i="4"/>
  <c r="H1701" i="4"/>
  <c r="B1701" i="4"/>
  <c r="C1701" i="4"/>
  <c r="D1701" i="4"/>
  <c r="E1701" i="4"/>
  <c r="Q1677" i="4"/>
  <c r="P1677" i="4"/>
  <c r="O1677" i="4"/>
  <c r="M1677" i="4"/>
  <c r="K1677" i="4"/>
  <c r="I1677" i="4"/>
  <c r="J1677" i="4"/>
  <c r="G1677" i="4"/>
  <c r="F1677" i="4"/>
  <c r="B1677" i="4"/>
  <c r="D1677" i="4"/>
  <c r="C1677" i="4"/>
  <c r="H1677" i="4"/>
  <c r="Q1641" i="4"/>
  <c r="O1641" i="4"/>
  <c r="P1641" i="4"/>
  <c r="M1641" i="4"/>
  <c r="K1641" i="4"/>
  <c r="N1641" i="4"/>
  <c r="I1641" i="4"/>
  <c r="J1641" i="4"/>
  <c r="H1641" i="4"/>
  <c r="F1641" i="4"/>
  <c r="D1641" i="4"/>
  <c r="B1641" i="4"/>
  <c r="G1641" i="4"/>
  <c r="C1641" i="4"/>
  <c r="E1641" i="4"/>
  <c r="Q1617" i="4"/>
  <c r="P1617" i="4"/>
  <c r="O1617" i="4"/>
  <c r="N1617" i="4"/>
  <c r="M1617" i="4"/>
  <c r="K1617" i="4"/>
  <c r="I1617" i="4"/>
  <c r="J1617" i="4"/>
  <c r="F1617" i="4"/>
  <c r="H1617" i="4"/>
  <c r="E1617" i="4"/>
  <c r="B1617" i="4"/>
  <c r="C1617" i="4"/>
  <c r="Q1593" i="4"/>
  <c r="P1593" i="4"/>
  <c r="O1593" i="4"/>
  <c r="M1593" i="4"/>
  <c r="N1593" i="4"/>
  <c r="K1593" i="4"/>
  <c r="I1593" i="4"/>
  <c r="J1593" i="4"/>
  <c r="H1593" i="4"/>
  <c r="G1593" i="4"/>
  <c r="F1593" i="4"/>
  <c r="B1593" i="4"/>
  <c r="C1593" i="4"/>
  <c r="E1593" i="4"/>
  <c r="Q1569" i="4"/>
  <c r="P1569" i="4"/>
  <c r="O1569" i="4"/>
  <c r="N1569" i="4"/>
  <c r="M1569" i="4"/>
  <c r="K1569" i="4"/>
  <c r="I1569" i="4"/>
  <c r="J1569" i="4"/>
  <c r="H1569" i="4"/>
  <c r="F1569" i="4"/>
  <c r="D1569" i="4"/>
  <c r="E1569" i="4"/>
  <c r="B1569" i="4"/>
  <c r="C1569" i="4"/>
  <c r="Q1545" i="4"/>
  <c r="O1545" i="4"/>
  <c r="N1545" i="4"/>
  <c r="M1545" i="4"/>
  <c r="P1545" i="4"/>
  <c r="K1545" i="4"/>
  <c r="I1545" i="4"/>
  <c r="J1545" i="4"/>
  <c r="H1545" i="4"/>
  <c r="F1545" i="4"/>
  <c r="G1545" i="4"/>
  <c r="B1545" i="4"/>
  <c r="C1545" i="4"/>
  <c r="D1545" i="4"/>
  <c r="E1545" i="4"/>
  <c r="Q1521" i="4"/>
  <c r="P1521" i="4"/>
  <c r="O1521" i="4"/>
  <c r="N1521" i="4"/>
  <c r="M1521" i="4"/>
  <c r="K1521" i="4"/>
  <c r="I1521" i="4"/>
  <c r="J1521" i="4"/>
  <c r="G1521" i="4"/>
  <c r="F1521" i="4"/>
  <c r="H1521" i="4"/>
  <c r="E1521" i="4"/>
  <c r="B1521" i="4"/>
  <c r="C1521" i="4"/>
  <c r="Q1497" i="4"/>
  <c r="O1497" i="4"/>
  <c r="P1497" i="4"/>
  <c r="N1497" i="4"/>
  <c r="M1497" i="4"/>
  <c r="I1497" i="4"/>
  <c r="J1497" i="4"/>
  <c r="F1497" i="4"/>
  <c r="D1497" i="4"/>
  <c r="B1497" i="4"/>
  <c r="C1497" i="4"/>
  <c r="E1497" i="4"/>
  <c r="H1497" i="4"/>
  <c r="Q1473" i="4"/>
  <c r="O1473" i="4"/>
  <c r="P1473" i="4"/>
  <c r="N1473" i="4"/>
  <c r="M1473" i="4"/>
  <c r="I1473" i="4"/>
  <c r="K1473" i="4"/>
  <c r="J1473" i="4"/>
  <c r="H1473" i="4"/>
  <c r="F1473" i="4"/>
  <c r="E1473" i="4"/>
  <c r="B1473" i="4"/>
  <c r="C1473" i="4"/>
  <c r="G1473" i="4"/>
  <c r="P1449" i="4"/>
  <c r="O1449" i="4"/>
  <c r="N1449" i="4"/>
  <c r="M1449" i="4"/>
  <c r="Q1449" i="4"/>
  <c r="I1449" i="4"/>
  <c r="J1449" i="4"/>
  <c r="K1449" i="4"/>
  <c r="H1449" i="4"/>
  <c r="G1449" i="4"/>
  <c r="F1449" i="4"/>
  <c r="B1449" i="4"/>
  <c r="C1449" i="4"/>
  <c r="E1449" i="4"/>
  <c r="D1449" i="4"/>
  <c r="Q1425" i="4"/>
  <c r="P1425" i="4"/>
  <c r="O1425" i="4"/>
  <c r="N1425" i="4"/>
  <c r="M1425" i="4"/>
  <c r="K1425" i="4"/>
  <c r="I1425" i="4"/>
  <c r="J1425" i="4"/>
  <c r="H1425" i="4"/>
  <c r="F1425" i="4"/>
  <c r="D1425" i="4"/>
  <c r="E1425" i="4"/>
  <c r="B1425" i="4"/>
  <c r="G1425" i="4"/>
  <c r="C1425" i="4"/>
  <c r="Q1401" i="4"/>
  <c r="O1401" i="4"/>
  <c r="P1401" i="4"/>
  <c r="N1401" i="4"/>
  <c r="M1401" i="4"/>
  <c r="K1401" i="4"/>
  <c r="I1401" i="4"/>
  <c r="J1401" i="4"/>
  <c r="H1401" i="4"/>
  <c r="F1401" i="4"/>
  <c r="B1401" i="4"/>
  <c r="C1401" i="4"/>
  <c r="E1401" i="4"/>
  <c r="Q1377" i="4"/>
  <c r="P1377" i="4"/>
  <c r="O1377" i="4"/>
  <c r="N1377" i="4"/>
  <c r="M1377" i="4"/>
  <c r="K1377" i="4"/>
  <c r="I1377" i="4"/>
  <c r="J1377" i="4"/>
  <c r="H1377" i="4"/>
  <c r="G1377" i="4"/>
  <c r="F1377" i="4"/>
  <c r="E1377" i="4"/>
  <c r="B1377" i="4"/>
  <c r="C1377" i="4"/>
  <c r="Q1353" i="4"/>
  <c r="P1353" i="4"/>
  <c r="O1353" i="4"/>
  <c r="N1353" i="4"/>
  <c r="M1353" i="4"/>
  <c r="K1353" i="4"/>
  <c r="I1353" i="4"/>
  <c r="J1353" i="4"/>
  <c r="H1353" i="4"/>
  <c r="F1353" i="4"/>
  <c r="G1353" i="4"/>
  <c r="D1353" i="4"/>
  <c r="B1353" i="4"/>
  <c r="C1353" i="4"/>
  <c r="E1353" i="4"/>
  <c r="Q1329" i="4"/>
  <c r="P1329" i="4"/>
  <c r="O1329" i="4"/>
  <c r="N1329" i="4"/>
  <c r="M1329" i="4"/>
  <c r="K1329" i="4"/>
  <c r="I1329" i="4"/>
  <c r="J1329" i="4"/>
  <c r="H1329" i="4"/>
  <c r="G1329" i="4"/>
  <c r="F1329" i="4"/>
  <c r="E1329" i="4"/>
  <c r="B1329" i="4"/>
  <c r="C1329" i="4"/>
  <c r="D1329" i="4"/>
  <c r="Q1305" i="4"/>
  <c r="P1305" i="4"/>
  <c r="O1305" i="4"/>
  <c r="N1305" i="4"/>
  <c r="M1305" i="4"/>
  <c r="K1305" i="4"/>
  <c r="I1305" i="4"/>
  <c r="J1305" i="4"/>
  <c r="H1305" i="4"/>
  <c r="F1305" i="4"/>
  <c r="B1305" i="4"/>
  <c r="C1305" i="4"/>
  <c r="E1305" i="4"/>
  <c r="Q1281" i="4"/>
  <c r="P1281" i="4"/>
  <c r="O1281" i="4"/>
  <c r="N1281" i="4"/>
  <c r="M1281" i="4"/>
  <c r="K1281" i="4"/>
  <c r="I1281" i="4"/>
  <c r="J1281" i="4"/>
  <c r="H1281" i="4"/>
  <c r="F1281" i="4"/>
  <c r="D1281" i="4"/>
  <c r="E1281" i="4"/>
  <c r="B1281" i="4"/>
  <c r="C1281" i="4"/>
  <c r="Q1257" i="4"/>
  <c r="O1257" i="4"/>
  <c r="N1257" i="4"/>
  <c r="P1257" i="4"/>
  <c r="M1257" i="4"/>
  <c r="K1257" i="4"/>
  <c r="I1257" i="4"/>
  <c r="J1257" i="4"/>
  <c r="H1257" i="4"/>
  <c r="G1257" i="4"/>
  <c r="F1257" i="4"/>
  <c r="B1257" i="4"/>
  <c r="C1257" i="4"/>
  <c r="E1257" i="4"/>
  <c r="Q1233" i="4"/>
  <c r="P1233" i="4"/>
  <c r="O1233" i="4"/>
  <c r="N1233" i="4"/>
  <c r="M1233" i="4"/>
  <c r="K1233" i="4"/>
  <c r="I1233" i="4"/>
  <c r="J1233" i="4"/>
  <c r="H1233" i="4"/>
  <c r="F1233" i="4"/>
  <c r="E1233" i="4"/>
  <c r="B1233" i="4"/>
  <c r="C1233" i="4"/>
  <c r="G1233" i="4"/>
  <c r="D1233" i="4"/>
  <c r="Q1209" i="4"/>
  <c r="P1209" i="4"/>
  <c r="O1209" i="4"/>
  <c r="N1209" i="4"/>
  <c r="M1209" i="4"/>
  <c r="K1209" i="4"/>
  <c r="I1209" i="4"/>
  <c r="J1209" i="4"/>
  <c r="H1209" i="4"/>
  <c r="F1209" i="4"/>
  <c r="D1209" i="4"/>
  <c r="B1209" i="4"/>
  <c r="C1209" i="4"/>
  <c r="E1209" i="4"/>
  <c r="G1209" i="4"/>
  <c r="P1185" i="4"/>
  <c r="O1185" i="4"/>
  <c r="N1185" i="4"/>
  <c r="Q1185" i="4"/>
  <c r="M1185" i="4"/>
  <c r="K1185" i="4"/>
  <c r="I1185" i="4"/>
  <c r="J1185" i="4"/>
  <c r="H1185" i="4"/>
  <c r="G1185" i="4"/>
  <c r="F1185" i="4"/>
  <c r="E1185" i="4"/>
  <c r="B1185" i="4"/>
  <c r="C1185" i="4"/>
  <c r="Q1161" i="4"/>
  <c r="P1161" i="4"/>
  <c r="O1161" i="4"/>
  <c r="N1161" i="4"/>
  <c r="M1161" i="4"/>
  <c r="K1161" i="4"/>
  <c r="I1161" i="4"/>
  <c r="J1161" i="4"/>
  <c r="H1161" i="4"/>
  <c r="F1161" i="4"/>
  <c r="G1161" i="4"/>
  <c r="B1161" i="4"/>
  <c r="C1161" i="4"/>
  <c r="E1161" i="4"/>
  <c r="Q1137" i="4"/>
  <c r="P1137" i="4"/>
  <c r="O1137" i="4"/>
  <c r="N1137" i="4"/>
  <c r="M1137" i="4"/>
  <c r="K1137" i="4"/>
  <c r="I1137" i="4"/>
  <c r="J1137" i="4"/>
  <c r="H1137" i="4"/>
  <c r="F1137" i="4"/>
  <c r="G1137" i="4"/>
  <c r="D1137" i="4"/>
  <c r="E1137" i="4"/>
  <c r="B1137" i="4"/>
  <c r="C1137" i="4"/>
  <c r="Q1113" i="4"/>
  <c r="P1113" i="4"/>
  <c r="O1113" i="4"/>
  <c r="N1113" i="4"/>
  <c r="M1113" i="4"/>
  <c r="K1113" i="4"/>
  <c r="I1113" i="4"/>
  <c r="J1113" i="4"/>
  <c r="H1113" i="4"/>
  <c r="G1113" i="4"/>
  <c r="F1113" i="4"/>
  <c r="B1113" i="4"/>
  <c r="C1113" i="4"/>
  <c r="D1113" i="4"/>
  <c r="E1113" i="4"/>
  <c r="Q1077" i="4"/>
  <c r="O1077" i="4"/>
  <c r="N1077" i="4"/>
  <c r="M1077" i="4"/>
  <c r="P1077" i="4"/>
  <c r="K1077" i="4"/>
  <c r="I1077" i="4"/>
  <c r="J1077" i="4"/>
  <c r="G1077" i="4"/>
  <c r="H1077" i="4"/>
  <c r="F1077" i="4"/>
  <c r="B1077" i="4"/>
  <c r="C1077" i="4"/>
  <c r="E1077" i="4"/>
  <c r="P1053" i="4"/>
  <c r="N1053" i="4"/>
  <c r="Q1053" i="4"/>
  <c r="M1053" i="4"/>
  <c r="O1053" i="4"/>
  <c r="K1053" i="4"/>
  <c r="I1053" i="4"/>
  <c r="J1053" i="4"/>
  <c r="H1053" i="4"/>
  <c r="F1053" i="4"/>
  <c r="G1053" i="4"/>
  <c r="B1053" i="4"/>
  <c r="C1053" i="4"/>
  <c r="D1053" i="4"/>
  <c r="Q1029" i="4"/>
  <c r="P1029" i="4"/>
  <c r="N1029" i="4"/>
  <c r="O1029" i="4"/>
  <c r="M1029" i="4"/>
  <c r="K1029" i="4"/>
  <c r="I1029" i="4"/>
  <c r="J1029" i="4"/>
  <c r="H1029" i="4"/>
  <c r="F1029" i="4"/>
  <c r="G1029" i="4"/>
  <c r="B1029" i="4"/>
  <c r="D1029" i="4"/>
  <c r="C1029" i="4"/>
  <c r="E1029" i="4"/>
  <c r="Q1005" i="4"/>
  <c r="O1005" i="4"/>
  <c r="N1005" i="4"/>
  <c r="M1005" i="4"/>
  <c r="K1005" i="4"/>
  <c r="I1005" i="4"/>
  <c r="J1005" i="4"/>
  <c r="G1005" i="4"/>
  <c r="H1005" i="4"/>
  <c r="F1005" i="4"/>
  <c r="P1005" i="4"/>
  <c r="B1005" i="4"/>
  <c r="C1005" i="4"/>
  <c r="D1005" i="4"/>
  <c r="Q981" i="4"/>
  <c r="P981" i="4"/>
  <c r="N981" i="4"/>
  <c r="O981" i="4"/>
  <c r="M981" i="4"/>
  <c r="K981" i="4"/>
  <c r="I981" i="4"/>
  <c r="J981" i="4"/>
  <c r="H981" i="4"/>
  <c r="F981" i="4"/>
  <c r="B981" i="4"/>
  <c r="C981" i="4"/>
  <c r="E981" i="4"/>
  <c r="Q957" i="4"/>
  <c r="P957" i="4"/>
  <c r="N957" i="4"/>
  <c r="O957" i="4"/>
  <c r="M957" i="4"/>
  <c r="K957" i="4"/>
  <c r="I957" i="4"/>
  <c r="J957" i="4"/>
  <c r="H957" i="4"/>
  <c r="F957" i="4"/>
  <c r="B957" i="4"/>
  <c r="D957" i="4"/>
  <c r="C957" i="4"/>
  <c r="Q933" i="4"/>
  <c r="P933" i="4"/>
  <c r="O933" i="4"/>
  <c r="N933" i="4"/>
  <c r="M933" i="4"/>
  <c r="K933" i="4"/>
  <c r="I933" i="4"/>
  <c r="J933" i="4"/>
  <c r="G933" i="4"/>
  <c r="H933" i="4"/>
  <c r="F933" i="4"/>
  <c r="B933" i="4"/>
  <c r="C933" i="4"/>
  <c r="E933" i="4"/>
  <c r="Q909" i="4"/>
  <c r="P909" i="4"/>
  <c r="N909" i="4"/>
  <c r="O909" i="4"/>
  <c r="M909" i="4"/>
  <c r="K909" i="4"/>
  <c r="I909" i="4"/>
  <c r="J909" i="4"/>
  <c r="H909" i="4"/>
  <c r="F909" i="4"/>
  <c r="B909" i="4"/>
  <c r="C909" i="4"/>
  <c r="G909" i="4"/>
  <c r="Q885" i="4"/>
  <c r="P885" i="4"/>
  <c r="N885" i="4"/>
  <c r="M885" i="4"/>
  <c r="O885" i="4"/>
  <c r="K885" i="4"/>
  <c r="I885" i="4"/>
  <c r="J885" i="4"/>
  <c r="H885" i="4"/>
  <c r="F885" i="4"/>
  <c r="B885" i="4"/>
  <c r="D885" i="4"/>
  <c r="C885" i="4"/>
  <c r="G885" i="4"/>
  <c r="E885" i="4"/>
  <c r="Q861" i="4"/>
  <c r="P861" i="4"/>
  <c r="O861" i="4"/>
  <c r="N861" i="4"/>
  <c r="M861" i="4"/>
  <c r="K861" i="4"/>
  <c r="I861" i="4"/>
  <c r="J861" i="4"/>
  <c r="G861" i="4"/>
  <c r="H861" i="4"/>
  <c r="F861" i="4"/>
  <c r="B861" i="4"/>
  <c r="C861" i="4"/>
  <c r="Q837" i="4"/>
  <c r="P837" i="4"/>
  <c r="N837" i="4"/>
  <c r="M837" i="4"/>
  <c r="K837" i="4"/>
  <c r="I837" i="4"/>
  <c r="J837" i="4"/>
  <c r="H837" i="4"/>
  <c r="F837" i="4"/>
  <c r="G837" i="4"/>
  <c r="O837" i="4"/>
  <c r="B837" i="4"/>
  <c r="C837" i="4"/>
  <c r="D837" i="4"/>
  <c r="E837" i="4"/>
  <c r="Q813" i="4"/>
  <c r="P813" i="4"/>
  <c r="N813" i="4"/>
  <c r="M813" i="4"/>
  <c r="O813" i="4"/>
  <c r="K813" i="4"/>
  <c r="I813" i="4"/>
  <c r="J813" i="4"/>
  <c r="H813" i="4"/>
  <c r="F813" i="4"/>
  <c r="G813" i="4"/>
  <c r="B813" i="4"/>
  <c r="D813" i="4"/>
  <c r="C813" i="4"/>
  <c r="Q789" i="4"/>
  <c r="P789" i="4"/>
  <c r="O789" i="4"/>
  <c r="N789" i="4"/>
  <c r="M789" i="4"/>
  <c r="K789" i="4"/>
  <c r="I789" i="4"/>
  <c r="J789" i="4"/>
  <c r="G789" i="4"/>
  <c r="H789" i="4"/>
  <c r="F789" i="4"/>
  <c r="B789" i="4"/>
  <c r="C789" i="4"/>
  <c r="D789" i="4"/>
  <c r="E789" i="4"/>
  <c r="Q753" i="4"/>
  <c r="P753" i="4"/>
  <c r="O753" i="4"/>
  <c r="N753" i="4"/>
  <c r="M753" i="4"/>
  <c r="K753" i="4"/>
  <c r="I753" i="4"/>
  <c r="J753" i="4"/>
  <c r="H753" i="4"/>
  <c r="G753" i="4"/>
  <c r="F753" i="4"/>
  <c r="E753" i="4"/>
  <c r="B753" i="4"/>
  <c r="C753" i="4"/>
  <c r="Q729" i="4"/>
  <c r="P729" i="4"/>
  <c r="N729" i="4"/>
  <c r="O729" i="4"/>
  <c r="M729" i="4"/>
  <c r="K729" i="4"/>
  <c r="I729" i="4"/>
  <c r="J729" i="4"/>
  <c r="H729" i="4"/>
  <c r="F729" i="4"/>
  <c r="G729" i="4"/>
  <c r="B729" i="4"/>
  <c r="C729" i="4"/>
  <c r="E729" i="4"/>
  <c r="Q705" i="4"/>
  <c r="P705" i="4"/>
  <c r="O705" i="4"/>
  <c r="N705" i="4"/>
  <c r="M705" i="4"/>
  <c r="K705" i="4"/>
  <c r="I705" i="4"/>
  <c r="J705" i="4"/>
  <c r="H705" i="4"/>
  <c r="F705" i="4"/>
  <c r="G705" i="4"/>
  <c r="D705" i="4"/>
  <c r="E705" i="4"/>
  <c r="B705" i="4"/>
  <c r="C705" i="4"/>
  <c r="P681" i="4"/>
  <c r="Q681" i="4"/>
  <c r="O681" i="4"/>
  <c r="N681" i="4"/>
  <c r="M681" i="4"/>
  <c r="K681" i="4"/>
  <c r="I681" i="4"/>
  <c r="J681" i="4"/>
  <c r="H681" i="4"/>
  <c r="G681" i="4"/>
  <c r="F681" i="4"/>
  <c r="B681" i="4"/>
  <c r="C681" i="4"/>
  <c r="D681" i="4"/>
  <c r="E681" i="4"/>
  <c r="Q657" i="4"/>
  <c r="P657" i="4"/>
  <c r="N657" i="4"/>
  <c r="M657" i="4"/>
  <c r="O657" i="4"/>
  <c r="K657" i="4"/>
  <c r="I657" i="4"/>
  <c r="J657" i="4"/>
  <c r="H657" i="4"/>
  <c r="F657" i="4"/>
  <c r="E657" i="4"/>
  <c r="B657" i="4"/>
  <c r="C657" i="4"/>
  <c r="Q633" i="4"/>
  <c r="P633" i="4"/>
  <c r="N633" i="4"/>
  <c r="O633" i="4"/>
  <c r="M633" i="4"/>
  <c r="K633" i="4"/>
  <c r="I633" i="4"/>
  <c r="J633" i="4"/>
  <c r="H633" i="4"/>
  <c r="F633" i="4"/>
  <c r="D633" i="4"/>
  <c r="B633" i="4"/>
  <c r="C633" i="4"/>
  <c r="E633" i="4"/>
  <c r="Q609" i="4"/>
  <c r="P609" i="4"/>
  <c r="O609" i="4"/>
  <c r="N609" i="4"/>
  <c r="M609" i="4"/>
  <c r="K609" i="4"/>
  <c r="I609" i="4"/>
  <c r="J609" i="4"/>
  <c r="H609" i="4"/>
  <c r="G609" i="4"/>
  <c r="F609" i="4"/>
  <c r="E609" i="4"/>
  <c r="B609" i="4"/>
  <c r="C609" i="4"/>
  <c r="Q585" i="4"/>
  <c r="O585" i="4"/>
  <c r="N585" i="4"/>
  <c r="P585" i="4"/>
  <c r="M585" i="4"/>
  <c r="K585" i="4"/>
  <c r="I585" i="4"/>
  <c r="J585" i="4"/>
  <c r="H585" i="4"/>
  <c r="F585" i="4"/>
  <c r="B585" i="4"/>
  <c r="C585" i="4"/>
  <c r="G585" i="4"/>
  <c r="E585" i="4"/>
  <c r="D585" i="4"/>
  <c r="Q561" i="4"/>
  <c r="N561" i="4"/>
  <c r="P561" i="4"/>
  <c r="M561" i="4"/>
  <c r="O561" i="4"/>
  <c r="K561" i="4"/>
  <c r="I561" i="4"/>
  <c r="J561" i="4"/>
  <c r="H561" i="4"/>
  <c r="F561" i="4"/>
  <c r="D561" i="4"/>
  <c r="E561" i="4"/>
  <c r="B561" i="4"/>
  <c r="C561" i="4"/>
  <c r="G561" i="4"/>
  <c r="Q537" i="4"/>
  <c r="P537" i="4"/>
  <c r="O537" i="4"/>
  <c r="N537" i="4"/>
  <c r="M537" i="4"/>
  <c r="K537" i="4"/>
  <c r="I537" i="4"/>
  <c r="J537" i="4"/>
  <c r="H537" i="4"/>
  <c r="G537" i="4"/>
  <c r="F537" i="4"/>
  <c r="B537" i="4"/>
  <c r="D537" i="4"/>
  <c r="C537" i="4"/>
  <c r="E537" i="4"/>
  <c r="Q513" i="4"/>
  <c r="P513" i="4"/>
  <c r="N513" i="4"/>
  <c r="O513" i="4"/>
  <c r="M513" i="4"/>
  <c r="K513" i="4"/>
  <c r="I513" i="4"/>
  <c r="J513" i="4"/>
  <c r="H513" i="4"/>
  <c r="F513" i="4"/>
  <c r="G513" i="4"/>
  <c r="D513" i="4"/>
  <c r="E513" i="4"/>
  <c r="B513" i="4"/>
  <c r="C513" i="4"/>
  <c r="Q489" i="4"/>
  <c r="O489" i="4"/>
  <c r="P489" i="4"/>
  <c r="N489" i="4"/>
  <c r="M489" i="4"/>
  <c r="K489" i="4"/>
  <c r="I489" i="4"/>
  <c r="J489" i="4"/>
  <c r="H489" i="4"/>
  <c r="F489" i="4"/>
  <c r="G489" i="4"/>
  <c r="B489" i="4"/>
  <c r="D489" i="4"/>
  <c r="C489" i="4"/>
  <c r="E489" i="4"/>
  <c r="Q465" i="4"/>
  <c r="P465" i="4"/>
  <c r="N465" i="4"/>
  <c r="O465" i="4"/>
  <c r="M465" i="4"/>
  <c r="K465" i="4"/>
  <c r="I465" i="4"/>
  <c r="J465" i="4"/>
  <c r="H465" i="4"/>
  <c r="G465" i="4"/>
  <c r="F465" i="4"/>
  <c r="D465" i="4"/>
  <c r="E465" i="4"/>
  <c r="B465" i="4"/>
  <c r="C465" i="4"/>
  <c r="Q441" i="4"/>
  <c r="P441" i="4"/>
  <c r="O441" i="4"/>
  <c r="N441" i="4"/>
  <c r="M441" i="4"/>
  <c r="K441" i="4"/>
  <c r="I441" i="4"/>
  <c r="J441" i="4"/>
  <c r="H441" i="4"/>
  <c r="F441" i="4"/>
  <c r="B441" i="4"/>
  <c r="D441" i="4"/>
  <c r="C441" i="4"/>
  <c r="E441" i="4"/>
  <c r="G441" i="4"/>
  <c r="P417" i="4"/>
  <c r="Q417" i="4"/>
  <c r="O417" i="4"/>
  <c r="N417" i="4"/>
  <c r="M417" i="4"/>
  <c r="K417" i="4"/>
  <c r="I417" i="4"/>
  <c r="J417" i="4"/>
  <c r="H417" i="4"/>
  <c r="F417" i="4"/>
  <c r="D417" i="4"/>
  <c r="E417" i="4"/>
  <c r="B417" i="4"/>
  <c r="C417" i="4"/>
  <c r="G417" i="4"/>
  <c r="Q393" i="4"/>
  <c r="P393" i="4"/>
  <c r="N393" i="4"/>
  <c r="O393" i="4"/>
  <c r="M393" i="4"/>
  <c r="K393" i="4"/>
  <c r="I393" i="4"/>
  <c r="J393" i="4"/>
  <c r="H393" i="4"/>
  <c r="G393" i="4"/>
  <c r="F393" i="4"/>
  <c r="B393" i="4"/>
  <c r="D393" i="4"/>
  <c r="C393" i="4"/>
  <c r="E393" i="4"/>
  <c r="Q369" i="4"/>
  <c r="P369" i="4"/>
  <c r="N369" i="4"/>
  <c r="M369" i="4"/>
  <c r="K369" i="4"/>
  <c r="O369" i="4"/>
  <c r="I369" i="4"/>
  <c r="J369" i="4"/>
  <c r="H369" i="4"/>
  <c r="F369" i="4"/>
  <c r="D369" i="4"/>
  <c r="E369" i="4"/>
  <c r="B369" i="4"/>
  <c r="C369" i="4"/>
  <c r="Q333" i="4"/>
  <c r="P333" i="4"/>
  <c r="O333" i="4"/>
  <c r="N333" i="4"/>
  <c r="M333" i="4"/>
  <c r="K333" i="4"/>
  <c r="I333" i="4"/>
  <c r="J333" i="4"/>
  <c r="H333" i="4"/>
  <c r="F333" i="4"/>
  <c r="E333" i="4"/>
  <c r="B333" i="4"/>
  <c r="C333" i="4"/>
  <c r="D333" i="4"/>
  <c r="Q309" i="4"/>
  <c r="P309" i="4"/>
  <c r="O309" i="4"/>
  <c r="N309" i="4"/>
  <c r="M309" i="4"/>
  <c r="K309" i="4"/>
  <c r="I309" i="4"/>
  <c r="J309" i="4"/>
  <c r="H309" i="4"/>
  <c r="F309" i="4"/>
  <c r="B309" i="4"/>
  <c r="C309" i="4"/>
  <c r="Q285" i="4"/>
  <c r="N285" i="4"/>
  <c r="O285" i="4"/>
  <c r="M285" i="4"/>
  <c r="K285" i="4"/>
  <c r="I285" i="4"/>
  <c r="J285" i="4"/>
  <c r="P285" i="4"/>
  <c r="G285" i="4"/>
  <c r="H285" i="4"/>
  <c r="F285" i="4"/>
  <c r="B285" i="4"/>
  <c r="C285" i="4"/>
  <c r="E285" i="4"/>
  <c r="D285" i="4"/>
  <c r="Q261" i="4"/>
  <c r="P261" i="4"/>
  <c r="N261" i="4"/>
  <c r="M261" i="4"/>
  <c r="O261" i="4"/>
  <c r="K261" i="4"/>
  <c r="I261" i="4"/>
  <c r="J261" i="4"/>
  <c r="H261" i="4"/>
  <c r="F261" i="4"/>
  <c r="E261" i="4"/>
  <c r="B261" i="4"/>
  <c r="C261" i="4"/>
  <c r="G261" i="4"/>
  <c r="P237" i="4"/>
  <c r="Q237" i="4"/>
  <c r="O237" i="4"/>
  <c r="N237" i="4"/>
  <c r="M237" i="4"/>
  <c r="K237" i="4"/>
  <c r="I237" i="4"/>
  <c r="J237" i="4"/>
  <c r="H237" i="4"/>
  <c r="F237" i="4"/>
  <c r="B237" i="4"/>
  <c r="D237" i="4"/>
  <c r="E237" i="4"/>
  <c r="G237" i="4"/>
  <c r="C237" i="4"/>
  <c r="Q213" i="4"/>
  <c r="P213" i="4"/>
  <c r="O213" i="4"/>
  <c r="N213" i="4"/>
  <c r="M213" i="4"/>
  <c r="K213" i="4"/>
  <c r="I213" i="4"/>
  <c r="J213" i="4"/>
  <c r="G213" i="4"/>
  <c r="H213" i="4"/>
  <c r="F213" i="4"/>
  <c r="C213" i="4"/>
  <c r="B213" i="4"/>
  <c r="Q201" i="4"/>
  <c r="P201" i="4"/>
  <c r="O201" i="4"/>
  <c r="N201" i="4"/>
  <c r="M201" i="4"/>
  <c r="K201" i="4"/>
  <c r="I201" i="4"/>
  <c r="J201" i="4"/>
  <c r="H201" i="4"/>
  <c r="F201" i="4"/>
  <c r="B201" i="4"/>
  <c r="D201" i="4"/>
  <c r="G201" i="4"/>
  <c r="P177" i="4"/>
  <c r="Q177" i="4"/>
  <c r="N177" i="4"/>
  <c r="M177" i="4"/>
  <c r="K177" i="4"/>
  <c r="I177" i="4"/>
  <c r="J177" i="4"/>
  <c r="H177" i="4"/>
  <c r="G177" i="4"/>
  <c r="O177" i="4"/>
  <c r="F177" i="4"/>
  <c r="D177" i="4"/>
  <c r="B177" i="4"/>
  <c r="C177" i="4"/>
  <c r="E177" i="4"/>
  <c r="Q153" i="4"/>
  <c r="O153" i="4"/>
  <c r="N153" i="4"/>
  <c r="M153" i="4"/>
  <c r="P153" i="4"/>
  <c r="K153" i="4"/>
  <c r="I153" i="4"/>
  <c r="J153" i="4"/>
  <c r="E153" i="4"/>
  <c r="B153" i="4"/>
  <c r="D153" i="4"/>
  <c r="H153" i="4"/>
  <c r="G153" i="4"/>
  <c r="F153" i="4"/>
  <c r="Q129" i="4"/>
  <c r="P129" i="4"/>
  <c r="N129" i="4"/>
  <c r="O129" i="4"/>
  <c r="M129" i="4"/>
  <c r="K129" i="4"/>
  <c r="I129" i="4"/>
  <c r="J129" i="4"/>
  <c r="H129" i="4"/>
  <c r="G129" i="4"/>
  <c r="D129" i="4"/>
  <c r="B129" i="4"/>
  <c r="E129" i="4"/>
  <c r="P105" i="4"/>
  <c r="Q105" i="4"/>
  <c r="N105" i="4"/>
  <c r="M105" i="4"/>
  <c r="O105" i="4"/>
  <c r="K105" i="4"/>
  <c r="I105" i="4"/>
  <c r="J105" i="4"/>
  <c r="G105" i="4"/>
  <c r="H105" i="4"/>
  <c r="F105" i="4"/>
  <c r="B105" i="4"/>
  <c r="D105" i="4"/>
  <c r="C105" i="4"/>
  <c r="Q69" i="4"/>
  <c r="P69" i="4"/>
  <c r="O69" i="4"/>
  <c r="N69" i="4"/>
  <c r="M69" i="4"/>
  <c r="K69" i="4"/>
  <c r="I69" i="4"/>
  <c r="J69" i="4"/>
  <c r="H69" i="4"/>
  <c r="C69" i="4"/>
  <c r="B69" i="4"/>
  <c r="E69" i="4"/>
  <c r="Q45" i="4"/>
  <c r="P45" i="4"/>
  <c r="N45" i="4"/>
  <c r="M45" i="4"/>
  <c r="O45" i="4"/>
  <c r="K45" i="4"/>
  <c r="I45" i="4"/>
  <c r="J45" i="4"/>
  <c r="H45" i="4"/>
  <c r="G45" i="4"/>
  <c r="F45" i="4"/>
  <c r="E45" i="4"/>
  <c r="B45" i="4"/>
  <c r="D45" i="4"/>
  <c r="Q33" i="4"/>
  <c r="P33" i="4"/>
  <c r="O33" i="4"/>
  <c r="N33" i="4"/>
  <c r="M33" i="4"/>
  <c r="K33" i="4"/>
  <c r="I33" i="4"/>
  <c r="J33" i="4"/>
  <c r="H33" i="4"/>
  <c r="F33" i="4"/>
  <c r="D33" i="4"/>
  <c r="B33" i="4"/>
  <c r="C33" i="4"/>
  <c r="E33" i="4"/>
  <c r="Q21" i="4"/>
  <c r="P21" i="4"/>
  <c r="N21" i="4"/>
  <c r="M21" i="4"/>
  <c r="O21" i="4"/>
  <c r="K21" i="4"/>
  <c r="I21" i="4"/>
  <c r="J21" i="4"/>
  <c r="H21" i="4"/>
  <c r="G21" i="4"/>
  <c r="B21" i="4"/>
  <c r="F21" i="4"/>
  <c r="E21" i="4"/>
  <c r="C21" i="4"/>
  <c r="Q2327" i="4"/>
  <c r="P2327" i="4"/>
  <c r="O2327" i="4"/>
  <c r="M2327" i="4"/>
  <c r="N2327" i="4"/>
  <c r="K2327" i="4"/>
  <c r="G2327" i="4"/>
  <c r="J2327" i="4"/>
  <c r="H2327" i="4"/>
  <c r="F2327" i="4"/>
  <c r="E2327" i="4"/>
  <c r="C2327" i="4"/>
  <c r="Q2315" i="4"/>
  <c r="P2315" i="4"/>
  <c r="O2315" i="4"/>
  <c r="N2315" i="4"/>
  <c r="M2315" i="4"/>
  <c r="K2315" i="4"/>
  <c r="J2315" i="4"/>
  <c r="H2315" i="4"/>
  <c r="I2315" i="4"/>
  <c r="B2315" i="4"/>
  <c r="F2315" i="4"/>
  <c r="Q2291" i="4"/>
  <c r="P2291" i="4"/>
  <c r="O2291" i="4"/>
  <c r="N2291" i="4"/>
  <c r="M2291" i="4"/>
  <c r="K2291" i="4"/>
  <c r="I2291" i="4"/>
  <c r="J2291" i="4"/>
  <c r="H2291" i="4"/>
  <c r="F2291" i="4"/>
  <c r="G2291" i="4"/>
  <c r="E2291" i="4"/>
  <c r="C2291" i="4"/>
  <c r="Q2267" i="4"/>
  <c r="O2267" i="4"/>
  <c r="P2267" i="4"/>
  <c r="N2267" i="4"/>
  <c r="M2267" i="4"/>
  <c r="K2267" i="4"/>
  <c r="J2267" i="4"/>
  <c r="G2267" i="4"/>
  <c r="I2267" i="4"/>
  <c r="H2267" i="4"/>
  <c r="D2267" i="4"/>
  <c r="Q2243" i="4"/>
  <c r="P2243" i="4"/>
  <c r="M2243" i="4"/>
  <c r="N2243" i="4"/>
  <c r="K2243" i="4"/>
  <c r="O2243" i="4"/>
  <c r="J2243" i="4"/>
  <c r="H2243" i="4"/>
  <c r="I2243" i="4"/>
  <c r="F2243" i="4"/>
  <c r="E2243" i="4"/>
  <c r="B2243" i="4"/>
  <c r="G2243" i="4"/>
  <c r="Q2219" i="4"/>
  <c r="P2219" i="4"/>
  <c r="N2219" i="4"/>
  <c r="M2219" i="4"/>
  <c r="K2219" i="4"/>
  <c r="I2219" i="4"/>
  <c r="J2219" i="4"/>
  <c r="O2219" i="4"/>
  <c r="H2219" i="4"/>
  <c r="F2219" i="4"/>
  <c r="D2219" i="4"/>
  <c r="C2219" i="4"/>
  <c r="Q2195" i="4"/>
  <c r="P2195" i="4"/>
  <c r="O2195" i="4"/>
  <c r="M2195" i="4"/>
  <c r="K2195" i="4"/>
  <c r="J2195" i="4"/>
  <c r="G2195" i="4"/>
  <c r="D2195" i="4"/>
  <c r="H2195" i="4"/>
  <c r="F2195" i="4"/>
  <c r="E2195" i="4"/>
  <c r="I2195" i="4"/>
  <c r="Q2171" i="4"/>
  <c r="P2171" i="4"/>
  <c r="N2171" i="4"/>
  <c r="O2171" i="4"/>
  <c r="M2171" i="4"/>
  <c r="K2171" i="4"/>
  <c r="I2171" i="4"/>
  <c r="J2171" i="4"/>
  <c r="H2171" i="4"/>
  <c r="G2171" i="4"/>
  <c r="D2171" i="4"/>
  <c r="B2171" i="4"/>
  <c r="Q2147" i="4"/>
  <c r="P2147" i="4"/>
  <c r="O2147" i="4"/>
  <c r="N2147" i="4"/>
  <c r="M2147" i="4"/>
  <c r="K2147" i="4"/>
  <c r="J2147" i="4"/>
  <c r="G2147" i="4"/>
  <c r="F2147" i="4"/>
  <c r="H2147" i="4"/>
  <c r="I2147" i="4"/>
  <c r="E2147" i="4"/>
  <c r="C2147" i="4"/>
  <c r="Q2123" i="4"/>
  <c r="P2123" i="4"/>
  <c r="O2123" i="4"/>
  <c r="N2123" i="4"/>
  <c r="M2123" i="4"/>
  <c r="K2123" i="4"/>
  <c r="I2123" i="4"/>
  <c r="J2123" i="4"/>
  <c r="G2123" i="4"/>
  <c r="D2123" i="4"/>
  <c r="H2123" i="4"/>
  <c r="F2123" i="4"/>
  <c r="Q2099" i="4"/>
  <c r="P2099" i="4"/>
  <c r="N2099" i="4"/>
  <c r="M2099" i="4"/>
  <c r="O2099" i="4"/>
  <c r="K2099" i="4"/>
  <c r="J2099" i="4"/>
  <c r="H2099" i="4"/>
  <c r="G2099" i="4"/>
  <c r="E2099" i="4"/>
  <c r="B2099" i="4"/>
  <c r="F2099" i="4"/>
  <c r="B754" i="4"/>
  <c r="B646" i="4"/>
  <c r="B430" i="4"/>
  <c r="B214" i="4"/>
  <c r="B106" i="4"/>
  <c r="D1365" i="4"/>
  <c r="D717" i="4"/>
  <c r="E2219" i="4"/>
  <c r="E1821" i="4"/>
  <c r="E1635" i="4"/>
  <c r="E1443" i="4"/>
  <c r="E1251" i="4"/>
  <c r="E771" i="4"/>
  <c r="E579" i="4"/>
  <c r="F646" i="4"/>
  <c r="F538" i="4"/>
  <c r="F430" i="4"/>
  <c r="F322" i="4"/>
  <c r="G1797" i="4"/>
  <c r="G777" i="4"/>
  <c r="G694" i="4"/>
  <c r="G453" i="4"/>
  <c r="H579" i="4"/>
  <c r="I2255" i="4"/>
  <c r="I2099" i="4"/>
  <c r="N1677" i="4"/>
  <c r="Q3" i="4"/>
  <c r="P3" i="4"/>
  <c r="O3" i="4"/>
  <c r="N3" i="4"/>
  <c r="M3" i="4"/>
  <c r="K3" i="4"/>
  <c r="J3" i="4"/>
  <c r="H3" i="4"/>
  <c r="G3" i="4"/>
  <c r="D3" i="4"/>
  <c r="B3" i="4"/>
  <c r="I3" i="4"/>
  <c r="Q1880" i="4"/>
  <c r="P1880" i="4"/>
  <c r="N1880" i="4"/>
  <c r="O1880" i="4"/>
  <c r="I1880" i="4"/>
  <c r="K1880" i="4"/>
  <c r="G1880" i="4"/>
  <c r="F1880" i="4"/>
  <c r="H1880" i="4"/>
  <c r="B1880" i="4"/>
  <c r="E1880" i="4"/>
  <c r="J1880" i="4"/>
  <c r="M1880" i="4"/>
  <c r="Q1856" i="4"/>
  <c r="N1856" i="4"/>
  <c r="P1856" i="4"/>
  <c r="O1856" i="4"/>
  <c r="M1856" i="4"/>
  <c r="I1856" i="4"/>
  <c r="K1856" i="4"/>
  <c r="G1856" i="4"/>
  <c r="F1856" i="4"/>
  <c r="H1856" i="4"/>
  <c r="D1856" i="4"/>
  <c r="E1856" i="4"/>
  <c r="B1856" i="4"/>
  <c r="Q1832" i="4"/>
  <c r="P1832" i="4"/>
  <c r="N1832" i="4"/>
  <c r="O1832" i="4"/>
  <c r="I1832" i="4"/>
  <c r="M1832" i="4"/>
  <c r="G1832" i="4"/>
  <c r="F1832" i="4"/>
  <c r="B1832" i="4"/>
  <c r="E1832" i="4"/>
  <c r="C1832" i="4"/>
  <c r="J1832" i="4"/>
  <c r="H1832" i="4"/>
  <c r="Q1808" i="4"/>
  <c r="P1808" i="4"/>
  <c r="N1808" i="4"/>
  <c r="O1808" i="4"/>
  <c r="I1808" i="4"/>
  <c r="M1808" i="4"/>
  <c r="G1808" i="4"/>
  <c r="F1808" i="4"/>
  <c r="J1808" i="4"/>
  <c r="H1808" i="4"/>
  <c r="K1808" i="4"/>
  <c r="E1808" i="4"/>
  <c r="B1808" i="4"/>
  <c r="D1808" i="4"/>
  <c r="Q1772" i="4"/>
  <c r="P1772" i="4"/>
  <c r="N1772" i="4"/>
  <c r="O1772" i="4"/>
  <c r="M1772" i="4"/>
  <c r="I1772" i="4"/>
  <c r="J1772" i="4"/>
  <c r="H1772" i="4"/>
  <c r="K1772" i="4"/>
  <c r="G1772" i="4"/>
  <c r="F1772" i="4"/>
  <c r="B1772" i="4"/>
  <c r="D1772" i="4"/>
  <c r="E1772" i="4"/>
  <c r="Q1748" i="4"/>
  <c r="P1748" i="4"/>
  <c r="N1748" i="4"/>
  <c r="O1748" i="4"/>
  <c r="I1748" i="4"/>
  <c r="M1748" i="4"/>
  <c r="K1748" i="4"/>
  <c r="G1748" i="4"/>
  <c r="H1748" i="4"/>
  <c r="F1748" i="4"/>
  <c r="B1748" i="4"/>
  <c r="J1748" i="4"/>
  <c r="E1748" i="4"/>
  <c r="Q1724" i="4"/>
  <c r="P1724" i="4"/>
  <c r="N1724" i="4"/>
  <c r="I1724" i="4"/>
  <c r="J1724" i="4"/>
  <c r="M1724" i="4"/>
  <c r="O1724" i="4"/>
  <c r="G1724" i="4"/>
  <c r="K1724" i="4"/>
  <c r="F1724" i="4"/>
  <c r="B1724" i="4"/>
  <c r="C1724" i="4"/>
  <c r="E1724" i="4"/>
  <c r="Q1712" i="4"/>
  <c r="P1712" i="4"/>
  <c r="N1712" i="4"/>
  <c r="O1712" i="4"/>
  <c r="M1712" i="4"/>
  <c r="I1712" i="4"/>
  <c r="K1712" i="4"/>
  <c r="G1712" i="4"/>
  <c r="F1712" i="4"/>
  <c r="D1712" i="4"/>
  <c r="E1712" i="4"/>
  <c r="B1712" i="4"/>
  <c r="J1712" i="4"/>
  <c r="Q1688" i="4"/>
  <c r="P1688" i="4"/>
  <c r="N1688" i="4"/>
  <c r="O1688" i="4"/>
  <c r="I1688" i="4"/>
  <c r="G1688" i="4"/>
  <c r="H1688" i="4"/>
  <c r="K1688" i="4"/>
  <c r="F1688" i="4"/>
  <c r="M1688" i="4"/>
  <c r="B1688" i="4"/>
  <c r="E1688" i="4"/>
  <c r="C1688" i="4"/>
  <c r="J1688" i="4"/>
  <c r="D1688" i="4"/>
  <c r="Q1664" i="4"/>
  <c r="P1664" i="4"/>
  <c r="O1664" i="4"/>
  <c r="N1664" i="4"/>
  <c r="I1664" i="4"/>
  <c r="K1664" i="4"/>
  <c r="G1664" i="4"/>
  <c r="F1664" i="4"/>
  <c r="J1664" i="4"/>
  <c r="E1664" i="4"/>
  <c r="B1664" i="4"/>
  <c r="M1664" i="4"/>
  <c r="H1664" i="4"/>
  <c r="Q1640" i="4"/>
  <c r="P1640" i="4"/>
  <c r="N1640" i="4"/>
  <c r="O1640" i="4"/>
  <c r="I1640" i="4"/>
  <c r="M1640" i="4"/>
  <c r="K1640" i="4"/>
  <c r="H1640" i="4"/>
  <c r="G1640" i="4"/>
  <c r="F1640" i="4"/>
  <c r="J1640" i="4"/>
  <c r="D1640" i="4"/>
  <c r="B1640" i="4"/>
  <c r="E1640" i="4"/>
  <c r="Q1616" i="4"/>
  <c r="P1616" i="4"/>
  <c r="N1616" i="4"/>
  <c r="O1616" i="4"/>
  <c r="I1616" i="4"/>
  <c r="H1616" i="4"/>
  <c r="G1616" i="4"/>
  <c r="F1616" i="4"/>
  <c r="E1616" i="4"/>
  <c r="B1616" i="4"/>
  <c r="C1616" i="4"/>
  <c r="Q1592" i="4"/>
  <c r="O1592" i="4"/>
  <c r="N1592" i="4"/>
  <c r="P1592" i="4"/>
  <c r="I1592" i="4"/>
  <c r="M1592" i="4"/>
  <c r="G1592" i="4"/>
  <c r="H1592" i="4"/>
  <c r="F1592" i="4"/>
  <c r="B1592" i="4"/>
  <c r="K1592" i="4"/>
  <c r="E1592" i="4"/>
  <c r="D1592" i="4"/>
  <c r="Q1568" i="4"/>
  <c r="P1568" i="4"/>
  <c r="N1568" i="4"/>
  <c r="M1568" i="4"/>
  <c r="I1568" i="4"/>
  <c r="O1568" i="4"/>
  <c r="K1568" i="4"/>
  <c r="H1568" i="4"/>
  <c r="G1568" i="4"/>
  <c r="F1568" i="4"/>
  <c r="D1568" i="4"/>
  <c r="E1568" i="4"/>
  <c r="B1568" i="4"/>
  <c r="P1556" i="4"/>
  <c r="Q1556" i="4"/>
  <c r="O1556" i="4"/>
  <c r="N1556" i="4"/>
  <c r="I1556" i="4"/>
  <c r="M1556" i="4"/>
  <c r="K1556" i="4"/>
  <c r="G1556" i="4"/>
  <c r="J1556" i="4"/>
  <c r="F1556" i="4"/>
  <c r="B1556" i="4"/>
  <c r="H1556" i="4"/>
  <c r="D1556" i="4"/>
  <c r="E1556" i="4"/>
  <c r="Q1520" i="4"/>
  <c r="P1520" i="4"/>
  <c r="O1520" i="4"/>
  <c r="N1520" i="4"/>
  <c r="M1520" i="4"/>
  <c r="I1520" i="4"/>
  <c r="G1520" i="4"/>
  <c r="K1520" i="4"/>
  <c r="F1520" i="4"/>
  <c r="J1520" i="4"/>
  <c r="H1520" i="4"/>
  <c r="E1520" i="4"/>
  <c r="B1520" i="4"/>
  <c r="Q1496" i="4"/>
  <c r="P1496" i="4"/>
  <c r="N1496" i="4"/>
  <c r="M1496" i="4"/>
  <c r="O1496" i="4"/>
  <c r="I1496" i="4"/>
  <c r="K1496" i="4"/>
  <c r="H1496" i="4"/>
  <c r="G1496" i="4"/>
  <c r="F1496" i="4"/>
  <c r="J1496" i="4"/>
  <c r="D1496" i="4"/>
  <c r="B1496" i="4"/>
  <c r="E1496" i="4"/>
  <c r="Q1484" i="4"/>
  <c r="P1484" i="4"/>
  <c r="O1484" i="4"/>
  <c r="N1484" i="4"/>
  <c r="M1484" i="4"/>
  <c r="I1484" i="4"/>
  <c r="K1484" i="4"/>
  <c r="J1484" i="4"/>
  <c r="G1484" i="4"/>
  <c r="H1484" i="4"/>
  <c r="F1484" i="4"/>
  <c r="B1484" i="4"/>
  <c r="D1484" i="4"/>
  <c r="E1484" i="4"/>
  <c r="Q1460" i="4"/>
  <c r="P1460" i="4"/>
  <c r="N1460" i="4"/>
  <c r="M1460" i="4"/>
  <c r="O1460" i="4"/>
  <c r="I1460" i="4"/>
  <c r="K1460" i="4"/>
  <c r="G1460" i="4"/>
  <c r="H1460" i="4"/>
  <c r="F1460" i="4"/>
  <c r="B1460" i="4"/>
  <c r="J1460" i="4"/>
  <c r="D1460" i="4"/>
  <c r="E1460" i="4"/>
  <c r="Q1424" i="4"/>
  <c r="P1424" i="4"/>
  <c r="N1424" i="4"/>
  <c r="O1424" i="4"/>
  <c r="M1424" i="4"/>
  <c r="I1424" i="4"/>
  <c r="H1424" i="4"/>
  <c r="G1424" i="4"/>
  <c r="K1424" i="4"/>
  <c r="F1424" i="4"/>
  <c r="D1424" i="4"/>
  <c r="E1424" i="4"/>
  <c r="B1424" i="4"/>
  <c r="J1424" i="4"/>
  <c r="Q1400" i="4"/>
  <c r="P1400" i="4"/>
  <c r="N1400" i="4"/>
  <c r="O1400" i="4"/>
  <c r="M1400" i="4"/>
  <c r="K1400" i="4"/>
  <c r="I1400" i="4"/>
  <c r="G1400" i="4"/>
  <c r="F1400" i="4"/>
  <c r="H1400" i="4"/>
  <c r="B1400" i="4"/>
  <c r="E1400" i="4"/>
  <c r="C1400" i="4"/>
  <c r="J1400" i="4"/>
  <c r="Q1376" i="4"/>
  <c r="P1376" i="4"/>
  <c r="O1376" i="4"/>
  <c r="N1376" i="4"/>
  <c r="M1376" i="4"/>
  <c r="I1376" i="4"/>
  <c r="H1376" i="4"/>
  <c r="K1376" i="4"/>
  <c r="G1376" i="4"/>
  <c r="F1376" i="4"/>
  <c r="J1376" i="4"/>
  <c r="E1376" i="4"/>
  <c r="B1376" i="4"/>
  <c r="D1376" i="4"/>
  <c r="Q1352" i="4"/>
  <c r="N1352" i="4"/>
  <c r="M1352" i="4"/>
  <c r="P1352" i="4"/>
  <c r="O1352" i="4"/>
  <c r="I1352" i="4"/>
  <c r="G1352" i="4"/>
  <c r="F1352" i="4"/>
  <c r="J1352" i="4"/>
  <c r="H1352" i="4"/>
  <c r="D1352" i="4"/>
  <c r="B1352" i="4"/>
  <c r="E1352" i="4"/>
  <c r="P1328" i="4"/>
  <c r="Q1328" i="4"/>
  <c r="N1328" i="4"/>
  <c r="O1328" i="4"/>
  <c r="M1328" i="4"/>
  <c r="K1328" i="4"/>
  <c r="I1328" i="4"/>
  <c r="H1328" i="4"/>
  <c r="G1328" i="4"/>
  <c r="F1328" i="4"/>
  <c r="E1328" i="4"/>
  <c r="B1328" i="4"/>
  <c r="C1328" i="4"/>
  <c r="Q1304" i="4"/>
  <c r="P1304" i="4"/>
  <c r="O1304" i="4"/>
  <c r="N1304" i="4"/>
  <c r="M1304" i="4"/>
  <c r="I1304" i="4"/>
  <c r="K1304" i="4"/>
  <c r="G1304" i="4"/>
  <c r="F1304" i="4"/>
  <c r="H1304" i="4"/>
  <c r="J1304" i="4"/>
  <c r="B1304" i="4"/>
  <c r="E1304" i="4"/>
  <c r="Q1280" i="4"/>
  <c r="P1280" i="4"/>
  <c r="N1280" i="4"/>
  <c r="M1280" i="4"/>
  <c r="O1280" i="4"/>
  <c r="I1280" i="4"/>
  <c r="K1280" i="4"/>
  <c r="H1280" i="4"/>
  <c r="G1280" i="4"/>
  <c r="F1280" i="4"/>
  <c r="D1280" i="4"/>
  <c r="E1280" i="4"/>
  <c r="B1280" i="4"/>
  <c r="J1280" i="4"/>
  <c r="Q1256" i="4"/>
  <c r="P1256" i="4"/>
  <c r="N1256" i="4"/>
  <c r="O1256" i="4"/>
  <c r="M1256" i="4"/>
  <c r="K1256" i="4"/>
  <c r="I1256" i="4"/>
  <c r="G1256" i="4"/>
  <c r="F1256" i="4"/>
  <c r="H1256" i="4"/>
  <c r="B1256" i="4"/>
  <c r="E1256" i="4"/>
  <c r="C1256" i="4"/>
  <c r="D1256" i="4"/>
  <c r="Q1232" i="4"/>
  <c r="P1232" i="4"/>
  <c r="O1232" i="4"/>
  <c r="N1232" i="4"/>
  <c r="M1232" i="4"/>
  <c r="I1232" i="4"/>
  <c r="H1232" i="4"/>
  <c r="G1232" i="4"/>
  <c r="F1232" i="4"/>
  <c r="J1232" i="4"/>
  <c r="E1232" i="4"/>
  <c r="B1232" i="4"/>
  <c r="K1232" i="4"/>
  <c r="Q1208" i="4"/>
  <c r="P1208" i="4"/>
  <c r="O1208" i="4"/>
  <c r="N1208" i="4"/>
  <c r="M1208" i="4"/>
  <c r="I1208" i="4"/>
  <c r="G1208" i="4"/>
  <c r="F1208" i="4"/>
  <c r="K1208" i="4"/>
  <c r="J1208" i="4"/>
  <c r="H1208" i="4"/>
  <c r="D1208" i="4"/>
  <c r="B1208" i="4"/>
  <c r="E1208" i="4"/>
  <c r="Q1184" i="4"/>
  <c r="P1184" i="4"/>
  <c r="N1184" i="4"/>
  <c r="M1184" i="4"/>
  <c r="O1184" i="4"/>
  <c r="K1184" i="4"/>
  <c r="I1184" i="4"/>
  <c r="H1184" i="4"/>
  <c r="G1184" i="4"/>
  <c r="F1184" i="4"/>
  <c r="E1184" i="4"/>
  <c r="B1184" i="4"/>
  <c r="C1184" i="4"/>
  <c r="J1184" i="4"/>
  <c r="Q1160" i="4"/>
  <c r="P1160" i="4"/>
  <c r="N1160" i="4"/>
  <c r="O1160" i="4"/>
  <c r="M1160" i="4"/>
  <c r="I1160" i="4"/>
  <c r="G1160" i="4"/>
  <c r="F1160" i="4"/>
  <c r="H1160" i="4"/>
  <c r="K1160" i="4"/>
  <c r="B1160" i="4"/>
  <c r="E1160" i="4"/>
  <c r="D1160" i="4"/>
  <c r="Q1136" i="4"/>
  <c r="O1136" i="4"/>
  <c r="P1136" i="4"/>
  <c r="N1136" i="4"/>
  <c r="M1136" i="4"/>
  <c r="I1136" i="4"/>
  <c r="H1136" i="4"/>
  <c r="K1136" i="4"/>
  <c r="G1136" i="4"/>
  <c r="F1136" i="4"/>
  <c r="D1136" i="4"/>
  <c r="E1136" i="4"/>
  <c r="B1136" i="4"/>
  <c r="J1136" i="4"/>
  <c r="Q1112" i="4"/>
  <c r="P1112" i="4"/>
  <c r="N1112" i="4"/>
  <c r="M1112" i="4"/>
  <c r="O1112" i="4"/>
  <c r="K1112" i="4"/>
  <c r="I1112" i="4"/>
  <c r="G1112" i="4"/>
  <c r="F1112" i="4"/>
  <c r="H1112" i="4"/>
  <c r="B1112" i="4"/>
  <c r="J1112" i="4"/>
  <c r="E1112" i="4"/>
  <c r="C1112" i="4"/>
  <c r="Q1088" i="4"/>
  <c r="P1088" i="4"/>
  <c r="O1088" i="4"/>
  <c r="N1088" i="4"/>
  <c r="M1088" i="4"/>
  <c r="I1088" i="4"/>
  <c r="K1088" i="4"/>
  <c r="H1088" i="4"/>
  <c r="G1088" i="4"/>
  <c r="F1088" i="4"/>
  <c r="J1088" i="4"/>
  <c r="E1088" i="4"/>
  <c r="B1088" i="4"/>
  <c r="Q1064" i="4"/>
  <c r="P1064" i="4"/>
  <c r="O1064" i="4"/>
  <c r="N1064" i="4"/>
  <c r="M1064" i="4"/>
  <c r="I1064" i="4"/>
  <c r="K1064" i="4"/>
  <c r="G1064" i="4"/>
  <c r="F1064" i="4"/>
  <c r="J1064" i="4"/>
  <c r="H1064" i="4"/>
  <c r="D1064" i="4"/>
  <c r="B1064" i="4"/>
  <c r="E1064" i="4"/>
  <c r="Q1040" i="4"/>
  <c r="P1040" i="4"/>
  <c r="O1040" i="4"/>
  <c r="N1040" i="4"/>
  <c r="M1040" i="4"/>
  <c r="K1040" i="4"/>
  <c r="I1040" i="4"/>
  <c r="H1040" i="4"/>
  <c r="G1040" i="4"/>
  <c r="F1040" i="4"/>
  <c r="E1040" i="4"/>
  <c r="B1040" i="4"/>
  <c r="J1040" i="4"/>
  <c r="C1040" i="4"/>
  <c r="D1040" i="4"/>
  <c r="Q1016" i="4"/>
  <c r="P1016" i="4"/>
  <c r="O1016" i="4"/>
  <c r="N1016" i="4"/>
  <c r="M1016" i="4"/>
  <c r="I1016" i="4"/>
  <c r="K1016" i="4"/>
  <c r="G1016" i="4"/>
  <c r="F1016" i="4"/>
  <c r="H1016" i="4"/>
  <c r="B1016" i="4"/>
  <c r="E1016" i="4"/>
  <c r="J1016" i="4"/>
  <c r="Q992" i="4"/>
  <c r="P992" i="4"/>
  <c r="O992" i="4"/>
  <c r="N992" i="4"/>
  <c r="M992" i="4"/>
  <c r="I992" i="4"/>
  <c r="H992" i="4"/>
  <c r="K992" i="4"/>
  <c r="G992" i="4"/>
  <c r="F992" i="4"/>
  <c r="D992" i="4"/>
  <c r="E992" i="4"/>
  <c r="B992" i="4"/>
  <c r="J992" i="4"/>
  <c r="Q968" i="4"/>
  <c r="P968" i="4"/>
  <c r="O968" i="4"/>
  <c r="N968" i="4"/>
  <c r="M968" i="4"/>
  <c r="K968" i="4"/>
  <c r="I968" i="4"/>
  <c r="G968" i="4"/>
  <c r="F968" i="4"/>
  <c r="H968" i="4"/>
  <c r="B968" i="4"/>
  <c r="E968" i="4"/>
  <c r="C968" i="4"/>
  <c r="Q944" i="4"/>
  <c r="P944" i="4"/>
  <c r="N944" i="4"/>
  <c r="O944" i="4"/>
  <c r="M944" i="4"/>
  <c r="I944" i="4"/>
  <c r="H944" i="4"/>
  <c r="G944" i="4"/>
  <c r="F944" i="4"/>
  <c r="K944" i="4"/>
  <c r="J944" i="4"/>
  <c r="E944" i="4"/>
  <c r="B944" i="4"/>
  <c r="D944" i="4"/>
  <c r="Q920" i="4"/>
  <c r="O920" i="4"/>
  <c r="N920" i="4"/>
  <c r="P920" i="4"/>
  <c r="M920" i="4"/>
  <c r="I920" i="4"/>
  <c r="G920" i="4"/>
  <c r="F920" i="4"/>
  <c r="J920" i="4"/>
  <c r="H920" i="4"/>
  <c r="D920" i="4"/>
  <c r="B920" i="4"/>
  <c r="E920" i="4"/>
  <c r="K920" i="4"/>
  <c r="Q896" i="4"/>
  <c r="P896" i="4"/>
  <c r="N896" i="4"/>
  <c r="O896" i="4"/>
  <c r="M896" i="4"/>
  <c r="K896" i="4"/>
  <c r="I896" i="4"/>
  <c r="H896" i="4"/>
  <c r="G896" i="4"/>
  <c r="F896" i="4"/>
  <c r="E896" i="4"/>
  <c r="B896" i="4"/>
  <c r="J896" i="4"/>
  <c r="C896" i="4"/>
  <c r="Q872" i="4"/>
  <c r="P872" i="4"/>
  <c r="N872" i="4"/>
  <c r="M872" i="4"/>
  <c r="O872" i="4"/>
  <c r="I872" i="4"/>
  <c r="K872" i="4"/>
  <c r="G872" i="4"/>
  <c r="F872" i="4"/>
  <c r="H872" i="4"/>
  <c r="J872" i="4"/>
  <c r="B872" i="4"/>
  <c r="E872" i="4"/>
  <c r="Q848" i="4"/>
  <c r="P848" i="4"/>
  <c r="O848" i="4"/>
  <c r="N848" i="4"/>
  <c r="M848" i="4"/>
  <c r="I848" i="4"/>
  <c r="K848" i="4"/>
  <c r="H848" i="4"/>
  <c r="G848" i="4"/>
  <c r="F848" i="4"/>
  <c r="D848" i="4"/>
  <c r="E848" i="4"/>
  <c r="B848" i="4"/>
  <c r="J848" i="4"/>
  <c r="Q824" i="4"/>
  <c r="N824" i="4"/>
  <c r="O824" i="4"/>
  <c r="M824" i="4"/>
  <c r="P824" i="4"/>
  <c r="K824" i="4"/>
  <c r="I824" i="4"/>
  <c r="G824" i="4"/>
  <c r="F824" i="4"/>
  <c r="H824" i="4"/>
  <c r="B824" i="4"/>
  <c r="E824" i="4"/>
  <c r="C824" i="4"/>
  <c r="J824" i="4"/>
  <c r="D824" i="4"/>
  <c r="Q800" i="4"/>
  <c r="P800" i="4"/>
  <c r="N800" i="4"/>
  <c r="M800" i="4"/>
  <c r="O800" i="4"/>
  <c r="I800" i="4"/>
  <c r="H800" i="4"/>
  <c r="G800" i="4"/>
  <c r="F800" i="4"/>
  <c r="J800" i="4"/>
  <c r="E800" i="4"/>
  <c r="B800" i="4"/>
  <c r="K800" i="4"/>
  <c r="Q776" i="4"/>
  <c r="P776" i="4"/>
  <c r="O776" i="4"/>
  <c r="N776" i="4"/>
  <c r="M776" i="4"/>
  <c r="I776" i="4"/>
  <c r="G776" i="4"/>
  <c r="F776" i="4"/>
  <c r="J776" i="4"/>
  <c r="H776" i="4"/>
  <c r="D776" i="4"/>
  <c r="B776" i="4"/>
  <c r="E776" i="4"/>
  <c r="K776" i="4"/>
  <c r="Q752" i="4"/>
  <c r="O752" i="4"/>
  <c r="P752" i="4"/>
  <c r="N752" i="4"/>
  <c r="M752" i="4"/>
  <c r="K752" i="4"/>
  <c r="I752" i="4"/>
  <c r="H752" i="4"/>
  <c r="G752" i="4"/>
  <c r="F752" i="4"/>
  <c r="E752" i="4"/>
  <c r="B752" i="4"/>
  <c r="C752" i="4"/>
  <c r="Q728" i="4"/>
  <c r="P728" i="4"/>
  <c r="O728" i="4"/>
  <c r="N728" i="4"/>
  <c r="M728" i="4"/>
  <c r="I728" i="4"/>
  <c r="K728" i="4"/>
  <c r="G728" i="4"/>
  <c r="F728" i="4"/>
  <c r="H728" i="4"/>
  <c r="B728" i="4"/>
  <c r="E728" i="4"/>
  <c r="J728" i="4"/>
  <c r="D728" i="4"/>
  <c r="P692" i="4"/>
  <c r="O692" i="4"/>
  <c r="N692" i="4"/>
  <c r="M692" i="4"/>
  <c r="Q692" i="4"/>
  <c r="I692" i="4"/>
  <c r="K692" i="4"/>
  <c r="G692" i="4"/>
  <c r="H692" i="4"/>
  <c r="J692" i="4"/>
  <c r="F692" i="4"/>
  <c r="B692" i="4"/>
  <c r="D692" i="4"/>
  <c r="E692" i="4"/>
  <c r="Q668" i="4"/>
  <c r="O668" i="4"/>
  <c r="N668" i="4"/>
  <c r="M668" i="4"/>
  <c r="P668" i="4"/>
  <c r="I668" i="4"/>
  <c r="J668" i="4"/>
  <c r="G668" i="4"/>
  <c r="H668" i="4"/>
  <c r="F668" i="4"/>
  <c r="B668" i="4"/>
  <c r="E668" i="4"/>
  <c r="Q644" i="4"/>
  <c r="P644" i="4"/>
  <c r="O644" i="4"/>
  <c r="N644" i="4"/>
  <c r="M644" i="4"/>
  <c r="I644" i="4"/>
  <c r="K644" i="4"/>
  <c r="G644" i="4"/>
  <c r="H644" i="4"/>
  <c r="F644" i="4"/>
  <c r="B644" i="4"/>
  <c r="C644" i="4"/>
  <c r="J644" i="4"/>
  <c r="E644" i="4"/>
  <c r="Q620" i="4"/>
  <c r="P620" i="4"/>
  <c r="O620" i="4"/>
  <c r="N620" i="4"/>
  <c r="M620" i="4"/>
  <c r="I620" i="4"/>
  <c r="K620" i="4"/>
  <c r="J620" i="4"/>
  <c r="G620" i="4"/>
  <c r="H620" i="4"/>
  <c r="F620" i="4"/>
  <c r="B620" i="4"/>
  <c r="D620" i="4"/>
  <c r="E620" i="4"/>
  <c r="P596" i="4"/>
  <c r="O596" i="4"/>
  <c r="Q596" i="4"/>
  <c r="N596" i="4"/>
  <c r="M596" i="4"/>
  <c r="I596" i="4"/>
  <c r="K596" i="4"/>
  <c r="G596" i="4"/>
  <c r="H596" i="4"/>
  <c r="F596" i="4"/>
  <c r="B596" i="4"/>
  <c r="D596" i="4"/>
  <c r="E596" i="4"/>
  <c r="Q572" i="4"/>
  <c r="P572" i="4"/>
  <c r="O572" i="4"/>
  <c r="N572" i="4"/>
  <c r="M572" i="4"/>
  <c r="K572" i="4"/>
  <c r="I572" i="4"/>
  <c r="J572" i="4"/>
  <c r="G572" i="4"/>
  <c r="H572" i="4"/>
  <c r="F572" i="4"/>
  <c r="B572" i="4"/>
  <c r="D572" i="4"/>
  <c r="C572" i="4"/>
  <c r="E572" i="4"/>
  <c r="Q548" i="4"/>
  <c r="P548" i="4"/>
  <c r="O548" i="4"/>
  <c r="N548" i="4"/>
  <c r="M548" i="4"/>
  <c r="I548" i="4"/>
  <c r="G548" i="4"/>
  <c r="K548" i="4"/>
  <c r="H548" i="4"/>
  <c r="J548" i="4"/>
  <c r="F548" i="4"/>
  <c r="B548" i="4"/>
  <c r="E548" i="4"/>
  <c r="P524" i="4"/>
  <c r="Q524" i="4"/>
  <c r="O524" i="4"/>
  <c r="N524" i="4"/>
  <c r="M524" i="4"/>
  <c r="I524" i="4"/>
  <c r="K524" i="4"/>
  <c r="J524" i="4"/>
  <c r="G524" i="4"/>
  <c r="H524" i="4"/>
  <c r="F524" i="4"/>
  <c r="B524" i="4"/>
  <c r="E524" i="4"/>
  <c r="Q500" i="4"/>
  <c r="P500" i="4"/>
  <c r="O500" i="4"/>
  <c r="N500" i="4"/>
  <c r="M500" i="4"/>
  <c r="I500" i="4"/>
  <c r="K500" i="4"/>
  <c r="G500" i="4"/>
  <c r="H500" i="4"/>
  <c r="F500" i="4"/>
  <c r="J500" i="4"/>
  <c r="B500" i="4"/>
  <c r="C500" i="4"/>
  <c r="E500" i="4"/>
  <c r="Q476" i="4"/>
  <c r="O476" i="4"/>
  <c r="P476" i="4"/>
  <c r="N476" i="4"/>
  <c r="M476" i="4"/>
  <c r="I476" i="4"/>
  <c r="J476" i="4"/>
  <c r="K476" i="4"/>
  <c r="G476" i="4"/>
  <c r="H476" i="4"/>
  <c r="F476" i="4"/>
  <c r="B476" i="4"/>
  <c r="E476" i="4"/>
  <c r="Q452" i="4"/>
  <c r="P452" i="4"/>
  <c r="O452" i="4"/>
  <c r="N452" i="4"/>
  <c r="M452" i="4"/>
  <c r="I452" i="4"/>
  <c r="K452" i="4"/>
  <c r="G452" i="4"/>
  <c r="H452" i="4"/>
  <c r="F452" i="4"/>
  <c r="B452" i="4"/>
  <c r="J452" i="4"/>
  <c r="E452" i="4"/>
  <c r="Q428" i="4"/>
  <c r="P428" i="4"/>
  <c r="O428" i="4"/>
  <c r="N428" i="4"/>
  <c r="M428" i="4"/>
  <c r="K428" i="4"/>
  <c r="I428" i="4"/>
  <c r="J428" i="4"/>
  <c r="G428" i="4"/>
  <c r="H428" i="4"/>
  <c r="F428" i="4"/>
  <c r="B428" i="4"/>
  <c r="C428" i="4"/>
  <c r="E428" i="4"/>
  <c r="Q404" i="4"/>
  <c r="P404" i="4"/>
  <c r="O404" i="4"/>
  <c r="N404" i="4"/>
  <c r="M404" i="4"/>
  <c r="I404" i="4"/>
  <c r="K404" i="4"/>
  <c r="G404" i="4"/>
  <c r="H404" i="4"/>
  <c r="J404" i="4"/>
  <c r="F404" i="4"/>
  <c r="B404" i="4"/>
  <c r="E404" i="4"/>
  <c r="Q380" i="4"/>
  <c r="O380" i="4"/>
  <c r="P380" i="4"/>
  <c r="N380" i="4"/>
  <c r="M380" i="4"/>
  <c r="I380" i="4"/>
  <c r="G380" i="4"/>
  <c r="H380" i="4"/>
  <c r="F380" i="4"/>
  <c r="K380" i="4"/>
  <c r="B380" i="4"/>
  <c r="E380" i="4"/>
  <c r="Q356" i="4"/>
  <c r="P356" i="4"/>
  <c r="O356" i="4"/>
  <c r="N356" i="4"/>
  <c r="M356" i="4"/>
  <c r="I356" i="4"/>
  <c r="K356" i="4"/>
  <c r="J356" i="4"/>
  <c r="G356" i="4"/>
  <c r="H356" i="4"/>
  <c r="F356" i="4"/>
  <c r="B356" i="4"/>
  <c r="C356" i="4"/>
  <c r="E356" i="4"/>
  <c r="Q332" i="4"/>
  <c r="P332" i="4"/>
  <c r="O332" i="4"/>
  <c r="N332" i="4"/>
  <c r="M332" i="4"/>
  <c r="I332" i="4"/>
  <c r="J332" i="4"/>
  <c r="G332" i="4"/>
  <c r="H332" i="4"/>
  <c r="F332" i="4"/>
  <c r="E332" i="4"/>
  <c r="B332" i="4"/>
  <c r="K332" i="4"/>
  <c r="Q320" i="4"/>
  <c r="P320" i="4"/>
  <c r="O320" i="4"/>
  <c r="N320" i="4"/>
  <c r="M320" i="4"/>
  <c r="I320" i="4"/>
  <c r="H320" i="4"/>
  <c r="G320" i="4"/>
  <c r="J320" i="4"/>
  <c r="F320" i="4"/>
  <c r="D320" i="4"/>
  <c r="B320" i="4"/>
  <c r="C320" i="4"/>
  <c r="E320" i="4"/>
  <c r="Q308" i="4"/>
  <c r="P308" i="4"/>
  <c r="O308" i="4"/>
  <c r="N308" i="4"/>
  <c r="M308" i="4"/>
  <c r="I308" i="4"/>
  <c r="K308" i="4"/>
  <c r="G308" i="4"/>
  <c r="H308" i="4"/>
  <c r="F308" i="4"/>
  <c r="B308" i="4"/>
  <c r="J308" i="4"/>
  <c r="Q296" i="4"/>
  <c r="O296" i="4"/>
  <c r="P296" i="4"/>
  <c r="N296" i="4"/>
  <c r="M296" i="4"/>
  <c r="I296" i="4"/>
  <c r="J296" i="4"/>
  <c r="G296" i="4"/>
  <c r="F296" i="4"/>
  <c r="H296" i="4"/>
  <c r="E296" i="4"/>
  <c r="K296" i="4"/>
  <c r="B296" i="4"/>
  <c r="Q272" i="4"/>
  <c r="P272" i="4"/>
  <c r="O272" i="4"/>
  <c r="N272" i="4"/>
  <c r="M272" i="4"/>
  <c r="I272" i="4"/>
  <c r="H272" i="4"/>
  <c r="G272" i="4"/>
  <c r="K272" i="4"/>
  <c r="F272" i="4"/>
  <c r="D272" i="4"/>
  <c r="J272" i="4"/>
  <c r="B272" i="4"/>
  <c r="Q260" i="4"/>
  <c r="P260" i="4"/>
  <c r="O260" i="4"/>
  <c r="N260" i="4"/>
  <c r="M260" i="4"/>
  <c r="I260" i="4"/>
  <c r="K260" i="4"/>
  <c r="J260" i="4"/>
  <c r="G260" i="4"/>
  <c r="H260" i="4"/>
  <c r="F260" i="4"/>
  <c r="E260" i="4"/>
  <c r="B260" i="4"/>
  <c r="Q236" i="4"/>
  <c r="P236" i="4"/>
  <c r="O236" i="4"/>
  <c r="N236" i="4"/>
  <c r="M236" i="4"/>
  <c r="I236" i="4"/>
  <c r="J236" i="4"/>
  <c r="G236" i="4"/>
  <c r="H236" i="4"/>
  <c r="F236" i="4"/>
  <c r="B236" i="4"/>
  <c r="K236" i="4"/>
  <c r="E236" i="4"/>
  <c r="Q212" i="4"/>
  <c r="P212" i="4"/>
  <c r="O212" i="4"/>
  <c r="N212" i="4"/>
  <c r="M212" i="4"/>
  <c r="I212" i="4"/>
  <c r="K212" i="4"/>
  <c r="G212" i="4"/>
  <c r="H212" i="4"/>
  <c r="F212" i="4"/>
  <c r="C212" i="4"/>
  <c r="J212" i="4"/>
  <c r="B212" i="4"/>
  <c r="E212" i="4"/>
  <c r="Q188" i="4"/>
  <c r="O188" i="4"/>
  <c r="P188" i="4"/>
  <c r="N188" i="4"/>
  <c r="M188" i="4"/>
  <c r="I188" i="4"/>
  <c r="K188" i="4"/>
  <c r="J188" i="4"/>
  <c r="G188" i="4"/>
  <c r="H188" i="4"/>
  <c r="F188" i="4"/>
  <c r="E188" i="4"/>
  <c r="B188" i="4"/>
  <c r="Q152" i="4"/>
  <c r="P152" i="4"/>
  <c r="O152" i="4"/>
  <c r="N152" i="4"/>
  <c r="M152" i="4"/>
  <c r="I152" i="4"/>
  <c r="K152" i="4"/>
  <c r="J152" i="4"/>
  <c r="E152" i="4"/>
  <c r="B152" i="4"/>
  <c r="H152" i="4"/>
  <c r="G152" i="4"/>
  <c r="F152" i="4"/>
  <c r="Q128" i="4"/>
  <c r="P128" i="4"/>
  <c r="N128" i="4"/>
  <c r="M128" i="4"/>
  <c r="O128" i="4"/>
  <c r="I128" i="4"/>
  <c r="K128" i="4"/>
  <c r="J128" i="4"/>
  <c r="H128" i="4"/>
  <c r="G128" i="4"/>
  <c r="D128" i="4"/>
  <c r="B128" i="4"/>
  <c r="F128" i="4"/>
  <c r="C128" i="4"/>
  <c r="E128" i="4"/>
  <c r="Q104" i="4"/>
  <c r="P104" i="4"/>
  <c r="O104" i="4"/>
  <c r="N104" i="4"/>
  <c r="M104" i="4"/>
  <c r="I104" i="4"/>
  <c r="G104" i="4"/>
  <c r="H104" i="4"/>
  <c r="K104" i="4"/>
  <c r="F104" i="4"/>
  <c r="B104" i="4"/>
  <c r="E104" i="4"/>
  <c r="Q80" i="4"/>
  <c r="N80" i="4"/>
  <c r="P80" i="4"/>
  <c r="M80" i="4"/>
  <c r="O80" i="4"/>
  <c r="I80" i="4"/>
  <c r="K80" i="4"/>
  <c r="J80" i="4"/>
  <c r="H80" i="4"/>
  <c r="G80" i="4"/>
  <c r="E80" i="4"/>
  <c r="D80" i="4"/>
  <c r="B80" i="4"/>
  <c r="F80" i="4"/>
  <c r="Q56" i="4"/>
  <c r="P56" i="4"/>
  <c r="N56" i="4"/>
  <c r="M56" i="4"/>
  <c r="O56" i="4"/>
  <c r="K56" i="4"/>
  <c r="I56" i="4"/>
  <c r="H56" i="4"/>
  <c r="B56" i="4"/>
  <c r="C56" i="4"/>
  <c r="F56" i="4"/>
  <c r="Q32" i="4"/>
  <c r="P32" i="4"/>
  <c r="O32" i="4"/>
  <c r="N32" i="4"/>
  <c r="M32" i="4"/>
  <c r="I32" i="4"/>
  <c r="K32" i="4"/>
  <c r="J32" i="4"/>
  <c r="G32" i="4"/>
  <c r="F32" i="4"/>
  <c r="H32" i="4"/>
  <c r="D32" i="4"/>
  <c r="B32" i="4"/>
  <c r="C32" i="4"/>
  <c r="E32" i="4"/>
  <c r="Q20" i="4"/>
  <c r="P20" i="4"/>
  <c r="N20" i="4"/>
  <c r="M20" i="4"/>
  <c r="O20" i="4"/>
  <c r="I20" i="4"/>
  <c r="J20" i="4"/>
  <c r="G20" i="4"/>
  <c r="F20" i="4"/>
  <c r="H20" i="4"/>
  <c r="B20" i="4"/>
  <c r="E20" i="4"/>
  <c r="Q8" i="4"/>
  <c r="P8" i="4"/>
  <c r="N8" i="4"/>
  <c r="M8" i="4"/>
  <c r="O8" i="4"/>
  <c r="I8" i="4"/>
  <c r="J8" i="4"/>
  <c r="K8" i="4"/>
  <c r="F8" i="4"/>
  <c r="E8" i="4"/>
  <c r="B8" i="4"/>
  <c r="C8" i="4"/>
  <c r="H8" i="4"/>
  <c r="Q2314" i="4"/>
  <c r="P2314" i="4"/>
  <c r="N2314" i="4"/>
  <c r="O2314" i="4"/>
  <c r="M2314" i="4"/>
  <c r="K2314" i="4"/>
  <c r="J2314" i="4"/>
  <c r="I2314" i="4"/>
  <c r="E2314" i="4"/>
  <c r="F2314" i="4"/>
  <c r="Q2290" i="4"/>
  <c r="O2290" i="4"/>
  <c r="N2290" i="4"/>
  <c r="M2290" i="4"/>
  <c r="K2290" i="4"/>
  <c r="P2290" i="4"/>
  <c r="I2290" i="4"/>
  <c r="J2290" i="4"/>
  <c r="G2290" i="4"/>
  <c r="H2290" i="4"/>
  <c r="F2290" i="4"/>
  <c r="D2290" i="4"/>
  <c r="E2290" i="4"/>
  <c r="B2290" i="4"/>
  <c r="Q2266" i="4"/>
  <c r="O2266" i="4"/>
  <c r="P2266" i="4"/>
  <c r="N2266" i="4"/>
  <c r="M2266" i="4"/>
  <c r="K2266" i="4"/>
  <c r="J2266" i="4"/>
  <c r="I2266" i="4"/>
  <c r="G2266" i="4"/>
  <c r="C2266" i="4"/>
  <c r="E2266" i="4"/>
  <c r="Q2254" i="4"/>
  <c r="P2254" i="4"/>
  <c r="O2254" i="4"/>
  <c r="M2254" i="4"/>
  <c r="N2254" i="4"/>
  <c r="K2254" i="4"/>
  <c r="G2254" i="4"/>
  <c r="F2254" i="4"/>
  <c r="E2254" i="4"/>
  <c r="I2254" i="4"/>
  <c r="B2254" i="4"/>
  <c r="J2254" i="4"/>
  <c r="Q2230" i="4"/>
  <c r="P2230" i="4"/>
  <c r="O2230" i="4"/>
  <c r="M2230" i="4"/>
  <c r="K2230" i="4"/>
  <c r="H2230" i="4"/>
  <c r="N2230" i="4"/>
  <c r="D2230" i="4"/>
  <c r="J2230" i="4"/>
  <c r="I2230" i="4"/>
  <c r="C2230" i="4"/>
  <c r="Q2206" i="4"/>
  <c r="O2206" i="4"/>
  <c r="P2206" i="4"/>
  <c r="N2206" i="4"/>
  <c r="M2206" i="4"/>
  <c r="K2206" i="4"/>
  <c r="I2206" i="4"/>
  <c r="J2206" i="4"/>
  <c r="E2206" i="4"/>
  <c r="H2206" i="4"/>
  <c r="G2206" i="4"/>
  <c r="F2206" i="4"/>
  <c r="D2206" i="4"/>
  <c r="Q2170" i="4"/>
  <c r="P2170" i="4"/>
  <c r="N2170" i="4"/>
  <c r="O2170" i="4"/>
  <c r="M2170" i="4"/>
  <c r="K2170" i="4"/>
  <c r="J2170" i="4"/>
  <c r="I2170" i="4"/>
  <c r="H2170" i="4"/>
  <c r="G2170" i="4"/>
  <c r="D2170" i="4"/>
  <c r="F2170" i="4"/>
  <c r="E2170" i="4"/>
  <c r="Q2146" i="4"/>
  <c r="P2146" i="4"/>
  <c r="O2146" i="4"/>
  <c r="N2146" i="4"/>
  <c r="M2146" i="4"/>
  <c r="K2146" i="4"/>
  <c r="I2146" i="4"/>
  <c r="J2146" i="4"/>
  <c r="G2146" i="4"/>
  <c r="F2146" i="4"/>
  <c r="H2146" i="4"/>
  <c r="D2146" i="4"/>
  <c r="E2146" i="4"/>
  <c r="B2146" i="4"/>
  <c r="Q2122" i="4"/>
  <c r="P2122" i="4"/>
  <c r="O2122" i="4"/>
  <c r="M2122" i="4"/>
  <c r="K2122" i="4"/>
  <c r="J2122" i="4"/>
  <c r="H2122" i="4"/>
  <c r="N2122" i="4"/>
  <c r="G2122" i="4"/>
  <c r="C2122" i="4"/>
  <c r="E2122" i="4"/>
  <c r="Q2098" i="4"/>
  <c r="P2098" i="4"/>
  <c r="N2098" i="4"/>
  <c r="O2098" i="4"/>
  <c r="M2098" i="4"/>
  <c r="K2098" i="4"/>
  <c r="H2098" i="4"/>
  <c r="I2098" i="4"/>
  <c r="J2098" i="4"/>
  <c r="G2098" i="4"/>
  <c r="E2098" i="4"/>
  <c r="F2098" i="4"/>
  <c r="Q2074" i="4"/>
  <c r="P2074" i="4"/>
  <c r="M2074" i="4"/>
  <c r="N2074" i="4"/>
  <c r="O2074" i="4"/>
  <c r="K2074" i="4"/>
  <c r="J2074" i="4"/>
  <c r="I2074" i="4"/>
  <c r="H2074" i="4"/>
  <c r="G2074" i="4"/>
  <c r="F2074" i="4"/>
  <c r="D2074" i="4"/>
  <c r="B2074" i="4"/>
  <c r="E2074" i="4"/>
  <c r="Q2050" i="4"/>
  <c r="P2050" i="4"/>
  <c r="N2050" i="4"/>
  <c r="M2050" i="4"/>
  <c r="K2050" i="4"/>
  <c r="O2050" i="4"/>
  <c r="G2050" i="4"/>
  <c r="E2050" i="4"/>
  <c r="C2050" i="4"/>
  <c r="J2050" i="4"/>
  <c r="H2050" i="4"/>
  <c r="Q2026" i="4"/>
  <c r="P2026" i="4"/>
  <c r="N2026" i="4"/>
  <c r="O2026" i="4"/>
  <c r="M2026" i="4"/>
  <c r="K2026" i="4"/>
  <c r="J2026" i="4"/>
  <c r="I2026" i="4"/>
  <c r="H2026" i="4"/>
  <c r="E2026" i="4"/>
  <c r="Q2002" i="4"/>
  <c r="P2002" i="4"/>
  <c r="O2002" i="4"/>
  <c r="M2002" i="4"/>
  <c r="N2002" i="4"/>
  <c r="K2002" i="4"/>
  <c r="H2002" i="4"/>
  <c r="J2002" i="4"/>
  <c r="G2002" i="4"/>
  <c r="F2002" i="4"/>
  <c r="D2002" i="4"/>
  <c r="E2002" i="4"/>
  <c r="B2002" i="4"/>
  <c r="I2002" i="4"/>
  <c r="Q1978" i="4"/>
  <c r="P1978" i="4"/>
  <c r="O1978" i="4"/>
  <c r="M1978" i="4"/>
  <c r="N1978" i="4"/>
  <c r="K1978" i="4"/>
  <c r="J1978" i="4"/>
  <c r="I1978" i="4"/>
  <c r="H1978" i="4"/>
  <c r="D1978" i="4"/>
  <c r="F1978" i="4"/>
  <c r="C1978" i="4"/>
  <c r="E1978" i="4"/>
  <c r="Q1954" i="4"/>
  <c r="P1954" i="4"/>
  <c r="N1954" i="4"/>
  <c r="O1954" i="4"/>
  <c r="M1954" i="4"/>
  <c r="K1954" i="4"/>
  <c r="H1954" i="4"/>
  <c r="I1954" i="4"/>
  <c r="J1954" i="4"/>
  <c r="G1954" i="4"/>
  <c r="D1954" i="4"/>
  <c r="E1954" i="4"/>
  <c r="F1954" i="4"/>
  <c r="Q1918" i="4"/>
  <c r="P1918" i="4"/>
  <c r="N1918" i="4"/>
  <c r="O1918" i="4"/>
  <c r="M1918" i="4"/>
  <c r="K1918" i="4"/>
  <c r="I1918" i="4"/>
  <c r="J1918" i="4"/>
  <c r="E1918" i="4"/>
  <c r="H1918" i="4"/>
  <c r="G1918" i="4"/>
  <c r="C1954" i="4"/>
  <c r="C231" i="4"/>
  <c r="C165" i="4"/>
  <c r="D1593" i="4"/>
  <c r="D1400" i="4"/>
  <c r="D1041" i="4"/>
  <c r="D752" i="4"/>
  <c r="D716" i="4"/>
  <c r="D165" i="4"/>
  <c r="E1820" i="4"/>
  <c r="E1725" i="4"/>
  <c r="E1629" i="4"/>
  <c r="E1533" i="4"/>
  <c r="E1437" i="4"/>
  <c r="E1341" i="4"/>
  <c r="E1245" i="4"/>
  <c r="E1149" i="4"/>
  <c r="E1053" i="4"/>
  <c r="E957" i="4"/>
  <c r="E861" i="4"/>
  <c r="E765" i="4"/>
  <c r="E669" i="4"/>
  <c r="E573" i="4"/>
  <c r="E477" i="4"/>
  <c r="E381" i="4"/>
  <c r="G123" i="4"/>
  <c r="G33" i="4"/>
  <c r="H939" i="4"/>
  <c r="I1203" i="4"/>
  <c r="Q1903" i="4"/>
  <c r="P1903" i="4"/>
  <c r="N1903" i="4"/>
  <c r="O1903" i="4"/>
  <c r="M1903" i="4"/>
  <c r="K1903" i="4"/>
  <c r="H1903" i="4"/>
  <c r="I1903" i="4"/>
  <c r="F1903" i="4"/>
  <c r="E1903" i="4"/>
  <c r="B1903" i="4"/>
  <c r="J1903" i="4"/>
  <c r="C1903" i="4"/>
  <c r="G1903" i="4"/>
  <c r="Q1879" i="4"/>
  <c r="N1879" i="4"/>
  <c r="O1879" i="4"/>
  <c r="P1879" i="4"/>
  <c r="M1879" i="4"/>
  <c r="H1879" i="4"/>
  <c r="I1879" i="4"/>
  <c r="F1879" i="4"/>
  <c r="G1879" i="4"/>
  <c r="J1879" i="4"/>
  <c r="E1879" i="4"/>
  <c r="B1879" i="4"/>
  <c r="D1879" i="4"/>
  <c r="Q1855" i="4"/>
  <c r="P1855" i="4"/>
  <c r="N1855" i="4"/>
  <c r="O1855" i="4"/>
  <c r="M1855" i="4"/>
  <c r="H1855" i="4"/>
  <c r="I1855" i="4"/>
  <c r="K1855" i="4"/>
  <c r="F1855" i="4"/>
  <c r="E1855" i="4"/>
  <c r="B1855" i="4"/>
  <c r="J1855" i="4"/>
  <c r="Q1831" i="4"/>
  <c r="P1831" i="4"/>
  <c r="N1831" i="4"/>
  <c r="O1831" i="4"/>
  <c r="K1831" i="4"/>
  <c r="H1831" i="4"/>
  <c r="I1831" i="4"/>
  <c r="F1831" i="4"/>
  <c r="E1831" i="4"/>
  <c r="B1831" i="4"/>
  <c r="M1831" i="4"/>
  <c r="G1831" i="4"/>
  <c r="C1831" i="4"/>
  <c r="J1831" i="4"/>
  <c r="D1831" i="4"/>
  <c r="Q1807" i="4"/>
  <c r="O1807" i="4"/>
  <c r="P1807" i="4"/>
  <c r="N1807" i="4"/>
  <c r="M1807" i="4"/>
  <c r="H1807" i="4"/>
  <c r="I1807" i="4"/>
  <c r="F1807" i="4"/>
  <c r="J1807" i="4"/>
  <c r="G1807" i="4"/>
  <c r="K1807" i="4"/>
  <c r="E1807" i="4"/>
  <c r="B1807" i="4"/>
  <c r="D1807" i="4"/>
  <c r="P1783" i="4"/>
  <c r="O1783" i="4"/>
  <c r="Q1783" i="4"/>
  <c r="N1783" i="4"/>
  <c r="H1783" i="4"/>
  <c r="I1783" i="4"/>
  <c r="F1783" i="4"/>
  <c r="M1783" i="4"/>
  <c r="K1783" i="4"/>
  <c r="E1783" i="4"/>
  <c r="B1783" i="4"/>
  <c r="G1783" i="4"/>
  <c r="D1783" i="4"/>
  <c r="J1783" i="4"/>
  <c r="Q1759" i="4"/>
  <c r="O1759" i="4"/>
  <c r="N1759" i="4"/>
  <c r="P1759" i="4"/>
  <c r="K1759" i="4"/>
  <c r="H1759" i="4"/>
  <c r="I1759" i="4"/>
  <c r="F1759" i="4"/>
  <c r="E1759" i="4"/>
  <c r="B1759" i="4"/>
  <c r="G1759" i="4"/>
  <c r="C1759" i="4"/>
  <c r="Q1735" i="4"/>
  <c r="P1735" i="4"/>
  <c r="O1735" i="4"/>
  <c r="N1735" i="4"/>
  <c r="M1735" i="4"/>
  <c r="H1735" i="4"/>
  <c r="K1735" i="4"/>
  <c r="I1735" i="4"/>
  <c r="F1735" i="4"/>
  <c r="G1735" i="4"/>
  <c r="J1735" i="4"/>
  <c r="E1735" i="4"/>
  <c r="B1735" i="4"/>
  <c r="D1735" i="4"/>
  <c r="Q1723" i="4"/>
  <c r="P1723" i="4"/>
  <c r="O1723" i="4"/>
  <c r="N1723" i="4"/>
  <c r="M1723" i="4"/>
  <c r="J1723" i="4"/>
  <c r="I1723" i="4"/>
  <c r="K1723" i="4"/>
  <c r="H1723" i="4"/>
  <c r="F1723" i="4"/>
  <c r="E1723" i="4"/>
  <c r="B1723" i="4"/>
  <c r="C1723" i="4"/>
  <c r="G1723" i="4"/>
  <c r="Q1687" i="4"/>
  <c r="P1687" i="4"/>
  <c r="O1687" i="4"/>
  <c r="N1687" i="4"/>
  <c r="M1687" i="4"/>
  <c r="K1687" i="4"/>
  <c r="H1687" i="4"/>
  <c r="I1687" i="4"/>
  <c r="F1687" i="4"/>
  <c r="E1687" i="4"/>
  <c r="B1687" i="4"/>
  <c r="J1687" i="4"/>
  <c r="C1687" i="4"/>
  <c r="G1687" i="4"/>
  <c r="Q1663" i="4"/>
  <c r="O1663" i="4"/>
  <c r="P1663" i="4"/>
  <c r="N1663" i="4"/>
  <c r="H1663" i="4"/>
  <c r="I1663" i="4"/>
  <c r="F1663" i="4"/>
  <c r="J1663" i="4"/>
  <c r="G1663" i="4"/>
  <c r="K1663" i="4"/>
  <c r="E1663" i="4"/>
  <c r="B1663" i="4"/>
  <c r="D1663" i="4"/>
  <c r="Q1639" i="4"/>
  <c r="P1639" i="4"/>
  <c r="O1639" i="4"/>
  <c r="N1639" i="4"/>
  <c r="H1639" i="4"/>
  <c r="M1639" i="4"/>
  <c r="I1639" i="4"/>
  <c r="K1639" i="4"/>
  <c r="F1639" i="4"/>
  <c r="E1639" i="4"/>
  <c r="B1639" i="4"/>
  <c r="J1639" i="4"/>
  <c r="G1639" i="4"/>
  <c r="Q1615" i="4"/>
  <c r="O1615" i="4"/>
  <c r="P1615" i="4"/>
  <c r="N1615" i="4"/>
  <c r="K1615" i="4"/>
  <c r="H1615" i="4"/>
  <c r="I1615" i="4"/>
  <c r="F1615" i="4"/>
  <c r="E1615" i="4"/>
  <c r="B1615" i="4"/>
  <c r="C1615" i="4"/>
  <c r="D1615" i="4"/>
  <c r="M1615" i="4"/>
  <c r="Q1591" i="4"/>
  <c r="O1591" i="4"/>
  <c r="P1591" i="4"/>
  <c r="N1591" i="4"/>
  <c r="M1591" i="4"/>
  <c r="H1591" i="4"/>
  <c r="I1591" i="4"/>
  <c r="F1591" i="4"/>
  <c r="G1591" i="4"/>
  <c r="J1591" i="4"/>
  <c r="E1591" i="4"/>
  <c r="B1591" i="4"/>
  <c r="D1591" i="4"/>
  <c r="Q1567" i="4"/>
  <c r="P1567" i="4"/>
  <c r="O1567" i="4"/>
  <c r="N1567" i="4"/>
  <c r="M1567" i="4"/>
  <c r="H1567" i="4"/>
  <c r="I1567" i="4"/>
  <c r="F1567" i="4"/>
  <c r="E1567" i="4"/>
  <c r="K1567" i="4"/>
  <c r="B1567" i="4"/>
  <c r="G1567" i="4"/>
  <c r="D1567" i="4"/>
  <c r="J1567" i="4"/>
  <c r="P1543" i="4"/>
  <c r="Q1543" i="4"/>
  <c r="O1543" i="4"/>
  <c r="N1543" i="4"/>
  <c r="M1543" i="4"/>
  <c r="K1543" i="4"/>
  <c r="H1543" i="4"/>
  <c r="I1543" i="4"/>
  <c r="F1543" i="4"/>
  <c r="E1543" i="4"/>
  <c r="B1543" i="4"/>
  <c r="G1543" i="4"/>
  <c r="C1543" i="4"/>
  <c r="J1543" i="4"/>
  <c r="Q1519" i="4"/>
  <c r="O1519" i="4"/>
  <c r="P1519" i="4"/>
  <c r="N1519" i="4"/>
  <c r="M1519" i="4"/>
  <c r="H1519" i="4"/>
  <c r="I1519" i="4"/>
  <c r="K1519" i="4"/>
  <c r="F1519" i="4"/>
  <c r="J1519" i="4"/>
  <c r="G1519" i="4"/>
  <c r="E1519" i="4"/>
  <c r="B1519" i="4"/>
  <c r="D1519" i="4"/>
  <c r="Q1495" i="4"/>
  <c r="P1495" i="4"/>
  <c r="O1495" i="4"/>
  <c r="N1495" i="4"/>
  <c r="M1495" i="4"/>
  <c r="K1495" i="4"/>
  <c r="H1495" i="4"/>
  <c r="I1495" i="4"/>
  <c r="F1495" i="4"/>
  <c r="E1495" i="4"/>
  <c r="B1495" i="4"/>
  <c r="J1495" i="4"/>
  <c r="G1495" i="4"/>
  <c r="Q1459" i="4"/>
  <c r="P1459" i="4"/>
  <c r="O1459" i="4"/>
  <c r="N1459" i="4"/>
  <c r="M1459" i="4"/>
  <c r="K1459" i="4"/>
  <c r="H1459" i="4"/>
  <c r="J1459" i="4"/>
  <c r="I1459" i="4"/>
  <c r="F1459" i="4"/>
  <c r="E1459" i="4"/>
  <c r="B1459" i="4"/>
  <c r="D1459" i="4"/>
  <c r="Q1435" i="4"/>
  <c r="P1435" i="4"/>
  <c r="O1435" i="4"/>
  <c r="N1435" i="4"/>
  <c r="M1435" i="4"/>
  <c r="K1435" i="4"/>
  <c r="J1435" i="4"/>
  <c r="I1435" i="4"/>
  <c r="H1435" i="4"/>
  <c r="F1435" i="4"/>
  <c r="E1435" i="4"/>
  <c r="G1435" i="4"/>
  <c r="B1435" i="4"/>
  <c r="C1435" i="4"/>
  <c r="Q1411" i="4"/>
  <c r="P1411" i="4"/>
  <c r="O1411" i="4"/>
  <c r="N1411" i="4"/>
  <c r="M1411" i="4"/>
  <c r="K1411" i="4"/>
  <c r="H1411" i="4"/>
  <c r="J1411" i="4"/>
  <c r="I1411" i="4"/>
  <c r="F1411" i="4"/>
  <c r="G1411" i="4"/>
  <c r="E1411" i="4"/>
  <c r="B1411" i="4"/>
  <c r="D1411" i="4"/>
  <c r="Q1387" i="4"/>
  <c r="P1387" i="4"/>
  <c r="O1387" i="4"/>
  <c r="N1387" i="4"/>
  <c r="M1387" i="4"/>
  <c r="K1387" i="4"/>
  <c r="J1387" i="4"/>
  <c r="I1387" i="4"/>
  <c r="H1387" i="4"/>
  <c r="F1387" i="4"/>
  <c r="E1387" i="4"/>
  <c r="B1387" i="4"/>
  <c r="Q1363" i="4"/>
  <c r="P1363" i="4"/>
  <c r="O1363" i="4"/>
  <c r="N1363" i="4"/>
  <c r="M1363" i="4"/>
  <c r="K1363" i="4"/>
  <c r="H1363" i="4"/>
  <c r="J1363" i="4"/>
  <c r="I1363" i="4"/>
  <c r="F1363" i="4"/>
  <c r="E1363" i="4"/>
  <c r="B1363" i="4"/>
  <c r="C1363" i="4"/>
  <c r="D1363" i="4"/>
  <c r="Q1339" i="4"/>
  <c r="O1339" i="4"/>
  <c r="P1339" i="4"/>
  <c r="N1339" i="4"/>
  <c r="M1339" i="4"/>
  <c r="J1339" i="4"/>
  <c r="I1339" i="4"/>
  <c r="H1339" i="4"/>
  <c r="K1339" i="4"/>
  <c r="F1339" i="4"/>
  <c r="E1339" i="4"/>
  <c r="B1339" i="4"/>
  <c r="D1339" i="4"/>
  <c r="Q1315" i="4"/>
  <c r="P1315" i="4"/>
  <c r="O1315" i="4"/>
  <c r="N1315" i="4"/>
  <c r="M1315" i="4"/>
  <c r="H1315" i="4"/>
  <c r="J1315" i="4"/>
  <c r="I1315" i="4"/>
  <c r="F1315" i="4"/>
  <c r="E1315" i="4"/>
  <c r="B1315" i="4"/>
  <c r="K1315" i="4"/>
  <c r="G1315" i="4"/>
  <c r="Q1291" i="4"/>
  <c r="P1291" i="4"/>
  <c r="O1291" i="4"/>
  <c r="N1291" i="4"/>
  <c r="M1291" i="4"/>
  <c r="K1291" i="4"/>
  <c r="J1291" i="4"/>
  <c r="I1291" i="4"/>
  <c r="H1291" i="4"/>
  <c r="F1291" i="4"/>
  <c r="E1291" i="4"/>
  <c r="B1291" i="4"/>
  <c r="C1291" i="4"/>
  <c r="Q1267" i="4"/>
  <c r="P1267" i="4"/>
  <c r="O1267" i="4"/>
  <c r="N1267" i="4"/>
  <c r="M1267" i="4"/>
  <c r="H1267" i="4"/>
  <c r="J1267" i="4"/>
  <c r="I1267" i="4"/>
  <c r="F1267" i="4"/>
  <c r="G1267" i="4"/>
  <c r="E1267" i="4"/>
  <c r="B1267" i="4"/>
  <c r="D1267" i="4"/>
  <c r="K1267" i="4"/>
  <c r="P1243" i="4"/>
  <c r="O1243" i="4"/>
  <c r="Q1243" i="4"/>
  <c r="N1243" i="4"/>
  <c r="M1243" i="4"/>
  <c r="J1243" i="4"/>
  <c r="I1243" i="4"/>
  <c r="H1243" i="4"/>
  <c r="F1243" i="4"/>
  <c r="K1243" i="4"/>
  <c r="E1243" i="4"/>
  <c r="G1243" i="4"/>
  <c r="B1243" i="4"/>
  <c r="D1243" i="4"/>
  <c r="Q1219" i="4"/>
  <c r="P1219" i="4"/>
  <c r="O1219" i="4"/>
  <c r="N1219" i="4"/>
  <c r="M1219" i="4"/>
  <c r="K1219" i="4"/>
  <c r="H1219" i="4"/>
  <c r="J1219" i="4"/>
  <c r="I1219" i="4"/>
  <c r="F1219" i="4"/>
  <c r="E1219" i="4"/>
  <c r="B1219" i="4"/>
  <c r="C1219" i="4"/>
  <c r="Q1195" i="4"/>
  <c r="P1195" i="4"/>
  <c r="O1195" i="4"/>
  <c r="N1195" i="4"/>
  <c r="M1195" i="4"/>
  <c r="K1195" i="4"/>
  <c r="J1195" i="4"/>
  <c r="I1195" i="4"/>
  <c r="H1195" i="4"/>
  <c r="F1195" i="4"/>
  <c r="G1195" i="4"/>
  <c r="E1195" i="4"/>
  <c r="B1195" i="4"/>
  <c r="D1195" i="4"/>
  <c r="Q1171" i="4"/>
  <c r="P1171" i="4"/>
  <c r="O1171" i="4"/>
  <c r="N1171" i="4"/>
  <c r="M1171" i="4"/>
  <c r="K1171" i="4"/>
  <c r="H1171" i="4"/>
  <c r="J1171" i="4"/>
  <c r="I1171" i="4"/>
  <c r="F1171" i="4"/>
  <c r="E1171" i="4"/>
  <c r="B1171" i="4"/>
  <c r="G1171" i="4"/>
  <c r="Q1147" i="4"/>
  <c r="P1147" i="4"/>
  <c r="N1147" i="4"/>
  <c r="O1147" i="4"/>
  <c r="M1147" i="4"/>
  <c r="K1147" i="4"/>
  <c r="J1147" i="4"/>
  <c r="I1147" i="4"/>
  <c r="H1147" i="4"/>
  <c r="F1147" i="4"/>
  <c r="E1147" i="4"/>
  <c r="B1147" i="4"/>
  <c r="G1147" i="4"/>
  <c r="C1147" i="4"/>
  <c r="D1147" i="4"/>
  <c r="Q1123" i="4"/>
  <c r="P1123" i="4"/>
  <c r="O1123" i="4"/>
  <c r="N1123" i="4"/>
  <c r="M1123" i="4"/>
  <c r="H1123" i="4"/>
  <c r="J1123" i="4"/>
  <c r="I1123" i="4"/>
  <c r="F1123" i="4"/>
  <c r="K1123" i="4"/>
  <c r="G1123" i="4"/>
  <c r="E1123" i="4"/>
  <c r="B1123" i="4"/>
  <c r="D1123" i="4"/>
  <c r="P1099" i="4"/>
  <c r="O1099" i="4"/>
  <c r="N1099" i="4"/>
  <c r="M1099" i="4"/>
  <c r="Q1099" i="4"/>
  <c r="J1099" i="4"/>
  <c r="I1099" i="4"/>
  <c r="H1099" i="4"/>
  <c r="K1099" i="4"/>
  <c r="F1099" i="4"/>
  <c r="E1099" i="4"/>
  <c r="B1099" i="4"/>
  <c r="Q1075" i="4"/>
  <c r="P1075" i="4"/>
  <c r="N1075" i="4"/>
  <c r="O1075" i="4"/>
  <c r="M1075" i="4"/>
  <c r="K1075" i="4"/>
  <c r="H1075" i="4"/>
  <c r="J1075" i="4"/>
  <c r="I1075" i="4"/>
  <c r="F1075" i="4"/>
  <c r="E1075" i="4"/>
  <c r="B1075" i="4"/>
  <c r="C1075" i="4"/>
  <c r="Q1051" i="4"/>
  <c r="P1051" i="4"/>
  <c r="O1051" i="4"/>
  <c r="N1051" i="4"/>
  <c r="M1051" i="4"/>
  <c r="J1051" i="4"/>
  <c r="I1051" i="4"/>
  <c r="H1051" i="4"/>
  <c r="K1051" i="4"/>
  <c r="F1051" i="4"/>
  <c r="G1051" i="4"/>
  <c r="E1051" i="4"/>
  <c r="B1051" i="4"/>
  <c r="D1051" i="4"/>
  <c r="Q1027" i="4"/>
  <c r="P1027" i="4"/>
  <c r="O1027" i="4"/>
  <c r="N1027" i="4"/>
  <c r="M1027" i="4"/>
  <c r="H1027" i="4"/>
  <c r="J1027" i="4"/>
  <c r="I1027" i="4"/>
  <c r="F1027" i="4"/>
  <c r="E1027" i="4"/>
  <c r="G1027" i="4"/>
  <c r="B1027" i="4"/>
  <c r="K1027" i="4"/>
  <c r="D1027" i="4"/>
  <c r="Q1003" i="4"/>
  <c r="N1003" i="4"/>
  <c r="P1003" i="4"/>
  <c r="O1003" i="4"/>
  <c r="M1003" i="4"/>
  <c r="K1003" i="4"/>
  <c r="J1003" i="4"/>
  <c r="I1003" i="4"/>
  <c r="H1003" i="4"/>
  <c r="F1003" i="4"/>
  <c r="E1003" i="4"/>
  <c r="B1003" i="4"/>
  <c r="C1003" i="4"/>
  <c r="P979" i="4"/>
  <c r="O979" i="4"/>
  <c r="N979" i="4"/>
  <c r="Q979" i="4"/>
  <c r="M979" i="4"/>
  <c r="K979" i="4"/>
  <c r="H979" i="4"/>
  <c r="J979" i="4"/>
  <c r="I979" i="4"/>
  <c r="F979" i="4"/>
  <c r="G979" i="4"/>
  <c r="E979" i="4"/>
  <c r="B979" i="4"/>
  <c r="D979" i="4"/>
  <c r="Q955" i="4"/>
  <c r="P955" i="4"/>
  <c r="O955" i="4"/>
  <c r="N955" i="4"/>
  <c r="M955" i="4"/>
  <c r="K955" i="4"/>
  <c r="J955" i="4"/>
  <c r="I955" i="4"/>
  <c r="H955" i="4"/>
  <c r="F955" i="4"/>
  <c r="E955" i="4"/>
  <c r="B955" i="4"/>
  <c r="G955" i="4"/>
  <c r="Q931" i="4"/>
  <c r="P931" i="4"/>
  <c r="N931" i="4"/>
  <c r="M931" i="4"/>
  <c r="O931" i="4"/>
  <c r="K931" i="4"/>
  <c r="H931" i="4"/>
  <c r="J931" i="4"/>
  <c r="I931" i="4"/>
  <c r="F931" i="4"/>
  <c r="E931" i="4"/>
  <c r="B931" i="4"/>
  <c r="G931" i="4"/>
  <c r="C931" i="4"/>
  <c r="D931" i="4"/>
  <c r="Q907" i="4"/>
  <c r="O907" i="4"/>
  <c r="N907" i="4"/>
  <c r="M907" i="4"/>
  <c r="J907" i="4"/>
  <c r="I907" i="4"/>
  <c r="H907" i="4"/>
  <c r="F907" i="4"/>
  <c r="P907" i="4"/>
  <c r="G907" i="4"/>
  <c r="E907" i="4"/>
  <c r="B907" i="4"/>
  <c r="D907" i="4"/>
  <c r="Q883" i="4"/>
  <c r="P883" i="4"/>
  <c r="O883" i="4"/>
  <c r="N883" i="4"/>
  <c r="M883" i="4"/>
  <c r="H883" i="4"/>
  <c r="J883" i="4"/>
  <c r="I883" i="4"/>
  <c r="F883" i="4"/>
  <c r="K883" i="4"/>
  <c r="E883" i="4"/>
  <c r="B883" i="4"/>
  <c r="Q859" i="4"/>
  <c r="P859" i="4"/>
  <c r="N859" i="4"/>
  <c r="M859" i="4"/>
  <c r="O859" i="4"/>
  <c r="K859" i="4"/>
  <c r="J859" i="4"/>
  <c r="I859" i="4"/>
  <c r="H859" i="4"/>
  <c r="F859" i="4"/>
  <c r="E859" i="4"/>
  <c r="B859" i="4"/>
  <c r="C859" i="4"/>
  <c r="G859" i="4"/>
  <c r="P835" i="4"/>
  <c r="Q835" i="4"/>
  <c r="O835" i="4"/>
  <c r="N835" i="4"/>
  <c r="M835" i="4"/>
  <c r="H835" i="4"/>
  <c r="J835" i="4"/>
  <c r="I835" i="4"/>
  <c r="F835" i="4"/>
  <c r="G835" i="4"/>
  <c r="E835" i="4"/>
  <c r="B835" i="4"/>
  <c r="D835" i="4"/>
  <c r="Q811" i="4"/>
  <c r="P811" i="4"/>
  <c r="O811" i="4"/>
  <c r="N811" i="4"/>
  <c r="M811" i="4"/>
  <c r="J811" i="4"/>
  <c r="I811" i="4"/>
  <c r="H811" i="4"/>
  <c r="K811" i="4"/>
  <c r="F811" i="4"/>
  <c r="E811" i="4"/>
  <c r="G811" i="4"/>
  <c r="B811" i="4"/>
  <c r="D811" i="4"/>
  <c r="Q787" i="4"/>
  <c r="P787" i="4"/>
  <c r="N787" i="4"/>
  <c r="M787" i="4"/>
  <c r="O787" i="4"/>
  <c r="K787" i="4"/>
  <c r="H787" i="4"/>
  <c r="J787" i="4"/>
  <c r="I787" i="4"/>
  <c r="F787" i="4"/>
  <c r="E787" i="4"/>
  <c r="B787" i="4"/>
  <c r="C787" i="4"/>
  <c r="G787" i="4"/>
  <c r="Q763" i="4"/>
  <c r="P763" i="4"/>
  <c r="O763" i="4"/>
  <c r="N763" i="4"/>
  <c r="M763" i="4"/>
  <c r="K763" i="4"/>
  <c r="J763" i="4"/>
  <c r="I763" i="4"/>
  <c r="H763" i="4"/>
  <c r="F763" i="4"/>
  <c r="G763" i="4"/>
  <c r="E763" i="4"/>
  <c r="B763" i="4"/>
  <c r="D763" i="4"/>
  <c r="Q739" i="4"/>
  <c r="P739" i="4"/>
  <c r="O739" i="4"/>
  <c r="N739" i="4"/>
  <c r="M739" i="4"/>
  <c r="K739" i="4"/>
  <c r="H739" i="4"/>
  <c r="J739" i="4"/>
  <c r="I739" i="4"/>
  <c r="F739" i="4"/>
  <c r="E739" i="4"/>
  <c r="B739" i="4"/>
  <c r="Q715" i="4"/>
  <c r="P715" i="4"/>
  <c r="N715" i="4"/>
  <c r="M715" i="4"/>
  <c r="O715" i="4"/>
  <c r="K715" i="4"/>
  <c r="J715" i="4"/>
  <c r="I715" i="4"/>
  <c r="H715" i="4"/>
  <c r="F715" i="4"/>
  <c r="E715" i="4"/>
  <c r="B715" i="4"/>
  <c r="G715" i="4"/>
  <c r="C715" i="4"/>
  <c r="D715" i="4"/>
  <c r="Q691" i="4"/>
  <c r="P691" i="4"/>
  <c r="O691" i="4"/>
  <c r="N691" i="4"/>
  <c r="M691" i="4"/>
  <c r="H691" i="4"/>
  <c r="J691" i="4"/>
  <c r="I691" i="4"/>
  <c r="K691" i="4"/>
  <c r="F691" i="4"/>
  <c r="G691" i="4"/>
  <c r="E691" i="4"/>
  <c r="B691" i="4"/>
  <c r="D691" i="4"/>
  <c r="P667" i="4"/>
  <c r="Q667" i="4"/>
  <c r="O667" i="4"/>
  <c r="N667" i="4"/>
  <c r="M667" i="4"/>
  <c r="J667" i="4"/>
  <c r="I667" i="4"/>
  <c r="H667" i="4"/>
  <c r="F667" i="4"/>
  <c r="E667" i="4"/>
  <c r="B667" i="4"/>
  <c r="K667" i="4"/>
  <c r="G667" i="4"/>
  <c r="Q643" i="4"/>
  <c r="P643" i="4"/>
  <c r="N643" i="4"/>
  <c r="O643" i="4"/>
  <c r="M643" i="4"/>
  <c r="H643" i="4"/>
  <c r="J643" i="4"/>
  <c r="I643" i="4"/>
  <c r="F643" i="4"/>
  <c r="E643" i="4"/>
  <c r="B643" i="4"/>
  <c r="C643" i="4"/>
  <c r="K643" i="4"/>
  <c r="P619" i="4"/>
  <c r="Q619" i="4"/>
  <c r="O619" i="4"/>
  <c r="N619" i="4"/>
  <c r="M619" i="4"/>
  <c r="K619" i="4"/>
  <c r="J619" i="4"/>
  <c r="I619" i="4"/>
  <c r="H619" i="4"/>
  <c r="F619" i="4"/>
  <c r="G619" i="4"/>
  <c r="E619" i="4"/>
  <c r="B619" i="4"/>
  <c r="D619" i="4"/>
  <c r="P595" i="4"/>
  <c r="Q595" i="4"/>
  <c r="O595" i="4"/>
  <c r="N595" i="4"/>
  <c r="M595" i="4"/>
  <c r="K595" i="4"/>
  <c r="H595" i="4"/>
  <c r="J595" i="4"/>
  <c r="I595" i="4"/>
  <c r="F595" i="4"/>
  <c r="E595" i="4"/>
  <c r="G595" i="4"/>
  <c r="B595" i="4"/>
  <c r="D595" i="4"/>
  <c r="Q571" i="4"/>
  <c r="P571" i="4"/>
  <c r="N571" i="4"/>
  <c r="M571" i="4"/>
  <c r="O571" i="4"/>
  <c r="K571" i="4"/>
  <c r="J571" i="4"/>
  <c r="I571" i="4"/>
  <c r="H571" i="4"/>
  <c r="F571" i="4"/>
  <c r="E571" i="4"/>
  <c r="B571" i="4"/>
  <c r="C571" i="4"/>
  <c r="P547" i="4"/>
  <c r="Q547" i="4"/>
  <c r="O547" i="4"/>
  <c r="N547" i="4"/>
  <c r="M547" i="4"/>
  <c r="H547" i="4"/>
  <c r="J547" i="4"/>
  <c r="I547" i="4"/>
  <c r="K547" i="4"/>
  <c r="F547" i="4"/>
  <c r="D547" i="4"/>
  <c r="G547" i="4"/>
  <c r="E547" i="4"/>
  <c r="B547" i="4"/>
  <c r="P523" i="4"/>
  <c r="Q523" i="4"/>
  <c r="O523" i="4"/>
  <c r="N523" i="4"/>
  <c r="M523" i="4"/>
  <c r="K523" i="4"/>
  <c r="J523" i="4"/>
  <c r="I523" i="4"/>
  <c r="H523" i="4"/>
  <c r="F523" i="4"/>
  <c r="D523" i="4"/>
  <c r="E523" i="4"/>
  <c r="B523" i="4"/>
  <c r="G523" i="4"/>
  <c r="Q499" i="4"/>
  <c r="P499" i="4"/>
  <c r="O499" i="4"/>
  <c r="N499" i="4"/>
  <c r="M499" i="4"/>
  <c r="H499" i="4"/>
  <c r="J499" i="4"/>
  <c r="I499" i="4"/>
  <c r="K499" i="4"/>
  <c r="F499" i="4"/>
  <c r="D499" i="4"/>
  <c r="E499" i="4"/>
  <c r="B499" i="4"/>
  <c r="G499" i="4"/>
  <c r="C499" i="4"/>
  <c r="Q475" i="4"/>
  <c r="P475" i="4"/>
  <c r="O475" i="4"/>
  <c r="N475" i="4"/>
  <c r="M475" i="4"/>
  <c r="J475" i="4"/>
  <c r="I475" i="4"/>
  <c r="H475" i="4"/>
  <c r="F475" i="4"/>
  <c r="D475" i="4"/>
  <c r="G475" i="4"/>
  <c r="E475" i="4"/>
  <c r="B475" i="4"/>
  <c r="P451" i="4"/>
  <c r="O451" i="4"/>
  <c r="Q451" i="4"/>
  <c r="N451" i="4"/>
  <c r="M451" i="4"/>
  <c r="K451" i="4"/>
  <c r="H451" i="4"/>
  <c r="J451" i="4"/>
  <c r="I451" i="4"/>
  <c r="F451" i="4"/>
  <c r="D451" i="4"/>
  <c r="E451" i="4"/>
  <c r="B451" i="4"/>
  <c r="Q439" i="4"/>
  <c r="P439" i="4"/>
  <c r="O439" i="4"/>
  <c r="N439" i="4"/>
  <c r="M439" i="4"/>
  <c r="K439" i="4"/>
  <c r="H439" i="4"/>
  <c r="I439" i="4"/>
  <c r="F439" i="4"/>
  <c r="J439" i="4"/>
  <c r="D439" i="4"/>
  <c r="G439" i="4"/>
  <c r="E439" i="4"/>
  <c r="B439" i="4"/>
  <c r="Q427" i="4"/>
  <c r="O427" i="4"/>
  <c r="P427" i="4"/>
  <c r="N427" i="4"/>
  <c r="M427" i="4"/>
  <c r="K427" i="4"/>
  <c r="J427" i="4"/>
  <c r="I427" i="4"/>
  <c r="H427" i="4"/>
  <c r="F427" i="4"/>
  <c r="D427" i="4"/>
  <c r="E427" i="4"/>
  <c r="B427" i="4"/>
  <c r="C427" i="4"/>
  <c r="Q415" i="4"/>
  <c r="P415" i="4"/>
  <c r="O415" i="4"/>
  <c r="N415" i="4"/>
  <c r="M415" i="4"/>
  <c r="H415" i="4"/>
  <c r="I415" i="4"/>
  <c r="K415" i="4"/>
  <c r="F415" i="4"/>
  <c r="D415" i="4"/>
  <c r="E415" i="4"/>
  <c r="B415" i="4"/>
  <c r="Q403" i="4"/>
  <c r="P403" i="4"/>
  <c r="O403" i="4"/>
  <c r="N403" i="4"/>
  <c r="M403" i="4"/>
  <c r="K403" i="4"/>
  <c r="H403" i="4"/>
  <c r="J403" i="4"/>
  <c r="I403" i="4"/>
  <c r="F403" i="4"/>
  <c r="D403" i="4"/>
  <c r="G403" i="4"/>
  <c r="E403" i="4"/>
  <c r="B403" i="4"/>
  <c r="Q391" i="4"/>
  <c r="P391" i="4"/>
  <c r="O391" i="4"/>
  <c r="N391" i="4"/>
  <c r="M391" i="4"/>
  <c r="H391" i="4"/>
  <c r="I391" i="4"/>
  <c r="F391" i="4"/>
  <c r="D391" i="4"/>
  <c r="E391" i="4"/>
  <c r="K391" i="4"/>
  <c r="B391" i="4"/>
  <c r="J391" i="4"/>
  <c r="G391" i="4"/>
  <c r="C391" i="4"/>
  <c r="Q379" i="4"/>
  <c r="P379" i="4"/>
  <c r="O379" i="4"/>
  <c r="N379" i="4"/>
  <c r="M379" i="4"/>
  <c r="I379" i="4"/>
  <c r="J379" i="4"/>
  <c r="H379" i="4"/>
  <c r="F379" i="4"/>
  <c r="D379" i="4"/>
  <c r="E379" i="4"/>
  <c r="G379" i="4"/>
  <c r="B379" i="4"/>
  <c r="Q367" i="4"/>
  <c r="P367" i="4"/>
  <c r="O367" i="4"/>
  <c r="N367" i="4"/>
  <c r="M367" i="4"/>
  <c r="K367" i="4"/>
  <c r="H367" i="4"/>
  <c r="I367" i="4"/>
  <c r="F367" i="4"/>
  <c r="D367" i="4"/>
  <c r="G367" i="4"/>
  <c r="E367" i="4"/>
  <c r="B367" i="4"/>
  <c r="J367" i="4"/>
  <c r="Q355" i="4"/>
  <c r="P355" i="4"/>
  <c r="O355" i="4"/>
  <c r="N355" i="4"/>
  <c r="M355" i="4"/>
  <c r="H355" i="4"/>
  <c r="K355" i="4"/>
  <c r="I355" i="4"/>
  <c r="F355" i="4"/>
  <c r="D355" i="4"/>
  <c r="E355" i="4"/>
  <c r="B355" i="4"/>
  <c r="J355" i="4"/>
  <c r="C355" i="4"/>
  <c r="Q343" i="4"/>
  <c r="P343" i="4"/>
  <c r="O343" i="4"/>
  <c r="N343" i="4"/>
  <c r="M343" i="4"/>
  <c r="J343" i="4"/>
  <c r="H343" i="4"/>
  <c r="I343" i="4"/>
  <c r="K343" i="4"/>
  <c r="F343" i="4"/>
  <c r="D343" i="4"/>
  <c r="E343" i="4"/>
  <c r="B343" i="4"/>
  <c r="G343" i="4"/>
  <c r="Q331" i="4"/>
  <c r="O331" i="4"/>
  <c r="N331" i="4"/>
  <c r="P331" i="4"/>
  <c r="M331" i="4"/>
  <c r="I331" i="4"/>
  <c r="H331" i="4"/>
  <c r="J331" i="4"/>
  <c r="F331" i="4"/>
  <c r="D331" i="4"/>
  <c r="G331" i="4"/>
  <c r="E331" i="4"/>
  <c r="B331" i="4"/>
  <c r="K331" i="4"/>
  <c r="Q319" i="4"/>
  <c r="P319" i="4"/>
  <c r="O319" i="4"/>
  <c r="N319" i="4"/>
  <c r="M319" i="4"/>
  <c r="H319" i="4"/>
  <c r="I319" i="4"/>
  <c r="K319" i="4"/>
  <c r="J319" i="4"/>
  <c r="F319" i="4"/>
  <c r="D319" i="4"/>
  <c r="E319" i="4"/>
  <c r="B319" i="4"/>
  <c r="C319" i="4"/>
  <c r="P307" i="4"/>
  <c r="Q307" i="4"/>
  <c r="O307" i="4"/>
  <c r="N307" i="4"/>
  <c r="M307" i="4"/>
  <c r="K307" i="4"/>
  <c r="J307" i="4"/>
  <c r="H307" i="4"/>
  <c r="I307" i="4"/>
  <c r="F307" i="4"/>
  <c r="D307" i="4"/>
  <c r="E307" i="4"/>
  <c r="B307" i="4"/>
  <c r="G307" i="4"/>
  <c r="Q295" i="4"/>
  <c r="O295" i="4"/>
  <c r="N295" i="4"/>
  <c r="M295" i="4"/>
  <c r="P295" i="4"/>
  <c r="K295" i="4"/>
  <c r="H295" i="4"/>
  <c r="I295" i="4"/>
  <c r="F295" i="4"/>
  <c r="D295" i="4"/>
  <c r="G295" i="4"/>
  <c r="E295" i="4"/>
  <c r="B295" i="4"/>
  <c r="J295" i="4"/>
  <c r="Q271" i="4"/>
  <c r="P271" i="4"/>
  <c r="O271" i="4"/>
  <c r="N271" i="4"/>
  <c r="M271" i="4"/>
  <c r="J271" i="4"/>
  <c r="H271" i="4"/>
  <c r="I271" i="4"/>
  <c r="K271" i="4"/>
  <c r="F271" i="4"/>
  <c r="D271" i="4"/>
  <c r="E271" i="4"/>
  <c r="G271" i="4"/>
  <c r="B271" i="4"/>
  <c r="Q247" i="4"/>
  <c r="P247" i="4"/>
  <c r="O247" i="4"/>
  <c r="N247" i="4"/>
  <c r="M247" i="4"/>
  <c r="K247" i="4"/>
  <c r="H247" i="4"/>
  <c r="I247" i="4"/>
  <c r="F247" i="4"/>
  <c r="D247" i="4"/>
  <c r="E247" i="4"/>
  <c r="B247" i="4"/>
  <c r="J247" i="4"/>
  <c r="C247" i="4"/>
  <c r="Q223" i="4"/>
  <c r="O223" i="4"/>
  <c r="P223" i="4"/>
  <c r="N223" i="4"/>
  <c r="M223" i="4"/>
  <c r="K223" i="4"/>
  <c r="H223" i="4"/>
  <c r="I223" i="4"/>
  <c r="J223" i="4"/>
  <c r="F223" i="4"/>
  <c r="D223" i="4"/>
  <c r="G223" i="4"/>
  <c r="E223" i="4"/>
  <c r="B223" i="4"/>
  <c r="Q199" i="4"/>
  <c r="P199" i="4"/>
  <c r="O199" i="4"/>
  <c r="N199" i="4"/>
  <c r="M199" i="4"/>
  <c r="J199" i="4"/>
  <c r="H199" i="4"/>
  <c r="K199" i="4"/>
  <c r="I199" i="4"/>
  <c r="F199" i="4"/>
  <c r="D199" i="4"/>
  <c r="E199" i="4"/>
  <c r="B199" i="4"/>
  <c r="C199" i="4"/>
  <c r="G199" i="4"/>
  <c r="Q175" i="4"/>
  <c r="P175" i="4"/>
  <c r="O175" i="4"/>
  <c r="N175" i="4"/>
  <c r="M175" i="4"/>
  <c r="H175" i="4"/>
  <c r="K175" i="4"/>
  <c r="I175" i="4"/>
  <c r="F175" i="4"/>
  <c r="D175" i="4"/>
  <c r="E175" i="4"/>
  <c r="B175" i="4"/>
  <c r="J175" i="4"/>
  <c r="G175" i="4"/>
  <c r="Q139" i="4"/>
  <c r="P139" i="4"/>
  <c r="O139" i="4"/>
  <c r="N139" i="4"/>
  <c r="M139" i="4"/>
  <c r="K139" i="4"/>
  <c r="H139" i="4"/>
  <c r="I139" i="4"/>
  <c r="G139" i="4"/>
  <c r="D139" i="4"/>
  <c r="J139" i="4"/>
  <c r="E139" i="4"/>
  <c r="B139" i="4"/>
  <c r="C139" i="4"/>
  <c r="F139" i="4"/>
  <c r="P115" i="4"/>
  <c r="O115" i="4"/>
  <c r="Q115" i="4"/>
  <c r="N115" i="4"/>
  <c r="M115" i="4"/>
  <c r="H115" i="4"/>
  <c r="I115" i="4"/>
  <c r="J115" i="4"/>
  <c r="D115" i="4"/>
  <c r="E115" i="4"/>
  <c r="B115" i="4"/>
  <c r="G115" i="4"/>
  <c r="P91" i="4"/>
  <c r="Q91" i="4"/>
  <c r="O91" i="4"/>
  <c r="N91" i="4"/>
  <c r="M91" i="4"/>
  <c r="H91" i="4"/>
  <c r="K91" i="4"/>
  <c r="I91" i="4"/>
  <c r="J91" i="4"/>
  <c r="G91" i="4"/>
  <c r="D91" i="4"/>
  <c r="F91" i="4"/>
  <c r="E91" i="4"/>
  <c r="B91" i="4"/>
  <c r="C91" i="4"/>
  <c r="P67" i="4"/>
  <c r="Q67" i="4"/>
  <c r="O67" i="4"/>
  <c r="N67" i="4"/>
  <c r="M67" i="4"/>
  <c r="H67" i="4"/>
  <c r="I67" i="4"/>
  <c r="K67" i="4"/>
  <c r="D67" i="4"/>
  <c r="E67" i="4"/>
  <c r="B67" i="4"/>
  <c r="F67" i="4"/>
  <c r="G67" i="4"/>
  <c r="Q43" i="4"/>
  <c r="O43" i="4"/>
  <c r="P43" i="4"/>
  <c r="N43" i="4"/>
  <c r="M43" i="4"/>
  <c r="H43" i="4"/>
  <c r="I43" i="4"/>
  <c r="K43" i="4"/>
  <c r="G43" i="4"/>
  <c r="D43" i="4"/>
  <c r="E43" i="4"/>
  <c r="B43" i="4"/>
  <c r="F43" i="4"/>
  <c r="J43" i="4"/>
  <c r="Q19" i="4"/>
  <c r="P19" i="4"/>
  <c r="O19" i="4"/>
  <c r="N19" i="4"/>
  <c r="M19" i="4"/>
  <c r="K19" i="4"/>
  <c r="H19" i="4"/>
  <c r="J19" i="4"/>
  <c r="I19" i="4"/>
  <c r="G19" i="4"/>
  <c r="F19" i="4"/>
  <c r="D19" i="4"/>
  <c r="E19" i="4"/>
  <c r="B19" i="4"/>
  <c r="C19" i="4"/>
  <c r="Q7" i="4"/>
  <c r="P7" i="4"/>
  <c r="O7" i="4"/>
  <c r="N7" i="4"/>
  <c r="M7" i="4"/>
  <c r="K7" i="4"/>
  <c r="H7" i="4"/>
  <c r="F7" i="4"/>
  <c r="I7" i="4"/>
  <c r="J7" i="4"/>
  <c r="D7" i="4"/>
  <c r="E7" i="4"/>
  <c r="B7" i="4"/>
  <c r="G7" i="4"/>
  <c r="Q2313" i="4"/>
  <c r="O2313" i="4"/>
  <c r="P2313" i="4"/>
  <c r="M2313" i="4"/>
  <c r="K2313" i="4"/>
  <c r="N2313" i="4"/>
  <c r="J2313" i="4"/>
  <c r="G2313" i="4"/>
  <c r="F2313" i="4"/>
  <c r="I2313" i="4"/>
  <c r="B2313" i="4"/>
  <c r="C2313" i="4"/>
  <c r="E2313" i="4"/>
  <c r="D2313" i="4"/>
  <c r="H2313" i="4"/>
  <c r="Q2289" i="4"/>
  <c r="O2289" i="4"/>
  <c r="P2289" i="4"/>
  <c r="N2289" i="4"/>
  <c r="M2289" i="4"/>
  <c r="K2289" i="4"/>
  <c r="J2289" i="4"/>
  <c r="I2289" i="4"/>
  <c r="H2289" i="4"/>
  <c r="F2289" i="4"/>
  <c r="D2289" i="4"/>
  <c r="E2289" i="4"/>
  <c r="B2289" i="4"/>
  <c r="G2289" i="4"/>
  <c r="C2289" i="4"/>
  <c r="Q2277" i="4"/>
  <c r="P2277" i="4"/>
  <c r="O2277" i="4"/>
  <c r="M2277" i="4"/>
  <c r="K2277" i="4"/>
  <c r="N2277" i="4"/>
  <c r="J2277" i="4"/>
  <c r="I2277" i="4"/>
  <c r="H2277" i="4"/>
  <c r="F2277" i="4"/>
  <c r="G2277" i="4"/>
  <c r="B2277" i="4"/>
  <c r="C2277" i="4"/>
  <c r="Q2253" i="4"/>
  <c r="P2253" i="4"/>
  <c r="O2253" i="4"/>
  <c r="N2253" i="4"/>
  <c r="M2253" i="4"/>
  <c r="K2253" i="4"/>
  <c r="J2253" i="4"/>
  <c r="I2253" i="4"/>
  <c r="G2253" i="4"/>
  <c r="F2253" i="4"/>
  <c r="B2253" i="4"/>
  <c r="D2253" i="4"/>
  <c r="C2253" i="4"/>
  <c r="Q2229" i="4"/>
  <c r="P2229" i="4"/>
  <c r="O2229" i="4"/>
  <c r="M2229" i="4"/>
  <c r="K2229" i="4"/>
  <c r="N2229" i="4"/>
  <c r="J2229" i="4"/>
  <c r="H2229" i="4"/>
  <c r="F2229" i="4"/>
  <c r="I2229" i="4"/>
  <c r="B2229" i="4"/>
  <c r="C2229" i="4"/>
  <c r="G2229" i="4"/>
  <c r="Q2205" i="4"/>
  <c r="P2205" i="4"/>
  <c r="O2205" i="4"/>
  <c r="N2205" i="4"/>
  <c r="M2205" i="4"/>
  <c r="K2205" i="4"/>
  <c r="I2205" i="4"/>
  <c r="J2205" i="4"/>
  <c r="H2205" i="4"/>
  <c r="F2205" i="4"/>
  <c r="B2205" i="4"/>
  <c r="C2205" i="4"/>
  <c r="Q2181" i="4"/>
  <c r="O2181" i="4"/>
  <c r="P2181" i="4"/>
  <c r="N2181" i="4"/>
  <c r="M2181" i="4"/>
  <c r="K2181" i="4"/>
  <c r="I2181" i="4"/>
  <c r="J2181" i="4"/>
  <c r="G2181" i="4"/>
  <c r="H2181" i="4"/>
  <c r="F2181" i="4"/>
  <c r="B2181" i="4"/>
  <c r="D2181" i="4"/>
  <c r="C2181" i="4"/>
  <c r="Q2157" i="4"/>
  <c r="P2157" i="4"/>
  <c r="O2157" i="4"/>
  <c r="N2157" i="4"/>
  <c r="M2157" i="4"/>
  <c r="K2157" i="4"/>
  <c r="I2157" i="4"/>
  <c r="J2157" i="4"/>
  <c r="F2157" i="4"/>
  <c r="B2157" i="4"/>
  <c r="H2157" i="4"/>
  <c r="C2157" i="4"/>
  <c r="G2157" i="4"/>
  <c r="Q2133" i="4"/>
  <c r="P2133" i="4"/>
  <c r="O2133" i="4"/>
  <c r="M2133" i="4"/>
  <c r="K2133" i="4"/>
  <c r="N2133" i="4"/>
  <c r="I2133" i="4"/>
  <c r="J2133" i="4"/>
  <c r="F2133" i="4"/>
  <c r="B2133" i="4"/>
  <c r="C2133" i="4"/>
  <c r="D2133" i="4"/>
  <c r="G2133" i="4"/>
  <c r="Q2109" i="4"/>
  <c r="P2109" i="4"/>
  <c r="O2109" i="4"/>
  <c r="M2109" i="4"/>
  <c r="N2109" i="4"/>
  <c r="K2109" i="4"/>
  <c r="I2109" i="4"/>
  <c r="J2109" i="4"/>
  <c r="G2109" i="4"/>
  <c r="F2109" i="4"/>
  <c r="B2109" i="4"/>
  <c r="D2109" i="4"/>
  <c r="C2109" i="4"/>
  <c r="H2109" i="4"/>
  <c r="Q2085" i="4"/>
  <c r="P2085" i="4"/>
  <c r="O2085" i="4"/>
  <c r="N2085" i="4"/>
  <c r="M2085" i="4"/>
  <c r="K2085" i="4"/>
  <c r="I2085" i="4"/>
  <c r="J2085" i="4"/>
  <c r="H2085" i="4"/>
  <c r="F2085" i="4"/>
  <c r="G2085" i="4"/>
  <c r="B2085" i="4"/>
  <c r="C2085" i="4"/>
  <c r="D2085" i="4"/>
  <c r="Q2061" i="4"/>
  <c r="P2061" i="4"/>
  <c r="O2061" i="4"/>
  <c r="M2061" i="4"/>
  <c r="K2061" i="4"/>
  <c r="I2061" i="4"/>
  <c r="J2061" i="4"/>
  <c r="H2061" i="4"/>
  <c r="N2061" i="4"/>
  <c r="F2061" i="4"/>
  <c r="G2061" i="4"/>
  <c r="B2061" i="4"/>
  <c r="C2061" i="4"/>
  <c r="Q2037" i="4"/>
  <c r="O2037" i="4"/>
  <c r="P2037" i="4"/>
  <c r="M2037" i="4"/>
  <c r="N2037" i="4"/>
  <c r="K2037" i="4"/>
  <c r="I2037" i="4"/>
  <c r="J2037" i="4"/>
  <c r="G2037" i="4"/>
  <c r="F2037" i="4"/>
  <c r="B2037" i="4"/>
  <c r="D2037" i="4"/>
  <c r="C2037" i="4"/>
  <c r="Q2013" i="4"/>
  <c r="P2013" i="4"/>
  <c r="O2013" i="4"/>
  <c r="N2013" i="4"/>
  <c r="M2013" i="4"/>
  <c r="K2013" i="4"/>
  <c r="I2013" i="4"/>
  <c r="J2013" i="4"/>
  <c r="F2013" i="4"/>
  <c r="H2013" i="4"/>
  <c r="B2013" i="4"/>
  <c r="C2013" i="4"/>
  <c r="G2013" i="4"/>
  <c r="Q1989" i="4"/>
  <c r="P1989" i="4"/>
  <c r="O1989" i="4"/>
  <c r="N1989" i="4"/>
  <c r="M1989" i="4"/>
  <c r="K1989" i="4"/>
  <c r="I1989" i="4"/>
  <c r="J1989" i="4"/>
  <c r="F1989" i="4"/>
  <c r="B1989" i="4"/>
  <c r="C1989" i="4"/>
  <c r="H1989" i="4"/>
  <c r="Q1965" i="4"/>
  <c r="P1965" i="4"/>
  <c r="O1965" i="4"/>
  <c r="M1965" i="4"/>
  <c r="N1965" i="4"/>
  <c r="K1965" i="4"/>
  <c r="I1965" i="4"/>
  <c r="J1965" i="4"/>
  <c r="G1965" i="4"/>
  <c r="H1965" i="4"/>
  <c r="F1965" i="4"/>
  <c r="B1965" i="4"/>
  <c r="D1965" i="4"/>
  <c r="C1965" i="4"/>
  <c r="Q1941" i="4"/>
  <c r="P1941" i="4"/>
  <c r="O1941" i="4"/>
  <c r="N1941" i="4"/>
  <c r="M1941" i="4"/>
  <c r="K1941" i="4"/>
  <c r="I1941" i="4"/>
  <c r="J1941" i="4"/>
  <c r="H1941" i="4"/>
  <c r="F1941" i="4"/>
  <c r="B1941" i="4"/>
  <c r="C1941" i="4"/>
  <c r="Q1917" i="4"/>
  <c r="P1917" i="4"/>
  <c r="O1917" i="4"/>
  <c r="M1917" i="4"/>
  <c r="N1917" i="4"/>
  <c r="K1917" i="4"/>
  <c r="I1917" i="4"/>
  <c r="J1917" i="4"/>
  <c r="H1917" i="4"/>
  <c r="F1917" i="4"/>
  <c r="B1917" i="4"/>
  <c r="C1917" i="4"/>
  <c r="D1917" i="4"/>
  <c r="G1917" i="4"/>
  <c r="B2267" i="4"/>
  <c r="B2195" i="4"/>
  <c r="C2328" i="4"/>
  <c r="C2303" i="4"/>
  <c r="C2195" i="4"/>
  <c r="C634" i="4"/>
  <c r="C526" i="4"/>
  <c r="C310" i="4"/>
  <c r="C223" i="4"/>
  <c r="C129" i="4"/>
  <c r="C93" i="4"/>
  <c r="C63" i="4"/>
  <c r="D2205" i="4"/>
  <c r="D2169" i="4"/>
  <c r="D2105" i="4"/>
  <c r="D1880" i="4"/>
  <c r="D1557" i="4"/>
  <c r="D1232" i="4"/>
  <c r="D1039" i="4"/>
  <c r="D1003" i="4"/>
  <c r="D873" i="4"/>
  <c r="D680" i="4"/>
  <c r="D284" i="4"/>
  <c r="D248" i="4"/>
  <c r="D164" i="4"/>
  <c r="E2086" i="4"/>
  <c r="E272" i="4"/>
  <c r="E219" i="4"/>
  <c r="E164" i="4"/>
  <c r="E56" i="4"/>
  <c r="E3" i="4"/>
  <c r="G2303" i="4"/>
  <c r="G1855" i="4"/>
  <c r="G202" i="4"/>
  <c r="H674" i="4"/>
  <c r="H34" i="4"/>
  <c r="I454" i="4"/>
  <c r="J2231" i="4"/>
  <c r="J1111" i="4"/>
  <c r="K1891" i="4"/>
  <c r="Q1902" i="4"/>
  <c r="N1902" i="4"/>
  <c r="P1902" i="4"/>
  <c r="O1902" i="4"/>
  <c r="M1902" i="4"/>
  <c r="K1902" i="4"/>
  <c r="I1902" i="4"/>
  <c r="H1902" i="4"/>
  <c r="D1902" i="4"/>
  <c r="J1902" i="4"/>
  <c r="E1902" i="4"/>
  <c r="F1902" i="4"/>
  <c r="G1902" i="4"/>
  <c r="Q1878" i="4"/>
  <c r="P1878" i="4"/>
  <c r="O1878" i="4"/>
  <c r="N1878" i="4"/>
  <c r="M1878" i="4"/>
  <c r="I1878" i="4"/>
  <c r="G1878" i="4"/>
  <c r="J1878" i="4"/>
  <c r="D1878" i="4"/>
  <c r="H1878" i="4"/>
  <c r="K1878" i="4"/>
  <c r="E1878" i="4"/>
  <c r="C1878" i="4"/>
  <c r="Q1854" i="4"/>
  <c r="P1854" i="4"/>
  <c r="O1854" i="4"/>
  <c r="N1854" i="4"/>
  <c r="M1854" i="4"/>
  <c r="I1854" i="4"/>
  <c r="D1854" i="4"/>
  <c r="E1854" i="4"/>
  <c r="J1854" i="4"/>
  <c r="K1854" i="4"/>
  <c r="B1854" i="4"/>
  <c r="H1854" i="4"/>
  <c r="G1854" i="4"/>
  <c r="Q1830" i="4"/>
  <c r="P1830" i="4"/>
  <c r="N1830" i="4"/>
  <c r="O1830" i="4"/>
  <c r="K1830" i="4"/>
  <c r="I1830" i="4"/>
  <c r="H1830" i="4"/>
  <c r="D1830" i="4"/>
  <c r="F1830" i="4"/>
  <c r="J1830" i="4"/>
  <c r="E1830" i="4"/>
  <c r="Q1806" i="4"/>
  <c r="P1806" i="4"/>
  <c r="O1806" i="4"/>
  <c r="N1806" i="4"/>
  <c r="M1806" i="4"/>
  <c r="I1806" i="4"/>
  <c r="J1806" i="4"/>
  <c r="G1806" i="4"/>
  <c r="K1806" i="4"/>
  <c r="H1806" i="4"/>
  <c r="D1806" i="4"/>
  <c r="E1806" i="4"/>
  <c r="C1806" i="4"/>
  <c r="P1782" i="4"/>
  <c r="Q1782" i="4"/>
  <c r="O1782" i="4"/>
  <c r="N1782" i="4"/>
  <c r="M1782" i="4"/>
  <c r="I1782" i="4"/>
  <c r="D1782" i="4"/>
  <c r="G1782" i="4"/>
  <c r="K1782" i="4"/>
  <c r="F1782" i="4"/>
  <c r="E1782" i="4"/>
  <c r="B1782" i="4"/>
  <c r="J1782" i="4"/>
  <c r="Q1758" i="4"/>
  <c r="P1758" i="4"/>
  <c r="N1758" i="4"/>
  <c r="O1758" i="4"/>
  <c r="K1758" i="4"/>
  <c r="I1758" i="4"/>
  <c r="H1758" i="4"/>
  <c r="D1758" i="4"/>
  <c r="G1758" i="4"/>
  <c r="E1758" i="4"/>
  <c r="F1758" i="4"/>
  <c r="J1758" i="4"/>
  <c r="Q1734" i="4"/>
  <c r="P1734" i="4"/>
  <c r="N1734" i="4"/>
  <c r="O1734" i="4"/>
  <c r="M1734" i="4"/>
  <c r="K1734" i="4"/>
  <c r="I1734" i="4"/>
  <c r="G1734" i="4"/>
  <c r="J1734" i="4"/>
  <c r="D1734" i="4"/>
  <c r="H1734" i="4"/>
  <c r="E1734" i="4"/>
  <c r="F1734" i="4"/>
  <c r="C1734" i="4"/>
  <c r="Q1710" i="4"/>
  <c r="P1710" i="4"/>
  <c r="N1710" i="4"/>
  <c r="O1710" i="4"/>
  <c r="I1710" i="4"/>
  <c r="K1710" i="4"/>
  <c r="D1710" i="4"/>
  <c r="H1710" i="4"/>
  <c r="E1710" i="4"/>
  <c r="B1710" i="4"/>
  <c r="M1710" i="4"/>
  <c r="G1710" i="4"/>
  <c r="Q1686" i="4"/>
  <c r="P1686" i="4"/>
  <c r="N1686" i="4"/>
  <c r="O1686" i="4"/>
  <c r="M1686" i="4"/>
  <c r="K1686" i="4"/>
  <c r="I1686" i="4"/>
  <c r="H1686" i="4"/>
  <c r="D1686" i="4"/>
  <c r="J1686" i="4"/>
  <c r="F1686" i="4"/>
  <c r="E1686" i="4"/>
  <c r="Q1662" i="4"/>
  <c r="P1662" i="4"/>
  <c r="O1662" i="4"/>
  <c r="N1662" i="4"/>
  <c r="M1662" i="4"/>
  <c r="I1662" i="4"/>
  <c r="J1662" i="4"/>
  <c r="G1662" i="4"/>
  <c r="D1662" i="4"/>
  <c r="E1662" i="4"/>
  <c r="K1662" i="4"/>
  <c r="C1662" i="4"/>
  <c r="Q1638" i="4"/>
  <c r="P1638" i="4"/>
  <c r="O1638" i="4"/>
  <c r="N1638" i="4"/>
  <c r="I1638" i="4"/>
  <c r="M1638" i="4"/>
  <c r="D1638" i="4"/>
  <c r="H1638" i="4"/>
  <c r="J1638" i="4"/>
  <c r="G1638" i="4"/>
  <c r="K1638" i="4"/>
  <c r="E1638" i="4"/>
  <c r="B1638" i="4"/>
  <c r="Q1614" i="4"/>
  <c r="P1614" i="4"/>
  <c r="N1614" i="4"/>
  <c r="O1614" i="4"/>
  <c r="K1614" i="4"/>
  <c r="I1614" i="4"/>
  <c r="H1614" i="4"/>
  <c r="D1614" i="4"/>
  <c r="E1614" i="4"/>
  <c r="F1614" i="4"/>
  <c r="J1614" i="4"/>
  <c r="G1614" i="4"/>
  <c r="M1614" i="4"/>
  <c r="Q1590" i="4"/>
  <c r="P1590" i="4"/>
  <c r="O1590" i="4"/>
  <c r="N1590" i="4"/>
  <c r="M1590" i="4"/>
  <c r="I1590" i="4"/>
  <c r="H1590" i="4"/>
  <c r="G1590" i="4"/>
  <c r="J1590" i="4"/>
  <c r="D1590" i="4"/>
  <c r="E1590" i="4"/>
  <c r="C1590" i="4"/>
  <c r="K1590" i="4"/>
  <c r="P1566" i="4"/>
  <c r="O1566" i="4"/>
  <c r="N1566" i="4"/>
  <c r="Q1566" i="4"/>
  <c r="I1566" i="4"/>
  <c r="M1566" i="4"/>
  <c r="D1566" i="4"/>
  <c r="K1566" i="4"/>
  <c r="E1566" i="4"/>
  <c r="G1566" i="4"/>
  <c r="H1566" i="4"/>
  <c r="F1566" i="4"/>
  <c r="B1566" i="4"/>
  <c r="J1566" i="4"/>
  <c r="Q1542" i="4"/>
  <c r="P1542" i="4"/>
  <c r="N1542" i="4"/>
  <c r="O1542" i="4"/>
  <c r="M1542" i="4"/>
  <c r="K1542" i="4"/>
  <c r="I1542" i="4"/>
  <c r="D1542" i="4"/>
  <c r="G1542" i="4"/>
  <c r="F1542" i="4"/>
  <c r="J1542" i="4"/>
  <c r="E1542" i="4"/>
  <c r="Q1518" i="4"/>
  <c r="P1518" i="4"/>
  <c r="O1518" i="4"/>
  <c r="N1518" i="4"/>
  <c r="M1518" i="4"/>
  <c r="I1518" i="4"/>
  <c r="K1518" i="4"/>
  <c r="H1518" i="4"/>
  <c r="J1518" i="4"/>
  <c r="G1518" i="4"/>
  <c r="D1518" i="4"/>
  <c r="E1518" i="4"/>
  <c r="F1518" i="4"/>
  <c r="C1518" i="4"/>
  <c r="Q1494" i="4"/>
  <c r="P1494" i="4"/>
  <c r="N1494" i="4"/>
  <c r="O1494" i="4"/>
  <c r="K1494" i="4"/>
  <c r="M1494" i="4"/>
  <c r="I1494" i="4"/>
  <c r="D1494" i="4"/>
  <c r="H1494" i="4"/>
  <c r="E1494" i="4"/>
  <c r="B1494" i="4"/>
  <c r="G1494" i="4"/>
  <c r="Q1470" i="4"/>
  <c r="P1470" i="4"/>
  <c r="O1470" i="4"/>
  <c r="H1470" i="4"/>
  <c r="M1470" i="4"/>
  <c r="I1470" i="4"/>
  <c r="D1470" i="4"/>
  <c r="J1470" i="4"/>
  <c r="E1470" i="4"/>
  <c r="K1470" i="4"/>
  <c r="F1470" i="4"/>
  <c r="Q1446" i="4"/>
  <c r="P1446" i="4"/>
  <c r="O1446" i="4"/>
  <c r="M1446" i="4"/>
  <c r="H1446" i="4"/>
  <c r="I1446" i="4"/>
  <c r="G1446" i="4"/>
  <c r="J1446" i="4"/>
  <c r="D1446" i="4"/>
  <c r="N1446" i="4"/>
  <c r="K1446" i="4"/>
  <c r="E1446" i="4"/>
  <c r="C1446" i="4"/>
  <c r="Q1422" i="4"/>
  <c r="P1422" i="4"/>
  <c r="O1422" i="4"/>
  <c r="N1422" i="4"/>
  <c r="M1422" i="4"/>
  <c r="H1422" i="4"/>
  <c r="I1422" i="4"/>
  <c r="K1422" i="4"/>
  <c r="D1422" i="4"/>
  <c r="E1422" i="4"/>
  <c r="J1422" i="4"/>
  <c r="B1422" i="4"/>
  <c r="Q1398" i="4"/>
  <c r="P1398" i="4"/>
  <c r="O1398" i="4"/>
  <c r="N1398" i="4"/>
  <c r="M1398" i="4"/>
  <c r="H1398" i="4"/>
  <c r="K1398" i="4"/>
  <c r="I1398" i="4"/>
  <c r="D1398" i="4"/>
  <c r="F1398" i="4"/>
  <c r="E1398" i="4"/>
  <c r="G1398" i="4"/>
  <c r="P1374" i="4"/>
  <c r="Q1374" i="4"/>
  <c r="O1374" i="4"/>
  <c r="N1374" i="4"/>
  <c r="M1374" i="4"/>
  <c r="K1374" i="4"/>
  <c r="H1374" i="4"/>
  <c r="I1374" i="4"/>
  <c r="J1374" i="4"/>
  <c r="G1374" i="4"/>
  <c r="D1374" i="4"/>
  <c r="E1374" i="4"/>
  <c r="C1374" i="4"/>
  <c r="Q1350" i="4"/>
  <c r="P1350" i="4"/>
  <c r="N1350" i="4"/>
  <c r="O1350" i="4"/>
  <c r="H1350" i="4"/>
  <c r="I1350" i="4"/>
  <c r="D1350" i="4"/>
  <c r="M1350" i="4"/>
  <c r="K1350" i="4"/>
  <c r="G1350" i="4"/>
  <c r="F1350" i="4"/>
  <c r="E1350" i="4"/>
  <c r="B1350" i="4"/>
  <c r="Q1326" i="4"/>
  <c r="P1326" i="4"/>
  <c r="N1326" i="4"/>
  <c r="O1326" i="4"/>
  <c r="H1326" i="4"/>
  <c r="I1326" i="4"/>
  <c r="D1326" i="4"/>
  <c r="K1326" i="4"/>
  <c r="E1326" i="4"/>
  <c r="M1326" i="4"/>
  <c r="F1326" i="4"/>
  <c r="J1326" i="4"/>
  <c r="Q1302" i="4"/>
  <c r="P1302" i="4"/>
  <c r="O1302" i="4"/>
  <c r="N1302" i="4"/>
  <c r="M1302" i="4"/>
  <c r="K1302" i="4"/>
  <c r="H1302" i="4"/>
  <c r="I1302" i="4"/>
  <c r="J1302" i="4"/>
  <c r="D1302" i="4"/>
  <c r="E1302" i="4"/>
  <c r="F1302" i="4"/>
  <c r="C1302" i="4"/>
  <c r="Q1266" i="4"/>
  <c r="P1266" i="4"/>
  <c r="O1266" i="4"/>
  <c r="N1266" i="4"/>
  <c r="M1266" i="4"/>
  <c r="K1266" i="4"/>
  <c r="H1266" i="4"/>
  <c r="I1266" i="4"/>
  <c r="J1266" i="4"/>
  <c r="D1266" i="4"/>
  <c r="G1266" i="4"/>
  <c r="C1266" i="4"/>
  <c r="Q1242" i="4"/>
  <c r="P1242" i="4"/>
  <c r="O1242" i="4"/>
  <c r="N1242" i="4"/>
  <c r="J1242" i="4"/>
  <c r="I1242" i="4"/>
  <c r="H1242" i="4"/>
  <c r="K1242" i="4"/>
  <c r="D1242" i="4"/>
  <c r="M1242" i="4"/>
  <c r="G1242" i="4"/>
  <c r="F1242" i="4"/>
  <c r="B1242" i="4"/>
  <c r="E1242" i="4"/>
  <c r="Q1218" i="4"/>
  <c r="P1218" i="4"/>
  <c r="O1218" i="4"/>
  <c r="M1218" i="4"/>
  <c r="N1218" i="4"/>
  <c r="H1218" i="4"/>
  <c r="I1218" i="4"/>
  <c r="D1218" i="4"/>
  <c r="G1218" i="4"/>
  <c r="F1218" i="4"/>
  <c r="K1218" i="4"/>
  <c r="Q1194" i="4"/>
  <c r="P1194" i="4"/>
  <c r="O1194" i="4"/>
  <c r="N1194" i="4"/>
  <c r="M1194" i="4"/>
  <c r="K1194" i="4"/>
  <c r="J1194" i="4"/>
  <c r="I1194" i="4"/>
  <c r="H1194" i="4"/>
  <c r="D1194" i="4"/>
  <c r="G1194" i="4"/>
  <c r="F1194" i="4"/>
  <c r="E1194" i="4"/>
  <c r="C1194" i="4"/>
  <c r="P1182" i="4"/>
  <c r="O1182" i="4"/>
  <c r="Q1182" i="4"/>
  <c r="N1182" i="4"/>
  <c r="H1182" i="4"/>
  <c r="K1182" i="4"/>
  <c r="I1182" i="4"/>
  <c r="D1182" i="4"/>
  <c r="E1182" i="4"/>
  <c r="F1182" i="4"/>
  <c r="M1182" i="4"/>
  <c r="J1182" i="4"/>
  <c r="G1182" i="4"/>
  <c r="Q1158" i="4"/>
  <c r="P1158" i="4"/>
  <c r="O1158" i="4"/>
  <c r="K1158" i="4"/>
  <c r="N1158" i="4"/>
  <c r="H1158" i="4"/>
  <c r="I1158" i="4"/>
  <c r="J1158" i="4"/>
  <c r="D1158" i="4"/>
  <c r="M1158" i="4"/>
  <c r="E1158" i="4"/>
  <c r="C1158" i="4"/>
  <c r="Q1134" i="4"/>
  <c r="O1134" i="4"/>
  <c r="P1134" i="4"/>
  <c r="N1134" i="4"/>
  <c r="M1134" i="4"/>
  <c r="H1134" i="4"/>
  <c r="K1134" i="4"/>
  <c r="I1134" i="4"/>
  <c r="D1134" i="4"/>
  <c r="G1134" i="4"/>
  <c r="E1134" i="4"/>
  <c r="F1134" i="4"/>
  <c r="B1134" i="4"/>
  <c r="Q1110" i="4"/>
  <c r="O1110" i="4"/>
  <c r="P1110" i="4"/>
  <c r="N1110" i="4"/>
  <c r="M1110" i="4"/>
  <c r="H1110" i="4"/>
  <c r="I1110" i="4"/>
  <c r="K1110" i="4"/>
  <c r="D1110" i="4"/>
  <c r="G1110" i="4"/>
  <c r="F1110" i="4"/>
  <c r="E1110" i="4"/>
  <c r="Q1086" i="4"/>
  <c r="P1086" i="4"/>
  <c r="O1086" i="4"/>
  <c r="N1086" i="4"/>
  <c r="M1086" i="4"/>
  <c r="K1086" i="4"/>
  <c r="H1086" i="4"/>
  <c r="I1086" i="4"/>
  <c r="J1086" i="4"/>
  <c r="D1086" i="4"/>
  <c r="E1086" i="4"/>
  <c r="F1086" i="4"/>
  <c r="C1086" i="4"/>
  <c r="Q1062" i="4"/>
  <c r="P1062" i="4"/>
  <c r="O1062" i="4"/>
  <c r="N1062" i="4"/>
  <c r="K1062" i="4"/>
  <c r="H1062" i="4"/>
  <c r="M1062" i="4"/>
  <c r="I1062" i="4"/>
  <c r="D1062" i="4"/>
  <c r="G1062" i="4"/>
  <c r="E1062" i="4"/>
  <c r="B1062" i="4"/>
  <c r="Q1038" i="4"/>
  <c r="O1038" i="4"/>
  <c r="P1038" i="4"/>
  <c r="M1038" i="4"/>
  <c r="H1038" i="4"/>
  <c r="N1038" i="4"/>
  <c r="I1038" i="4"/>
  <c r="D1038" i="4"/>
  <c r="J1038" i="4"/>
  <c r="E1038" i="4"/>
  <c r="F1038" i="4"/>
  <c r="K1038" i="4"/>
  <c r="Q1014" i="4"/>
  <c r="P1014" i="4"/>
  <c r="O1014" i="4"/>
  <c r="N1014" i="4"/>
  <c r="K1014" i="4"/>
  <c r="H1014" i="4"/>
  <c r="I1014" i="4"/>
  <c r="M1014" i="4"/>
  <c r="J1014" i="4"/>
  <c r="D1014" i="4"/>
  <c r="G1014" i="4"/>
  <c r="E1014" i="4"/>
  <c r="C1014" i="4"/>
  <c r="Q990" i="4"/>
  <c r="P990" i="4"/>
  <c r="O990" i="4"/>
  <c r="N990" i="4"/>
  <c r="M990" i="4"/>
  <c r="H990" i="4"/>
  <c r="I990" i="4"/>
  <c r="D990" i="4"/>
  <c r="G990" i="4"/>
  <c r="E990" i="4"/>
  <c r="J990" i="4"/>
  <c r="K990" i="4"/>
  <c r="B990" i="4"/>
  <c r="Q966" i="4"/>
  <c r="P966" i="4"/>
  <c r="O966" i="4"/>
  <c r="N966" i="4"/>
  <c r="M966" i="4"/>
  <c r="H966" i="4"/>
  <c r="K966" i="4"/>
  <c r="I966" i="4"/>
  <c r="D966" i="4"/>
  <c r="F966" i="4"/>
  <c r="E966" i="4"/>
  <c r="G966" i="4"/>
  <c r="Q942" i="4"/>
  <c r="P942" i="4"/>
  <c r="O942" i="4"/>
  <c r="N942" i="4"/>
  <c r="K942" i="4"/>
  <c r="H942" i="4"/>
  <c r="I942" i="4"/>
  <c r="J942" i="4"/>
  <c r="D942" i="4"/>
  <c r="E942" i="4"/>
  <c r="G942" i="4"/>
  <c r="M942" i="4"/>
  <c r="C942" i="4"/>
  <c r="Q918" i="4"/>
  <c r="P918" i="4"/>
  <c r="O918" i="4"/>
  <c r="N918" i="4"/>
  <c r="M918" i="4"/>
  <c r="H918" i="4"/>
  <c r="I918" i="4"/>
  <c r="D918" i="4"/>
  <c r="G918" i="4"/>
  <c r="F918" i="4"/>
  <c r="E918" i="4"/>
  <c r="B918" i="4"/>
  <c r="J918" i="4"/>
  <c r="Q894" i="4"/>
  <c r="O894" i="4"/>
  <c r="P894" i="4"/>
  <c r="N894" i="4"/>
  <c r="H894" i="4"/>
  <c r="M894" i="4"/>
  <c r="I894" i="4"/>
  <c r="D894" i="4"/>
  <c r="E894" i="4"/>
  <c r="K894" i="4"/>
  <c r="G894" i="4"/>
  <c r="F894" i="4"/>
  <c r="Q870" i="4"/>
  <c r="O870" i="4"/>
  <c r="P870" i="4"/>
  <c r="K870" i="4"/>
  <c r="H870" i="4"/>
  <c r="I870" i="4"/>
  <c r="M870" i="4"/>
  <c r="J870" i="4"/>
  <c r="D870" i="4"/>
  <c r="E870" i="4"/>
  <c r="G870" i="4"/>
  <c r="F870" i="4"/>
  <c r="C870" i="4"/>
  <c r="Q846" i="4"/>
  <c r="P846" i="4"/>
  <c r="O846" i="4"/>
  <c r="N846" i="4"/>
  <c r="M846" i="4"/>
  <c r="K846" i="4"/>
  <c r="H846" i="4"/>
  <c r="I846" i="4"/>
  <c r="D846" i="4"/>
  <c r="G846" i="4"/>
  <c r="E846" i="4"/>
  <c r="B846" i="4"/>
  <c r="Q810" i="4"/>
  <c r="P810" i="4"/>
  <c r="O810" i="4"/>
  <c r="N810" i="4"/>
  <c r="M810" i="4"/>
  <c r="J810" i="4"/>
  <c r="I810" i="4"/>
  <c r="H810" i="4"/>
  <c r="K810" i="4"/>
  <c r="D810" i="4"/>
  <c r="G810" i="4"/>
  <c r="F810" i="4"/>
  <c r="B810" i="4"/>
  <c r="E810" i="4"/>
  <c r="Q798" i="4"/>
  <c r="P798" i="4"/>
  <c r="O798" i="4"/>
  <c r="N798" i="4"/>
  <c r="K798" i="4"/>
  <c r="H798" i="4"/>
  <c r="I798" i="4"/>
  <c r="J798" i="4"/>
  <c r="D798" i="4"/>
  <c r="M798" i="4"/>
  <c r="E798" i="4"/>
  <c r="G798" i="4"/>
  <c r="C798" i="4"/>
  <c r="Q774" i="4"/>
  <c r="O774" i="4"/>
  <c r="P774" i="4"/>
  <c r="N774" i="4"/>
  <c r="M774" i="4"/>
  <c r="H774" i="4"/>
  <c r="K774" i="4"/>
  <c r="I774" i="4"/>
  <c r="D774" i="4"/>
  <c r="G774" i="4"/>
  <c r="J774" i="4"/>
  <c r="E774" i="4"/>
  <c r="B774" i="4"/>
  <c r="Q750" i="4"/>
  <c r="P750" i="4"/>
  <c r="O750" i="4"/>
  <c r="N750" i="4"/>
  <c r="H750" i="4"/>
  <c r="K750" i="4"/>
  <c r="I750" i="4"/>
  <c r="M750" i="4"/>
  <c r="D750" i="4"/>
  <c r="E750" i="4"/>
  <c r="F750" i="4"/>
  <c r="J750" i="4"/>
  <c r="Q726" i="4"/>
  <c r="P726" i="4"/>
  <c r="O726" i="4"/>
  <c r="N726" i="4"/>
  <c r="K726" i="4"/>
  <c r="M726" i="4"/>
  <c r="H726" i="4"/>
  <c r="I726" i="4"/>
  <c r="J726" i="4"/>
  <c r="D726" i="4"/>
  <c r="E726" i="4"/>
  <c r="C726" i="4"/>
  <c r="Q702" i="4"/>
  <c r="P702" i="4"/>
  <c r="O702" i="4"/>
  <c r="M702" i="4"/>
  <c r="H702" i="4"/>
  <c r="N702" i="4"/>
  <c r="I702" i="4"/>
  <c r="D702" i="4"/>
  <c r="K702" i="4"/>
  <c r="G702" i="4"/>
  <c r="E702" i="4"/>
  <c r="F702" i="4"/>
  <c r="B702" i="4"/>
  <c r="Q678" i="4"/>
  <c r="P678" i="4"/>
  <c r="O678" i="4"/>
  <c r="N678" i="4"/>
  <c r="M678" i="4"/>
  <c r="K678" i="4"/>
  <c r="H678" i="4"/>
  <c r="I678" i="4"/>
  <c r="D678" i="4"/>
  <c r="G678" i="4"/>
  <c r="F678" i="4"/>
  <c r="E678" i="4"/>
  <c r="J678" i="4"/>
  <c r="Q654" i="4"/>
  <c r="P654" i="4"/>
  <c r="O654" i="4"/>
  <c r="N654" i="4"/>
  <c r="K654" i="4"/>
  <c r="H654" i="4"/>
  <c r="I654" i="4"/>
  <c r="M654" i="4"/>
  <c r="J654" i="4"/>
  <c r="D654" i="4"/>
  <c r="E654" i="4"/>
  <c r="F654" i="4"/>
  <c r="C654" i="4"/>
  <c r="Q630" i="4"/>
  <c r="P630" i="4"/>
  <c r="O630" i="4"/>
  <c r="N630" i="4"/>
  <c r="M630" i="4"/>
  <c r="H630" i="4"/>
  <c r="I630" i="4"/>
  <c r="D630" i="4"/>
  <c r="G630" i="4"/>
  <c r="E630" i="4"/>
  <c r="B630" i="4"/>
  <c r="K630" i="4"/>
  <c r="J630" i="4"/>
  <c r="Q606" i="4"/>
  <c r="O606" i="4"/>
  <c r="P606" i="4"/>
  <c r="N606" i="4"/>
  <c r="H606" i="4"/>
  <c r="I606" i="4"/>
  <c r="D606" i="4"/>
  <c r="J606" i="4"/>
  <c r="E606" i="4"/>
  <c r="K606" i="4"/>
  <c r="F606" i="4"/>
  <c r="M606" i="4"/>
  <c r="Q582" i="4"/>
  <c r="P582" i="4"/>
  <c r="O582" i="4"/>
  <c r="N582" i="4"/>
  <c r="M582" i="4"/>
  <c r="H582" i="4"/>
  <c r="I582" i="4"/>
  <c r="J582" i="4"/>
  <c r="D582" i="4"/>
  <c r="K582" i="4"/>
  <c r="G582" i="4"/>
  <c r="E582" i="4"/>
  <c r="C582" i="4"/>
  <c r="Q558" i="4"/>
  <c r="O558" i="4"/>
  <c r="P558" i="4"/>
  <c r="M558" i="4"/>
  <c r="K558" i="4"/>
  <c r="H558" i="4"/>
  <c r="N558" i="4"/>
  <c r="I558" i="4"/>
  <c r="D558" i="4"/>
  <c r="G558" i="4"/>
  <c r="E558" i="4"/>
  <c r="J558" i="4"/>
  <c r="B558" i="4"/>
  <c r="Q534" i="4"/>
  <c r="P534" i="4"/>
  <c r="O534" i="4"/>
  <c r="N534" i="4"/>
  <c r="M534" i="4"/>
  <c r="K534" i="4"/>
  <c r="H534" i="4"/>
  <c r="I534" i="4"/>
  <c r="D534" i="4"/>
  <c r="F534" i="4"/>
  <c r="G534" i="4"/>
  <c r="J534" i="4"/>
  <c r="E534" i="4"/>
  <c r="Q510" i="4"/>
  <c r="P510" i="4"/>
  <c r="O510" i="4"/>
  <c r="N510" i="4"/>
  <c r="K510" i="4"/>
  <c r="M510" i="4"/>
  <c r="H510" i="4"/>
  <c r="I510" i="4"/>
  <c r="J510" i="4"/>
  <c r="D510" i="4"/>
  <c r="E510" i="4"/>
  <c r="C510" i="4"/>
  <c r="Q486" i="4"/>
  <c r="P486" i="4"/>
  <c r="O486" i="4"/>
  <c r="N486" i="4"/>
  <c r="H486" i="4"/>
  <c r="M486" i="4"/>
  <c r="I486" i="4"/>
  <c r="D486" i="4"/>
  <c r="K486" i="4"/>
  <c r="G486" i="4"/>
  <c r="F486" i="4"/>
  <c r="E486" i="4"/>
  <c r="B486" i="4"/>
  <c r="J486" i="4"/>
  <c r="Q462" i="4"/>
  <c r="P462" i="4"/>
  <c r="O462" i="4"/>
  <c r="N462" i="4"/>
  <c r="M462" i="4"/>
  <c r="K462" i="4"/>
  <c r="H462" i="4"/>
  <c r="I462" i="4"/>
  <c r="D462" i="4"/>
  <c r="E462" i="4"/>
  <c r="G462" i="4"/>
  <c r="F462" i="4"/>
  <c r="J462" i="4"/>
  <c r="Q438" i="4"/>
  <c r="O438" i="4"/>
  <c r="P438" i="4"/>
  <c r="H438" i="4"/>
  <c r="M438" i="4"/>
  <c r="I438" i="4"/>
  <c r="J438" i="4"/>
  <c r="D438" i="4"/>
  <c r="N438" i="4"/>
  <c r="K438" i="4"/>
  <c r="E438" i="4"/>
  <c r="F438" i="4"/>
  <c r="C438" i="4"/>
  <c r="Q414" i="4"/>
  <c r="P414" i="4"/>
  <c r="O414" i="4"/>
  <c r="N414" i="4"/>
  <c r="M414" i="4"/>
  <c r="H414" i="4"/>
  <c r="I414" i="4"/>
  <c r="K414" i="4"/>
  <c r="D414" i="4"/>
  <c r="G414" i="4"/>
  <c r="E414" i="4"/>
  <c r="B414" i="4"/>
  <c r="Q390" i="4"/>
  <c r="P390" i="4"/>
  <c r="O390" i="4"/>
  <c r="N390" i="4"/>
  <c r="M390" i="4"/>
  <c r="K390" i="4"/>
  <c r="H390" i="4"/>
  <c r="I390" i="4"/>
  <c r="D390" i="4"/>
  <c r="J390" i="4"/>
  <c r="F390" i="4"/>
  <c r="E390" i="4"/>
  <c r="Q366" i="4"/>
  <c r="P366" i="4"/>
  <c r="O366" i="4"/>
  <c r="N366" i="4"/>
  <c r="K366" i="4"/>
  <c r="M366" i="4"/>
  <c r="H366" i="4"/>
  <c r="I366" i="4"/>
  <c r="D366" i="4"/>
  <c r="J366" i="4"/>
  <c r="E366" i="4"/>
  <c r="G366" i="4"/>
  <c r="C366" i="4"/>
  <c r="Q342" i="4"/>
  <c r="O342" i="4"/>
  <c r="P342" i="4"/>
  <c r="N342" i="4"/>
  <c r="J342" i="4"/>
  <c r="H342" i="4"/>
  <c r="K342" i="4"/>
  <c r="I342" i="4"/>
  <c r="M342" i="4"/>
  <c r="D342" i="4"/>
  <c r="G342" i="4"/>
  <c r="E342" i="4"/>
  <c r="B342" i="4"/>
  <c r="Q318" i="4"/>
  <c r="P318" i="4"/>
  <c r="O318" i="4"/>
  <c r="N318" i="4"/>
  <c r="M318" i="4"/>
  <c r="H318" i="4"/>
  <c r="I318" i="4"/>
  <c r="K318" i="4"/>
  <c r="J318" i="4"/>
  <c r="D318" i="4"/>
  <c r="F318" i="4"/>
  <c r="E318" i="4"/>
  <c r="G318" i="4"/>
  <c r="Q294" i="4"/>
  <c r="P294" i="4"/>
  <c r="O294" i="4"/>
  <c r="N294" i="4"/>
  <c r="H294" i="4"/>
  <c r="K294" i="4"/>
  <c r="I294" i="4"/>
  <c r="J294" i="4"/>
  <c r="D294" i="4"/>
  <c r="M294" i="4"/>
  <c r="G294" i="4"/>
  <c r="C294" i="4"/>
  <c r="Q270" i="4"/>
  <c r="P270" i="4"/>
  <c r="O270" i="4"/>
  <c r="M270" i="4"/>
  <c r="N270" i="4"/>
  <c r="J270" i="4"/>
  <c r="H270" i="4"/>
  <c r="I270" i="4"/>
  <c r="K270" i="4"/>
  <c r="D270" i="4"/>
  <c r="G270" i="4"/>
  <c r="E270" i="4"/>
  <c r="F270" i="4"/>
  <c r="B270" i="4"/>
  <c r="Q246" i="4"/>
  <c r="O246" i="4"/>
  <c r="P246" i="4"/>
  <c r="N246" i="4"/>
  <c r="M246" i="4"/>
  <c r="K246" i="4"/>
  <c r="H246" i="4"/>
  <c r="I246" i="4"/>
  <c r="D246" i="4"/>
  <c r="J246" i="4"/>
  <c r="G246" i="4"/>
  <c r="F246" i="4"/>
  <c r="Q222" i="4"/>
  <c r="P222" i="4"/>
  <c r="O222" i="4"/>
  <c r="N222" i="4"/>
  <c r="K222" i="4"/>
  <c r="H222" i="4"/>
  <c r="M222" i="4"/>
  <c r="I222" i="4"/>
  <c r="D222" i="4"/>
  <c r="J222" i="4"/>
  <c r="G222" i="4"/>
  <c r="F222" i="4"/>
  <c r="Q186" i="4"/>
  <c r="O186" i="4"/>
  <c r="N186" i="4"/>
  <c r="M186" i="4"/>
  <c r="P186" i="4"/>
  <c r="K186" i="4"/>
  <c r="I186" i="4"/>
  <c r="H186" i="4"/>
  <c r="J186" i="4"/>
  <c r="D186" i="4"/>
  <c r="C186" i="4"/>
  <c r="Q174" i="4"/>
  <c r="P174" i="4"/>
  <c r="O174" i="4"/>
  <c r="N174" i="4"/>
  <c r="M174" i="4"/>
  <c r="H174" i="4"/>
  <c r="K174" i="4"/>
  <c r="I174" i="4"/>
  <c r="D174" i="4"/>
  <c r="F174" i="4"/>
  <c r="G174" i="4"/>
  <c r="C174" i="4"/>
  <c r="Q150" i="4"/>
  <c r="P150" i="4"/>
  <c r="O150" i="4"/>
  <c r="N150" i="4"/>
  <c r="M150" i="4"/>
  <c r="I150" i="4"/>
  <c r="K150" i="4"/>
  <c r="G150" i="4"/>
  <c r="F150" i="4"/>
  <c r="D150" i="4"/>
  <c r="H150" i="4"/>
  <c r="J150" i="4"/>
  <c r="E150" i="4"/>
  <c r="Q126" i="4"/>
  <c r="P126" i="4"/>
  <c r="O126" i="4"/>
  <c r="M126" i="4"/>
  <c r="N126" i="4"/>
  <c r="K126" i="4"/>
  <c r="J126" i="4"/>
  <c r="I126" i="4"/>
  <c r="H126" i="4"/>
  <c r="D126" i="4"/>
  <c r="F126" i="4"/>
  <c r="C126" i="4"/>
  <c r="E126" i="4"/>
  <c r="G126" i="4"/>
  <c r="B126" i="4"/>
  <c r="Q102" i="4"/>
  <c r="P102" i="4"/>
  <c r="N102" i="4"/>
  <c r="M102" i="4"/>
  <c r="K102" i="4"/>
  <c r="H102" i="4"/>
  <c r="J102" i="4"/>
  <c r="I102" i="4"/>
  <c r="O102" i="4"/>
  <c r="D102" i="4"/>
  <c r="G102" i="4"/>
  <c r="F102" i="4"/>
  <c r="E102" i="4"/>
  <c r="Q78" i="4"/>
  <c r="P78" i="4"/>
  <c r="O78" i="4"/>
  <c r="N78" i="4"/>
  <c r="K78" i="4"/>
  <c r="I78" i="4"/>
  <c r="H78" i="4"/>
  <c r="G78" i="4"/>
  <c r="J78" i="4"/>
  <c r="D78" i="4"/>
  <c r="F78" i="4"/>
  <c r="M78" i="4"/>
  <c r="C78" i="4"/>
  <c r="Q54" i="4"/>
  <c r="P54" i="4"/>
  <c r="O54" i="4"/>
  <c r="N54" i="4"/>
  <c r="J54" i="4"/>
  <c r="I54" i="4"/>
  <c r="D54" i="4"/>
  <c r="M54" i="4"/>
  <c r="C54" i="4"/>
  <c r="E54" i="4"/>
  <c r="K54" i="4"/>
  <c r="B54" i="4"/>
  <c r="G54" i="4"/>
  <c r="Q30" i="4"/>
  <c r="P30" i="4"/>
  <c r="O30" i="4"/>
  <c r="N30" i="4"/>
  <c r="M30" i="4"/>
  <c r="K30" i="4"/>
  <c r="H30" i="4"/>
  <c r="I30" i="4"/>
  <c r="D30" i="4"/>
  <c r="J30" i="4"/>
  <c r="G30" i="4"/>
  <c r="Q18" i="4"/>
  <c r="P18" i="4"/>
  <c r="O18" i="4"/>
  <c r="K18" i="4"/>
  <c r="N18" i="4"/>
  <c r="J18" i="4"/>
  <c r="M18" i="4"/>
  <c r="I18" i="4"/>
  <c r="F18" i="4"/>
  <c r="D18" i="4"/>
  <c r="H18" i="4"/>
  <c r="E18" i="4"/>
  <c r="B18" i="4"/>
  <c r="Q2324" i="4"/>
  <c r="P2324" i="4"/>
  <c r="O2324" i="4"/>
  <c r="I2324" i="4"/>
  <c r="N2324" i="4"/>
  <c r="K2324" i="4"/>
  <c r="M2324" i="4"/>
  <c r="G2324" i="4"/>
  <c r="F2324" i="4"/>
  <c r="H2324" i="4"/>
  <c r="B2324" i="4"/>
  <c r="D2324" i="4"/>
  <c r="E2324" i="4"/>
  <c r="Q2300" i="4"/>
  <c r="P2300" i="4"/>
  <c r="O2300" i="4"/>
  <c r="N2300" i="4"/>
  <c r="I2300" i="4"/>
  <c r="M2300" i="4"/>
  <c r="J2300" i="4"/>
  <c r="K2300" i="4"/>
  <c r="G2300" i="4"/>
  <c r="F2300" i="4"/>
  <c r="H2300" i="4"/>
  <c r="B2300" i="4"/>
  <c r="D2300" i="4"/>
  <c r="C2300" i="4"/>
  <c r="Q2276" i="4"/>
  <c r="P2276" i="4"/>
  <c r="O2276" i="4"/>
  <c r="I2276" i="4"/>
  <c r="N2276" i="4"/>
  <c r="M2276" i="4"/>
  <c r="H2276" i="4"/>
  <c r="G2276" i="4"/>
  <c r="J2276" i="4"/>
  <c r="F2276" i="4"/>
  <c r="B2276" i="4"/>
  <c r="D2276" i="4"/>
  <c r="K2276" i="4"/>
  <c r="E2276" i="4"/>
  <c r="Q2264" i="4"/>
  <c r="P2264" i="4"/>
  <c r="O2264" i="4"/>
  <c r="I2264" i="4"/>
  <c r="N2264" i="4"/>
  <c r="G2264" i="4"/>
  <c r="F2264" i="4"/>
  <c r="H2264" i="4"/>
  <c r="B2264" i="4"/>
  <c r="E2264" i="4"/>
  <c r="M2264" i="4"/>
  <c r="K2264" i="4"/>
  <c r="C2264" i="4"/>
  <c r="Q2240" i="4"/>
  <c r="P2240" i="4"/>
  <c r="O2240" i="4"/>
  <c r="N2240" i="4"/>
  <c r="I2240" i="4"/>
  <c r="M2240" i="4"/>
  <c r="G2240" i="4"/>
  <c r="F2240" i="4"/>
  <c r="J2240" i="4"/>
  <c r="H2240" i="4"/>
  <c r="E2240" i="4"/>
  <c r="B2240" i="4"/>
  <c r="D2240" i="4"/>
  <c r="Q2216" i="4"/>
  <c r="P2216" i="4"/>
  <c r="O2216" i="4"/>
  <c r="I2216" i="4"/>
  <c r="M2216" i="4"/>
  <c r="K2216" i="4"/>
  <c r="H2216" i="4"/>
  <c r="G2216" i="4"/>
  <c r="F2216" i="4"/>
  <c r="J2216" i="4"/>
  <c r="D2216" i="4"/>
  <c r="B2216" i="4"/>
  <c r="N2216" i="4"/>
  <c r="E2216" i="4"/>
  <c r="Q2192" i="4"/>
  <c r="P2192" i="4"/>
  <c r="N2192" i="4"/>
  <c r="O2192" i="4"/>
  <c r="I2192" i="4"/>
  <c r="K2192" i="4"/>
  <c r="H2192" i="4"/>
  <c r="G2192" i="4"/>
  <c r="M2192" i="4"/>
  <c r="F2192" i="4"/>
  <c r="E2192" i="4"/>
  <c r="B2192" i="4"/>
  <c r="J2192" i="4"/>
  <c r="C2192" i="4"/>
  <c r="Q2168" i="4"/>
  <c r="N2168" i="4"/>
  <c r="O2168" i="4"/>
  <c r="I2168" i="4"/>
  <c r="G2168" i="4"/>
  <c r="K2168" i="4"/>
  <c r="F2168" i="4"/>
  <c r="J2168" i="4"/>
  <c r="B2168" i="4"/>
  <c r="E2168" i="4"/>
  <c r="M2168" i="4"/>
  <c r="P2168" i="4"/>
  <c r="Q2144" i="4"/>
  <c r="P2144" i="4"/>
  <c r="N2144" i="4"/>
  <c r="O2144" i="4"/>
  <c r="M2144" i="4"/>
  <c r="I2144" i="4"/>
  <c r="K2144" i="4"/>
  <c r="G2144" i="4"/>
  <c r="F2144" i="4"/>
  <c r="H2144" i="4"/>
  <c r="D2144" i="4"/>
  <c r="E2144" i="4"/>
  <c r="B2144" i="4"/>
  <c r="J2144" i="4"/>
  <c r="Q2120" i="4"/>
  <c r="N2120" i="4"/>
  <c r="P2120" i="4"/>
  <c r="O2120" i="4"/>
  <c r="I2120" i="4"/>
  <c r="G2120" i="4"/>
  <c r="M2120" i="4"/>
  <c r="H2120" i="4"/>
  <c r="F2120" i="4"/>
  <c r="K2120" i="4"/>
  <c r="B2120" i="4"/>
  <c r="E2120" i="4"/>
  <c r="C2120" i="4"/>
  <c r="J2120" i="4"/>
  <c r="D2120" i="4"/>
  <c r="Q2096" i="4"/>
  <c r="N2096" i="4"/>
  <c r="O2096" i="4"/>
  <c r="I2096" i="4"/>
  <c r="P2096" i="4"/>
  <c r="M2096" i="4"/>
  <c r="K2096" i="4"/>
  <c r="G2096" i="4"/>
  <c r="F2096" i="4"/>
  <c r="J2096" i="4"/>
  <c r="E2096" i="4"/>
  <c r="B2096" i="4"/>
  <c r="Q2072" i="4"/>
  <c r="P2072" i="4"/>
  <c r="N2072" i="4"/>
  <c r="I2072" i="4"/>
  <c r="M2072" i="4"/>
  <c r="K2072" i="4"/>
  <c r="H2072" i="4"/>
  <c r="O2072" i="4"/>
  <c r="G2072" i="4"/>
  <c r="F2072" i="4"/>
  <c r="J2072" i="4"/>
  <c r="D2072" i="4"/>
  <c r="B2072" i="4"/>
  <c r="E2072" i="4"/>
  <c r="Q2036" i="4"/>
  <c r="N2036" i="4"/>
  <c r="O2036" i="4"/>
  <c r="I2036" i="4"/>
  <c r="P2036" i="4"/>
  <c r="K2036" i="4"/>
  <c r="G2036" i="4"/>
  <c r="F2036" i="4"/>
  <c r="B2036" i="4"/>
  <c r="M2036" i="4"/>
  <c r="H2036" i="4"/>
  <c r="E2036" i="4"/>
  <c r="B2050" i="4"/>
  <c r="B2026" i="4"/>
  <c r="Q1901" i="4"/>
  <c r="N1901" i="4"/>
  <c r="P1901" i="4"/>
  <c r="O1901" i="4"/>
  <c r="M1901" i="4"/>
  <c r="K1901" i="4"/>
  <c r="J1901" i="4"/>
  <c r="I1901" i="4"/>
  <c r="H1901" i="4"/>
  <c r="G1901" i="4"/>
  <c r="D1901" i="4"/>
  <c r="E1901" i="4"/>
  <c r="P1889" i="4"/>
  <c r="Q1889" i="4"/>
  <c r="N1889" i="4"/>
  <c r="O1889" i="4"/>
  <c r="M1889" i="4"/>
  <c r="H1889" i="4"/>
  <c r="J1889" i="4"/>
  <c r="K1889" i="4"/>
  <c r="I1889" i="4"/>
  <c r="G1889" i="4"/>
  <c r="E1889" i="4"/>
  <c r="F1889" i="4"/>
  <c r="B1889" i="4"/>
  <c r="C1889" i="4"/>
  <c r="Q1877" i="4"/>
  <c r="O1877" i="4"/>
  <c r="N1877" i="4"/>
  <c r="M1877" i="4"/>
  <c r="I1877" i="4"/>
  <c r="P1877" i="4"/>
  <c r="H1877" i="4"/>
  <c r="J1877" i="4"/>
  <c r="K1877" i="4"/>
  <c r="F1877" i="4"/>
  <c r="G1877" i="4"/>
  <c r="E1877" i="4"/>
  <c r="Q1865" i="4"/>
  <c r="P1865" i="4"/>
  <c r="N1865" i="4"/>
  <c r="K1865" i="4"/>
  <c r="M1865" i="4"/>
  <c r="O1865" i="4"/>
  <c r="I1865" i="4"/>
  <c r="H1865" i="4"/>
  <c r="G1865" i="4"/>
  <c r="F1865" i="4"/>
  <c r="Q1853" i="4"/>
  <c r="P1853" i="4"/>
  <c r="N1853" i="4"/>
  <c r="O1853" i="4"/>
  <c r="J1853" i="4"/>
  <c r="I1853" i="4"/>
  <c r="K1853" i="4"/>
  <c r="H1853" i="4"/>
  <c r="M1853" i="4"/>
  <c r="B1853" i="4"/>
  <c r="E1853" i="4"/>
  <c r="C1853" i="4"/>
  <c r="G1853" i="4"/>
  <c r="F1853" i="4"/>
  <c r="Q1841" i="4"/>
  <c r="P1841" i="4"/>
  <c r="O1841" i="4"/>
  <c r="M1841" i="4"/>
  <c r="K1841" i="4"/>
  <c r="J1841" i="4"/>
  <c r="D1841" i="4"/>
  <c r="F1841" i="4"/>
  <c r="E1841" i="4"/>
  <c r="H1841" i="4"/>
  <c r="N1841" i="4"/>
  <c r="Q1829" i="4"/>
  <c r="O1829" i="4"/>
  <c r="N1829" i="4"/>
  <c r="P1829" i="4"/>
  <c r="K1829" i="4"/>
  <c r="I1829" i="4"/>
  <c r="G1829" i="4"/>
  <c r="D1829" i="4"/>
  <c r="J1829" i="4"/>
  <c r="E1829" i="4"/>
  <c r="H1829" i="4"/>
  <c r="Q1817" i="4"/>
  <c r="P1817" i="4"/>
  <c r="N1817" i="4"/>
  <c r="O1817" i="4"/>
  <c r="M1817" i="4"/>
  <c r="K1817" i="4"/>
  <c r="I1817" i="4"/>
  <c r="H1817" i="4"/>
  <c r="B1817" i="4"/>
  <c r="C1817" i="4"/>
  <c r="G1817" i="4"/>
  <c r="D1817" i="4"/>
  <c r="Q1805" i="4"/>
  <c r="P1805" i="4"/>
  <c r="N1805" i="4"/>
  <c r="O1805" i="4"/>
  <c r="J1805" i="4"/>
  <c r="I1805" i="4"/>
  <c r="K1805" i="4"/>
  <c r="H1805" i="4"/>
  <c r="M1805" i="4"/>
  <c r="F1805" i="4"/>
  <c r="E1805" i="4"/>
  <c r="D1805" i="4"/>
  <c r="G1805" i="4"/>
  <c r="Q1793" i="4"/>
  <c r="O1793" i="4"/>
  <c r="P1793" i="4"/>
  <c r="N1793" i="4"/>
  <c r="K1793" i="4"/>
  <c r="M1793" i="4"/>
  <c r="J1793" i="4"/>
  <c r="G1793" i="4"/>
  <c r="I1793" i="4"/>
  <c r="H1793" i="4"/>
  <c r="E1793" i="4"/>
  <c r="P1781" i="4"/>
  <c r="Q1781" i="4"/>
  <c r="O1781" i="4"/>
  <c r="N1781" i="4"/>
  <c r="M1781" i="4"/>
  <c r="I1781" i="4"/>
  <c r="G1781" i="4"/>
  <c r="F1781" i="4"/>
  <c r="E1781" i="4"/>
  <c r="D1781" i="4"/>
  <c r="B1781" i="4"/>
  <c r="C1781" i="4"/>
  <c r="H1781" i="4"/>
  <c r="Q1769" i="4"/>
  <c r="P1769" i="4"/>
  <c r="N1769" i="4"/>
  <c r="O1769" i="4"/>
  <c r="M1769" i="4"/>
  <c r="I1769" i="4"/>
  <c r="J1769" i="4"/>
  <c r="K1769" i="4"/>
  <c r="D1769" i="4"/>
  <c r="F1769" i="4"/>
  <c r="G1769" i="4"/>
  <c r="H1769" i="4"/>
  <c r="Q1757" i="4"/>
  <c r="N1757" i="4"/>
  <c r="O1757" i="4"/>
  <c r="M1757" i="4"/>
  <c r="K1757" i="4"/>
  <c r="J1757" i="4"/>
  <c r="I1757" i="4"/>
  <c r="H1757" i="4"/>
  <c r="P1757" i="4"/>
  <c r="G1757" i="4"/>
  <c r="D1757" i="4"/>
  <c r="F1757" i="4"/>
  <c r="E1757" i="4"/>
  <c r="Q1745" i="4"/>
  <c r="P1745" i="4"/>
  <c r="O1745" i="4"/>
  <c r="N1745" i="4"/>
  <c r="M1745" i="4"/>
  <c r="H1745" i="4"/>
  <c r="J1745" i="4"/>
  <c r="E1745" i="4"/>
  <c r="B1745" i="4"/>
  <c r="K1745" i="4"/>
  <c r="C1745" i="4"/>
  <c r="F1745" i="4"/>
  <c r="P1733" i="4"/>
  <c r="Q1733" i="4"/>
  <c r="O1733" i="4"/>
  <c r="N1733" i="4"/>
  <c r="M1733" i="4"/>
  <c r="K1733" i="4"/>
  <c r="I1733" i="4"/>
  <c r="H1733" i="4"/>
  <c r="J1733" i="4"/>
  <c r="F1733" i="4"/>
  <c r="E1733" i="4"/>
  <c r="G1733" i="4"/>
  <c r="Q1721" i="4"/>
  <c r="P1721" i="4"/>
  <c r="N1721" i="4"/>
  <c r="K1721" i="4"/>
  <c r="M1721" i="4"/>
  <c r="O1721" i="4"/>
  <c r="I1721" i="4"/>
  <c r="G1721" i="4"/>
  <c r="J1721" i="4"/>
  <c r="H1721" i="4"/>
  <c r="D1721" i="4"/>
  <c r="Q1709" i="4"/>
  <c r="P1709" i="4"/>
  <c r="O1709" i="4"/>
  <c r="N1709" i="4"/>
  <c r="J1709" i="4"/>
  <c r="I1709" i="4"/>
  <c r="K1709" i="4"/>
  <c r="H1709" i="4"/>
  <c r="M1709" i="4"/>
  <c r="B1709" i="4"/>
  <c r="E1709" i="4"/>
  <c r="G1709" i="4"/>
  <c r="C1709" i="4"/>
  <c r="P1697" i="4"/>
  <c r="Q1697" i="4"/>
  <c r="O1697" i="4"/>
  <c r="N1697" i="4"/>
  <c r="J1697" i="4"/>
  <c r="D1697" i="4"/>
  <c r="K1697" i="4"/>
  <c r="M1697" i="4"/>
  <c r="G1697" i="4"/>
  <c r="F1697" i="4"/>
  <c r="E1697" i="4"/>
  <c r="I1697" i="4"/>
  <c r="Q1685" i="4"/>
  <c r="P1685" i="4"/>
  <c r="N1685" i="4"/>
  <c r="O1685" i="4"/>
  <c r="M1685" i="4"/>
  <c r="K1685" i="4"/>
  <c r="I1685" i="4"/>
  <c r="G1685" i="4"/>
  <c r="J1685" i="4"/>
  <c r="D1685" i="4"/>
  <c r="H1685" i="4"/>
  <c r="E1685" i="4"/>
  <c r="Q1673" i="4"/>
  <c r="P1673" i="4"/>
  <c r="O1673" i="4"/>
  <c r="N1673" i="4"/>
  <c r="M1673" i="4"/>
  <c r="I1673" i="4"/>
  <c r="H1673" i="4"/>
  <c r="G1673" i="4"/>
  <c r="F1673" i="4"/>
  <c r="B1673" i="4"/>
  <c r="C1673" i="4"/>
  <c r="P1661" i="4"/>
  <c r="Q1661" i="4"/>
  <c r="O1661" i="4"/>
  <c r="N1661" i="4"/>
  <c r="J1661" i="4"/>
  <c r="I1661" i="4"/>
  <c r="F1661" i="4"/>
  <c r="G1661" i="4"/>
  <c r="E1661" i="4"/>
  <c r="Q1649" i="4"/>
  <c r="P1649" i="4"/>
  <c r="N1649" i="4"/>
  <c r="K1649" i="4"/>
  <c r="J1649" i="4"/>
  <c r="M1649" i="4"/>
  <c r="H1649" i="4"/>
  <c r="G1649" i="4"/>
  <c r="O1649" i="4"/>
  <c r="I1649" i="4"/>
  <c r="E1649" i="4"/>
  <c r="F1649" i="4"/>
  <c r="Q1637" i="4"/>
  <c r="P1637" i="4"/>
  <c r="O1637" i="4"/>
  <c r="N1637" i="4"/>
  <c r="I1637" i="4"/>
  <c r="M1637" i="4"/>
  <c r="J1637" i="4"/>
  <c r="K1637" i="4"/>
  <c r="E1637" i="4"/>
  <c r="B1637" i="4"/>
  <c r="C1637" i="4"/>
  <c r="F1637" i="4"/>
  <c r="P1625" i="4"/>
  <c r="Q1625" i="4"/>
  <c r="N1625" i="4"/>
  <c r="O1625" i="4"/>
  <c r="M1625" i="4"/>
  <c r="K1625" i="4"/>
  <c r="I1625" i="4"/>
  <c r="J1625" i="4"/>
  <c r="D1625" i="4"/>
  <c r="F1625" i="4"/>
  <c r="H1625" i="4"/>
  <c r="G1625" i="4"/>
  <c r="Q1613" i="4"/>
  <c r="P1613" i="4"/>
  <c r="N1613" i="4"/>
  <c r="O1613" i="4"/>
  <c r="M1613" i="4"/>
  <c r="K1613" i="4"/>
  <c r="J1613" i="4"/>
  <c r="I1613" i="4"/>
  <c r="H1613" i="4"/>
  <c r="G1613" i="4"/>
  <c r="D1613" i="4"/>
  <c r="E1613" i="4"/>
  <c r="Q1601" i="4"/>
  <c r="P1601" i="4"/>
  <c r="O1601" i="4"/>
  <c r="N1601" i="4"/>
  <c r="M1601" i="4"/>
  <c r="K1601" i="4"/>
  <c r="H1601" i="4"/>
  <c r="J1601" i="4"/>
  <c r="E1601" i="4"/>
  <c r="I1601" i="4"/>
  <c r="B1601" i="4"/>
  <c r="C1601" i="4"/>
  <c r="D1601" i="4"/>
  <c r="Q1589" i="4"/>
  <c r="P1589" i="4"/>
  <c r="N1589" i="4"/>
  <c r="O1589" i="4"/>
  <c r="M1589" i="4"/>
  <c r="I1589" i="4"/>
  <c r="H1589" i="4"/>
  <c r="J1589" i="4"/>
  <c r="F1589" i="4"/>
  <c r="E1589" i="4"/>
  <c r="D1589" i="4"/>
  <c r="K1589" i="4"/>
  <c r="Q1577" i="4"/>
  <c r="P1577" i="4"/>
  <c r="O1577" i="4"/>
  <c r="N1577" i="4"/>
  <c r="K1577" i="4"/>
  <c r="H1577" i="4"/>
  <c r="I1577" i="4"/>
  <c r="G1577" i="4"/>
  <c r="M1577" i="4"/>
  <c r="J1577" i="4"/>
  <c r="P1565" i="4"/>
  <c r="Q1565" i="4"/>
  <c r="O1565" i="4"/>
  <c r="H1565" i="4"/>
  <c r="M1565" i="4"/>
  <c r="J1565" i="4"/>
  <c r="I1565" i="4"/>
  <c r="N1565" i="4"/>
  <c r="K1565" i="4"/>
  <c r="G1565" i="4"/>
  <c r="F1565" i="4"/>
  <c r="D1565" i="4"/>
  <c r="B1565" i="4"/>
  <c r="E1565" i="4"/>
  <c r="C1565" i="4"/>
  <c r="Q1553" i="4"/>
  <c r="P1553" i="4"/>
  <c r="O1553" i="4"/>
  <c r="N1553" i="4"/>
  <c r="H1553" i="4"/>
  <c r="J1553" i="4"/>
  <c r="D1553" i="4"/>
  <c r="F1553" i="4"/>
  <c r="E1553" i="4"/>
  <c r="M1553" i="4"/>
  <c r="K1553" i="4"/>
  <c r="Q1541" i="4"/>
  <c r="P1541" i="4"/>
  <c r="M1541" i="4"/>
  <c r="O1541" i="4"/>
  <c r="K1541" i="4"/>
  <c r="H1541" i="4"/>
  <c r="I1541" i="4"/>
  <c r="G1541" i="4"/>
  <c r="D1541" i="4"/>
  <c r="E1541" i="4"/>
  <c r="F1541" i="4"/>
  <c r="Q1529" i="4"/>
  <c r="P1529" i="4"/>
  <c r="O1529" i="4"/>
  <c r="H1529" i="4"/>
  <c r="M1529" i="4"/>
  <c r="I1529" i="4"/>
  <c r="K1529" i="4"/>
  <c r="J1529" i="4"/>
  <c r="B1529" i="4"/>
  <c r="C1529" i="4"/>
  <c r="N1529" i="4"/>
  <c r="G1529" i="4"/>
  <c r="F1529" i="4"/>
  <c r="Q1517" i="4"/>
  <c r="P1517" i="4"/>
  <c r="O1517" i="4"/>
  <c r="N1517" i="4"/>
  <c r="M1517" i="4"/>
  <c r="H1517" i="4"/>
  <c r="J1517" i="4"/>
  <c r="I1517" i="4"/>
  <c r="K1517" i="4"/>
  <c r="F1517" i="4"/>
  <c r="E1517" i="4"/>
  <c r="Q1505" i="4"/>
  <c r="P1505" i="4"/>
  <c r="O1505" i="4"/>
  <c r="N1505" i="4"/>
  <c r="M1505" i="4"/>
  <c r="K1505" i="4"/>
  <c r="H1505" i="4"/>
  <c r="J1505" i="4"/>
  <c r="G1505" i="4"/>
  <c r="I1505" i="4"/>
  <c r="E1505" i="4"/>
  <c r="D1505" i="4"/>
  <c r="Q1493" i="4"/>
  <c r="P1493" i="4"/>
  <c r="O1493" i="4"/>
  <c r="N1493" i="4"/>
  <c r="K1493" i="4"/>
  <c r="M1493" i="4"/>
  <c r="H1493" i="4"/>
  <c r="I1493" i="4"/>
  <c r="E1493" i="4"/>
  <c r="B1493" i="4"/>
  <c r="C1493" i="4"/>
  <c r="Q1481" i="4"/>
  <c r="P1481" i="4"/>
  <c r="O1481" i="4"/>
  <c r="N1481" i="4"/>
  <c r="M1481" i="4"/>
  <c r="K1481" i="4"/>
  <c r="H1481" i="4"/>
  <c r="I1481" i="4"/>
  <c r="J1481" i="4"/>
  <c r="D1481" i="4"/>
  <c r="G1481" i="4"/>
  <c r="F1481" i="4"/>
  <c r="Q1469" i="4"/>
  <c r="P1469" i="4"/>
  <c r="K1469" i="4"/>
  <c r="O1469" i="4"/>
  <c r="H1469" i="4"/>
  <c r="M1469" i="4"/>
  <c r="J1469" i="4"/>
  <c r="I1469" i="4"/>
  <c r="G1469" i="4"/>
  <c r="N1469" i="4"/>
  <c r="D1469" i="4"/>
  <c r="E1469" i="4"/>
  <c r="Q1457" i="4"/>
  <c r="O1457" i="4"/>
  <c r="N1457" i="4"/>
  <c r="P1457" i="4"/>
  <c r="K1457" i="4"/>
  <c r="H1457" i="4"/>
  <c r="J1457" i="4"/>
  <c r="M1457" i="4"/>
  <c r="I1457" i="4"/>
  <c r="G1457" i="4"/>
  <c r="E1457" i="4"/>
  <c r="F1457" i="4"/>
  <c r="B1457" i="4"/>
  <c r="C1457" i="4"/>
  <c r="Q1445" i="4"/>
  <c r="P1445" i="4"/>
  <c r="N1445" i="4"/>
  <c r="O1445" i="4"/>
  <c r="M1445" i="4"/>
  <c r="K1445" i="4"/>
  <c r="H1445" i="4"/>
  <c r="I1445" i="4"/>
  <c r="J1445" i="4"/>
  <c r="F1445" i="4"/>
  <c r="G1445" i="4"/>
  <c r="E1445" i="4"/>
  <c r="Q1433" i="4"/>
  <c r="P1433" i="4"/>
  <c r="N1433" i="4"/>
  <c r="O1433" i="4"/>
  <c r="K1433" i="4"/>
  <c r="H1433" i="4"/>
  <c r="I1433" i="4"/>
  <c r="G1433" i="4"/>
  <c r="M1433" i="4"/>
  <c r="F1433" i="4"/>
  <c r="Q1421" i="4"/>
  <c r="P1421" i="4"/>
  <c r="O1421" i="4"/>
  <c r="N1421" i="4"/>
  <c r="M1421" i="4"/>
  <c r="K1421" i="4"/>
  <c r="H1421" i="4"/>
  <c r="J1421" i="4"/>
  <c r="I1421" i="4"/>
  <c r="B1421" i="4"/>
  <c r="E1421" i="4"/>
  <c r="C1421" i="4"/>
  <c r="G1421" i="4"/>
  <c r="F1421" i="4"/>
  <c r="Q1409" i="4"/>
  <c r="P1409" i="4"/>
  <c r="K1409" i="4"/>
  <c r="N1409" i="4"/>
  <c r="M1409" i="4"/>
  <c r="H1409" i="4"/>
  <c r="J1409" i="4"/>
  <c r="D1409" i="4"/>
  <c r="F1409" i="4"/>
  <c r="E1409" i="4"/>
  <c r="O1409" i="4"/>
  <c r="G1409" i="4"/>
  <c r="Q1397" i="4"/>
  <c r="P1397" i="4"/>
  <c r="O1397" i="4"/>
  <c r="K1397" i="4"/>
  <c r="N1397" i="4"/>
  <c r="H1397" i="4"/>
  <c r="I1397" i="4"/>
  <c r="M1397" i="4"/>
  <c r="G1397" i="4"/>
  <c r="D1397" i="4"/>
  <c r="J1397" i="4"/>
  <c r="E1397" i="4"/>
  <c r="Q1385" i="4"/>
  <c r="P1385" i="4"/>
  <c r="O1385" i="4"/>
  <c r="N1385" i="4"/>
  <c r="K1385" i="4"/>
  <c r="H1385" i="4"/>
  <c r="M1385" i="4"/>
  <c r="I1385" i="4"/>
  <c r="B1385" i="4"/>
  <c r="C1385" i="4"/>
  <c r="J1385" i="4"/>
  <c r="G1385" i="4"/>
  <c r="D1385" i="4"/>
  <c r="Q1373" i="4"/>
  <c r="P1373" i="4"/>
  <c r="N1373" i="4"/>
  <c r="K1373" i="4"/>
  <c r="O1373" i="4"/>
  <c r="M1373" i="4"/>
  <c r="H1373" i="4"/>
  <c r="J1373" i="4"/>
  <c r="I1373" i="4"/>
  <c r="F1373" i="4"/>
  <c r="E1373" i="4"/>
  <c r="D1373" i="4"/>
  <c r="Q1361" i="4"/>
  <c r="P1361" i="4"/>
  <c r="O1361" i="4"/>
  <c r="M1361" i="4"/>
  <c r="K1361" i="4"/>
  <c r="N1361" i="4"/>
  <c r="H1361" i="4"/>
  <c r="J1361" i="4"/>
  <c r="G1361" i="4"/>
  <c r="I1361" i="4"/>
  <c r="E1361" i="4"/>
  <c r="Q1349" i="4"/>
  <c r="P1349" i="4"/>
  <c r="O1349" i="4"/>
  <c r="N1349" i="4"/>
  <c r="K1349" i="4"/>
  <c r="M1349" i="4"/>
  <c r="H1349" i="4"/>
  <c r="I1349" i="4"/>
  <c r="G1349" i="4"/>
  <c r="F1349" i="4"/>
  <c r="E1349" i="4"/>
  <c r="D1349" i="4"/>
  <c r="B1349" i="4"/>
  <c r="C1349" i="4"/>
  <c r="Q1337" i="4"/>
  <c r="P1337" i="4"/>
  <c r="N1337" i="4"/>
  <c r="O1337" i="4"/>
  <c r="M1337" i="4"/>
  <c r="K1337" i="4"/>
  <c r="H1337" i="4"/>
  <c r="I1337" i="4"/>
  <c r="J1337" i="4"/>
  <c r="G1337" i="4"/>
  <c r="D1337" i="4"/>
  <c r="F1337" i="4"/>
  <c r="Q1325" i="4"/>
  <c r="P1325" i="4"/>
  <c r="O1325" i="4"/>
  <c r="K1325" i="4"/>
  <c r="H1325" i="4"/>
  <c r="J1325" i="4"/>
  <c r="I1325" i="4"/>
  <c r="N1325" i="4"/>
  <c r="G1325" i="4"/>
  <c r="D1325" i="4"/>
  <c r="F1325" i="4"/>
  <c r="E1325" i="4"/>
  <c r="M1325" i="4"/>
  <c r="Q1313" i="4"/>
  <c r="P1313" i="4"/>
  <c r="O1313" i="4"/>
  <c r="N1313" i="4"/>
  <c r="K1313" i="4"/>
  <c r="H1313" i="4"/>
  <c r="M1313" i="4"/>
  <c r="J1313" i="4"/>
  <c r="G1313" i="4"/>
  <c r="E1313" i="4"/>
  <c r="B1313" i="4"/>
  <c r="C1313" i="4"/>
  <c r="I1313" i="4"/>
  <c r="F1313" i="4"/>
  <c r="Q1301" i="4"/>
  <c r="P1301" i="4"/>
  <c r="O1301" i="4"/>
  <c r="M1301" i="4"/>
  <c r="K1301" i="4"/>
  <c r="H1301" i="4"/>
  <c r="N1301" i="4"/>
  <c r="I1301" i="4"/>
  <c r="J1301" i="4"/>
  <c r="G1301" i="4"/>
  <c r="F1301" i="4"/>
  <c r="E1301" i="4"/>
  <c r="Q1289" i="4"/>
  <c r="P1289" i="4"/>
  <c r="N1289" i="4"/>
  <c r="O1289" i="4"/>
  <c r="K1289" i="4"/>
  <c r="H1289" i="4"/>
  <c r="M1289" i="4"/>
  <c r="I1289" i="4"/>
  <c r="J1289" i="4"/>
  <c r="D1289" i="4"/>
  <c r="G1289" i="4"/>
  <c r="Q1277" i="4"/>
  <c r="P1277" i="4"/>
  <c r="O1277" i="4"/>
  <c r="N1277" i="4"/>
  <c r="M1277" i="4"/>
  <c r="K1277" i="4"/>
  <c r="H1277" i="4"/>
  <c r="J1277" i="4"/>
  <c r="I1277" i="4"/>
  <c r="G1277" i="4"/>
  <c r="B1277" i="4"/>
  <c r="E1277" i="4"/>
  <c r="C1277" i="4"/>
  <c r="Q1265" i="4"/>
  <c r="P1265" i="4"/>
  <c r="O1265" i="4"/>
  <c r="N1265" i="4"/>
  <c r="K1265" i="4"/>
  <c r="M1265" i="4"/>
  <c r="H1265" i="4"/>
  <c r="J1265" i="4"/>
  <c r="D1265" i="4"/>
  <c r="F1265" i="4"/>
  <c r="E1265" i="4"/>
  <c r="I1265" i="4"/>
  <c r="G1265" i="4"/>
  <c r="Q1253" i="4"/>
  <c r="P1253" i="4"/>
  <c r="O1253" i="4"/>
  <c r="N1253" i="4"/>
  <c r="K1253" i="4"/>
  <c r="H1253" i="4"/>
  <c r="M1253" i="4"/>
  <c r="I1253" i="4"/>
  <c r="J1253" i="4"/>
  <c r="D1253" i="4"/>
  <c r="E1253" i="4"/>
  <c r="G1253" i="4"/>
  <c r="Q1241" i="4"/>
  <c r="P1241" i="4"/>
  <c r="O1241" i="4"/>
  <c r="N1241" i="4"/>
  <c r="K1241" i="4"/>
  <c r="H1241" i="4"/>
  <c r="I1241" i="4"/>
  <c r="M1241" i="4"/>
  <c r="G1241" i="4"/>
  <c r="F1241" i="4"/>
  <c r="B1241" i="4"/>
  <c r="C1241" i="4"/>
  <c r="J1241" i="4"/>
  <c r="Q1229" i="4"/>
  <c r="P1229" i="4"/>
  <c r="N1229" i="4"/>
  <c r="O1229" i="4"/>
  <c r="K1229" i="4"/>
  <c r="M1229" i="4"/>
  <c r="H1229" i="4"/>
  <c r="J1229" i="4"/>
  <c r="I1229" i="4"/>
  <c r="F1229" i="4"/>
  <c r="G1229" i="4"/>
  <c r="E1229" i="4"/>
  <c r="P1217" i="4"/>
  <c r="Q1217" i="4"/>
  <c r="M1217" i="4"/>
  <c r="K1217" i="4"/>
  <c r="O1217" i="4"/>
  <c r="H1217" i="4"/>
  <c r="J1217" i="4"/>
  <c r="I1217" i="4"/>
  <c r="G1217" i="4"/>
  <c r="E1217" i="4"/>
  <c r="N1217" i="4"/>
  <c r="F1217" i="4"/>
  <c r="Q1205" i="4"/>
  <c r="P1205" i="4"/>
  <c r="O1205" i="4"/>
  <c r="N1205" i="4"/>
  <c r="K1205" i="4"/>
  <c r="M1205" i="4"/>
  <c r="H1205" i="4"/>
  <c r="I1205" i="4"/>
  <c r="G1205" i="4"/>
  <c r="J1205" i="4"/>
  <c r="E1205" i="4"/>
  <c r="B1205" i="4"/>
  <c r="C1205" i="4"/>
  <c r="F1205" i="4"/>
  <c r="P1193" i="4"/>
  <c r="Q1193" i="4"/>
  <c r="O1193" i="4"/>
  <c r="N1193" i="4"/>
  <c r="M1193" i="4"/>
  <c r="K1193" i="4"/>
  <c r="H1193" i="4"/>
  <c r="I1193" i="4"/>
  <c r="J1193" i="4"/>
  <c r="D1193" i="4"/>
  <c r="G1193" i="4"/>
  <c r="F1193" i="4"/>
  <c r="Q1181" i="4"/>
  <c r="O1181" i="4"/>
  <c r="P1181" i="4"/>
  <c r="K1181" i="4"/>
  <c r="N1181" i="4"/>
  <c r="M1181" i="4"/>
  <c r="H1181" i="4"/>
  <c r="J1181" i="4"/>
  <c r="I1181" i="4"/>
  <c r="D1181" i="4"/>
  <c r="E1181" i="4"/>
  <c r="Q1169" i="4"/>
  <c r="P1169" i="4"/>
  <c r="O1169" i="4"/>
  <c r="N1169" i="4"/>
  <c r="K1169" i="4"/>
  <c r="H1169" i="4"/>
  <c r="J1169" i="4"/>
  <c r="G1169" i="4"/>
  <c r="M1169" i="4"/>
  <c r="E1169" i="4"/>
  <c r="I1169" i="4"/>
  <c r="B1169" i="4"/>
  <c r="C1169" i="4"/>
  <c r="D1169" i="4"/>
  <c r="Q1157" i="4"/>
  <c r="P1157" i="4"/>
  <c r="O1157" i="4"/>
  <c r="M1157" i="4"/>
  <c r="K1157" i="4"/>
  <c r="N1157" i="4"/>
  <c r="H1157" i="4"/>
  <c r="I1157" i="4"/>
  <c r="J1157" i="4"/>
  <c r="F1157" i="4"/>
  <c r="E1157" i="4"/>
  <c r="D1157" i="4"/>
  <c r="Q1145" i="4"/>
  <c r="P1145" i="4"/>
  <c r="N1145" i="4"/>
  <c r="K1145" i="4"/>
  <c r="O1145" i="4"/>
  <c r="M1145" i="4"/>
  <c r="H1145" i="4"/>
  <c r="I1145" i="4"/>
  <c r="J1145" i="4"/>
  <c r="G1145" i="4"/>
  <c r="Q1133" i="4"/>
  <c r="P1133" i="4"/>
  <c r="O1133" i="4"/>
  <c r="N1133" i="4"/>
  <c r="M1133" i="4"/>
  <c r="K1133" i="4"/>
  <c r="H1133" i="4"/>
  <c r="J1133" i="4"/>
  <c r="I1133" i="4"/>
  <c r="G1133" i="4"/>
  <c r="F1133" i="4"/>
  <c r="D1133" i="4"/>
  <c r="B1133" i="4"/>
  <c r="E1133" i="4"/>
  <c r="C1133" i="4"/>
  <c r="Q1121" i="4"/>
  <c r="O1121" i="4"/>
  <c r="P1121" i="4"/>
  <c r="K1121" i="4"/>
  <c r="H1121" i="4"/>
  <c r="M1121" i="4"/>
  <c r="J1121" i="4"/>
  <c r="N1121" i="4"/>
  <c r="D1121" i="4"/>
  <c r="F1121" i="4"/>
  <c r="E1121" i="4"/>
  <c r="Q1109" i="4"/>
  <c r="P1109" i="4"/>
  <c r="O1109" i="4"/>
  <c r="K1109" i="4"/>
  <c r="N1109" i="4"/>
  <c r="H1109" i="4"/>
  <c r="I1109" i="4"/>
  <c r="M1109" i="4"/>
  <c r="G1109" i="4"/>
  <c r="D1109" i="4"/>
  <c r="E1109" i="4"/>
  <c r="F1109" i="4"/>
  <c r="J1109" i="4"/>
  <c r="Q1097" i="4"/>
  <c r="P1097" i="4"/>
  <c r="O1097" i="4"/>
  <c r="N1097" i="4"/>
  <c r="K1097" i="4"/>
  <c r="M1097" i="4"/>
  <c r="H1097" i="4"/>
  <c r="I1097" i="4"/>
  <c r="G1097" i="4"/>
  <c r="J1097" i="4"/>
  <c r="B1097" i="4"/>
  <c r="C1097" i="4"/>
  <c r="F1097" i="4"/>
  <c r="P1085" i="4"/>
  <c r="Q1085" i="4"/>
  <c r="N1085" i="4"/>
  <c r="O1085" i="4"/>
  <c r="K1085" i="4"/>
  <c r="H1085" i="4"/>
  <c r="J1085" i="4"/>
  <c r="I1085" i="4"/>
  <c r="M1085" i="4"/>
  <c r="G1085" i="4"/>
  <c r="F1085" i="4"/>
  <c r="E1085" i="4"/>
  <c r="Q1073" i="4"/>
  <c r="P1073" i="4"/>
  <c r="O1073" i="4"/>
  <c r="M1073" i="4"/>
  <c r="K1073" i="4"/>
  <c r="H1073" i="4"/>
  <c r="J1073" i="4"/>
  <c r="N1073" i="4"/>
  <c r="I1073" i="4"/>
  <c r="E1073" i="4"/>
  <c r="D1073" i="4"/>
  <c r="G1073" i="4"/>
  <c r="Q1061" i="4"/>
  <c r="P1061" i="4"/>
  <c r="O1061" i="4"/>
  <c r="N1061" i="4"/>
  <c r="K1061" i="4"/>
  <c r="M1061" i="4"/>
  <c r="H1061" i="4"/>
  <c r="I1061" i="4"/>
  <c r="G1061" i="4"/>
  <c r="E1061" i="4"/>
  <c r="B1061" i="4"/>
  <c r="C1061" i="4"/>
  <c r="Q1049" i="4"/>
  <c r="P1049" i="4"/>
  <c r="O1049" i="4"/>
  <c r="N1049" i="4"/>
  <c r="M1049" i="4"/>
  <c r="K1049" i="4"/>
  <c r="H1049" i="4"/>
  <c r="I1049" i="4"/>
  <c r="J1049" i="4"/>
  <c r="D1049" i="4"/>
  <c r="F1049" i="4"/>
  <c r="G1049" i="4"/>
  <c r="Q1037" i="4"/>
  <c r="P1037" i="4"/>
  <c r="O1037" i="4"/>
  <c r="K1037" i="4"/>
  <c r="H1037" i="4"/>
  <c r="N1037" i="4"/>
  <c r="J1037" i="4"/>
  <c r="I1037" i="4"/>
  <c r="M1037" i="4"/>
  <c r="D1037" i="4"/>
  <c r="E1037" i="4"/>
  <c r="Q1025" i="4"/>
  <c r="O1025" i="4"/>
  <c r="N1025" i="4"/>
  <c r="K1025" i="4"/>
  <c r="H1025" i="4"/>
  <c r="J1025" i="4"/>
  <c r="P1025" i="4"/>
  <c r="G1025" i="4"/>
  <c r="I1025" i="4"/>
  <c r="E1025" i="4"/>
  <c r="F1025" i="4"/>
  <c r="B1025" i="4"/>
  <c r="C1025" i="4"/>
  <c r="Q1013" i="4"/>
  <c r="P1013" i="4"/>
  <c r="N1013" i="4"/>
  <c r="M1013" i="4"/>
  <c r="K1013" i="4"/>
  <c r="O1013" i="4"/>
  <c r="H1013" i="4"/>
  <c r="I1013" i="4"/>
  <c r="J1013" i="4"/>
  <c r="F1013" i="4"/>
  <c r="E1013" i="4"/>
  <c r="Q1001" i="4"/>
  <c r="P1001" i="4"/>
  <c r="N1001" i="4"/>
  <c r="O1001" i="4"/>
  <c r="K1001" i="4"/>
  <c r="H1001" i="4"/>
  <c r="I1001" i="4"/>
  <c r="M1001" i="4"/>
  <c r="G1001" i="4"/>
  <c r="J1001" i="4"/>
  <c r="F1001" i="4"/>
  <c r="Q989" i="4"/>
  <c r="P989" i="4"/>
  <c r="O989" i="4"/>
  <c r="N989" i="4"/>
  <c r="M989" i="4"/>
  <c r="K989" i="4"/>
  <c r="H989" i="4"/>
  <c r="J989" i="4"/>
  <c r="I989" i="4"/>
  <c r="G989" i="4"/>
  <c r="B989" i="4"/>
  <c r="E989" i="4"/>
  <c r="C989" i="4"/>
  <c r="F989" i="4"/>
  <c r="Q977" i="4"/>
  <c r="O977" i="4"/>
  <c r="K977" i="4"/>
  <c r="P977" i="4"/>
  <c r="N977" i="4"/>
  <c r="H977" i="4"/>
  <c r="M977" i="4"/>
  <c r="J977" i="4"/>
  <c r="D977" i="4"/>
  <c r="G977" i="4"/>
  <c r="F977" i="4"/>
  <c r="E977" i="4"/>
  <c r="I977" i="4"/>
  <c r="Q965" i="4"/>
  <c r="P965" i="4"/>
  <c r="O965" i="4"/>
  <c r="N965" i="4"/>
  <c r="K965" i="4"/>
  <c r="M965" i="4"/>
  <c r="H965" i="4"/>
  <c r="I965" i="4"/>
  <c r="D965" i="4"/>
  <c r="J965" i="4"/>
  <c r="E965" i="4"/>
  <c r="G965" i="4"/>
  <c r="Q953" i="4"/>
  <c r="P953" i="4"/>
  <c r="O953" i="4"/>
  <c r="N953" i="4"/>
  <c r="K953" i="4"/>
  <c r="M953" i="4"/>
  <c r="H953" i="4"/>
  <c r="I953" i="4"/>
  <c r="G953" i="4"/>
  <c r="B953" i="4"/>
  <c r="C953" i="4"/>
  <c r="J953" i="4"/>
  <c r="D953" i="4"/>
  <c r="Q941" i="4"/>
  <c r="P941" i="4"/>
  <c r="O941" i="4"/>
  <c r="N941" i="4"/>
  <c r="K941" i="4"/>
  <c r="H941" i="4"/>
  <c r="M941" i="4"/>
  <c r="J941" i="4"/>
  <c r="I941" i="4"/>
  <c r="F941" i="4"/>
  <c r="G941" i="4"/>
  <c r="E941" i="4"/>
  <c r="D941" i="4"/>
  <c r="P929" i="4"/>
  <c r="Q929" i="4"/>
  <c r="O929" i="4"/>
  <c r="N929" i="4"/>
  <c r="M929" i="4"/>
  <c r="K929" i="4"/>
  <c r="H929" i="4"/>
  <c r="J929" i="4"/>
  <c r="I929" i="4"/>
  <c r="E929" i="4"/>
  <c r="G929" i="4"/>
  <c r="Q917" i="4"/>
  <c r="P917" i="4"/>
  <c r="O917" i="4"/>
  <c r="N917" i="4"/>
  <c r="K917" i="4"/>
  <c r="M917" i="4"/>
  <c r="H917" i="4"/>
  <c r="I917" i="4"/>
  <c r="G917" i="4"/>
  <c r="F917" i="4"/>
  <c r="E917" i="4"/>
  <c r="D917" i="4"/>
  <c r="B917" i="4"/>
  <c r="J917" i="4"/>
  <c r="C917" i="4"/>
  <c r="Q905" i="4"/>
  <c r="P905" i="4"/>
  <c r="O905" i="4"/>
  <c r="N905" i="4"/>
  <c r="M905" i="4"/>
  <c r="K905" i="4"/>
  <c r="H905" i="4"/>
  <c r="I905" i="4"/>
  <c r="J905" i="4"/>
  <c r="D905" i="4"/>
  <c r="F905" i="4"/>
  <c r="G905" i="4"/>
  <c r="Q893" i="4"/>
  <c r="O893" i="4"/>
  <c r="K893" i="4"/>
  <c r="P893" i="4"/>
  <c r="N893" i="4"/>
  <c r="H893" i="4"/>
  <c r="M893" i="4"/>
  <c r="J893" i="4"/>
  <c r="I893" i="4"/>
  <c r="G893" i="4"/>
  <c r="D893" i="4"/>
  <c r="F893" i="4"/>
  <c r="E893" i="4"/>
  <c r="Q881" i="4"/>
  <c r="P881" i="4"/>
  <c r="O881" i="4"/>
  <c r="N881" i="4"/>
  <c r="K881" i="4"/>
  <c r="M881" i="4"/>
  <c r="H881" i="4"/>
  <c r="J881" i="4"/>
  <c r="G881" i="4"/>
  <c r="E881" i="4"/>
  <c r="I881" i="4"/>
  <c r="B881" i="4"/>
  <c r="C881" i="4"/>
  <c r="F881" i="4"/>
  <c r="Q869" i="4"/>
  <c r="P869" i="4"/>
  <c r="O869" i="4"/>
  <c r="M869" i="4"/>
  <c r="K869" i="4"/>
  <c r="N869" i="4"/>
  <c r="H869" i="4"/>
  <c r="I869" i="4"/>
  <c r="J869" i="4"/>
  <c r="G869" i="4"/>
  <c r="F869" i="4"/>
  <c r="E869" i="4"/>
  <c r="Q857" i="4"/>
  <c r="P857" i="4"/>
  <c r="N857" i="4"/>
  <c r="O857" i="4"/>
  <c r="K857" i="4"/>
  <c r="H857" i="4"/>
  <c r="M857" i="4"/>
  <c r="I857" i="4"/>
  <c r="J857" i="4"/>
  <c r="D857" i="4"/>
  <c r="Q845" i="4"/>
  <c r="P845" i="4"/>
  <c r="O845" i="4"/>
  <c r="M845" i="4"/>
  <c r="N845" i="4"/>
  <c r="K845" i="4"/>
  <c r="H845" i="4"/>
  <c r="J845" i="4"/>
  <c r="I845" i="4"/>
  <c r="G845" i="4"/>
  <c r="B845" i="4"/>
  <c r="E845" i="4"/>
  <c r="C845" i="4"/>
  <c r="P833" i="4"/>
  <c r="Q833" i="4"/>
  <c r="O833" i="4"/>
  <c r="N833" i="4"/>
  <c r="K833" i="4"/>
  <c r="H833" i="4"/>
  <c r="M833" i="4"/>
  <c r="J833" i="4"/>
  <c r="D833" i="4"/>
  <c r="F833" i="4"/>
  <c r="E833" i="4"/>
  <c r="I833" i="4"/>
  <c r="P821" i="4"/>
  <c r="Q821" i="4"/>
  <c r="O821" i="4"/>
  <c r="N821" i="4"/>
  <c r="K821" i="4"/>
  <c r="H821" i="4"/>
  <c r="I821" i="4"/>
  <c r="J821" i="4"/>
  <c r="D821" i="4"/>
  <c r="M821" i="4"/>
  <c r="G821" i="4"/>
  <c r="E821" i="4"/>
  <c r="Q809" i="4"/>
  <c r="P809" i="4"/>
  <c r="N809" i="4"/>
  <c r="O809" i="4"/>
  <c r="K809" i="4"/>
  <c r="M809" i="4"/>
  <c r="H809" i="4"/>
  <c r="I809" i="4"/>
  <c r="G809" i="4"/>
  <c r="J809" i="4"/>
  <c r="F809" i="4"/>
  <c r="B809" i="4"/>
  <c r="C809" i="4"/>
  <c r="Q797" i="4"/>
  <c r="O797" i="4"/>
  <c r="N797" i="4"/>
  <c r="P797" i="4"/>
  <c r="K797" i="4"/>
  <c r="H797" i="4"/>
  <c r="J797" i="4"/>
  <c r="I797" i="4"/>
  <c r="F797" i="4"/>
  <c r="M797" i="4"/>
  <c r="E797" i="4"/>
  <c r="Q785" i="4"/>
  <c r="P785" i="4"/>
  <c r="O785" i="4"/>
  <c r="N785" i="4"/>
  <c r="M785" i="4"/>
  <c r="K785" i="4"/>
  <c r="H785" i="4"/>
  <c r="J785" i="4"/>
  <c r="I785" i="4"/>
  <c r="G785" i="4"/>
  <c r="E785" i="4"/>
  <c r="F785" i="4"/>
  <c r="Q773" i="4"/>
  <c r="P773" i="4"/>
  <c r="O773" i="4"/>
  <c r="N773" i="4"/>
  <c r="K773" i="4"/>
  <c r="M773" i="4"/>
  <c r="H773" i="4"/>
  <c r="I773" i="4"/>
  <c r="G773" i="4"/>
  <c r="J773" i="4"/>
  <c r="E773" i="4"/>
  <c r="B773" i="4"/>
  <c r="C773" i="4"/>
  <c r="F773" i="4"/>
  <c r="Q761" i="4"/>
  <c r="P761" i="4"/>
  <c r="N761" i="4"/>
  <c r="M761" i="4"/>
  <c r="O761" i="4"/>
  <c r="K761" i="4"/>
  <c r="H761" i="4"/>
  <c r="I761" i="4"/>
  <c r="J761" i="4"/>
  <c r="D761" i="4"/>
  <c r="G761" i="4"/>
  <c r="F761" i="4"/>
  <c r="P749" i="4"/>
  <c r="Q749" i="4"/>
  <c r="O749" i="4"/>
  <c r="N749" i="4"/>
  <c r="K749" i="4"/>
  <c r="H749" i="4"/>
  <c r="J749" i="4"/>
  <c r="I749" i="4"/>
  <c r="M749" i="4"/>
  <c r="D749" i="4"/>
  <c r="E749" i="4"/>
  <c r="G749" i="4"/>
  <c r="Q737" i="4"/>
  <c r="P737" i="4"/>
  <c r="O737" i="4"/>
  <c r="N737" i="4"/>
  <c r="K737" i="4"/>
  <c r="M737" i="4"/>
  <c r="H737" i="4"/>
  <c r="J737" i="4"/>
  <c r="G737" i="4"/>
  <c r="E737" i="4"/>
  <c r="I737" i="4"/>
  <c r="B737" i="4"/>
  <c r="C737" i="4"/>
  <c r="D737" i="4"/>
  <c r="Q725" i="4"/>
  <c r="P725" i="4"/>
  <c r="O725" i="4"/>
  <c r="N725" i="4"/>
  <c r="M725" i="4"/>
  <c r="K725" i="4"/>
  <c r="H725" i="4"/>
  <c r="I725" i="4"/>
  <c r="J725" i="4"/>
  <c r="F725" i="4"/>
  <c r="E725" i="4"/>
  <c r="D725" i="4"/>
  <c r="G725" i="4"/>
  <c r="Q713" i="4"/>
  <c r="P713" i="4"/>
  <c r="O713" i="4"/>
  <c r="N713" i="4"/>
  <c r="K713" i="4"/>
  <c r="H713" i="4"/>
  <c r="I713" i="4"/>
  <c r="J713" i="4"/>
  <c r="M713" i="4"/>
  <c r="Q701" i="4"/>
  <c r="O701" i="4"/>
  <c r="M701" i="4"/>
  <c r="P701" i="4"/>
  <c r="K701" i="4"/>
  <c r="H701" i="4"/>
  <c r="N701" i="4"/>
  <c r="J701" i="4"/>
  <c r="I701" i="4"/>
  <c r="G701" i="4"/>
  <c r="F701" i="4"/>
  <c r="D701" i="4"/>
  <c r="B701" i="4"/>
  <c r="E701" i="4"/>
  <c r="C701" i="4"/>
  <c r="P689" i="4"/>
  <c r="Q689" i="4"/>
  <c r="O689" i="4"/>
  <c r="K689" i="4"/>
  <c r="N689" i="4"/>
  <c r="H689" i="4"/>
  <c r="J689" i="4"/>
  <c r="D689" i="4"/>
  <c r="F689" i="4"/>
  <c r="E689" i="4"/>
  <c r="I689" i="4"/>
  <c r="Q677" i="4"/>
  <c r="P677" i="4"/>
  <c r="O677" i="4"/>
  <c r="N677" i="4"/>
  <c r="K677" i="4"/>
  <c r="H677" i="4"/>
  <c r="M677" i="4"/>
  <c r="I677" i="4"/>
  <c r="G677" i="4"/>
  <c r="D677" i="4"/>
  <c r="E677" i="4"/>
  <c r="F677" i="4"/>
  <c r="J677" i="4"/>
  <c r="P665" i="4"/>
  <c r="Q665" i="4"/>
  <c r="O665" i="4"/>
  <c r="K665" i="4"/>
  <c r="H665" i="4"/>
  <c r="N665" i="4"/>
  <c r="I665" i="4"/>
  <c r="G665" i="4"/>
  <c r="J665" i="4"/>
  <c r="B665" i="4"/>
  <c r="C665" i="4"/>
  <c r="F665" i="4"/>
  <c r="Q653" i="4"/>
  <c r="P653" i="4"/>
  <c r="O653" i="4"/>
  <c r="N653" i="4"/>
  <c r="K653" i="4"/>
  <c r="H653" i="4"/>
  <c r="J653" i="4"/>
  <c r="I653" i="4"/>
  <c r="M653" i="4"/>
  <c r="G653" i="4"/>
  <c r="F653" i="4"/>
  <c r="E653" i="4"/>
  <c r="Q641" i="4"/>
  <c r="P641" i="4"/>
  <c r="O641" i="4"/>
  <c r="N641" i="4"/>
  <c r="M641" i="4"/>
  <c r="K641" i="4"/>
  <c r="H641" i="4"/>
  <c r="J641" i="4"/>
  <c r="I641" i="4"/>
  <c r="E641" i="4"/>
  <c r="D641" i="4"/>
  <c r="G641" i="4"/>
  <c r="Q629" i="4"/>
  <c r="P629" i="4"/>
  <c r="O629" i="4"/>
  <c r="N629" i="4"/>
  <c r="K629" i="4"/>
  <c r="M629" i="4"/>
  <c r="H629" i="4"/>
  <c r="I629" i="4"/>
  <c r="G629" i="4"/>
  <c r="E629" i="4"/>
  <c r="B629" i="4"/>
  <c r="J629" i="4"/>
  <c r="C629" i="4"/>
  <c r="Q617" i="4"/>
  <c r="P617" i="4"/>
  <c r="N617" i="4"/>
  <c r="O617" i="4"/>
  <c r="M617" i="4"/>
  <c r="K617" i="4"/>
  <c r="H617" i="4"/>
  <c r="I617" i="4"/>
  <c r="J617" i="4"/>
  <c r="D617" i="4"/>
  <c r="F617" i="4"/>
  <c r="G617" i="4"/>
  <c r="Q605" i="4"/>
  <c r="P605" i="4"/>
  <c r="N605" i="4"/>
  <c r="K605" i="4"/>
  <c r="H605" i="4"/>
  <c r="J605" i="4"/>
  <c r="I605" i="4"/>
  <c r="O605" i="4"/>
  <c r="D605" i="4"/>
  <c r="E605" i="4"/>
  <c r="M605" i="4"/>
  <c r="G605" i="4"/>
  <c r="Q593" i="4"/>
  <c r="P593" i="4"/>
  <c r="O593" i="4"/>
  <c r="N593" i="4"/>
  <c r="K593" i="4"/>
  <c r="M593" i="4"/>
  <c r="H593" i="4"/>
  <c r="J593" i="4"/>
  <c r="G593" i="4"/>
  <c r="I593" i="4"/>
  <c r="E593" i="4"/>
  <c r="F593" i="4"/>
  <c r="B593" i="4"/>
  <c r="C593" i="4"/>
  <c r="Q581" i="4"/>
  <c r="P581" i="4"/>
  <c r="O581" i="4"/>
  <c r="M581" i="4"/>
  <c r="K581" i="4"/>
  <c r="N581" i="4"/>
  <c r="H581" i="4"/>
  <c r="I581" i="4"/>
  <c r="J581" i="4"/>
  <c r="F581" i="4"/>
  <c r="E581" i="4"/>
  <c r="G581" i="4"/>
  <c r="Q569" i="4"/>
  <c r="P569" i="4"/>
  <c r="O569" i="4"/>
  <c r="N569" i="4"/>
  <c r="K569" i="4"/>
  <c r="M569" i="4"/>
  <c r="H569" i="4"/>
  <c r="I569" i="4"/>
  <c r="G569" i="4"/>
  <c r="F569" i="4"/>
  <c r="Q557" i="4"/>
  <c r="O557" i="4"/>
  <c r="P557" i="4"/>
  <c r="M557" i="4"/>
  <c r="K557" i="4"/>
  <c r="H557" i="4"/>
  <c r="N557" i="4"/>
  <c r="J557" i="4"/>
  <c r="I557" i="4"/>
  <c r="G557" i="4"/>
  <c r="B557" i="4"/>
  <c r="E557" i="4"/>
  <c r="C557" i="4"/>
  <c r="F557" i="4"/>
  <c r="Q545" i="4"/>
  <c r="P545" i="4"/>
  <c r="O545" i="4"/>
  <c r="N545" i="4"/>
  <c r="K545" i="4"/>
  <c r="M545" i="4"/>
  <c r="H545" i="4"/>
  <c r="J545" i="4"/>
  <c r="G545" i="4"/>
  <c r="F545" i="4"/>
  <c r="E545" i="4"/>
  <c r="D545" i="4"/>
  <c r="Q533" i="4"/>
  <c r="P533" i="4"/>
  <c r="O533" i="4"/>
  <c r="N533" i="4"/>
  <c r="K533" i="4"/>
  <c r="H533" i="4"/>
  <c r="I533" i="4"/>
  <c r="M533" i="4"/>
  <c r="J533" i="4"/>
  <c r="E533" i="4"/>
  <c r="P521" i="4"/>
  <c r="Q521" i="4"/>
  <c r="O521" i="4"/>
  <c r="K521" i="4"/>
  <c r="N521" i="4"/>
  <c r="H521" i="4"/>
  <c r="M521" i="4"/>
  <c r="I521" i="4"/>
  <c r="G521" i="4"/>
  <c r="B521" i="4"/>
  <c r="C521" i="4"/>
  <c r="Q509" i="4"/>
  <c r="P509" i="4"/>
  <c r="O509" i="4"/>
  <c r="N509" i="4"/>
  <c r="K509" i="4"/>
  <c r="M509" i="4"/>
  <c r="H509" i="4"/>
  <c r="J509" i="4"/>
  <c r="I509" i="4"/>
  <c r="F509" i="4"/>
  <c r="E509" i="4"/>
  <c r="Q497" i="4"/>
  <c r="P497" i="4"/>
  <c r="O497" i="4"/>
  <c r="N497" i="4"/>
  <c r="M497" i="4"/>
  <c r="K497" i="4"/>
  <c r="H497" i="4"/>
  <c r="J497" i="4"/>
  <c r="I497" i="4"/>
  <c r="E497" i="4"/>
  <c r="D497" i="4"/>
  <c r="G497" i="4"/>
  <c r="Q485" i="4"/>
  <c r="P485" i="4"/>
  <c r="O485" i="4"/>
  <c r="N485" i="4"/>
  <c r="K485" i="4"/>
  <c r="M485" i="4"/>
  <c r="H485" i="4"/>
  <c r="I485" i="4"/>
  <c r="G485" i="4"/>
  <c r="F485" i="4"/>
  <c r="E485" i="4"/>
  <c r="B485" i="4"/>
  <c r="C485" i="4"/>
  <c r="P473" i="4"/>
  <c r="Q473" i="4"/>
  <c r="N473" i="4"/>
  <c r="M473" i="4"/>
  <c r="K473" i="4"/>
  <c r="H473" i="4"/>
  <c r="O473" i="4"/>
  <c r="I473" i="4"/>
  <c r="J473" i="4"/>
  <c r="F473" i="4"/>
  <c r="Q461" i="4"/>
  <c r="P461" i="4"/>
  <c r="O461" i="4"/>
  <c r="N461" i="4"/>
  <c r="K461" i="4"/>
  <c r="M461" i="4"/>
  <c r="H461" i="4"/>
  <c r="J461" i="4"/>
  <c r="I461" i="4"/>
  <c r="G461" i="4"/>
  <c r="F461" i="4"/>
  <c r="E461" i="4"/>
  <c r="Q449" i="4"/>
  <c r="P449" i="4"/>
  <c r="O449" i="4"/>
  <c r="N449" i="4"/>
  <c r="K449" i="4"/>
  <c r="H449" i="4"/>
  <c r="J449" i="4"/>
  <c r="M449" i="4"/>
  <c r="G449" i="4"/>
  <c r="E449" i="4"/>
  <c r="D449" i="4"/>
  <c r="B449" i="4"/>
  <c r="C449" i="4"/>
  <c r="F449" i="4"/>
  <c r="Q437" i="4"/>
  <c r="P437" i="4"/>
  <c r="O437" i="4"/>
  <c r="M437" i="4"/>
  <c r="K437" i="4"/>
  <c r="N437" i="4"/>
  <c r="H437" i="4"/>
  <c r="I437" i="4"/>
  <c r="J437" i="4"/>
  <c r="G437" i="4"/>
  <c r="F437" i="4"/>
  <c r="E437" i="4"/>
  <c r="Q425" i="4"/>
  <c r="P425" i="4"/>
  <c r="O425" i="4"/>
  <c r="N425" i="4"/>
  <c r="K425" i="4"/>
  <c r="M425" i="4"/>
  <c r="H425" i="4"/>
  <c r="I425" i="4"/>
  <c r="J425" i="4"/>
  <c r="G425" i="4"/>
  <c r="Q413" i="4"/>
  <c r="P413" i="4"/>
  <c r="O413" i="4"/>
  <c r="N413" i="4"/>
  <c r="M413" i="4"/>
  <c r="K413" i="4"/>
  <c r="H413" i="4"/>
  <c r="J413" i="4"/>
  <c r="I413" i="4"/>
  <c r="G413" i="4"/>
  <c r="B413" i="4"/>
  <c r="E413" i="4"/>
  <c r="C413" i="4"/>
  <c r="Q401" i="4"/>
  <c r="P401" i="4"/>
  <c r="O401" i="4"/>
  <c r="K401" i="4"/>
  <c r="H401" i="4"/>
  <c r="N401" i="4"/>
  <c r="J401" i="4"/>
  <c r="F401" i="4"/>
  <c r="E401" i="4"/>
  <c r="D401" i="4"/>
  <c r="I401" i="4"/>
  <c r="G401" i="4"/>
  <c r="Q389" i="4"/>
  <c r="P389" i="4"/>
  <c r="O389" i="4"/>
  <c r="N389" i="4"/>
  <c r="K389" i="4"/>
  <c r="H389" i="4"/>
  <c r="I389" i="4"/>
  <c r="M389" i="4"/>
  <c r="J389" i="4"/>
  <c r="E389" i="4"/>
  <c r="Q377" i="4"/>
  <c r="P377" i="4"/>
  <c r="O377" i="4"/>
  <c r="K377" i="4"/>
  <c r="N377" i="4"/>
  <c r="J377" i="4"/>
  <c r="H377" i="4"/>
  <c r="I377" i="4"/>
  <c r="G377" i="4"/>
  <c r="F377" i="4"/>
  <c r="B377" i="4"/>
  <c r="C377" i="4"/>
  <c r="Q365" i="4"/>
  <c r="P365" i="4"/>
  <c r="N365" i="4"/>
  <c r="O365" i="4"/>
  <c r="K365" i="4"/>
  <c r="H365" i="4"/>
  <c r="I365" i="4"/>
  <c r="J365" i="4"/>
  <c r="M365" i="4"/>
  <c r="F365" i="4"/>
  <c r="E365" i="4"/>
  <c r="Q353" i="4"/>
  <c r="P353" i="4"/>
  <c r="O353" i="4"/>
  <c r="N353" i="4"/>
  <c r="M353" i="4"/>
  <c r="K353" i="4"/>
  <c r="H353" i="4"/>
  <c r="I353" i="4"/>
  <c r="G353" i="4"/>
  <c r="E353" i="4"/>
  <c r="D353" i="4"/>
  <c r="F353" i="4"/>
  <c r="J353" i="4"/>
  <c r="P341" i="4"/>
  <c r="Q341" i="4"/>
  <c r="O341" i="4"/>
  <c r="N341" i="4"/>
  <c r="K341" i="4"/>
  <c r="M341" i="4"/>
  <c r="J341" i="4"/>
  <c r="H341" i="4"/>
  <c r="I341" i="4"/>
  <c r="G341" i="4"/>
  <c r="B341" i="4"/>
  <c r="E341" i="4"/>
  <c r="C341" i="4"/>
  <c r="F341" i="4"/>
  <c r="Q329" i="4"/>
  <c r="P329" i="4"/>
  <c r="O329" i="4"/>
  <c r="N329" i="4"/>
  <c r="M329" i="4"/>
  <c r="K329" i="4"/>
  <c r="H329" i="4"/>
  <c r="I329" i="4"/>
  <c r="J329" i="4"/>
  <c r="G329" i="4"/>
  <c r="F329" i="4"/>
  <c r="E329" i="4"/>
  <c r="Q317" i="4"/>
  <c r="P317" i="4"/>
  <c r="N317" i="4"/>
  <c r="K317" i="4"/>
  <c r="M317" i="4"/>
  <c r="H317" i="4"/>
  <c r="I317" i="4"/>
  <c r="O317" i="4"/>
  <c r="J317" i="4"/>
  <c r="E317" i="4"/>
  <c r="G317" i="4"/>
  <c r="Q305" i="4"/>
  <c r="P305" i="4"/>
  <c r="O305" i="4"/>
  <c r="N305" i="4"/>
  <c r="K305" i="4"/>
  <c r="J305" i="4"/>
  <c r="H305" i="4"/>
  <c r="M305" i="4"/>
  <c r="G305" i="4"/>
  <c r="D305" i="4"/>
  <c r="I305" i="4"/>
  <c r="B305" i="4"/>
  <c r="C305" i="4"/>
  <c r="Q293" i="4"/>
  <c r="P293" i="4"/>
  <c r="O293" i="4"/>
  <c r="N293" i="4"/>
  <c r="M293" i="4"/>
  <c r="K293" i="4"/>
  <c r="H293" i="4"/>
  <c r="I293" i="4"/>
  <c r="J293" i="4"/>
  <c r="F293" i="4"/>
  <c r="G293" i="4"/>
  <c r="Q281" i="4"/>
  <c r="P281" i="4"/>
  <c r="O281" i="4"/>
  <c r="N281" i="4"/>
  <c r="K281" i="4"/>
  <c r="M281" i="4"/>
  <c r="H281" i="4"/>
  <c r="I281" i="4"/>
  <c r="J281" i="4"/>
  <c r="E281" i="4"/>
  <c r="G281" i="4"/>
  <c r="Q269" i="4"/>
  <c r="P269" i="4"/>
  <c r="O269" i="4"/>
  <c r="M269" i="4"/>
  <c r="K269" i="4"/>
  <c r="N269" i="4"/>
  <c r="J269" i="4"/>
  <c r="H269" i="4"/>
  <c r="I269" i="4"/>
  <c r="G269" i="4"/>
  <c r="F269" i="4"/>
  <c r="B269" i="4"/>
  <c r="C269" i="4"/>
  <c r="P257" i="4"/>
  <c r="Q257" i="4"/>
  <c r="O257" i="4"/>
  <c r="K257" i="4"/>
  <c r="H257" i="4"/>
  <c r="M257" i="4"/>
  <c r="F257" i="4"/>
  <c r="D257" i="4"/>
  <c r="N257" i="4"/>
  <c r="E257" i="4"/>
  <c r="G257" i="4"/>
  <c r="J257" i="4"/>
  <c r="Q245" i="4"/>
  <c r="P245" i="4"/>
  <c r="O245" i="4"/>
  <c r="K245" i="4"/>
  <c r="M245" i="4"/>
  <c r="H245" i="4"/>
  <c r="N245" i="4"/>
  <c r="I245" i="4"/>
  <c r="J245" i="4"/>
  <c r="C245" i="4"/>
  <c r="G245" i="4"/>
  <c r="E245" i="4"/>
  <c r="F245" i="4"/>
  <c r="Q233" i="4"/>
  <c r="P233" i="4"/>
  <c r="O233" i="4"/>
  <c r="N233" i="4"/>
  <c r="K233" i="4"/>
  <c r="J233" i="4"/>
  <c r="H233" i="4"/>
  <c r="I233" i="4"/>
  <c r="G233" i="4"/>
  <c r="C233" i="4"/>
  <c r="B233" i="4"/>
  <c r="E233" i="4"/>
  <c r="F233" i="4"/>
  <c r="Q221" i="4"/>
  <c r="P221" i="4"/>
  <c r="O221" i="4"/>
  <c r="N221" i="4"/>
  <c r="K221" i="4"/>
  <c r="H221" i="4"/>
  <c r="I221" i="4"/>
  <c r="M221" i="4"/>
  <c r="C221" i="4"/>
  <c r="G221" i="4"/>
  <c r="F221" i="4"/>
  <c r="E221" i="4"/>
  <c r="Q209" i="4"/>
  <c r="P209" i="4"/>
  <c r="O209" i="4"/>
  <c r="M209" i="4"/>
  <c r="K209" i="4"/>
  <c r="N209" i="4"/>
  <c r="H209" i="4"/>
  <c r="J209" i="4"/>
  <c r="I209" i="4"/>
  <c r="C209" i="4"/>
  <c r="E209" i="4"/>
  <c r="D209" i="4"/>
  <c r="Q197" i="4"/>
  <c r="P197" i="4"/>
  <c r="O197" i="4"/>
  <c r="N197" i="4"/>
  <c r="K197" i="4"/>
  <c r="M197" i="4"/>
  <c r="J197" i="4"/>
  <c r="H197" i="4"/>
  <c r="I197" i="4"/>
  <c r="G197" i="4"/>
  <c r="C197" i="4"/>
  <c r="B197" i="4"/>
  <c r="Q185" i="4"/>
  <c r="O185" i="4"/>
  <c r="N185" i="4"/>
  <c r="M185" i="4"/>
  <c r="P185" i="4"/>
  <c r="K185" i="4"/>
  <c r="H185" i="4"/>
  <c r="J185" i="4"/>
  <c r="I185" i="4"/>
  <c r="C185" i="4"/>
  <c r="F185" i="4"/>
  <c r="Q173" i="4"/>
  <c r="O173" i="4"/>
  <c r="P173" i="4"/>
  <c r="N173" i="4"/>
  <c r="K173" i="4"/>
  <c r="M173" i="4"/>
  <c r="H173" i="4"/>
  <c r="I173" i="4"/>
  <c r="C173" i="4"/>
  <c r="E173" i="4"/>
  <c r="G173" i="4"/>
  <c r="Q161" i="4"/>
  <c r="P161" i="4"/>
  <c r="O161" i="4"/>
  <c r="N161" i="4"/>
  <c r="K161" i="4"/>
  <c r="J161" i="4"/>
  <c r="H161" i="4"/>
  <c r="M161" i="4"/>
  <c r="G161" i="4"/>
  <c r="C161" i="4"/>
  <c r="I161" i="4"/>
  <c r="D161" i="4"/>
  <c r="B161" i="4"/>
  <c r="F161" i="4"/>
  <c r="Q149" i="4"/>
  <c r="P149" i="4"/>
  <c r="O149" i="4"/>
  <c r="N149" i="4"/>
  <c r="M149" i="4"/>
  <c r="K149" i="4"/>
  <c r="I149" i="4"/>
  <c r="F149" i="4"/>
  <c r="G149" i="4"/>
  <c r="C149" i="4"/>
  <c r="H149" i="4"/>
  <c r="J149" i="4"/>
  <c r="E149" i="4"/>
  <c r="P137" i="4"/>
  <c r="Q137" i="4"/>
  <c r="O137" i="4"/>
  <c r="N137" i="4"/>
  <c r="K137" i="4"/>
  <c r="M137" i="4"/>
  <c r="H137" i="4"/>
  <c r="I137" i="4"/>
  <c r="G137" i="4"/>
  <c r="F137" i="4"/>
  <c r="C137" i="4"/>
  <c r="E137" i="4"/>
  <c r="J137" i="4"/>
  <c r="Q125" i="4"/>
  <c r="P125" i="4"/>
  <c r="O125" i="4"/>
  <c r="M125" i="4"/>
  <c r="N125" i="4"/>
  <c r="K125" i="4"/>
  <c r="J125" i="4"/>
  <c r="I125" i="4"/>
  <c r="F125" i="4"/>
  <c r="C125" i="4"/>
  <c r="H125" i="4"/>
  <c r="B125" i="4"/>
  <c r="E125" i="4"/>
  <c r="P113" i="4"/>
  <c r="O113" i="4"/>
  <c r="Q113" i="4"/>
  <c r="N113" i="4"/>
  <c r="K113" i="4"/>
  <c r="M113" i="4"/>
  <c r="H113" i="4"/>
  <c r="C113" i="4"/>
  <c r="D113" i="4"/>
  <c r="F113" i="4"/>
  <c r="G113" i="4"/>
  <c r="E113" i="4"/>
  <c r="Q101" i="4"/>
  <c r="P101" i="4"/>
  <c r="O101" i="4"/>
  <c r="K101" i="4"/>
  <c r="M101" i="4"/>
  <c r="N101" i="4"/>
  <c r="H101" i="4"/>
  <c r="J101" i="4"/>
  <c r="I101" i="4"/>
  <c r="G101" i="4"/>
  <c r="C101" i="4"/>
  <c r="E101" i="4"/>
  <c r="Q89" i="4"/>
  <c r="P89" i="4"/>
  <c r="O89" i="4"/>
  <c r="K89" i="4"/>
  <c r="M89" i="4"/>
  <c r="J89" i="4"/>
  <c r="N89" i="4"/>
  <c r="I89" i="4"/>
  <c r="H89" i="4"/>
  <c r="G89" i="4"/>
  <c r="C89" i="4"/>
  <c r="F89" i="4"/>
  <c r="B89" i="4"/>
  <c r="Q77" i="4"/>
  <c r="P77" i="4"/>
  <c r="O77" i="4"/>
  <c r="N77" i="4"/>
  <c r="K77" i="4"/>
  <c r="I77" i="4"/>
  <c r="G77" i="4"/>
  <c r="J77" i="4"/>
  <c r="C77" i="4"/>
  <c r="F77" i="4"/>
  <c r="Q65" i="4"/>
  <c r="O65" i="4"/>
  <c r="P65" i="4"/>
  <c r="M65" i="4"/>
  <c r="K65" i="4"/>
  <c r="N65" i="4"/>
  <c r="G65" i="4"/>
  <c r="I65" i="4"/>
  <c r="F65" i="4"/>
  <c r="C65" i="4"/>
  <c r="H65" i="4"/>
  <c r="E65" i="4"/>
  <c r="D65" i="4"/>
  <c r="J65" i="4"/>
  <c r="Q53" i="4"/>
  <c r="P53" i="4"/>
  <c r="O53" i="4"/>
  <c r="N53" i="4"/>
  <c r="K53" i="4"/>
  <c r="M53" i="4"/>
  <c r="J53" i="4"/>
  <c r="I53" i="4"/>
  <c r="G53" i="4"/>
  <c r="C53" i="4"/>
  <c r="B53" i="4"/>
  <c r="H53" i="4"/>
  <c r="F53" i="4"/>
  <c r="Q41" i="4"/>
  <c r="O41" i="4"/>
  <c r="P41" i="4"/>
  <c r="N41" i="4"/>
  <c r="M41" i="4"/>
  <c r="K41" i="4"/>
  <c r="H41" i="4"/>
  <c r="I41" i="4"/>
  <c r="G41" i="4"/>
  <c r="J41" i="4"/>
  <c r="C41" i="4"/>
  <c r="E41" i="4"/>
  <c r="Q29" i="4"/>
  <c r="P29" i="4"/>
  <c r="O29" i="4"/>
  <c r="K29" i="4"/>
  <c r="H29" i="4"/>
  <c r="I29" i="4"/>
  <c r="M29" i="4"/>
  <c r="C29" i="4"/>
  <c r="J29" i="4"/>
  <c r="F29" i="4"/>
  <c r="E29" i="4"/>
  <c r="Q17" i="4"/>
  <c r="O17" i="4"/>
  <c r="P17" i="4"/>
  <c r="N17" i="4"/>
  <c r="K17" i="4"/>
  <c r="J17" i="4"/>
  <c r="M17" i="4"/>
  <c r="H17" i="4"/>
  <c r="C17" i="4"/>
  <c r="G17" i="4"/>
  <c r="D17" i="4"/>
  <c r="F17" i="4"/>
  <c r="B17" i="4"/>
  <c r="E17" i="4"/>
  <c r="I17" i="4"/>
  <c r="Q2335" i="4"/>
  <c r="P2335" i="4"/>
  <c r="O2335" i="4"/>
  <c r="N2335" i="4"/>
  <c r="M2335" i="4"/>
  <c r="I2335" i="4"/>
  <c r="K2335" i="4"/>
  <c r="H2335" i="4"/>
  <c r="F2335" i="4"/>
  <c r="E2335" i="4"/>
  <c r="B2335" i="4"/>
  <c r="J2335" i="4"/>
  <c r="C2335" i="4"/>
  <c r="G2335" i="4"/>
  <c r="Q2323" i="4"/>
  <c r="P2323" i="4"/>
  <c r="O2323" i="4"/>
  <c r="N2323" i="4"/>
  <c r="H2323" i="4"/>
  <c r="J2323" i="4"/>
  <c r="M2323" i="4"/>
  <c r="I2323" i="4"/>
  <c r="F2323" i="4"/>
  <c r="E2323" i="4"/>
  <c r="B2323" i="4"/>
  <c r="K2323" i="4"/>
  <c r="D2323" i="4"/>
  <c r="G2323" i="4"/>
  <c r="Q2311" i="4"/>
  <c r="P2311" i="4"/>
  <c r="O2311" i="4"/>
  <c r="N2311" i="4"/>
  <c r="M2311" i="4"/>
  <c r="H2311" i="4"/>
  <c r="F2311" i="4"/>
  <c r="G2311" i="4"/>
  <c r="J2311" i="4"/>
  <c r="K2311" i="4"/>
  <c r="E2311" i="4"/>
  <c r="I2311" i="4"/>
  <c r="B2311" i="4"/>
  <c r="D2311" i="4"/>
  <c r="P2299" i="4"/>
  <c r="Q2299" i="4"/>
  <c r="O2299" i="4"/>
  <c r="N2299" i="4"/>
  <c r="M2299" i="4"/>
  <c r="J2299" i="4"/>
  <c r="K2299" i="4"/>
  <c r="H2299" i="4"/>
  <c r="I2299" i="4"/>
  <c r="F2299" i="4"/>
  <c r="E2299" i="4"/>
  <c r="G2299" i="4"/>
  <c r="B2299" i="4"/>
  <c r="C2299" i="4"/>
  <c r="Q2287" i="4"/>
  <c r="P2287" i="4"/>
  <c r="O2287" i="4"/>
  <c r="N2287" i="4"/>
  <c r="M2287" i="4"/>
  <c r="H2287" i="4"/>
  <c r="K2287" i="4"/>
  <c r="F2287" i="4"/>
  <c r="E2287" i="4"/>
  <c r="B2287" i="4"/>
  <c r="J2287" i="4"/>
  <c r="I2287" i="4"/>
  <c r="G2287" i="4"/>
  <c r="Q2275" i="4"/>
  <c r="P2275" i="4"/>
  <c r="O2275" i="4"/>
  <c r="N2275" i="4"/>
  <c r="M2275" i="4"/>
  <c r="H2275" i="4"/>
  <c r="J2275" i="4"/>
  <c r="K2275" i="4"/>
  <c r="F2275" i="4"/>
  <c r="I2275" i="4"/>
  <c r="G2275" i="4"/>
  <c r="E2275" i="4"/>
  <c r="B2275" i="4"/>
  <c r="D2275" i="4"/>
  <c r="Q2263" i="4"/>
  <c r="P2263" i="4"/>
  <c r="O2263" i="4"/>
  <c r="N2263" i="4"/>
  <c r="I2263" i="4"/>
  <c r="K2263" i="4"/>
  <c r="H2263" i="4"/>
  <c r="F2263" i="4"/>
  <c r="M2263" i="4"/>
  <c r="E2263" i="4"/>
  <c r="B2263" i="4"/>
  <c r="C2263" i="4"/>
  <c r="D2263" i="4"/>
  <c r="Q2251" i="4"/>
  <c r="P2251" i="4"/>
  <c r="O2251" i="4"/>
  <c r="N2251" i="4"/>
  <c r="J2251" i="4"/>
  <c r="H2251" i="4"/>
  <c r="K2251" i="4"/>
  <c r="F2251" i="4"/>
  <c r="I2251" i="4"/>
  <c r="E2251" i="4"/>
  <c r="B2251" i="4"/>
  <c r="G2251" i="4"/>
  <c r="M2251" i="4"/>
  <c r="Q2239" i="4"/>
  <c r="N2239" i="4"/>
  <c r="P2239" i="4"/>
  <c r="O2239" i="4"/>
  <c r="M2239" i="4"/>
  <c r="H2239" i="4"/>
  <c r="F2239" i="4"/>
  <c r="J2239" i="4"/>
  <c r="G2239" i="4"/>
  <c r="E2239" i="4"/>
  <c r="B2239" i="4"/>
  <c r="K2239" i="4"/>
  <c r="D2239" i="4"/>
  <c r="I2239" i="4"/>
  <c r="Q2227" i="4"/>
  <c r="P2227" i="4"/>
  <c r="N2227" i="4"/>
  <c r="O2227" i="4"/>
  <c r="M2227" i="4"/>
  <c r="K2227" i="4"/>
  <c r="H2227" i="4"/>
  <c r="J2227" i="4"/>
  <c r="F2227" i="4"/>
  <c r="E2227" i="4"/>
  <c r="B2227" i="4"/>
  <c r="I2227" i="4"/>
  <c r="C2227" i="4"/>
  <c r="G2227" i="4"/>
  <c r="D2227" i="4"/>
  <c r="Q2215" i="4"/>
  <c r="P2215" i="4"/>
  <c r="N2215" i="4"/>
  <c r="O2215" i="4"/>
  <c r="H2215" i="4"/>
  <c r="F2215" i="4"/>
  <c r="E2215" i="4"/>
  <c r="B2215" i="4"/>
  <c r="M2215" i="4"/>
  <c r="G2215" i="4"/>
  <c r="K2215" i="4"/>
  <c r="I2215" i="4"/>
  <c r="D2215" i="4"/>
  <c r="Q2203" i="4"/>
  <c r="P2203" i="4"/>
  <c r="N2203" i="4"/>
  <c r="O2203" i="4"/>
  <c r="J2203" i="4"/>
  <c r="I2203" i="4"/>
  <c r="H2203" i="4"/>
  <c r="M2203" i="4"/>
  <c r="F2203" i="4"/>
  <c r="G2203" i="4"/>
  <c r="E2203" i="4"/>
  <c r="B2203" i="4"/>
  <c r="D2203" i="4"/>
  <c r="K2203" i="4"/>
  <c r="Q2191" i="4"/>
  <c r="P2191" i="4"/>
  <c r="N2191" i="4"/>
  <c r="O2191" i="4"/>
  <c r="K2191" i="4"/>
  <c r="H2191" i="4"/>
  <c r="M2191" i="4"/>
  <c r="I2191" i="4"/>
  <c r="F2191" i="4"/>
  <c r="E2191" i="4"/>
  <c r="B2191" i="4"/>
  <c r="G2191" i="4"/>
  <c r="J2191" i="4"/>
  <c r="C2191" i="4"/>
  <c r="Q2179" i="4"/>
  <c r="P2179" i="4"/>
  <c r="N2179" i="4"/>
  <c r="O2179" i="4"/>
  <c r="M2179" i="4"/>
  <c r="H2179" i="4"/>
  <c r="J2179" i="4"/>
  <c r="I2179" i="4"/>
  <c r="K2179" i="4"/>
  <c r="F2179" i="4"/>
  <c r="E2179" i="4"/>
  <c r="B2179" i="4"/>
  <c r="G2179" i="4"/>
  <c r="Q2167" i="4"/>
  <c r="N2167" i="4"/>
  <c r="P2167" i="4"/>
  <c r="O2167" i="4"/>
  <c r="M2167" i="4"/>
  <c r="H2167" i="4"/>
  <c r="K2167" i="4"/>
  <c r="I2167" i="4"/>
  <c r="F2167" i="4"/>
  <c r="G2167" i="4"/>
  <c r="J2167" i="4"/>
  <c r="E2167" i="4"/>
  <c r="B2167" i="4"/>
  <c r="D2167" i="4"/>
  <c r="Q2155" i="4"/>
  <c r="N2155" i="4"/>
  <c r="P2155" i="4"/>
  <c r="O2155" i="4"/>
  <c r="M2155" i="4"/>
  <c r="J2155" i="4"/>
  <c r="I2155" i="4"/>
  <c r="K2155" i="4"/>
  <c r="H2155" i="4"/>
  <c r="F2155" i="4"/>
  <c r="E2155" i="4"/>
  <c r="B2155" i="4"/>
  <c r="C2155" i="4"/>
  <c r="P2143" i="4"/>
  <c r="Q2143" i="4"/>
  <c r="N2143" i="4"/>
  <c r="O2143" i="4"/>
  <c r="M2143" i="4"/>
  <c r="H2143" i="4"/>
  <c r="F2143" i="4"/>
  <c r="I2143" i="4"/>
  <c r="E2143" i="4"/>
  <c r="B2143" i="4"/>
  <c r="G2143" i="4"/>
  <c r="Q2131" i="4"/>
  <c r="P2131" i="4"/>
  <c r="N2131" i="4"/>
  <c r="O2131" i="4"/>
  <c r="H2131" i="4"/>
  <c r="J2131" i="4"/>
  <c r="F2131" i="4"/>
  <c r="K2131" i="4"/>
  <c r="G2131" i="4"/>
  <c r="E2131" i="4"/>
  <c r="B2131" i="4"/>
  <c r="D2131" i="4"/>
  <c r="I2131" i="4"/>
  <c r="Q2119" i="4"/>
  <c r="P2119" i="4"/>
  <c r="N2119" i="4"/>
  <c r="O2119" i="4"/>
  <c r="M2119" i="4"/>
  <c r="K2119" i="4"/>
  <c r="H2119" i="4"/>
  <c r="F2119" i="4"/>
  <c r="E2119" i="4"/>
  <c r="B2119" i="4"/>
  <c r="J2119" i="4"/>
  <c r="C2119" i="4"/>
  <c r="Q2107" i="4"/>
  <c r="P2107" i="4"/>
  <c r="N2107" i="4"/>
  <c r="O2107" i="4"/>
  <c r="J2107" i="4"/>
  <c r="I2107" i="4"/>
  <c r="H2107" i="4"/>
  <c r="F2107" i="4"/>
  <c r="K2107" i="4"/>
  <c r="E2107" i="4"/>
  <c r="B2107" i="4"/>
  <c r="M2107" i="4"/>
  <c r="D2107" i="4"/>
  <c r="Q2095" i="4"/>
  <c r="N2095" i="4"/>
  <c r="O2095" i="4"/>
  <c r="P2095" i="4"/>
  <c r="H2095" i="4"/>
  <c r="M2095" i="4"/>
  <c r="I2095" i="4"/>
  <c r="F2095" i="4"/>
  <c r="J2095" i="4"/>
  <c r="G2095" i="4"/>
  <c r="E2095" i="4"/>
  <c r="B2095" i="4"/>
  <c r="D2095" i="4"/>
  <c r="K2095" i="4"/>
  <c r="Q2083" i="4"/>
  <c r="N2083" i="4"/>
  <c r="P2083" i="4"/>
  <c r="O2083" i="4"/>
  <c r="M2083" i="4"/>
  <c r="K2083" i="4"/>
  <c r="H2083" i="4"/>
  <c r="J2083" i="4"/>
  <c r="I2083" i="4"/>
  <c r="F2083" i="4"/>
  <c r="E2083" i="4"/>
  <c r="G2083" i="4"/>
  <c r="B2083" i="4"/>
  <c r="C2083" i="4"/>
  <c r="Q2071" i="4"/>
  <c r="P2071" i="4"/>
  <c r="N2071" i="4"/>
  <c r="O2071" i="4"/>
  <c r="H2071" i="4"/>
  <c r="M2071" i="4"/>
  <c r="I2071" i="4"/>
  <c r="K2071" i="4"/>
  <c r="F2071" i="4"/>
  <c r="E2071" i="4"/>
  <c r="B2071" i="4"/>
  <c r="J2071" i="4"/>
  <c r="Q2059" i="4"/>
  <c r="N2059" i="4"/>
  <c r="O2059" i="4"/>
  <c r="P2059" i="4"/>
  <c r="J2059" i="4"/>
  <c r="I2059" i="4"/>
  <c r="H2059" i="4"/>
  <c r="K2059" i="4"/>
  <c r="F2059" i="4"/>
  <c r="M2059" i="4"/>
  <c r="G2059" i="4"/>
  <c r="E2059" i="4"/>
  <c r="B2059" i="4"/>
  <c r="D2059" i="4"/>
  <c r="Q2047" i="4"/>
  <c r="P2047" i="4"/>
  <c r="N2047" i="4"/>
  <c r="O2047" i="4"/>
  <c r="K2047" i="4"/>
  <c r="H2047" i="4"/>
  <c r="M2047" i="4"/>
  <c r="F2047" i="4"/>
  <c r="I2047" i="4"/>
  <c r="E2047" i="4"/>
  <c r="B2047" i="4"/>
  <c r="C2047" i="4"/>
  <c r="D2047" i="4"/>
  <c r="G2047" i="4"/>
  <c r="Q2035" i="4"/>
  <c r="P2035" i="4"/>
  <c r="N2035" i="4"/>
  <c r="O2035" i="4"/>
  <c r="H2035" i="4"/>
  <c r="J2035" i="4"/>
  <c r="F2035" i="4"/>
  <c r="E2035" i="4"/>
  <c r="B2035" i="4"/>
  <c r="I2035" i="4"/>
  <c r="K2035" i="4"/>
  <c r="M2035" i="4"/>
  <c r="Q2023" i="4"/>
  <c r="N2023" i="4"/>
  <c r="P2023" i="4"/>
  <c r="O2023" i="4"/>
  <c r="M2023" i="4"/>
  <c r="H2023" i="4"/>
  <c r="F2023" i="4"/>
  <c r="G2023" i="4"/>
  <c r="J2023" i="4"/>
  <c r="E2023" i="4"/>
  <c r="B2023" i="4"/>
  <c r="K2023" i="4"/>
  <c r="D2023" i="4"/>
  <c r="I2023" i="4"/>
  <c r="N2011" i="4"/>
  <c r="Q2011" i="4"/>
  <c r="O2011" i="4"/>
  <c r="P2011" i="4"/>
  <c r="M2011" i="4"/>
  <c r="J2011" i="4"/>
  <c r="I2011" i="4"/>
  <c r="K2011" i="4"/>
  <c r="H2011" i="4"/>
  <c r="F2011" i="4"/>
  <c r="E2011" i="4"/>
  <c r="B2011" i="4"/>
  <c r="C2011" i="4"/>
  <c r="D2011" i="4"/>
  <c r="Q1999" i="4"/>
  <c r="P1999" i="4"/>
  <c r="N1999" i="4"/>
  <c r="O1999" i="4"/>
  <c r="M1999" i="4"/>
  <c r="H1999" i="4"/>
  <c r="I1999" i="4"/>
  <c r="F1999" i="4"/>
  <c r="E1999" i="4"/>
  <c r="B1999" i="4"/>
  <c r="G1999" i="4"/>
  <c r="D1999" i="4"/>
  <c r="K1999" i="4"/>
  <c r="Q1987" i="4"/>
  <c r="N1987" i="4"/>
  <c r="P1987" i="4"/>
  <c r="O1987" i="4"/>
  <c r="H1987" i="4"/>
  <c r="J1987" i="4"/>
  <c r="I1987" i="4"/>
  <c r="F1987" i="4"/>
  <c r="M1987" i="4"/>
  <c r="K1987" i="4"/>
  <c r="G1987" i="4"/>
  <c r="E1987" i="4"/>
  <c r="B1987" i="4"/>
  <c r="D1987" i="4"/>
  <c r="Q1975" i="4"/>
  <c r="P1975" i="4"/>
  <c r="N1975" i="4"/>
  <c r="O1975" i="4"/>
  <c r="K1975" i="4"/>
  <c r="H1975" i="4"/>
  <c r="M1975" i="4"/>
  <c r="I1975" i="4"/>
  <c r="F1975" i="4"/>
  <c r="E1975" i="4"/>
  <c r="B1975" i="4"/>
  <c r="G1975" i="4"/>
  <c r="C1975" i="4"/>
  <c r="Q1963" i="4"/>
  <c r="P1963" i="4"/>
  <c r="N1963" i="4"/>
  <c r="O1963" i="4"/>
  <c r="M1963" i="4"/>
  <c r="J1963" i="4"/>
  <c r="I1963" i="4"/>
  <c r="H1963" i="4"/>
  <c r="K1963" i="4"/>
  <c r="F1963" i="4"/>
  <c r="E1963" i="4"/>
  <c r="B1963" i="4"/>
  <c r="G1963" i="4"/>
  <c r="Q1951" i="4"/>
  <c r="P1951" i="4"/>
  <c r="N1951" i="4"/>
  <c r="O1951" i="4"/>
  <c r="H1951" i="4"/>
  <c r="M1951" i="4"/>
  <c r="K1951" i="4"/>
  <c r="F1951" i="4"/>
  <c r="J1951" i="4"/>
  <c r="I1951" i="4"/>
  <c r="G1951" i="4"/>
  <c r="E1951" i="4"/>
  <c r="B1951" i="4"/>
  <c r="D1951" i="4"/>
  <c r="Q1939" i="4"/>
  <c r="N1939" i="4"/>
  <c r="P1939" i="4"/>
  <c r="O1939" i="4"/>
  <c r="M1939" i="4"/>
  <c r="K1939" i="4"/>
  <c r="H1939" i="4"/>
  <c r="J1939" i="4"/>
  <c r="F1939" i="4"/>
  <c r="E1939" i="4"/>
  <c r="B1939" i="4"/>
  <c r="I1939" i="4"/>
  <c r="C1939" i="4"/>
  <c r="G1939" i="4"/>
  <c r="Q1927" i="4"/>
  <c r="P1927" i="4"/>
  <c r="N1927" i="4"/>
  <c r="O1927" i="4"/>
  <c r="H1927" i="4"/>
  <c r="M1927" i="4"/>
  <c r="K1927" i="4"/>
  <c r="F1927" i="4"/>
  <c r="E1927" i="4"/>
  <c r="B1927" i="4"/>
  <c r="J1927" i="4"/>
  <c r="G1927" i="4"/>
  <c r="B2069" i="4"/>
  <c r="B1906" i="4"/>
  <c r="B1878" i="4"/>
  <c r="B1770" i="4"/>
  <c r="B1662" i="4"/>
  <c r="B1635" i="4"/>
  <c r="B1554" i="4"/>
  <c r="B1446" i="4"/>
  <c r="B1419" i="4"/>
  <c r="B1338" i="4"/>
  <c r="B1230" i="4"/>
  <c r="B1122" i="4"/>
  <c r="B1014" i="4"/>
  <c r="B906" i="4"/>
  <c r="B798" i="4"/>
  <c r="B771" i="4"/>
  <c r="B718" i="4"/>
  <c r="B690" i="4"/>
  <c r="B610" i="4"/>
  <c r="B582" i="4"/>
  <c r="B502" i="4"/>
  <c r="B474" i="4"/>
  <c r="B394" i="4"/>
  <c r="B366" i="4"/>
  <c r="B339" i="4"/>
  <c r="B286" i="4"/>
  <c r="B258" i="4"/>
  <c r="B178" i="4"/>
  <c r="B150" i="4"/>
  <c r="B123" i="4"/>
  <c r="B97" i="4"/>
  <c r="B42" i="4"/>
  <c r="C2324" i="4"/>
  <c r="C2242" i="4"/>
  <c r="C2216" i="4"/>
  <c r="C2134" i="4"/>
  <c r="C2108" i="4"/>
  <c r="C2026" i="4"/>
  <c r="C2000" i="4"/>
  <c r="C1872" i="4"/>
  <c r="C1844" i="4"/>
  <c r="C1819" i="4"/>
  <c r="C1764" i="4"/>
  <c r="C1736" i="4"/>
  <c r="C1711" i="4"/>
  <c r="C1681" i="4"/>
  <c r="C1656" i="4"/>
  <c r="C1628" i="4"/>
  <c r="C1603" i="4"/>
  <c r="C1573" i="4"/>
  <c r="C1548" i="4"/>
  <c r="C1520" i="4"/>
  <c r="C1495" i="4"/>
  <c r="C1440" i="4"/>
  <c r="C1412" i="4"/>
  <c r="C1387" i="4"/>
  <c r="C1332" i="4"/>
  <c r="C1304" i="4"/>
  <c r="C1279" i="4"/>
  <c r="C1249" i="4"/>
  <c r="C1224" i="4"/>
  <c r="C1196" i="4"/>
  <c r="C1171" i="4"/>
  <c r="C1141" i="4"/>
  <c r="C1116" i="4"/>
  <c r="C1088" i="4"/>
  <c r="C1063" i="4"/>
  <c r="C1033" i="4"/>
  <c r="C1008" i="4"/>
  <c r="C980" i="4"/>
  <c r="C955" i="4"/>
  <c r="C925" i="4"/>
  <c r="C900" i="4"/>
  <c r="C872" i="4"/>
  <c r="C847" i="4"/>
  <c r="C792" i="4"/>
  <c r="C764" i="4"/>
  <c r="C739" i="4"/>
  <c r="C684" i="4"/>
  <c r="C656" i="4"/>
  <c r="C631" i="4"/>
  <c r="C601" i="4"/>
  <c r="C576" i="4"/>
  <c r="C548" i="4"/>
  <c r="C523" i="4"/>
  <c r="C493" i="4"/>
  <c r="C468" i="4"/>
  <c r="C440" i="4"/>
  <c r="C415" i="4"/>
  <c r="C360" i="4"/>
  <c r="C332" i="4"/>
  <c r="C307" i="4"/>
  <c r="C252" i="4"/>
  <c r="C189" i="4"/>
  <c r="C153" i="4"/>
  <c r="C90" i="4"/>
  <c r="D2265" i="4"/>
  <c r="D2229" i="4"/>
  <c r="D2135" i="4"/>
  <c r="D2099" i="4"/>
  <c r="D2036" i="4"/>
  <c r="D1940" i="4"/>
  <c r="D1906" i="4"/>
  <c r="D1747" i="4"/>
  <c r="D1711" i="4"/>
  <c r="D1647" i="4"/>
  <c r="D1617" i="4"/>
  <c r="D1581" i="4"/>
  <c r="D1517" i="4"/>
  <c r="D1421" i="4"/>
  <c r="D1388" i="4"/>
  <c r="D1292" i="4"/>
  <c r="D1099" i="4"/>
  <c r="D1063" i="4"/>
  <c r="D1033" i="4"/>
  <c r="D969" i="4"/>
  <c r="D933" i="4"/>
  <c r="D869" i="4"/>
  <c r="D839" i="4"/>
  <c r="D773" i="4"/>
  <c r="D740" i="4"/>
  <c r="D644" i="4"/>
  <c r="D610" i="4"/>
  <c r="D437" i="4"/>
  <c r="D323" i="4"/>
  <c r="D236" i="4"/>
  <c r="D200" i="4"/>
  <c r="D116" i="4"/>
  <c r="E2326" i="4"/>
  <c r="E2204" i="4"/>
  <c r="E2123" i="4"/>
  <c r="E1964" i="4"/>
  <c r="E1893" i="4"/>
  <c r="E1764" i="4"/>
  <c r="E1332" i="4"/>
  <c r="E1236" i="4"/>
  <c r="E900" i="4"/>
  <c r="E468" i="4"/>
  <c r="E321" i="4"/>
  <c r="E213" i="4"/>
  <c r="E105" i="4"/>
  <c r="F2279" i="4"/>
  <c r="F2171" i="4"/>
  <c r="F1918" i="4"/>
  <c r="F1817" i="4"/>
  <c r="F1709" i="4"/>
  <c r="F1601" i="4"/>
  <c r="F1493" i="4"/>
  <c r="F1385" i="4"/>
  <c r="F1277" i="4"/>
  <c r="F1169" i="4"/>
  <c r="F1061" i="4"/>
  <c r="F953" i="4"/>
  <c r="F845" i="4"/>
  <c r="F737" i="4"/>
  <c r="F629" i="4"/>
  <c r="F521" i="4"/>
  <c r="F413" i="4"/>
  <c r="F305" i="4"/>
  <c r="F197" i="4"/>
  <c r="F141" i="4"/>
  <c r="F81" i="4"/>
  <c r="F23" i="4"/>
  <c r="G2230" i="4"/>
  <c r="G1906" i="4"/>
  <c r="G1842" i="4"/>
  <c r="G1713" i="4"/>
  <c r="G1517" i="4"/>
  <c r="G1387" i="4"/>
  <c r="G1158" i="4"/>
  <c r="G1075" i="4"/>
  <c r="G834" i="4"/>
  <c r="G751" i="4"/>
  <c r="G510" i="4"/>
  <c r="G427" i="4"/>
  <c r="G347" i="4"/>
  <c r="G186" i="4"/>
  <c r="G9" i="4"/>
  <c r="H2254" i="4"/>
  <c r="H2169" i="4"/>
  <c r="H2000" i="4"/>
  <c r="H1833" i="4"/>
  <c r="H1033" i="4"/>
  <c r="H539" i="4"/>
  <c r="H10" i="4"/>
  <c r="I2196" i="4"/>
  <c r="I1875" i="4"/>
  <c r="I778" i="4"/>
  <c r="J1999" i="4"/>
  <c r="J1817" i="4"/>
  <c r="J1256" i="4"/>
  <c r="J1076" i="4"/>
  <c r="J894" i="4"/>
  <c r="J703" i="4"/>
  <c r="J521" i="4"/>
  <c r="J113" i="4"/>
  <c r="K2240" i="4"/>
  <c r="K1862" i="4"/>
  <c r="K1661" i="4"/>
  <c r="K1447" i="4"/>
  <c r="K474" i="4"/>
  <c r="K114" i="4"/>
  <c r="M1758" i="4"/>
  <c r="O1928" i="4"/>
  <c r="P1587" i="4"/>
  <c r="Q1587" i="4"/>
  <c r="N1587" i="4"/>
  <c r="O1587" i="4"/>
  <c r="J1587" i="4"/>
  <c r="K1587" i="4"/>
  <c r="H1587" i="4"/>
  <c r="F1587" i="4"/>
  <c r="M1587" i="4"/>
  <c r="G1587" i="4"/>
  <c r="C1587" i="4"/>
  <c r="I1587" i="4"/>
  <c r="B1587" i="4"/>
  <c r="Q1203" i="4"/>
  <c r="P1203" i="4"/>
  <c r="O1203" i="4"/>
  <c r="N1203" i="4"/>
  <c r="K1203" i="4"/>
  <c r="J1203" i="4"/>
  <c r="M1203" i="4"/>
  <c r="G1203" i="4"/>
  <c r="C1203" i="4"/>
  <c r="H1203" i="4"/>
  <c r="D1203" i="4"/>
  <c r="P855" i="4"/>
  <c r="Q855" i="4"/>
  <c r="N855" i="4"/>
  <c r="O855" i="4"/>
  <c r="K855" i="4"/>
  <c r="J855" i="4"/>
  <c r="G855" i="4"/>
  <c r="H855" i="4"/>
  <c r="C855" i="4"/>
  <c r="M855" i="4"/>
  <c r="D855" i="4"/>
  <c r="F855" i="4"/>
  <c r="P2297" i="4"/>
  <c r="Q2297" i="4"/>
  <c r="N2297" i="4"/>
  <c r="O2297" i="4"/>
  <c r="K2297" i="4"/>
  <c r="H2297" i="4"/>
  <c r="G2297" i="4"/>
  <c r="M2297" i="4"/>
  <c r="I2297" i="4"/>
  <c r="J2297" i="4"/>
  <c r="F2297" i="4"/>
  <c r="G2087" i="4"/>
  <c r="Q590" i="4"/>
  <c r="P590" i="4"/>
  <c r="O590" i="4"/>
  <c r="N590" i="4"/>
  <c r="K590" i="4"/>
  <c r="M590" i="4"/>
  <c r="I590" i="4"/>
  <c r="H590" i="4"/>
  <c r="J590" i="4"/>
  <c r="G590" i="4"/>
  <c r="E590" i="4"/>
  <c r="F590" i="4"/>
  <c r="C590" i="4"/>
  <c r="D590" i="4"/>
  <c r="B590" i="4"/>
  <c r="Q483" i="4"/>
  <c r="P483" i="4"/>
  <c r="O483" i="4"/>
  <c r="K483" i="4"/>
  <c r="N483" i="4"/>
  <c r="J483" i="4"/>
  <c r="G483" i="4"/>
  <c r="I483" i="4"/>
  <c r="C483" i="4"/>
  <c r="H483" i="4"/>
  <c r="D483" i="4"/>
  <c r="Q291" i="4"/>
  <c r="P291" i="4"/>
  <c r="O291" i="4"/>
  <c r="N291" i="4"/>
  <c r="M291" i="4"/>
  <c r="K291" i="4"/>
  <c r="J291" i="4"/>
  <c r="G291" i="4"/>
  <c r="F291" i="4"/>
  <c r="C291" i="4"/>
  <c r="I291" i="4"/>
  <c r="E291" i="4"/>
  <c r="D291" i="4"/>
  <c r="B291" i="4"/>
  <c r="G1767" i="4"/>
  <c r="P1730" i="4"/>
  <c r="O1730" i="4"/>
  <c r="N1730" i="4"/>
  <c r="Q1730" i="4"/>
  <c r="I1730" i="4"/>
  <c r="J1730" i="4"/>
  <c r="G1730" i="4"/>
  <c r="E1730" i="4"/>
  <c r="F1730" i="4"/>
  <c r="H1730" i="4"/>
  <c r="C1730" i="4"/>
  <c r="B1730" i="4"/>
  <c r="K1730" i="4"/>
  <c r="M1730" i="4"/>
  <c r="D802" i="4"/>
  <c r="F730" i="4"/>
  <c r="F622" i="4"/>
  <c r="F298" i="4"/>
  <c r="G670" i="4"/>
  <c r="H142" i="4"/>
  <c r="Q1899" i="4"/>
  <c r="P1899" i="4"/>
  <c r="O1899" i="4"/>
  <c r="M1899" i="4"/>
  <c r="J1899" i="4"/>
  <c r="N1899" i="4"/>
  <c r="I1899" i="4"/>
  <c r="D1899" i="4"/>
  <c r="C1899" i="4"/>
  <c r="G1899" i="4"/>
  <c r="F1899" i="4"/>
  <c r="K1899" i="4"/>
  <c r="Q1887" i="4"/>
  <c r="P1887" i="4"/>
  <c r="O1887" i="4"/>
  <c r="N1887" i="4"/>
  <c r="J1887" i="4"/>
  <c r="M1887" i="4"/>
  <c r="K1887" i="4"/>
  <c r="I1887" i="4"/>
  <c r="G1887" i="4"/>
  <c r="E1887" i="4"/>
  <c r="C1887" i="4"/>
  <c r="D1887" i="4"/>
  <c r="Q1863" i="4"/>
  <c r="O1863" i="4"/>
  <c r="P1863" i="4"/>
  <c r="N1863" i="4"/>
  <c r="J1863" i="4"/>
  <c r="M1863" i="4"/>
  <c r="H1863" i="4"/>
  <c r="K1863" i="4"/>
  <c r="C1863" i="4"/>
  <c r="I1863" i="4"/>
  <c r="G1863" i="4"/>
  <c r="Q1839" i="4"/>
  <c r="P1839" i="4"/>
  <c r="O1839" i="4"/>
  <c r="N1839" i="4"/>
  <c r="J1839" i="4"/>
  <c r="M1839" i="4"/>
  <c r="K1839" i="4"/>
  <c r="F1839" i="4"/>
  <c r="E1839" i="4"/>
  <c r="I1839" i="4"/>
  <c r="C1839" i="4"/>
  <c r="G1839" i="4"/>
  <c r="B1839" i="4"/>
  <c r="Q1827" i="4"/>
  <c r="P1827" i="4"/>
  <c r="J1827" i="4"/>
  <c r="N1827" i="4"/>
  <c r="M1827" i="4"/>
  <c r="K1827" i="4"/>
  <c r="H1827" i="4"/>
  <c r="I1827" i="4"/>
  <c r="D1827" i="4"/>
  <c r="C1827" i="4"/>
  <c r="G1827" i="4"/>
  <c r="O1827" i="4"/>
  <c r="F1827" i="4"/>
  <c r="Q1803" i="4"/>
  <c r="P1803" i="4"/>
  <c r="O1803" i="4"/>
  <c r="N1803" i="4"/>
  <c r="J1803" i="4"/>
  <c r="I1803" i="4"/>
  <c r="K1803" i="4"/>
  <c r="F1803" i="4"/>
  <c r="G1803" i="4"/>
  <c r="C1803" i="4"/>
  <c r="H1803" i="4"/>
  <c r="B1803" i="4"/>
  <c r="M1803" i="4"/>
  <c r="Q1779" i="4"/>
  <c r="P1779" i="4"/>
  <c r="O1779" i="4"/>
  <c r="N1779" i="4"/>
  <c r="J1779" i="4"/>
  <c r="M1779" i="4"/>
  <c r="G1779" i="4"/>
  <c r="I1779" i="4"/>
  <c r="C1779" i="4"/>
  <c r="Q1755" i="4"/>
  <c r="P1755" i="4"/>
  <c r="O1755" i="4"/>
  <c r="N1755" i="4"/>
  <c r="M1755" i="4"/>
  <c r="J1755" i="4"/>
  <c r="I1755" i="4"/>
  <c r="D1755" i="4"/>
  <c r="C1755" i="4"/>
  <c r="H1755" i="4"/>
  <c r="K1755" i="4"/>
  <c r="G1755" i="4"/>
  <c r="Q1731" i="4"/>
  <c r="P1731" i="4"/>
  <c r="O1731" i="4"/>
  <c r="J1731" i="4"/>
  <c r="M1731" i="4"/>
  <c r="K1731" i="4"/>
  <c r="H1731" i="4"/>
  <c r="N1731" i="4"/>
  <c r="F1731" i="4"/>
  <c r="C1731" i="4"/>
  <c r="B1731" i="4"/>
  <c r="I1731" i="4"/>
  <c r="D1731" i="4"/>
  <c r="Q1707" i="4"/>
  <c r="P1707" i="4"/>
  <c r="O1707" i="4"/>
  <c r="N1707" i="4"/>
  <c r="J1707" i="4"/>
  <c r="I1707" i="4"/>
  <c r="K1707" i="4"/>
  <c r="H1707" i="4"/>
  <c r="M1707" i="4"/>
  <c r="G1707" i="4"/>
  <c r="C1707" i="4"/>
  <c r="F1707" i="4"/>
  <c r="P1695" i="4"/>
  <c r="Q1695" i="4"/>
  <c r="N1695" i="4"/>
  <c r="J1695" i="4"/>
  <c r="M1695" i="4"/>
  <c r="K1695" i="4"/>
  <c r="O1695" i="4"/>
  <c r="G1695" i="4"/>
  <c r="F1695" i="4"/>
  <c r="E1695" i="4"/>
  <c r="C1695" i="4"/>
  <c r="D1695" i="4"/>
  <c r="B1695" i="4"/>
  <c r="H1695" i="4"/>
  <c r="Q1671" i="4"/>
  <c r="P1671" i="4"/>
  <c r="O1671" i="4"/>
  <c r="N1671" i="4"/>
  <c r="M1671" i="4"/>
  <c r="J1671" i="4"/>
  <c r="I1671" i="4"/>
  <c r="H1671" i="4"/>
  <c r="G1671" i="4"/>
  <c r="C1671" i="4"/>
  <c r="D1671" i="4"/>
  <c r="K1671" i="4"/>
  <c r="P1647" i="4"/>
  <c r="Q1647" i="4"/>
  <c r="O1647" i="4"/>
  <c r="J1647" i="4"/>
  <c r="H1647" i="4"/>
  <c r="E1647" i="4"/>
  <c r="C1647" i="4"/>
  <c r="N1647" i="4"/>
  <c r="M1647" i="4"/>
  <c r="K1647" i="4"/>
  <c r="P1623" i="4"/>
  <c r="Q1623" i="4"/>
  <c r="N1623" i="4"/>
  <c r="O1623" i="4"/>
  <c r="J1623" i="4"/>
  <c r="M1623" i="4"/>
  <c r="K1623" i="4"/>
  <c r="F1623" i="4"/>
  <c r="C1623" i="4"/>
  <c r="I1623" i="4"/>
  <c r="H1623" i="4"/>
  <c r="B1623" i="4"/>
  <c r="P1611" i="4"/>
  <c r="Q1611" i="4"/>
  <c r="O1611" i="4"/>
  <c r="M1611" i="4"/>
  <c r="J1611" i="4"/>
  <c r="I1611" i="4"/>
  <c r="N1611" i="4"/>
  <c r="K1611" i="4"/>
  <c r="H1611" i="4"/>
  <c r="D1611" i="4"/>
  <c r="C1611" i="4"/>
  <c r="G1611" i="4"/>
  <c r="F1611" i="4"/>
  <c r="P1575" i="4"/>
  <c r="Q1575" i="4"/>
  <c r="O1575" i="4"/>
  <c r="J1575" i="4"/>
  <c r="N1575" i="4"/>
  <c r="H1575" i="4"/>
  <c r="M1575" i="4"/>
  <c r="K1575" i="4"/>
  <c r="C1575" i="4"/>
  <c r="G1575" i="4"/>
  <c r="F1575" i="4"/>
  <c r="P1551" i="4"/>
  <c r="Q1551" i="4"/>
  <c r="O1551" i="4"/>
  <c r="N1551" i="4"/>
  <c r="J1551" i="4"/>
  <c r="M1551" i="4"/>
  <c r="K1551" i="4"/>
  <c r="H1551" i="4"/>
  <c r="F1551" i="4"/>
  <c r="E1551" i="4"/>
  <c r="C1551" i="4"/>
  <c r="B1551" i="4"/>
  <c r="I1551" i="4"/>
  <c r="G1551" i="4"/>
  <c r="P1527" i="4"/>
  <c r="Q1527" i="4"/>
  <c r="O1527" i="4"/>
  <c r="M1527" i="4"/>
  <c r="J1527" i="4"/>
  <c r="N1527" i="4"/>
  <c r="K1527" i="4"/>
  <c r="I1527" i="4"/>
  <c r="H1527" i="4"/>
  <c r="G1527" i="4"/>
  <c r="C1527" i="4"/>
  <c r="D1527" i="4"/>
  <c r="P1503" i="4"/>
  <c r="Q1503" i="4"/>
  <c r="O1503" i="4"/>
  <c r="N1503" i="4"/>
  <c r="M1503" i="4"/>
  <c r="J1503" i="4"/>
  <c r="K1503" i="4"/>
  <c r="H1503" i="4"/>
  <c r="E1503" i="4"/>
  <c r="C1503" i="4"/>
  <c r="D1503" i="4"/>
  <c r="F1503" i="4"/>
  <c r="P1491" i="4"/>
  <c r="Q1491" i="4"/>
  <c r="O1491" i="4"/>
  <c r="N1491" i="4"/>
  <c r="J1491" i="4"/>
  <c r="G1491" i="4"/>
  <c r="C1491" i="4"/>
  <c r="H1491" i="4"/>
  <c r="I1491" i="4"/>
  <c r="M1491" i="4"/>
  <c r="F1491" i="4"/>
  <c r="K1491" i="4"/>
  <c r="Q1455" i="4"/>
  <c r="P1455" i="4"/>
  <c r="O1455" i="4"/>
  <c r="N1455" i="4"/>
  <c r="J1455" i="4"/>
  <c r="M1455" i="4"/>
  <c r="K1455" i="4"/>
  <c r="H1455" i="4"/>
  <c r="I1455" i="4"/>
  <c r="G1455" i="4"/>
  <c r="E1455" i="4"/>
  <c r="C1455" i="4"/>
  <c r="D1455" i="4"/>
  <c r="P1431" i="4"/>
  <c r="Q1431" i="4"/>
  <c r="O1431" i="4"/>
  <c r="K1431" i="4"/>
  <c r="J1431" i="4"/>
  <c r="N1431" i="4"/>
  <c r="H1431" i="4"/>
  <c r="M1431" i="4"/>
  <c r="C1431" i="4"/>
  <c r="I1431" i="4"/>
  <c r="Q1407" i="4"/>
  <c r="P1407" i="4"/>
  <c r="O1407" i="4"/>
  <c r="K1407" i="4"/>
  <c r="J1407" i="4"/>
  <c r="N1407" i="4"/>
  <c r="H1407" i="4"/>
  <c r="M1407" i="4"/>
  <c r="F1407" i="4"/>
  <c r="E1407" i="4"/>
  <c r="I1407" i="4"/>
  <c r="C1407" i="4"/>
  <c r="B1407" i="4"/>
  <c r="P1383" i="4"/>
  <c r="Q1383" i="4"/>
  <c r="O1383" i="4"/>
  <c r="N1383" i="4"/>
  <c r="K1383" i="4"/>
  <c r="M1383" i="4"/>
  <c r="J1383" i="4"/>
  <c r="H1383" i="4"/>
  <c r="I1383" i="4"/>
  <c r="G1383" i="4"/>
  <c r="C1383" i="4"/>
  <c r="D1383" i="4"/>
  <c r="F1383" i="4"/>
  <c r="Q1359" i="4"/>
  <c r="P1359" i="4"/>
  <c r="O1359" i="4"/>
  <c r="N1359" i="4"/>
  <c r="M1359" i="4"/>
  <c r="K1359" i="4"/>
  <c r="J1359" i="4"/>
  <c r="H1359" i="4"/>
  <c r="G1359" i="4"/>
  <c r="E1359" i="4"/>
  <c r="C1359" i="4"/>
  <c r="I1359" i="4"/>
  <c r="F1359" i="4"/>
  <c r="P1335" i="4"/>
  <c r="Q1335" i="4"/>
  <c r="O1335" i="4"/>
  <c r="N1335" i="4"/>
  <c r="K1335" i="4"/>
  <c r="M1335" i="4"/>
  <c r="J1335" i="4"/>
  <c r="G1335" i="4"/>
  <c r="H1335" i="4"/>
  <c r="F1335" i="4"/>
  <c r="C1335" i="4"/>
  <c r="I1335" i="4"/>
  <c r="B1335" i="4"/>
  <c r="Q1311" i="4"/>
  <c r="P1311" i="4"/>
  <c r="O1311" i="4"/>
  <c r="N1311" i="4"/>
  <c r="K1311" i="4"/>
  <c r="J1311" i="4"/>
  <c r="M1311" i="4"/>
  <c r="H1311" i="4"/>
  <c r="G1311" i="4"/>
  <c r="I1311" i="4"/>
  <c r="E1311" i="4"/>
  <c r="C1311" i="4"/>
  <c r="D1311" i="4"/>
  <c r="P1299" i="4"/>
  <c r="Q1299" i="4"/>
  <c r="O1299" i="4"/>
  <c r="M1299" i="4"/>
  <c r="K1299" i="4"/>
  <c r="N1299" i="4"/>
  <c r="J1299" i="4"/>
  <c r="G1299" i="4"/>
  <c r="F1299" i="4"/>
  <c r="C1299" i="4"/>
  <c r="B1299" i="4"/>
  <c r="I1299" i="4"/>
  <c r="D1299" i="4"/>
  <c r="H1299" i="4"/>
  <c r="Q1275" i="4"/>
  <c r="P1275" i="4"/>
  <c r="O1275" i="4"/>
  <c r="N1275" i="4"/>
  <c r="K1275" i="4"/>
  <c r="J1275" i="4"/>
  <c r="I1275" i="4"/>
  <c r="G1275" i="4"/>
  <c r="C1275" i="4"/>
  <c r="H1275" i="4"/>
  <c r="F1275" i="4"/>
  <c r="Q1251" i="4"/>
  <c r="P1251" i="4"/>
  <c r="O1251" i="4"/>
  <c r="N1251" i="4"/>
  <c r="K1251" i="4"/>
  <c r="J1251" i="4"/>
  <c r="M1251" i="4"/>
  <c r="G1251" i="4"/>
  <c r="I1251" i="4"/>
  <c r="D1251" i="4"/>
  <c r="C1251" i="4"/>
  <c r="F1251" i="4"/>
  <c r="Q1239" i="4"/>
  <c r="P1239" i="4"/>
  <c r="O1239" i="4"/>
  <c r="N1239" i="4"/>
  <c r="K1239" i="4"/>
  <c r="M1239" i="4"/>
  <c r="J1239" i="4"/>
  <c r="G1239" i="4"/>
  <c r="H1239" i="4"/>
  <c r="I1239" i="4"/>
  <c r="C1239" i="4"/>
  <c r="D1239" i="4"/>
  <c r="Q1215" i="4"/>
  <c r="P1215" i="4"/>
  <c r="O1215" i="4"/>
  <c r="N1215" i="4"/>
  <c r="M1215" i="4"/>
  <c r="K1215" i="4"/>
  <c r="J1215" i="4"/>
  <c r="H1215" i="4"/>
  <c r="G1215" i="4"/>
  <c r="E1215" i="4"/>
  <c r="C1215" i="4"/>
  <c r="I1215" i="4"/>
  <c r="Q1191" i="4"/>
  <c r="P1191" i="4"/>
  <c r="O1191" i="4"/>
  <c r="N1191" i="4"/>
  <c r="K1191" i="4"/>
  <c r="J1191" i="4"/>
  <c r="G1191" i="4"/>
  <c r="H1191" i="4"/>
  <c r="F1191" i="4"/>
  <c r="C1191" i="4"/>
  <c r="I1191" i="4"/>
  <c r="B1191" i="4"/>
  <c r="M1191" i="4"/>
  <c r="Q1179" i="4"/>
  <c r="P1179" i="4"/>
  <c r="O1179" i="4"/>
  <c r="K1179" i="4"/>
  <c r="M1179" i="4"/>
  <c r="J1179" i="4"/>
  <c r="I1179" i="4"/>
  <c r="N1179" i="4"/>
  <c r="G1179" i="4"/>
  <c r="D1179" i="4"/>
  <c r="C1179" i="4"/>
  <c r="H1179" i="4"/>
  <c r="F1179" i="4"/>
  <c r="Q1167" i="4"/>
  <c r="P1167" i="4"/>
  <c r="O1167" i="4"/>
  <c r="N1167" i="4"/>
  <c r="K1167" i="4"/>
  <c r="J1167" i="4"/>
  <c r="M1167" i="4"/>
  <c r="H1167" i="4"/>
  <c r="G1167" i="4"/>
  <c r="I1167" i="4"/>
  <c r="E1167" i="4"/>
  <c r="C1167" i="4"/>
  <c r="D1167" i="4"/>
  <c r="F1167" i="4"/>
  <c r="Q1155" i="4"/>
  <c r="P1155" i="4"/>
  <c r="M1155" i="4"/>
  <c r="K1155" i="4"/>
  <c r="N1155" i="4"/>
  <c r="J1155" i="4"/>
  <c r="G1155" i="4"/>
  <c r="F1155" i="4"/>
  <c r="C1155" i="4"/>
  <c r="I1155" i="4"/>
  <c r="H1155" i="4"/>
  <c r="B1155" i="4"/>
  <c r="O1155" i="4"/>
  <c r="Q1143" i="4"/>
  <c r="P1143" i="4"/>
  <c r="O1143" i="4"/>
  <c r="N1143" i="4"/>
  <c r="K1143" i="4"/>
  <c r="J1143" i="4"/>
  <c r="G1143" i="4"/>
  <c r="H1143" i="4"/>
  <c r="C1143" i="4"/>
  <c r="F1143" i="4"/>
  <c r="Q1131" i="4"/>
  <c r="P1131" i="4"/>
  <c r="N1131" i="4"/>
  <c r="O1131" i="4"/>
  <c r="K1131" i="4"/>
  <c r="J1131" i="4"/>
  <c r="I1131" i="4"/>
  <c r="M1131" i="4"/>
  <c r="G1131" i="4"/>
  <c r="C1131" i="4"/>
  <c r="Q1119" i="4"/>
  <c r="P1119" i="4"/>
  <c r="O1119" i="4"/>
  <c r="K1119" i="4"/>
  <c r="J1119" i="4"/>
  <c r="H1119" i="4"/>
  <c r="G1119" i="4"/>
  <c r="N1119" i="4"/>
  <c r="M1119" i="4"/>
  <c r="F1119" i="4"/>
  <c r="E1119" i="4"/>
  <c r="C1119" i="4"/>
  <c r="B1119" i="4"/>
  <c r="I1119" i="4"/>
  <c r="Q1095" i="4"/>
  <c r="P1095" i="4"/>
  <c r="O1095" i="4"/>
  <c r="N1095" i="4"/>
  <c r="K1095" i="4"/>
  <c r="M1095" i="4"/>
  <c r="J1095" i="4"/>
  <c r="G1095" i="4"/>
  <c r="H1095" i="4"/>
  <c r="I1095" i="4"/>
  <c r="C1095" i="4"/>
  <c r="D1095" i="4"/>
  <c r="Q1071" i="4"/>
  <c r="P1071" i="4"/>
  <c r="N1071" i="4"/>
  <c r="M1071" i="4"/>
  <c r="K1071" i="4"/>
  <c r="J1071" i="4"/>
  <c r="H1071" i="4"/>
  <c r="G1071" i="4"/>
  <c r="O1071" i="4"/>
  <c r="E1071" i="4"/>
  <c r="C1071" i="4"/>
  <c r="I1071" i="4"/>
  <c r="D1071" i="4"/>
  <c r="F1071" i="4"/>
  <c r="Q1047" i="4"/>
  <c r="P1047" i="4"/>
  <c r="O1047" i="4"/>
  <c r="N1047" i="4"/>
  <c r="K1047" i="4"/>
  <c r="J1047" i="4"/>
  <c r="M1047" i="4"/>
  <c r="G1047" i="4"/>
  <c r="H1047" i="4"/>
  <c r="F1047" i="4"/>
  <c r="C1047" i="4"/>
  <c r="D1047" i="4"/>
  <c r="B1047" i="4"/>
  <c r="Q1035" i="4"/>
  <c r="P1035" i="4"/>
  <c r="O1035" i="4"/>
  <c r="N1035" i="4"/>
  <c r="K1035" i="4"/>
  <c r="M1035" i="4"/>
  <c r="J1035" i="4"/>
  <c r="I1035" i="4"/>
  <c r="G1035" i="4"/>
  <c r="D1035" i="4"/>
  <c r="C1035" i="4"/>
  <c r="H1035" i="4"/>
  <c r="F1035" i="4"/>
  <c r="P1011" i="4"/>
  <c r="Q1011" i="4"/>
  <c r="M1011" i="4"/>
  <c r="K1011" i="4"/>
  <c r="O1011" i="4"/>
  <c r="J1011" i="4"/>
  <c r="N1011" i="4"/>
  <c r="G1011" i="4"/>
  <c r="F1011" i="4"/>
  <c r="C1011" i="4"/>
  <c r="B1011" i="4"/>
  <c r="I1011" i="4"/>
  <c r="Q987" i="4"/>
  <c r="P987" i="4"/>
  <c r="O987" i="4"/>
  <c r="K987" i="4"/>
  <c r="N987" i="4"/>
  <c r="J987" i="4"/>
  <c r="M987" i="4"/>
  <c r="I987" i="4"/>
  <c r="G987" i="4"/>
  <c r="C987" i="4"/>
  <c r="H987" i="4"/>
  <c r="D987" i="4"/>
  <c r="Q963" i="4"/>
  <c r="P963" i="4"/>
  <c r="O963" i="4"/>
  <c r="N963" i="4"/>
  <c r="K963" i="4"/>
  <c r="J963" i="4"/>
  <c r="G963" i="4"/>
  <c r="I963" i="4"/>
  <c r="D963" i="4"/>
  <c r="C963" i="4"/>
  <c r="M963" i="4"/>
  <c r="F963" i="4"/>
  <c r="H963" i="4"/>
  <c r="Q939" i="4"/>
  <c r="P939" i="4"/>
  <c r="N939" i="4"/>
  <c r="O939" i="4"/>
  <c r="K939" i="4"/>
  <c r="M939" i="4"/>
  <c r="J939" i="4"/>
  <c r="I939" i="4"/>
  <c r="G939" i="4"/>
  <c r="F939" i="4"/>
  <c r="C939" i="4"/>
  <c r="B939" i="4"/>
  <c r="Q927" i="4"/>
  <c r="P927" i="4"/>
  <c r="O927" i="4"/>
  <c r="N927" i="4"/>
  <c r="M927" i="4"/>
  <c r="K927" i="4"/>
  <c r="J927" i="4"/>
  <c r="H927" i="4"/>
  <c r="G927" i="4"/>
  <c r="E927" i="4"/>
  <c r="C927" i="4"/>
  <c r="I927" i="4"/>
  <c r="F927" i="4"/>
  <c r="P903" i="4"/>
  <c r="Q903" i="4"/>
  <c r="O903" i="4"/>
  <c r="N903" i="4"/>
  <c r="K903" i="4"/>
  <c r="J903" i="4"/>
  <c r="M903" i="4"/>
  <c r="G903" i="4"/>
  <c r="H903" i="4"/>
  <c r="F903" i="4"/>
  <c r="C903" i="4"/>
  <c r="B903" i="4"/>
  <c r="Q879" i="4"/>
  <c r="P879" i="4"/>
  <c r="O879" i="4"/>
  <c r="N879" i="4"/>
  <c r="K879" i="4"/>
  <c r="M879" i="4"/>
  <c r="J879" i="4"/>
  <c r="H879" i="4"/>
  <c r="G879" i="4"/>
  <c r="I879" i="4"/>
  <c r="E879" i="4"/>
  <c r="C879" i="4"/>
  <c r="D879" i="4"/>
  <c r="P843" i="4"/>
  <c r="Q843" i="4"/>
  <c r="O843" i="4"/>
  <c r="K843" i="4"/>
  <c r="N843" i="4"/>
  <c r="M843" i="4"/>
  <c r="J843" i="4"/>
  <c r="I843" i="4"/>
  <c r="G843" i="4"/>
  <c r="C843" i="4"/>
  <c r="F843" i="4"/>
  <c r="H843" i="4"/>
  <c r="P819" i="4"/>
  <c r="Q819" i="4"/>
  <c r="O819" i="4"/>
  <c r="N819" i="4"/>
  <c r="K819" i="4"/>
  <c r="J819" i="4"/>
  <c r="M819" i="4"/>
  <c r="G819" i="4"/>
  <c r="I819" i="4"/>
  <c r="D819" i="4"/>
  <c r="C819" i="4"/>
  <c r="F819" i="4"/>
  <c r="P795" i="4"/>
  <c r="Q795" i="4"/>
  <c r="O795" i="4"/>
  <c r="N795" i="4"/>
  <c r="K795" i="4"/>
  <c r="M795" i="4"/>
  <c r="J795" i="4"/>
  <c r="I795" i="4"/>
  <c r="G795" i="4"/>
  <c r="F795" i="4"/>
  <c r="C795" i="4"/>
  <c r="H795" i="4"/>
  <c r="B795" i="4"/>
  <c r="Q783" i="4"/>
  <c r="P783" i="4"/>
  <c r="O783" i="4"/>
  <c r="N783" i="4"/>
  <c r="M783" i="4"/>
  <c r="K783" i="4"/>
  <c r="J783" i="4"/>
  <c r="H783" i="4"/>
  <c r="G783" i="4"/>
  <c r="E783" i="4"/>
  <c r="C783" i="4"/>
  <c r="I783" i="4"/>
  <c r="Q759" i="4"/>
  <c r="P759" i="4"/>
  <c r="N759" i="4"/>
  <c r="O759" i="4"/>
  <c r="K759" i="4"/>
  <c r="J759" i="4"/>
  <c r="G759" i="4"/>
  <c r="H759" i="4"/>
  <c r="M759" i="4"/>
  <c r="F759" i="4"/>
  <c r="C759" i="4"/>
  <c r="I759" i="4"/>
  <c r="B759" i="4"/>
  <c r="Q735" i="4"/>
  <c r="P735" i="4"/>
  <c r="O735" i="4"/>
  <c r="N735" i="4"/>
  <c r="K735" i="4"/>
  <c r="J735" i="4"/>
  <c r="M735" i="4"/>
  <c r="H735" i="4"/>
  <c r="G735" i="4"/>
  <c r="I735" i="4"/>
  <c r="E735" i="4"/>
  <c r="C735" i="4"/>
  <c r="D735" i="4"/>
  <c r="F735" i="4"/>
  <c r="Q711" i="4"/>
  <c r="P711" i="4"/>
  <c r="N711" i="4"/>
  <c r="O711" i="4"/>
  <c r="K711" i="4"/>
  <c r="J711" i="4"/>
  <c r="G711" i="4"/>
  <c r="H711" i="4"/>
  <c r="M711" i="4"/>
  <c r="C711" i="4"/>
  <c r="I711" i="4"/>
  <c r="F711" i="4"/>
  <c r="Q687" i="4"/>
  <c r="P687" i="4"/>
  <c r="O687" i="4"/>
  <c r="K687" i="4"/>
  <c r="N687" i="4"/>
  <c r="J687" i="4"/>
  <c r="H687" i="4"/>
  <c r="G687" i="4"/>
  <c r="F687" i="4"/>
  <c r="E687" i="4"/>
  <c r="C687" i="4"/>
  <c r="B687" i="4"/>
  <c r="P663" i="4"/>
  <c r="Q663" i="4"/>
  <c r="O663" i="4"/>
  <c r="K663" i="4"/>
  <c r="N663" i="4"/>
  <c r="M663" i="4"/>
  <c r="J663" i="4"/>
  <c r="G663" i="4"/>
  <c r="H663" i="4"/>
  <c r="I663" i="4"/>
  <c r="C663" i="4"/>
  <c r="D663" i="4"/>
  <c r="Q639" i="4"/>
  <c r="P639" i="4"/>
  <c r="O639" i="4"/>
  <c r="N639" i="4"/>
  <c r="M639" i="4"/>
  <c r="K639" i="4"/>
  <c r="J639" i="4"/>
  <c r="H639" i="4"/>
  <c r="G639" i="4"/>
  <c r="E639" i="4"/>
  <c r="C639" i="4"/>
  <c r="D639" i="4"/>
  <c r="F639" i="4"/>
  <c r="P615" i="4"/>
  <c r="Q615" i="4"/>
  <c r="O615" i="4"/>
  <c r="N615" i="4"/>
  <c r="K615" i="4"/>
  <c r="J615" i="4"/>
  <c r="M615" i="4"/>
  <c r="G615" i="4"/>
  <c r="H615" i="4"/>
  <c r="F615" i="4"/>
  <c r="C615" i="4"/>
  <c r="D615" i="4"/>
  <c r="B615" i="4"/>
  <c r="I615" i="4"/>
  <c r="Q591" i="4"/>
  <c r="P591" i="4"/>
  <c r="O591" i="4"/>
  <c r="N591" i="4"/>
  <c r="K591" i="4"/>
  <c r="J591" i="4"/>
  <c r="H591" i="4"/>
  <c r="G591" i="4"/>
  <c r="I591" i="4"/>
  <c r="E591" i="4"/>
  <c r="C591" i="4"/>
  <c r="D591" i="4"/>
  <c r="M591" i="4"/>
  <c r="Q579" i="4"/>
  <c r="P579" i="4"/>
  <c r="O579" i="4"/>
  <c r="N579" i="4"/>
  <c r="M579" i="4"/>
  <c r="K579" i="4"/>
  <c r="J579" i="4"/>
  <c r="G579" i="4"/>
  <c r="F579" i="4"/>
  <c r="C579" i="4"/>
  <c r="B579" i="4"/>
  <c r="Q555" i="4"/>
  <c r="P555" i="4"/>
  <c r="O555" i="4"/>
  <c r="K555" i="4"/>
  <c r="J555" i="4"/>
  <c r="I555" i="4"/>
  <c r="N555" i="4"/>
  <c r="G555" i="4"/>
  <c r="M555" i="4"/>
  <c r="C555" i="4"/>
  <c r="H555" i="4"/>
  <c r="Q531" i="4"/>
  <c r="P531" i="4"/>
  <c r="O531" i="4"/>
  <c r="N531" i="4"/>
  <c r="K531" i="4"/>
  <c r="J531" i="4"/>
  <c r="M531" i="4"/>
  <c r="G531" i="4"/>
  <c r="I531" i="4"/>
  <c r="C531" i="4"/>
  <c r="D531" i="4"/>
  <c r="F531" i="4"/>
  <c r="H531" i="4"/>
  <c r="Q507" i="4"/>
  <c r="P507" i="4"/>
  <c r="N507" i="4"/>
  <c r="K507" i="4"/>
  <c r="M507" i="4"/>
  <c r="J507" i="4"/>
  <c r="O507" i="4"/>
  <c r="I507" i="4"/>
  <c r="G507" i="4"/>
  <c r="F507" i="4"/>
  <c r="C507" i="4"/>
  <c r="B507" i="4"/>
  <c r="P471" i="4"/>
  <c r="Q471" i="4"/>
  <c r="N471" i="4"/>
  <c r="O471" i="4"/>
  <c r="K471" i="4"/>
  <c r="J471" i="4"/>
  <c r="G471" i="4"/>
  <c r="H471" i="4"/>
  <c r="F471" i="4"/>
  <c r="C471" i="4"/>
  <c r="M471" i="4"/>
  <c r="B471" i="4"/>
  <c r="I471" i="4"/>
  <c r="Q447" i="4"/>
  <c r="P447" i="4"/>
  <c r="O447" i="4"/>
  <c r="N447" i="4"/>
  <c r="K447" i="4"/>
  <c r="J447" i="4"/>
  <c r="H447" i="4"/>
  <c r="G447" i="4"/>
  <c r="I447" i="4"/>
  <c r="E447" i="4"/>
  <c r="D447" i="4"/>
  <c r="C447" i="4"/>
  <c r="M447" i="4"/>
  <c r="P423" i="4"/>
  <c r="Q423" i="4"/>
  <c r="N423" i="4"/>
  <c r="K423" i="4"/>
  <c r="O423" i="4"/>
  <c r="M423" i="4"/>
  <c r="J423" i="4"/>
  <c r="G423" i="4"/>
  <c r="H423" i="4"/>
  <c r="C423" i="4"/>
  <c r="I423" i="4"/>
  <c r="F423" i="4"/>
  <c r="Q399" i="4"/>
  <c r="P399" i="4"/>
  <c r="O399" i="4"/>
  <c r="N399" i="4"/>
  <c r="K399" i="4"/>
  <c r="J399" i="4"/>
  <c r="H399" i="4"/>
  <c r="G399" i="4"/>
  <c r="M399" i="4"/>
  <c r="F399" i="4"/>
  <c r="E399" i="4"/>
  <c r="D399" i="4"/>
  <c r="C399" i="4"/>
  <c r="B399" i="4"/>
  <c r="Q375" i="4"/>
  <c r="P375" i="4"/>
  <c r="O375" i="4"/>
  <c r="K375" i="4"/>
  <c r="M375" i="4"/>
  <c r="N375" i="4"/>
  <c r="J375" i="4"/>
  <c r="G375" i="4"/>
  <c r="H375" i="4"/>
  <c r="I375" i="4"/>
  <c r="C375" i="4"/>
  <c r="Q351" i="4"/>
  <c r="P351" i="4"/>
  <c r="O351" i="4"/>
  <c r="N351" i="4"/>
  <c r="M351" i="4"/>
  <c r="K351" i="4"/>
  <c r="J351" i="4"/>
  <c r="H351" i="4"/>
  <c r="G351" i="4"/>
  <c r="E351" i="4"/>
  <c r="D351" i="4"/>
  <c r="C351" i="4"/>
  <c r="P327" i="4"/>
  <c r="Q327" i="4"/>
  <c r="N327" i="4"/>
  <c r="O327" i="4"/>
  <c r="K327" i="4"/>
  <c r="J327" i="4"/>
  <c r="G327" i="4"/>
  <c r="H327" i="4"/>
  <c r="M327" i="4"/>
  <c r="F327" i="4"/>
  <c r="C327" i="4"/>
  <c r="I327" i="4"/>
  <c r="B327" i="4"/>
  <c r="P315" i="4"/>
  <c r="Q315" i="4"/>
  <c r="O315" i="4"/>
  <c r="K315" i="4"/>
  <c r="M315" i="4"/>
  <c r="J315" i="4"/>
  <c r="N315" i="4"/>
  <c r="I315" i="4"/>
  <c r="G315" i="4"/>
  <c r="E315" i="4"/>
  <c r="C315" i="4"/>
  <c r="H315" i="4"/>
  <c r="D315" i="4"/>
  <c r="F315" i="4"/>
  <c r="P279" i="4"/>
  <c r="Q279" i="4"/>
  <c r="O279" i="4"/>
  <c r="N279" i="4"/>
  <c r="K279" i="4"/>
  <c r="M279" i="4"/>
  <c r="J279" i="4"/>
  <c r="G279" i="4"/>
  <c r="H279" i="4"/>
  <c r="E279" i="4"/>
  <c r="C279" i="4"/>
  <c r="F279" i="4"/>
  <c r="Q255" i="4"/>
  <c r="P255" i="4"/>
  <c r="O255" i="4"/>
  <c r="N255" i="4"/>
  <c r="K255" i="4"/>
  <c r="J255" i="4"/>
  <c r="M255" i="4"/>
  <c r="H255" i="4"/>
  <c r="G255" i="4"/>
  <c r="F255" i="4"/>
  <c r="D255" i="4"/>
  <c r="C255" i="4"/>
  <c r="B255" i="4"/>
  <c r="I255" i="4"/>
  <c r="P231" i="4"/>
  <c r="Q231" i="4"/>
  <c r="O231" i="4"/>
  <c r="K231" i="4"/>
  <c r="M231" i="4"/>
  <c r="J231" i="4"/>
  <c r="N231" i="4"/>
  <c r="G231" i="4"/>
  <c r="H231" i="4"/>
  <c r="I231" i="4"/>
  <c r="Q219" i="4"/>
  <c r="P219" i="4"/>
  <c r="O219" i="4"/>
  <c r="N219" i="4"/>
  <c r="K219" i="4"/>
  <c r="M219" i="4"/>
  <c r="J219" i="4"/>
  <c r="I219" i="4"/>
  <c r="G219" i="4"/>
  <c r="F219" i="4"/>
  <c r="B219" i="4"/>
  <c r="D219" i="4"/>
  <c r="H219" i="4"/>
  <c r="Q195" i="4"/>
  <c r="P195" i="4"/>
  <c r="O195" i="4"/>
  <c r="K195" i="4"/>
  <c r="J195" i="4"/>
  <c r="M195" i="4"/>
  <c r="G195" i="4"/>
  <c r="H195" i="4"/>
  <c r="N195" i="4"/>
  <c r="I195" i="4"/>
  <c r="F195" i="4"/>
  <c r="D195" i="4"/>
  <c r="E195" i="4"/>
  <c r="Q171" i="4"/>
  <c r="P171" i="4"/>
  <c r="O171" i="4"/>
  <c r="N171" i="4"/>
  <c r="K171" i="4"/>
  <c r="M171" i="4"/>
  <c r="J171" i="4"/>
  <c r="I171" i="4"/>
  <c r="G171" i="4"/>
  <c r="H171" i="4"/>
  <c r="E171" i="4"/>
  <c r="C171" i="4"/>
  <c r="F171" i="4"/>
  <c r="D171" i="4"/>
  <c r="Q147" i="4"/>
  <c r="P147" i="4"/>
  <c r="O147" i="4"/>
  <c r="N147" i="4"/>
  <c r="M147" i="4"/>
  <c r="K147" i="4"/>
  <c r="J147" i="4"/>
  <c r="H147" i="4"/>
  <c r="F147" i="4"/>
  <c r="D147" i="4"/>
  <c r="B147" i="4"/>
  <c r="I147" i="4"/>
  <c r="P123" i="4"/>
  <c r="Q123" i="4"/>
  <c r="O123" i="4"/>
  <c r="N123" i="4"/>
  <c r="K123" i="4"/>
  <c r="J123" i="4"/>
  <c r="I123" i="4"/>
  <c r="F123" i="4"/>
  <c r="H123" i="4"/>
  <c r="D123" i="4"/>
  <c r="M123" i="4"/>
  <c r="Q99" i="4"/>
  <c r="P99" i="4"/>
  <c r="O99" i="4"/>
  <c r="N99" i="4"/>
  <c r="K99" i="4"/>
  <c r="J99" i="4"/>
  <c r="M99" i="4"/>
  <c r="H99" i="4"/>
  <c r="G99" i="4"/>
  <c r="F99" i="4"/>
  <c r="I99" i="4"/>
  <c r="E99" i="4"/>
  <c r="C99" i="4"/>
  <c r="D99" i="4"/>
  <c r="P75" i="4"/>
  <c r="Q75" i="4"/>
  <c r="O75" i="4"/>
  <c r="N75" i="4"/>
  <c r="K75" i="4"/>
  <c r="M75" i="4"/>
  <c r="J75" i="4"/>
  <c r="I75" i="4"/>
  <c r="H75" i="4"/>
  <c r="G75" i="4"/>
  <c r="F75" i="4"/>
  <c r="C75" i="4"/>
  <c r="E75" i="4"/>
  <c r="B75" i="4"/>
  <c r="D75" i="4"/>
  <c r="P51" i="4"/>
  <c r="Q51" i="4"/>
  <c r="O51" i="4"/>
  <c r="N51" i="4"/>
  <c r="K51" i="4"/>
  <c r="J51" i="4"/>
  <c r="G51" i="4"/>
  <c r="H51" i="4"/>
  <c r="M51" i="4"/>
  <c r="I51" i="4"/>
  <c r="C51" i="4"/>
  <c r="F51" i="4"/>
  <c r="D51" i="4"/>
  <c r="E51" i="4"/>
  <c r="Q27" i="4"/>
  <c r="P27" i="4"/>
  <c r="O27" i="4"/>
  <c r="K27" i="4"/>
  <c r="M27" i="4"/>
  <c r="J27" i="4"/>
  <c r="I27" i="4"/>
  <c r="G27" i="4"/>
  <c r="N27" i="4"/>
  <c r="F27" i="4"/>
  <c r="E27" i="4"/>
  <c r="C27" i="4"/>
  <c r="D27" i="4"/>
  <c r="P15" i="4"/>
  <c r="Q15" i="4"/>
  <c r="O15" i="4"/>
  <c r="N15" i="4"/>
  <c r="K15" i="4"/>
  <c r="J15" i="4"/>
  <c r="H15" i="4"/>
  <c r="M15" i="4"/>
  <c r="I15" i="4"/>
  <c r="G15" i="4"/>
  <c r="D15" i="4"/>
  <c r="F15" i="4"/>
  <c r="Q2321" i="4"/>
  <c r="P2321" i="4"/>
  <c r="N2321" i="4"/>
  <c r="M2321" i="4"/>
  <c r="I2321" i="4"/>
  <c r="H2321" i="4"/>
  <c r="J2321" i="4"/>
  <c r="O2321" i="4"/>
  <c r="G2321" i="4"/>
  <c r="E2321" i="4"/>
  <c r="F2321" i="4"/>
  <c r="C2321" i="4"/>
  <c r="K2321" i="4"/>
  <c r="P2285" i="4"/>
  <c r="Q2285" i="4"/>
  <c r="N2285" i="4"/>
  <c r="O2285" i="4"/>
  <c r="J2285" i="4"/>
  <c r="H2285" i="4"/>
  <c r="E2285" i="4"/>
  <c r="C2285" i="4"/>
  <c r="F2285" i="4"/>
  <c r="Q2261" i="4"/>
  <c r="P2261" i="4"/>
  <c r="N2261" i="4"/>
  <c r="O2261" i="4"/>
  <c r="K2261" i="4"/>
  <c r="I2261" i="4"/>
  <c r="M2261" i="4"/>
  <c r="G2261" i="4"/>
  <c r="H2261" i="4"/>
  <c r="D2261" i="4"/>
  <c r="J2261" i="4"/>
  <c r="E2261" i="4"/>
  <c r="P2237" i="4"/>
  <c r="N2237" i="4"/>
  <c r="O2237" i="4"/>
  <c r="Q2237" i="4"/>
  <c r="J2237" i="4"/>
  <c r="H2237" i="4"/>
  <c r="I2237" i="4"/>
  <c r="K2237" i="4"/>
  <c r="F2237" i="4"/>
  <c r="M2237" i="4"/>
  <c r="E2237" i="4"/>
  <c r="D2237" i="4"/>
  <c r="Q2225" i="4"/>
  <c r="P2225" i="4"/>
  <c r="O2225" i="4"/>
  <c r="N2225" i="4"/>
  <c r="K2225" i="4"/>
  <c r="M2225" i="4"/>
  <c r="J2225" i="4"/>
  <c r="I2225" i="4"/>
  <c r="G2225" i="4"/>
  <c r="E2225" i="4"/>
  <c r="H2225" i="4"/>
  <c r="Q2201" i="4"/>
  <c r="P2201" i="4"/>
  <c r="N2201" i="4"/>
  <c r="O2201" i="4"/>
  <c r="I2201" i="4"/>
  <c r="J2201" i="4"/>
  <c r="M2201" i="4"/>
  <c r="H2201" i="4"/>
  <c r="D2201" i="4"/>
  <c r="F2201" i="4"/>
  <c r="P2177" i="4"/>
  <c r="Q2177" i="4"/>
  <c r="N2177" i="4"/>
  <c r="M2177" i="4"/>
  <c r="O2177" i="4"/>
  <c r="H2177" i="4"/>
  <c r="J2177" i="4"/>
  <c r="K2177" i="4"/>
  <c r="I2177" i="4"/>
  <c r="E2177" i="4"/>
  <c r="C2177" i="4"/>
  <c r="G2177" i="4"/>
  <c r="F2177" i="4"/>
  <c r="Q2141" i="4"/>
  <c r="N2141" i="4"/>
  <c r="P2141" i="4"/>
  <c r="O2141" i="4"/>
  <c r="J2141" i="4"/>
  <c r="I2141" i="4"/>
  <c r="K2141" i="4"/>
  <c r="M2141" i="4"/>
  <c r="H2141" i="4"/>
  <c r="E2141" i="4"/>
  <c r="C2141" i="4"/>
  <c r="Q2081" i="4"/>
  <c r="P2081" i="4"/>
  <c r="O2081" i="4"/>
  <c r="N2081" i="4"/>
  <c r="K2081" i="4"/>
  <c r="J2081" i="4"/>
  <c r="H2081" i="4"/>
  <c r="G2081" i="4"/>
  <c r="I2081" i="4"/>
  <c r="M2081" i="4"/>
  <c r="E2081" i="4"/>
  <c r="F2081" i="4"/>
  <c r="C2267" i="4"/>
  <c r="C2159" i="4"/>
  <c r="C598" i="4"/>
  <c r="C274" i="4"/>
  <c r="D2291" i="4"/>
  <c r="D2255" i="4"/>
  <c r="D2225" i="4"/>
  <c r="D1773" i="4"/>
  <c r="D1707" i="4"/>
  <c r="D1155" i="4"/>
  <c r="D1089" i="4"/>
  <c r="D766" i="4"/>
  <c r="D670" i="4"/>
  <c r="D501" i="4"/>
  <c r="D394" i="4"/>
  <c r="D231" i="4"/>
  <c r="E147" i="4"/>
  <c r="F129" i="4"/>
  <c r="G1305" i="4"/>
  <c r="G981" i="4"/>
  <c r="H1725" i="4"/>
  <c r="H1011" i="4"/>
  <c r="J310" i="4"/>
  <c r="K22" i="4"/>
  <c r="M1143" i="4"/>
  <c r="Q1886" i="4"/>
  <c r="P1886" i="4"/>
  <c r="O1886" i="4"/>
  <c r="N1886" i="4"/>
  <c r="I1886" i="4"/>
  <c r="K1886" i="4"/>
  <c r="J1886" i="4"/>
  <c r="G1886" i="4"/>
  <c r="M1886" i="4"/>
  <c r="H1886" i="4"/>
  <c r="E1886" i="4"/>
  <c r="F1886" i="4"/>
  <c r="C1886" i="4"/>
  <c r="D1886" i="4"/>
  <c r="B1886" i="4"/>
  <c r="Q1874" i="4"/>
  <c r="P1874" i="4"/>
  <c r="O1874" i="4"/>
  <c r="N1874" i="4"/>
  <c r="I1874" i="4"/>
  <c r="M1874" i="4"/>
  <c r="J1874" i="4"/>
  <c r="G1874" i="4"/>
  <c r="E1874" i="4"/>
  <c r="H1874" i="4"/>
  <c r="F1874" i="4"/>
  <c r="K1874" i="4"/>
  <c r="C1874" i="4"/>
  <c r="B1874" i="4"/>
  <c r="D1874" i="4"/>
  <c r="Q1850" i="4"/>
  <c r="P1850" i="4"/>
  <c r="O1850" i="4"/>
  <c r="N1850" i="4"/>
  <c r="I1850" i="4"/>
  <c r="J1850" i="4"/>
  <c r="K1850" i="4"/>
  <c r="H1850" i="4"/>
  <c r="G1850" i="4"/>
  <c r="M1850" i="4"/>
  <c r="E1850" i="4"/>
  <c r="F1850" i="4"/>
  <c r="C1850" i="4"/>
  <c r="D1850" i="4"/>
  <c r="B1850" i="4"/>
  <c r="P1826" i="4"/>
  <c r="O1826" i="4"/>
  <c r="N1826" i="4"/>
  <c r="Q1826" i="4"/>
  <c r="I1826" i="4"/>
  <c r="M1826" i="4"/>
  <c r="J1826" i="4"/>
  <c r="G1826" i="4"/>
  <c r="H1826" i="4"/>
  <c r="E1826" i="4"/>
  <c r="K1826" i="4"/>
  <c r="F1826" i="4"/>
  <c r="C1826" i="4"/>
  <c r="B1826" i="4"/>
  <c r="D1826" i="4"/>
  <c r="Q1802" i="4"/>
  <c r="P1802" i="4"/>
  <c r="N1802" i="4"/>
  <c r="O1802" i="4"/>
  <c r="I1802" i="4"/>
  <c r="J1802" i="4"/>
  <c r="G1802" i="4"/>
  <c r="K1802" i="4"/>
  <c r="E1802" i="4"/>
  <c r="F1802" i="4"/>
  <c r="C1802" i="4"/>
  <c r="M1802" i="4"/>
  <c r="B1802" i="4"/>
  <c r="H1802" i="4"/>
  <c r="Q1790" i="4"/>
  <c r="P1790" i="4"/>
  <c r="N1790" i="4"/>
  <c r="I1790" i="4"/>
  <c r="O1790" i="4"/>
  <c r="J1790" i="4"/>
  <c r="G1790" i="4"/>
  <c r="K1790" i="4"/>
  <c r="E1790" i="4"/>
  <c r="F1790" i="4"/>
  <c r="M1790" i="4"/>
  <c r="H1790" i="4"/>
  <c r="C1790" i="4"/>
  <c r="B1790" i="4"/>
  <c r="Q1766" i="4"/>
  <c r="P1766" i="4"/>
  <c r="N1766" i="4"/>
  <c r="O1766" i="4"/>
  <c r="M1766" i="4"/>
  <c r="I1766" i="4"/>
  <c r="G1766" i="4"/>
  <c r="J1766" i="4"/>
  <c r="K1766" i="4"/>
  <c r="H1766" i="4"/>
  <c r="E1766" i="4"/>
  <c r="F1766" i="4"/>
  <c r="C1766" i="4"/>
  <c r="B1766" i="4"/>
  <c r="P1742" i="4"/>
  <c r="Q1742" i="4"/>
  <c r="N1742" i="4"/>
  <c r="O1742" i="4"/>
  <c r="I1742" i="4"/>
  <c r="K1742" i="4"/>
  <c r="J1742" i="4"/>
  <c r="G1742" i="4"/>
  <c r="E1742" i="4"/>
  <c r="M1742" i="4"/>
  <c r="F1742" i="4"/>
  <c r="C1742" i="4"/>
  <c r="D1742" i="4"/>
  <c r="B1742" i="4"/>
  <c r="P1718" i="4"/>
  <c r="N1718" i="4"/>
  <c r="Q1718" i="4"/>
  <c r="O1718" i="4"/>
  <c r="I1718" i="4"/>
  <c r="M1718" i="4"/>
  <c r="H1718" i="4"/>
  <c r="G1718" i="4"/>
  <c r="J1718" i="4"/>
  <c r="E1718" i="4"/>
  <c r="F1718" i="4"/>
  <c r="C1718" i="4"/>
  <c r="K1718" i="4"/>
  <c r="B1718" i="4"/>
  <c r="D1718" i="4"/>
  <c r="Q1694" i="4"/>
  <c r="P1694" i="4"/>
  <c r="N1694" i="4"/>
  <c r="O1694" i="4"/>
  <c r="M1694" i="4"/>
  <c r="I1694" i="4"/>
  <c r="J1694" i="4"/>
  <c r="G1694" i="4"/>
  <c r="H1694" i="4"/>
  <c r="K1694" i="4"/>
  <c r="E1694" i="4"/>
  <c r="F1694" i="4"/>
  <c r="C1694" i="4"/>
  <c r="B1694" i="4"/>
  <c r="P1670" i="4"/>
  <c r="Q1670" i="4"/>
  <c r="O1670" i="4"/>
  <c r="N1670" i="4"/>
  <c r="I1670" i="4"/>
  <c r="K1670" i="4"/>
  <c r="M1670" i="4"/>
  <c r="G1670" i="4"/>
  <c r="J1670" i="4"/>
  <c r="H1670" i="4"/>
  <c r="E1670" i="4"/>
  <c r="F1670" i="4"/>
  <c r="C1670" i="4"/>
  <c r="D1670" i="4"/>
  <c r="B1670" i="4"/>
  <c r="Q1658" i="4"/>
  <c r="P1658" i="4"/>
  <c r="O1658" i="4"/>
  <c r="N1658" i="4"/>
  <c r="I1658" i="4"/>
  <c r="M1658" i="4"/>
  <c r="J1658" i="4"/>
  <c r="G1658" i="4"/>
  <c r="E1658" i="4"/>
  <c r="F1658" i="4"/>
  <c r="C1658" i="4"/>
  <c r="H1658" i="4"/>
  <c r="B1658" i="4"/>
  <c r="D1658" i="4"/>
  <c r="K1658" i="4"/>
  <c r="P1646" i="4"/>
  <c r="Q1646" i="4"/>
  <c r="O1646" i="4"/>
  <c r="N1646" i="4"/>
  <c r="I1646" i="4"/>
  <c r="J1646" i="4"/>
  <c r="G1646" i="4"/>
  <c r="M1646" i="4"/>
  <c r="K1646" i="4"/>
  <c r="E1646" i="4"/>
  <c r="F1646" i="4"/>
  <c r="C1646" i="4"/>
  <c r="B1646" i="4"/>
  <c r="Q1634" i="4"/>
  <c r="P1634" i="4"/>
  <c r="O1634" i="4"/>
  <c r="N1634" i="4"/>
  <c r="M1634" i="4"/>
  <c r="I1634" i="4"/>
  <c r="K1634" i="4"/>
  <c r="J1634" i="4"/>
  <c r="G1634" i="4"/>
  <c r="H1634" i="4"/>
  <c r="E1634" i="4"/>
  <c r="F1634" i="4"/>
  <c r="C1634" i="4"/>
  <c r="D1634" i="4"/>
  <c r="B1634" i="4"/>
  <c r="Q1622" i="4"/>
  <c r="P1622" i="4"/>
  <c r="O1622" i="4"/>
  <c r="N1622" i="4"/>
  <c r="M1622" i="4"/>
  <c r="I1622" i="4"/>
  <c r="G1622" i="4"/>
  <c r="J1622" i="4"/>
  <c r="E1622" i="4"/>
  <c r="K1622" i="4"/>
  <c r="F1622" i="4"/>
  <c r="C1622" i="4"/>
  <c r="B1622" i="4"/>
  <c r="D1622" i="4"/>
  <c r="Q1610" i="4"/>
  <c r="O1610" i="4"/>
  <c r="N1610" i="4"/>
  <c r="P1610" i="4"/>
  <c r="M1610" i="4"/>
  <c r="I1610" i="4"/>
  <c r="J1610" i="4"/>
  <c r="G1610" i="4"/>
  <c r="H1610" i="4"/>
  <c r="E1610" i="4"/>
  <c r="F1610" i="4"/>
  <c r="C1610" i="4"/>
  <c r="B1610" i="4"/>
  <c r="K1610" i="4"/>
  <c r="D1610" i="4"/>
  <c r="P1598" i="4"/>
  <c r="Q1598" i="4"/>
  <c r="O1598" i="4"/>
  <c r="N1598" i="4"/>
  <c r="I1598" i="4"/>
  <c r="M1598" i="4"/>
  <c r="K1598" i="4"/>
  <c r="J1598" i="4"/>
  <c r="G1598" i="4"/>
  <c r="E1598" i="4"/>
  <c r="F1598" i="4"/>
  <c r="C1598" i="4"/>
  <c r="D1598" i="4"/>
  <c r="H1598" i="4"/>
  <c r="B1598" i="4"/>
  <c r="Q1574" i="4"/>
  <c r="P1574" i="4"/>
  <c r="O1574" i="4"/>
  <c r="N1574" i="4"/>
  <c r="I1574" i="4"/>
  <c r="H1574" i="4"/>
  <c r="G1574" i="4"/>
  <c r="K1574" i="4"/>
  <c r="J1574" i="4"/>
  <c r="M1574" i="4"/>
  <c r="E1574" i="4"/>
  <c r="F1574" i="4"/>
  <c r="C1574" i="4"/>
  <c r="B1574" i="4"/>
  <c r="Q1550" i="4"/>
  <c r="P1550" i="4"/>
  <c r="O1550" i="4"/>
  <c r="N1550" i="4"/>
  <c r="M1550" i="4"/>
  <c r="I1550" i="4"/>
  <c r="J1550" i="4"/>
  <c r="G1550" i="4"/>
  <c r="H1550" i="4"/>
  <c r="E1550" i="4"/>
  <c r="F1550" i="4"/>
  <c r="C1550" i="4"/>
  <c r="B1550" i="4"/>
  <c r="K1550" i="4"/>
  <c r="Q1538" i="4"/>
  <c r="P1538" i="4"/>
  <c r="O1538" i="4"/>
  <c r="N1538" i="4"/>
  <c r="I1538" i="4"/>
  <c r="J1538" i="4"/>
  <c r="G1538" i="4"/>
  <c r="M1538" i="4"/>
  <c r="H1538" i="4"/>
  <c r="E1538" i="4"/>
  <c r="F1538" i="4"/>
  <c r="C1538" i="4"/>
  <c r="K1538" i="4"/>
  <c r="B1538" i="4"/>
  <c r="Q1514" i="4"/>
  <c r="P1514" i="4"/>
  <c r="O1514" i="4"/>
  <c r="N1514" i="4"/>
  <c r="K1514" i="4"/>
  <c r="M1514" i="4"/>
  <c r="I1514" i="4"/>
  <c r="J1514" i="4"/>
  <c r="G1514" i="4"/>
  <c r="E1514" i="4"/>
  <c r="H1514" i="4"/>
  <c r="F1514" i="4"/>
  <c r="C1514" i="4"/>
  <c r="B1514" i="4"/>
  <c r="Q1490" i="4"/>
  <c r="P1490" i="4"/>
  <c r="O1490" i="4"/>
  <c r="N1490" i="4"/>
  <c r="K1490" i="4"/>
  <c r="I1490" i="4"/>
  <c r="J1490" i="4"/>
  <c r="G1490" i="4"/>
  <c r="M1490" i="4"/>
  <c r="E1490" i="4"/>
  <c r="F1490" i="4"/>
  <c r="C1490" i="4"/>
  <c r="H1490" i="4"/>
  <c r="D1490" i="4"/>
  <c r="B1490" i="4"/>
  <c r="Q1478" i="4"/>
  <c r="P1478" i="4"/>
  <c r="O1478" i="4"/>
  <c r="N1478" i="4"/>
  <c r="K1478" i="4"/>
  <c r="M1478" i="4"/>
  <c r="I1478" i="4"/>
  <c r="G1478" i="4"/>
  <c r="J1478" i="4"/>
  <c r="E1478" i="4"/>
  <c r="F1478" i="4"/>
  <c r="C1478" i="4"/>
  <c r="B1478" i="4"/>
  <c r="H1478" i="4"/>
  <c r="Q1454" i="4"/>
  <c r="P1454" i="4"/>
  <c r="O1454" i="4"/>
  <c r="N1454" i="4"/>
  <c r="K1454" i="4"/>
  <c r="M1454" i="4"/>
  <c r="I1454" i="4"/>
  <c r="H1454" i="4"/>
  <c r="J1454" i="4"/>
  <c r="G1454" i="4"/>
  <c r="E1454" i="4"/>
  <c r="F1454" i="4"/>
  <c r="C1454" i="4"/>
  <c r="D1454" i="4"/>
  <c r="B1454" i="4"/>
  <c r="P1430" i="4"/>
  <c r="O1430" i="4"/>
  <c r="N1430" i="4"/>
  <c r="Q1430" i="4"/>
  <c r="K1430" i="4"/>
  <c r="M1430" i="4"/>
  <c r="I1430" i="4"/>
  <c r="G1430" i="4"/>
  <c r="J1430" i="4"/>
  <c r="E1430" i="4"/>
  <c r="F1430" i="4"/>
  <c r="C1430" i="4"/>
  <c r="H1430" i="4"/>
  <c r="B1430" i="4"/>
  <c r="Q1406" i="4"/>
  <c r="P1406" i="4"/>
  <c r="O1406" i="4"/>
  <c r="N1406" i="4"/>
  <c r="K1406" i="4"/>
  <c r="M1406" i="4"/>
  <c r="I1406" i="4"/>
  <c r="H1406" i="4"/>
  <c r="J1406" i="4"/>
  <c r="G1406" i="4"/>
  <c r="E1406" i="4"/>
  <c r="F1406" i="4"/>
  <c r="C1406" i="4"/>
  <c r="B1406" i="4"/>
  <c r="D1406" i="4"/>
  <c r="P1382" i="4"/>
  <c r="O1382" i="4"/>
  <c r="N1382" i="4"/>
  <c r="K1382" i="4"/>
  <c r="M1382" i="4"/>
  <c r="Q1382" i="4"/>
  <c r="I1382" i="4"/>
  <c r="G1382" i="4"/>
  <c r="J1382" i="4"/>
  <c r="E1382" i="4"/>
  <c r="F1382" i="4"/>
  <c r="C1382" i="4"/>
  <c r="D1382" i="4"/>
  <c r="B1382" i="4"/>
  <c r="H1382" i="4"/>
  <c r="P1358" i="4"/>
  <c r="Q1358" i="4"/>
  <c r="O1358" i="4"/>
  <c r="N1358" i="4"/>
  <c r="K1358" i="4"/>
  <c r="I1358" i="4"/>
  <c r="M1358" i="4"/>
  <c r="H1358" i="4"/>
  <c r="J1358" i="4"/>
  <c r="G1358" i="4"/>
  <c r="E1358" i="4"/>
  <c r="F1358" i="4"/>
  <c r="C1358" i="4"/>
  <c r="B1358" i="4"/>
  <c r="Q1346" i="4"/>
  <c r="P1346" i="4"/>
  <c r="O1346" i="4"/>
  <c r="N1346" i="4"/>
  <c r="K1346" i="4"/>
  <c r="M1346" i="4"/>
  <c r="I1346" i="4"/>
  <c r="J1346" i="4"/>
  <c r="G1346" i="4"/>
  <c r="E1346" i="4"/>
  <c r="F1346" i="4"/>
  <c r="C1346" i="4"/>
  <c r="H1346" i="4"/>
  <c r="D1346" i="4"/>
  <c r="B1346" i="4"/>
  <c r="Q1322" i="4"/>
  <c r="O1322" i="4"/>
  <c r="P1322" i="4"/>
  <c r="N1322" i="4"/>
  <c r="K1322" i="4"/>
  <c r="M1322" i="4"/>
  <c r="I1322" i="4"/>
  <c r="J1322" i="4"/>
  <c r="G1322" i="4"/>
  <c r="E1322" i="4"/>
  <c r="F1322" i="4"/>
  <c r="C1322" i="4"/>
  <c r="B1322" i="4"/>
  <c r="H1322" i="4"/>
  <c r="Q1298" i="4"/>
  <c r="O1298" i="4"/>
  <c r="N1298" i="4"/>
  <c r="P1298" i="4"/>
  <c r="M1298" i="4"/>
  <c r="K1298" i="4"/>
  <c r="I1298" i="4"/>
  <c r="J1298" i="4"/>
  <c r="G1298" i="4"/>
  <c r="E1298" i="4"/>
  <c r="F1298" i="4"/>
  <c r="C1298" i="4"/>
  <c r="B1298" i="4"/>
  <c r="H1298" i="4"/>
  <c r="Q1274" i="4"/>
  <c r="P1274" i="4"/>
  <c r="O1274" i="4"/>
  <c r="N1274" i="4"/>
  <c r="K1274" i="4"/>
  <c r="I1274" i="4"/>
  <c r="J1274" i="4"/>
  <c r="G1274" i="4"/>
  <c r="E1274" i="4"/>
  <c r="F1274" i="4"/>
  <c r="C1274" i="4"/>
  <c r="M1274" i="4"/>
  <c r="H1274" i="4"/>
  <c r="D1274" i="4"/>
  <c r="B1274" i="4"/>
  <c r="Q1262" i="4"/>
  <c r="P1262" i="4"/>
  <c r="O1262" i="4"/>
  <c r="N1262" i="4"/>
  <c r="K1262" i="4"/>
  <c r="M1262" i="4"/>
  <c r="I1262" i="4"/>
  <c r="H1262" i="4"/>
  <c r="J1262" i="4"/>
  <c r="G1262" i="4"/>
  <c r="E1262" i="4"/>
  <c r="F1262" i="4"/>
  <c r="C1262" i="4"/>
  <c r="B1262" i="4"/>
  <c r="Q1238" i="4"/>
  <c r="O1238" i="4"/>
  <c r="P1238" i="4"/>
  <c r="N1238" i="4"/>
  <c r="K1238" i="4"/>
  <c r="M1238" i="4"/>
  <c r="I1238" i="4"/>
  <c r="G1238" i="4"/>
  <c r="J1238" i="4"/>
  <c r="E1238" i="4"/>
  <c r="F1238" i="4"/>
  <c r="C1238" i="4"/>
  <c r="D1238" i="4"/>
  <c r="B1238" i="4"/>
  <c r="Q1214" i="4"/>
  <c r="P1214" i="4"/>
  <c r="O1214" i="4"/>
  <c r="N1214" i="4"/>
  <c r="K1214" i="4"/>
  <c r="M1214" i="4"/>
  <c r="I1214" i="4"/>
  <c r="H1214" i="4"/>
  <c r="J1214" i="4"/>
  <c r="G1214" i="4"/>
  <c r="E1214" i="4"/>
  <c r="F1214" i="4"/>
  <c r="C1214" i="4"/>
  <c r="B1214" i="4"/>
  <c r="Q1190" i="4"/>
  <c r="P1190" i="4"/>
  <c r="O1190" i="4"/>
  <c r="N1190" i="4"/>
  <c r="K1190" i="4"/>
  <c r="I1190" i="4"/>
  <c r="G1190" i="4"/>
  <c r="J1190" i="4"/>
  <c r="E1190" i="4"/>
  <c r="F1190" i="4"/>
  <c r="C1190" i="4"/>
  <c r="B1190" i="4"/>
  <c r="M1190" i="4"/>
  <c r="D1190" i="4"/>
  <c r="Q1178" i="4"/>
  <c r="O1178" i="4"/>
  <c r="P1178" i="4"/>
  <c r="N1178" i="4"/>
  <c r="K1178" i="4"/>
  <c r="M1178" i="4"/>
  <c r="I1178" i="4"/>
  <c r="J1178" i="4"/>
  <c r="G1178" i="4"/>
  <c r="E1178" i="4"/>
  <c r="F1178" i="4"/>
  <c r="C1178" i="4"/>
  <c r="B1178" i="4"/>
  <c r="D1178" i="4"/>
  <c r="Q1154" i="4"/>
  <c r="P1154" i="4"/>
  <c r="O1154" i="4"/>
  <c r="N1154" i="4"/>
  <c r="M1154" i="4"/>
  <c r="K1154" i="4"/>
  <c r="I1154" i="4"/>
  <c r="J1154" i="4"/>
  <c r="G1154" i="4"/>
  <c r="E1154" i="4"/>
  <c r="F1154" i="4"/>
  <c r="C1154" i="4"/>
  <c r="B1154" i="4"/>
  <c r="Q1130" i="4"/>
  <c r="P1130" i="4"/>
  <c r="N1130" i="4"/>
  <c r="O1130" i="4"/>
  <c r="K1130" i="4"/>
  <c r="M1130" i="4"/>
  <c r="I1130" i="4"/>
  <c r="J1130" i="4"/>
  <c r="G1130" i="4"/>
  <c r="E1130" i="4"/>
  <c r="F1130" i="4"/>
  <c r="C1130" i="4"/>
  <c r="H1130" i="4"/>
  <c r="D1130" i="4"/>
  <c r="B1130" i="4"/>
  <c r="Q1106" i="4"/>
  <c r="P1106" i="4"/>
  <c r="O1106" i="4"/>
  <c r="N1106" i="4"/>
  <c r="K1106" i="4"/>
  <c r="I1106" i="4"/>
  <c r="M1106" i="4"/>
  <c r="J1106" i="4"/>
  <c r="G1106" i="4"/>
  <c r="E1106" i="4"/>
  <c r="F1106" i="4"/>
  <c r="C1106" i="4"/>
  <c r="B1106" i="4"/>
  <c r="H1106" i="4"/>
  <c r="Q1094" i="4"/>
  <c r="P1094" i="4"/>
  <c r="O1094" i="4"/>
  <c r="N1094" i="4"/>
  <c r="K1094" i="4"/>
  <c r="M1094" i="4"/>
  <c r="I1094" i="4"/>
  <c r="G1094" i="4"/>
  <c r="J1094" i="4"/>
  <c r="E1094" i="4"/>
  <c r="F1094" i="4"/>
  <c r="C1094" i="4"/>
  <c r="D1094" i="4"/>
  <c r="B1094" i="4"/>
  <c r="Q1070" i="4"/>
  <c r="P1070" i="4"/>
  <c r="O1070" i="4"/>
  <c r="N1070" i="4"/>
  <c r="K1070" i="4"/>
  <c r="I1070" i="4"/>
  <c r="M1070" i="4"/>
  <c r="H1070" i="4"/>
  <c r="J1070" i="4"/>
  <c r="G1070" i="4"/>
  <c r="E1070" i="4"/>
  <c r="F1070" i="4"/>
  <c r="C1070" i="4"/>
  <c r="B1070" i="4"/>
  <c r="D1070" i="4"/>
  <c r="Q1046" i="4"/>
  <c r="P1046" i="4"/>
  <c r="N1046" i="4"/>
  <c r="O1046" i="4"/>
  <c r="K1046" i="4"/>
  <c r="I1046" i="4"/>
  <c r="M1046" i="4"/>
  <c r="G1046" i="4"/>
  <c r="J1046" i="4"/>
  <c r="E1046" i="4"/>
  <c r="F1046" i="4"/>
  <c r="C1046" i="4"/>
  <c r="B1046" i="4"/>
  <c r="H1046" i="4"/>
  <c r="Q1022" i="4"/>
  <c r="P1022" i="4"/>
  <c r="O1022" i="4"/>
  <c r="N1022" i="4"/>
  <c r="K1022" i="4"/>
  <c r="M1022" i="4"/>
  <c r="I1022" i="4"/>
  <c r="H1022" i="4"/>
  <c r="J1022" i="4"/>
  <c r="G1022" i="4"/>
  <c r="E1022" i="4"/>
  <c r="F1022" i="4"/>
  <c r="C1022" i="4"/>
  <c r="D1022" i="4"/>
  <c r="B1022" i="4"/>
  <c r="Q1010" i="4"/>
  <c r="P1010" i="4"/>
  <c r="N1010" i="4"/>
  <c r="O1010" i="4"/>
  <c r="M1010" i="4"/>
  <c r="K1010" i="4"/>
  <c r="I1010" i="4"/>
  <c r="J1010" i="4"/>
  <c r="G1010" i="4"/>
  <c r="E1010" i="4"/>
  <c r="F1010" i="4"/>
  <c r="C1010" i="4"/>
  <c r="B1010" i="4"/>
  <c r="D1010" i="4"/>
  <c r="P986" i="4"/>
  <c r="N986" i="4"/>
  <c r="Q986" i="4"/>
  <c r="K986" i="4"/>
  <c r="O986" i="4"/>
  <c r="M986" i="4"/>
  <c r="I986" i="4"/>
  <c r="J986" i="4"/>
  <c r="G986" i="4"/>
  <c r="E986" i="4"/>
  <c r="F986" i="4"/>
  <c r="C986" i="4"/>
  <c r="H986" i="4"/>
  <c r="D986" i="4"/>
  <c r="B986" i="4"/>
  <c r="Q962" i="4"/>
  <c r="O962" i="4"/>
  <c r="N962" i="4"/>
  <c r="P962" i="4"/>
  <c r="K962" i="4"/>
  <c r="I962" i="4"/>
  <c r="J962" i="4"/>
  <c r="G962" i="4"/>
  <c r="E962" i="4"/>
  <c r="F962" i="4"/>
  <c r="C962" i="4"/>
  <c r="B962" i="4"/>
  <c r="D962" i="4"/>
  <c r="H962" i="4"/>
  <c r="Q938" i="4"/>
  <c r="P938" i="4"/>
  <c r="N938" i="4"/>
  <c r="K938" i="4"/>
  <c r="I938" i="4"/>
  <c r="M938" i="4"/>
  <c r="J938" i="4"/>
  <c r="O938" i="4"/>
  <c r="G938" i="4"/>
  <c r="E938" i="4"/>
  <c r="F938" i="4"/>
  <c r="C938" i="4"/>
  <c r="B938" i="4"/>
  <c r="H938" i="4"/>
  <c r="Q914" i="4"/>
  <c r="P914" i="4"/>
  <c r="N914" i="4"/>
  <c r="O914" i="4"/>
  <c r="K914" i="4"/>
  <c r="I914" i="4"/>
  <c r="M914" i="4"/>
  <c r="J914" i="4"/>
  <c r="G914" i="4"/>
  <c r="E914" i="4"/>
  <c r="F914" i="4"/>
  <c r="C914" i="4"/>
  <c r="H914" i="4"/>
  <c r="D914" i="4"/>
  <c r="B914" i="4"/>
  <c r="Q902" i="4"/>
  <c r="P902" i="4"/>
  <c r="N902" i="4"/>
  <c r="K902" i="4"/>
  <c r="O902" i="4"/>
  <c r="I902" i="4"/>
  <c r="M902" i="4"/>
  <c r="G902" i="4"/>
  <c r="J902" i="4"/>
  <c r="E902" i="4"/>
  <c r="F902" i="4"/>
  <c r="C902" i="4"/>
  <c r="B902" i="4"/>
  <c r="Q878" i="4"/>
  <c r="P878" i="4"/>
  <c r="O878" i="4"/>
  <c r="N878" i="4"/>
  <c r="K878" i="4"/>
  <c r="M878" i="4"/>
  <c r="I878" i="4"/>
  <c r="H878" i="4"/>
  <c r="J878" i="4"/>
  <c r="G878" i="4"/>
  <c r="E878" i="4"/>
  <c r="F878" i="4"/>
  <c r="C878" i="4"/>
  <c r="D878" i="4"/>
  <c r="B878" i="4"/>
  <c r="Q854" i="4"/>
  <c r="P854" i="4"/>
  <c r="O854" i="4"/>
  <c r="N854" i="4"/>
  <c r="K854" i="4"/>
  <c r="I854" i="4"/>
  <c r="G854" i="4"/>
  <c r="J854" i="4"/>
  <c r="E854" i="4"/>
  <c r="F854" i="4"/>
  <c r="C854" i="4"/>
  <c r="H854" i="4"/>
  <c r="B854" i="4"/>
  <c r="M854" i="4"/>
  <c r="D854" i="4"/>
  <c r="Q830" i="4"/>
  <c r="P830" i="4"/>
  <c r="O830" i="4"/>
  <c r="N830" i="4"/>
  <c r="K830" i="4"/>
  <c r="M830" i="4"/>
  <c r="I830" i="4"/>
  <c r="H830" i="4"/>
  <c r="J830" i="4"/>
  <c r="G830" i="4"/>
  <c r="E830" i="4"/>
  <c r="F830" i="4"/>
  <c r="C830" i="4"/>
  <c r="B830" i="4"/>
  <c r="Q806" i="4"/>
  <c r="P806" i="4"/>
  <c r="O806" i="4"/>
  <c r="N806" i="4"/>
  <c r="K806" i="4"/>
  <c r="M806" i="4"/>
  <c r="I806" i="4"/>
  <c r="G806" i="4"/>
  <c r="J806" i="4"/>
  <c r="E806" i="4"/>
  <c r="F806" i="4"/>
  <c r="C806" i="4"/>
  <c r="D806" i="4"/>
  <c r="B806" i="4"/>
  <c r="H806" i="4"/>
  <c r="Q794" i="4"/>
  <c r="O794" i="4"/>
  <c r="N794" i="4"/>
  <c r="P794" i="4"/>
  <c r="K794" i="4"/>
  <c r="M794" i="4"/>
  <c r="I794" i="4"/>
  <c r="J794" i="4"/>
  <c r="G794" i="4"/>
  <c r="E794" i="4"/>
  <c r="F794" i="4"/>
  <c r="C794" i="4"/>
  <c r="B794" i="4"/>
  <c r="D794" i="4"/>
  <c r="P770" i="4"/>
  <c r="N770" i="4"/>
  <c r="Q770" i="4"/>
  <c r="K770" i="4"/>
  <c r="I770" i="4"/>
  <c r="O770" i="4"/>
  <c r="J770" i="4"/>
  <c r="G770" i="4"/>
  <c r="E770" i="4"/>
  <c r="F770" i="4"/>
  <c r="C770" i="4"/>
  <c r="H770" i="4"/>
  <c r="D770" i="4"/>
  <c r="B770" i="4"/>
  <c r="M770" i="4"/>
  <c r="P746" i="4"/>
  <c r="Q746" i="4"/>
  <c r="O746" i="4"/>
  <c r="N746" i="4"/>
  <c r="K746" i="4"/>
  <c r="M746" i="4"/>
  <c r="I746" i="4"/>
  <c r="J746" i="4"/>
  <c r="G746" i="4"/>
  <c r="E746" i="4"/>
  <c r="F746" i="4"/>
  <c r="C746" i="4"/>
  <c r="B746" i="4"/>
  <c r="D746" i="4"/>
  <c r="H746" i="4"/>
  <c r="Q734" i="4"/>
  <c r="P734" i="4"/>
  <c r="O734" i="4"/>
  <c r="N734" i="4"/>
  <c r="K734" i="4"/>
  <c r="M734" i="4"/>
  <c r="I734" i="4"/>
  <c r="H734" i="4"/>
  <c r="J734" i="4"/>
  <c r="G734" i="4"/>
  <c r="E734" i="4"/>
  <c r="F734" i="4"/>
  <c r="C734" i="4"/>
  <c r="D734" i="4"/>
  <c r="B734" i="4"/>
  <c r="Q710" i="4"/>
  <c r="P710" i="4"/>
  <c r="O710" i="4"/>
  <c r="N710" i="4"/>
  <c r="K710" i="4"/>
  <c r="M710" i="4"/>
  <c r="I710" i="4"/>
  <c r="G710" i="4"/>
  <c r="J710" i="4"/>
  <c r="E710" i="4"/>
  <c r="F710" i="4"/>
  <c r="C710" i="4"/>
  <c r="H710" i="4"/>
  <c r="B710" i="4"/>
  <c r="Q686" i="4"/>
  <c r="P686" i="4"/>
  <c r="O686" i="4"/>
  <c r="N686" i="4"/>
  <c r="K686" i="4"/>
  <c r="M686" i="4"/>
  <c r="I686" i="4"/>
  <c r="H686" i="4"/>
  <c r="J686" i="4"/>
  <c r="G686" i="4"/>
  <c r="E686" i="4"/>
  <c r="F686" i="4"/>
  <c r="C686" i="4"/>
  <c r="B686" i="4"/>
  <c r="Q650" i="4"/>
  <c r="P650" i="4"/>
  <c r="O650" i="4"/>
  <c r="N650" i="4"/>
  <c r="K650" i="4"/>
  <c r="I650" i="4"/>
  <c r="J650" i="4"/>
  <c r="M650" i="4"/>
  <c r="G650" i="4"/>
  <c r="E650" i="4"/>
  <c r="F650" i="4"/>
  <c r="C650" i="4"/>
  <c r="B650" i="4"/>
  <c r="H650" i="4"/>
  <c r="P626" i="4"/>
  <c r="Q626" i="4"/>
  <c r="O626" i="4"/>
  <c r="N626" i="4"/>
  <c r="K626" i="4"/>
  <c r="I626" i="4"/>
  <c r="M626" i="4"/>
  <c r="J626" i="4"/>
  <c r="G626" i="4"/>
  <c r="E626" i="4"/>
  <c r="F626" i="4"/>
  <c r="C626" i="4"/>
  <c r="H626" i="4"/>
  <c r="D626" i="4"/>
  <c r="B626" i="4"/>
  <c r="Q602" i="4"/>
  <c r="O602" i="4"/>
  <c r="P602" i="4"/>
  <c r="N602" i="4"/>
  <c r="K602" i="4"/>
  <c r="M602" i="4"/>
  <c r="I602" i="4"/>
  <c r="J602" i="4"/>
  <c r="G602" i="4"/>
  <c r="E602" i="4"/>
  <c r="F602" i="4"/>
  <c r="C602" i="4"/>
  <c r="B602" i="4"/>
  <c r="Q566" i="4"/>
  <c r="P566" i="4"/>
  <c r="O566" i="4"/>
  <c r="N566" i="4"/>
  <c r="K566" i="4"/>
  <c r="M566" i="4"/>
  <c r="I566" i="4"/>
  <c r="G566" i="4"/>
  <c r="J566" i="4"/>
  <c r="E566" i="4"/>
  <c r="F566" i="4"/>
  <c r="C566" i="4"/>
  <c r="H566" i="4"/>
  <c r="B566" i="4"/>
  <c r="Q554" i="4"/>
  <c r="P554" i="4"/>
  <c r="N554" i="4"/>
  <c r="O554" i="4"/>
  <c r="K554" i="4"/>
  <c r="I554" i="4"/>
  <c r="J554" i="4"/>
  <c r="G554" i="4"/>
  <c r="E554" i="4"/>
  <c r="F554" i="4"/>
  <c r="C554" i="4"/>
  <c r="H554" i="4"/>
  <c r="B554" i="4"/>
  <c r="M554" i="4"/>
  <c r="D554" i="4"/>
  <c r="Q530" i="4"/>
  <c r="P530" i="4"/>
  <c r="O530" i="4"/>
  <c r="N530" i="4"/>
  <c r="K530" i="4"/>
  <c r="M530" i="4"/>
  <c r="I530" i="4"/>
  <c r="J530" i="4"/>
  <c r="G530" i="4"/>
  <c r="E530" i="4"/>
  <c r="F530" i="4"/>
  <c r="C530" i="4"/>
  <c r="D530" i="4"/>
  <c r="B530" i="4"/>
  <c r="H530" i="4"/>
  <c r="Q506" i="4"/>
  <c r="P506" i="4"/>
  <c r="N506" i="4"/>
  <c r="K506" i="4"/>
  <c r="I506" i="4"/>
  <c r="J506" i="4"/>
  <c r="O506" i="4"/>
  <c r="G506" i="4"/>
  <c r="M506" i="4"/>
  <c r="E506" i="4"/>
  <c r="F506" i="4"/>
  <c r="C506" i="4"/>
  <c r="B506" i="4"/>
  <c r="D506" i="4"/>
  <c r="H506" i="4"/>
  <c r="Q482" i="4"/>
  <c r="O482" i="4"/>
  <c r="N482" i="4"/>
  <c r="P482" i="4"/>
  <c r="K482" i="4"/>
  <c r="I482" i="4"/>
  <c r="J482" i="4"/>
  <c r="G482" i="4"/>
  <c r="E482" i="4"/>
  <c r="F482" i="4"/>
  <c r="C482" i="4"/>
  <c r="H482" i="4"/>
  <c r="D482" i="4"/>
  <c r="B482" i="4"/>
  <c r="Q458" i="4"/>
  <c r="P458" i="4"/>
  <c r="O458" i="4"/>
  <c r="N458" i="4"/>
  <c r="K458" i="4"/>
  <c r="M458" i="4"/>
  <c r="I458" i="4"/>
  <c r="J458" i="4"/>
  <c r="G458" i="4"/>
  <c r="E458" i="4"/>
  <c r="F458" i="4"/>
  <c r="C458" i="4"/>
  <c r="B458" i="4"/>
  <c r="D458" i="4"/>
  <c r="Q434" i="4"/>
  <c r="P434" i="4"/>
  <c r="N434" i="4"/>
  <c r="O434" i="4"/>
  <c r="M434" i="4"/>
  <c r="K434" i="4"/>
  <c r="I434" i="4"/>
  <c r="J434" i="4"/>
  <c r="G434" i="4"/>
  <c r="E434" i="4"/>
  <c r="F434" i="4"/>
  <c r="C434" i="4"/>
  <c r="D434" i="4"/>
  <c r="B434" i="4"/>
  <c r="H434" i="4"/>
  <c r="Q410" i="4"/>
  <c r="P410" i="4"/>
  <c r="O410" i="4"/>
  <c r="N410" i="4"/>
  <c r="K410" i="4"/>
  <c r="I410" i="4"/>
  <c r="M410" i="4"/>
  <c r="J410" i="4"/>
  <c r="G410" i="4"/>
  <c r="E410" i="4"/>
  <c r="F410" i="4"/>
  <c r="C410" i="4"/>
  <c r="H410" i="4"/>
  <c r="B410" i="4"/>
  <c r="D410" i="4"/>
  <c r="Q386" i="4"/>
  <c r="O386" i="4"/>
  <c r="N386" i="4"/>
  <c r="P386" i="4"/>
  <c r="K386" i="4"/>
  <c r="M386" i="4"/>
  <c r="J386" i="4"/>
  <c r="I386" i="4"/>
  <c r="G386" i="4"/>
  <c r="E386" i="4"/>
  <c r="F386" i="4"/>
  <c r="C386" i="4"/>
  <c r="D386" i="4"/>
  <c r="B386" i="4"/>
  <c r="H386" i="4"/>
  <c r="Q326" i="4"/>
  <c r="P326" i="4"/>
  <c r="O326" i="4"/>
  <c r="N326" i="4"/>
  <c r="K326" i="4"/>
  <c r="J326" i="4"/>
  <c r="I326" i="4"/>
  <c r="G326" i="4"/>
  <c r="E326" i="4"/>
  <c r="F326" i="4"/>
  <c r="C326" i="4"/>
  <c r="B326" i="4"/>
  <c r="Q314" i="4"/>
  <c r="P314" i="4"/>
  <c r="O314" i="4"/>
  <c r="N314" i="4"/>
  <c r="K314" i="4"/>
  <c r="M314" i="4"/>
  <c r="J314" i="4"/>
  <c r="I314" i="4"/>
  <c r="G314" i="4"/>
  <c r="E314" i="4"/>
  <c r="F314" i="4"/>
  <c r="C314" i="4"/>
  <c r="B314" i="4"/>
  <c r="H314" i="4"/>
  <c r="D314" i="4"/>
  <c r="P290" i="4"/>
  <c r="Q290" i="4"/>
  <c r="N290" i="4"/>
  <c r="M290" i="4"/>
  <c r="K290" i="4"/>
  <c r="J290" i="4"/>
  <c r="I290" i="4"/>
  <c r="O290" i="4"/>
  <c r="G290" i="4"/>
  <c r="E290" i="4"/>
  <c r="F290" i="4"/>
  <c r="C290" i="4"/>
  <c r="D290" i="4"/>
  <c r="B290" i="4"/>
  <c r="H290" i="4"/>
  <c r="P266" i="4"/>
  <c r="Q266" i="4"/>
  <c r="N266" i="4"/>
  <c r="O266" i="4"/>
  <c r="K266" i="4"/>
  <c r="J266" i="4"/>
  <c r="I266" i="4"/>
  <c r="M266" i="4"/>
  <c r="G266" i="4"/>
  <c r="E266" i="4"/>
  <c r="F266" i="4"/>
  <c r="C266" i="4"/>
  <c r="H266" i="4"/>
  <c r="B266" i="4"/>
  <c r="D266" i="4"/>
  <c r="P242" i="4"/>
  <c r="Q242" i="4"/>
  <c r="O242" i="4"/>
  <c r="N242" i="4"/>
  <c r="K242" i="4"/>
  <c r="J242" i="4"/>
  <c r="I242" i="4"/>
  <c r="G242" i="4"/>
  <c r="E242" i="4"/>
  <c r="F242" i="4"/>
  <c r="C242" i="4"/>
  <c r="D242" i="4"/>
  <c r="M242" i="4"/>
  <c r="B242" i="4"/>
  <c r="Q230" i="4"/>
  <c r="P230" i="4"/>
  <c r="O230" i="4"/>
  <c r="N230" i="4"/>
  <c r="K230" i="4"/>
  <c r="M230" i="4"/>
  <c r="J230" i="4"/>
  <c r="I230" i="4"/>
  <c r="G230" i="4"/>
  <c r="E230" i="4"/>
  <c r="F230" i="4"/>
  <c r="B230" i="4"/>
  <c r="C230" i="4"/>
  <c r="Q206" i="4"/>
  <c r="P206" i="4"/>
  <c r="N206" i="4"/>
  <c r="O206" i="4"/>
  <c r="K206" i="4"/>
  <c r="M206" i="4"/>
  <c r="J206" i="4"/>
  <c r="I206" i="4"/>
  <c r="H206" i="4"/>
  <c r="G206" i="4"/>
  <c r="E206" i="4"/>
  <c r="F206" i="4"/>
  <c r="C206" i="4"/>
  <c r="B206" i="4"/>
  <c r="Q182" i="4"/>
  <c r="P182" i="4"/>
  <c r="O182" i="4"/>
  <c r="N182" i="4"/>
  <c r="K182" i="4"/>
  <c r="J182" i="4"/>
  <c r="I182" i="4"/>
  <c r="M182" i="4"/>
  <c r="G182" i="4"/>
  <c r="E182" i="4"/>
  <c r="F182" i="4"/>
  <c r="B182" i="4"/>
  <c r="H182" i="4"/>
  <c r="C182" i="4"/>
  <c r="Q158" i="4"/>
  <c r="P158" i="4"/>
  <c r="O158" i="4"/>
  <c r="N158" i="4"/>
  <c r="K158" i="4"/>
  <c r="M158" i="4"/>
  <c r="J158" i="4"/>
  <c r="I158" i="4"/>
  <c r="H158" i="4"/>
  <c r="G158" i="4"/>
  <c r="E158" i="4"/>
  <c r="B158" i="4"/>
  <c r="Q134" i="4"/>
  <c r="P134" i="4"/>
  <c r="O134" i="4"/>
  <c r="N134" i="4"/>
  <c r="K134" i="4"/>
  <c r="J134" i="4"/>
  <c r="I134" i="4"/>
  <c r="H134" i="4"/>
  <c r="E134" i="4"/>
  <c r="G134" i="4"/>
  <c r="C134" i="4"/>
  <c r="B134" i="4"/>
  <c r="F134" i="4"/>
  <c r="Q122" i="4"/>
  <c r="P122" i="4"/>
  <c r="O122" i="4"/>
  <c r="N122" i="4"/>
  <c r="K122" i="4"/>
  <c r="J122" i="4"/>
  <c r="M122" i="4"/>
  <c r="I122" i="4"/>
  <c r="G122" i="4"/>
  <c r="E122" i="4"/>
  <c r="B122" i="4"/>
  <c r="H122" i="4"/>
  <c r="D122" i="4"/>
  <c r="P98" i="4"/>
  <c r="Q98" i="4"/>
  <c r="N98" i="4"/>
  <c r="O98" i="4"/>
  <c r="K98" i="4"/>
  <c r="J98" i="4"/>
  <c r="I98" i="4"/>
  <c r="M98" i="4"/>
  <c r="H98" i="4"/>
  <c r="G98" i="4"/>
  <c r="F98" i="4"/>
  <c r="E98" i="4"/>
  <c r="C98" i="4"/>
  <c r="D98" i="4"/>
  <c r="B98" i="4"/>
  <c r="P74" i="4"/>
  <c r="Q74" i="4"/>
  <c r="O74" i="4"/>
  <c r="N74" i="4"/>
  <c r="K74" i="4"/>
  <c r="J74" i="4"/>
  <c r="M74" i="4"/>
  <c r="I74" i="4"/>
  <c r="H74" i="4"/>
  <c r="E74" i="4"/>
  <c r="G74" i="4"/>
  <c r="B74" i="4"/>
  <c r="C74" i="4"/>
  <c r="D74" i="4"/>
  <c r="P50" i="4"/>
  <c r="Q50" i="4"/>
  <c r="O50" i="4"/>
  <c r="N50" i="4"/>
  <c r="K50" i="4"/>
  <c r="J50" i="4"/>
  <c r="I50" i="4"/>
  <c r="M50" i="4"/>
  <c r="E50" i="4"/>
  <c r="G50" i="4"/>
  <c r="F50" i="4"/>
  <c r="D50" i="4"/>
  <c r="B50" i="4"/>
  <c r="H50" i="4"/>
  <c r="Q26" i="4"/>
  <c r="P26" i="4"/>
  <c r="O26" i="4"/>
  <c r="N26" i="4"/>
  <c r="K26" i="4"/>
  <c r="M26" i="4"/>
  <c r="J26" i="4"/>
  <c r="I26" i="4"/>
  <c r="G26" i="4"/>
  <c r="E26" i="4"/>
  <c r="F26" i="4"/>
  <c r="C26" i="4"/>
  <c r="H26" i="4"/>
  <c r="B26" i="4"/>
  <c r="D26" i="4"/>
  <c r="P2332" i="4"/>
  <c r="O2332" i="4"/>
  <c r="N2332" i="4"/>
  <c r="Q2332" i="4"/>
  <c r="M2332" i="4"/>
  <c r="J2332" i="4"/>
  <c r="K2332" i="4"/>
  <c r="D2332" i="4"/>
  <c r="C2332" i="4"/>
  <c r="I2332" i="4"/>
  <c r="H2332" i="4"/>
  <c r="G2332" i="4"/>
  <c r="E2332" i="4"/>
  <c r="B2332" i="4"/>
  <c r="Q2320" i="4"/>
  <c r="P2320" i="4"/>
  <c r="O2320" i="4"/>
  <c r="N2320" i="4"/>
  <c r="M2320" i="4"/>
  <c r="J2320" i="4"/>
  <c r="K2320" i="4"/>
  <c r="I2320" i="4"/>
  <c r="H2320" i="4"/>
  <c r="G2320" i="4"/>
  <c r="E2320" i="4"/>
  <c r="C2320" i="4"/>
  <c r="Q2296" i="4"/>
  <c r="O2296" i="4"/>
  <c r="N2296" i="4"/>
  <c r="M2296" i="4"/>
  <c r="J2296" i="4"/>
  <c r="K2296" i="4"/>
  <c r="P2296" i="4"/>
  <c r="H2296" i="4"/>
  <c r="G2296" i="4"/>
  <c r="I2296" i="4"/>
  <c r="C2296" i="4"/>
  <c r="E2296" i="4"/>
  <c r="D2296" i="4"/>
  <c r="F2296" i="4"/>
  <c r="B2296" i="4"/>
  <c r="Q2272" i="4"/>
  <c r="P2272" i="4"/>
  <c r="O2272" i="4"/>
  <c r="N2272" i="4"/>
  <c r="M2272" i="4"/>
  <c r="J2272" i="4"/>
  <c r="K2272" i="4"/>
  <c r="I2272" i="4"/>
  <c r="F2272" i="4"/>
  <c r="E2272" i="4"/>
  <c r="C2272" i="4"/>
  <c r="G2272" i="4"/>
  <c r="H2272" i="4"/>
  <c r="Q2260" i="4"/>
  <c r="P2260" i="4"/>
  <c r="O2260" i="4"/>
  <c r="N2260" i="4"/>
  <c r="M2260" i="4"/>
  <c r="J2260" i="4"/>
  <c r="K2260" i="4"/>
  <c r="I2260" i="4"/>
  <c r="H2260" i="4"/>
  <c r="D2260" i="4"/>
  <c r="C2260" i="4"/>
  <c r="G2260" i="4"/>
  <c r="B2260" i="4"/>
  <c r="F2260" i="4"/>
  <c r="Q2236" i="4"/>
  <c r="P2236" i="4"/>
  <c r="O2236" i="4"/>
  <c r="M2236" i="4"/>
  <c r="J2236" i="4"/>
  <c r="K2236" i="4"/>
  <c r="I2236" i="4"/>
  <c r="H2236" i="4"/>
  <c r="N2236" i="4"/>
  <c r="F2236" i="4"/>
  <c r="G2236" i="4"/>
  <c r="C2236" i="4"/>
  <c r="E2236" i="4"/>
  <c r="D2236" i="4"/>
  <c r="Q2212" i="4"/>
  <c r="P2212" i="4"/>
  <c r="O2212" i="4"/>
  <c r="N2212" i="4"/>
  <c r="M2212" i="4"/>
  <c r="J2212" i="4"/>
  <c r="K2212" i="4"/>
  <c r="I2212" i="4"/>
  <c r="G2212" i="4"/>
  <c r="C2212" i="4"/>
  <c r="Q2188" i="4"/>
  <c r="P2188" i="4"/>
  <c r="O2188" i="4"/>
  <c r="N2188" i="4"/>
  <c r="M2188" i="4"/>
  <c r="J2188" i="4"/>
  <c r="K2188" i="4"/>
  <c r="I2188" i="4"/>
  <c r="H2188" i="4"/>
  <c r="D2188" i="4"/>
  <c r="C2188" i="4"/>
  <c r="F2188" i="4"/>
  <c r="E2188" i="4"/>
  <c r="G2188" i="4"/>
  <c r="B2188" i="4"/>
  <c r="Q2164" i="4"/>
  <c r="P2164" i="4"/>
  <c r="O2164" i="4"/>
  <c r="M2164" i="4"/>
  <c r="J2164" i="4"/>
  <c r="K2164" i="4"/>
  <c r="H2164" i="4"/>
  <c r="N2164" i="4"/>
  <c r="F2164" i="4"/>
  <c r="C2164" i="4"/>
  <c r="I2164" i="4"/>
  <c r="Q2152" i="4"/>
  <c r="P2152" i="4"/>
  <c r="O2152" i="4"/>
  <c r="N2152" i="4"/>
  <c r="M2152" i="4"/>
  <c r="J2152" i="4"/>
  <c r="K2152" i="4"/>
  <c r="H2152" i="4"/>
  <c r="G2152" i="4"/>
  <c r="C2152" i="4"/>
  <c r="I2152" i="4"/>
  <c r="E2152" i="4"/>
  <c r="D2152" i="4"/>
  <c r="B2152" i="4"/>
  <c r="F2152" i="4"/>
  <c r="Q2128" i="4"/>
  <c r="P2128" i="4"/>
  <c r="O2128" i="4"/>
  <c r="M2128" i="4"/>
  <c r="J2128" i="4"/>
  <c r="K2128" i="4"/>
  <c r="I2128" i="4"/>
  <c r="N2128" i="4"/>
  <c r="G2128" i="4"/>
  <c r="F2128" i="4"/>
  <c r="E2128" i="4"/>
  <c r="C2128" i="4"/>
  <c r="D2128" i="4"/>
  <c r="Q2104" i="4"/>
  <c r="P2104" i="4"/>
  <c r="O2104" i="4"/>
  <c r="N2104" i="4"/>
  <c r="M2104" i="4"/>
  <c r="J2104" i="4"/>
  <c r="K2104" i="4"/>
  <c r="I2104" i="4"/>
  <c r="G2104" i="4"/>
  <c r="C2104" i="4"/>
  <c r="E2104" i="4"/>
  <c r="Q2092" i="4"/>
  <c r="O2092" i="4"/>
  <c r="P2092" i="4"/>
  <c r="M2092" i="4"/>
  <c r="J2092" i="4"/>
  <c r="K2092" i="4"/>
  <c r="N2092" i="4"/>
  <c r="I2092" i="4"/>
  <c r="H2092" i="4"/>
  <c r="F2092" i="4"/>
  <c r="C2092" i="4"/>
  <c r="E2092" i="4"/>
  <c r="G2092" i="4"/>
  <c r="Q2068" i="4"/>
  <c r="P2068" i="4"/>
  <c r="O2068" i="4"/>
  <c r="N2068" i="4"/>
  <c r="M2068" i="4"/>
  <c r="J2068" i="4"/>
  <c r="K2068" i="4"/>
  <c r="G2068" i="4"/>
  <c r="C2068" i="4"/>
  <c r="H2068" i="4"/>
  <c r="I2068" i="4"/>
  <c r="F2068" i="4"/>
  <c r="Q2044" i="4"/>
  <c r="P2044" i="4"/>
  <c r="O2044" i="4"/>
  <c r="N2044" i="4"/>
  <c r="M2044" i="4"/>
  <c r="J2044" i="4"/>
  <c r="K2044" i="4"/>
  <c r="I2044" i="4"/>
  <c r="D2044" i="4"/>
  <c r="C2044" i="4"/>
  <c r="E2044" i="4"/>
  <c r="B2044" i="4"/>
  <c r="F2044" i="4"/>
  <c r="Q2032" i="4"/>
  <c r="P2032" i="4"/>
  <c r="O2032" i="4"/>
  <c r="N2032" i="4"/>
  <c r="M2032" i="4"/>
  <c r="J2032" i="4"/>
  <c r="K2032" i="4"/>
  <c r="H2032" i="4"/>
  <c r="I2032" i="4"/>
  <c r="E2032" i="4"/>
  <c r="C2032" i="4"/>
  <c r="G2032" i="4"/>
  <c r="F2032" i="4"/>
  <c r="Q2008" i="4"/>
  <c r="P2008" i="4"/>
  <c r="O2008" i="4"/>
  <c r="N2008" i="4"/>
  <c r="M2008" i="4"/>
  <c r="J2008" i="4"/>
  <c r="K2008" i="4"/>
  <c r="I2008" i="4"/>
  <c r="H2008" i="4"/>
  <c r="G2008" i="4"/>
  <c r="C2008" i="4"/>
  <c r="E2008" i="4"/>
  <c r="D2008" i="4"/>
  <c r="B2008" i="4"/>
  <c r="Q1984" i="4"/>
  <c r="P1984" i="4"/>
  <c r="O1984" i="4"/>
  <c r="M1984" i="4"/>
  <c r="J1984" i="4"/>
  <c r="K1984" i="4"/>
  <c r="N1984" i="4"/>
  <c r="H1984" i="4"/>
  <c r="I1984" i="4"/>
  <c r="F1984" i="4"/>
  <c r="E1984" i="4"/>
  <c r="C1984" i="4"/>
  <c r="G1984" i="4"/>
  <c r="Q1960" i="4"/>
  <c r="O1960" i="4"/>
  <c r="P1960" i="4"/>
  <c r="N1960" i="4"/>
  <c r="M1960" i="4"/>
  <c r="J1960" i="4"/>
  <c r="K1960" i="4"/>
  <c r="C1960" i="4"/>
  <c r="I1960" i="4"/>
  <c r="E1960" i="4"/>
  <c r="D1960" i="4"/>
  <c r="F1960" i="4"/>
  <c r="Q1936" i="4"/>
  <c r="P1936" i="4"/>
  <c r="O1936" i="4"/>
  <c r="N1936" i="4"/>
  <c r="M1936" i="4"/>
  <c r="J1936" i="4"/>
  <c r="K1936" i="4"/>
  <c r="I1936" i="4"/>
  <c r="G1936" i="4"/>
  <c r="H1936" i="4"/>
  <c r="E1936" i="4"/>
  <c r="C1936" i="4"/>
  <c r="D1936" i="4"/>
  <c r="B1936" i="4"/>
  <c r="F1936" i="4"/>
  <c r="B1575" i="4"/>
  <c r="B1359" i="4"/>
  <c r="B1251" i="4"/>
  <c r="B1035" i="4"/>
  <c r="B927" i="4"/>
  <c r="B766" i="4"/>
  <c r="B711" i="4"/>
  <c r="B550" i="4"/>
  <c r="B334" i="4"/>
  <c r="B279" i="4"/>
  <c r="B118" i="4"/>
  <c r="B63" i="4"/>
  <c r="C2315" i="4"/>
  <c r="C2237" i="4"/>
  <c r="C2074" i="4"/>
  <c r="C1892" i="4"/>
  <c r="C730" i="4"/>
  <c r="C406" i="4"/>
  <c r="C272" i="4"/>
  <c r="C211" i="4"/>
  <c r="C147" i="4"/>
  <c r="C81" i="4"/>
  <c r="D2320" i="4"/>
  <c r="D2061" i="4"/>
  <c r="D1639" i="4"/>
  <c r="D1543" i="4"/>
  <c r="D1509" i="4"/>
  <c r="D1413" i="4"/>
  <c r="D861" i="4"/>
  <c r="D765" i="4"/>
  <c r="D602" i="4"/>
  <c r="E2316" i="4"/>
  <c r="E2068" i="4"/>
  <c r="E646" i="4"/>
  <c r="E142" i="4"/>
  <c r="E34" i="4"/>
  <c r="F2261" i="4"/>
  <c r="G2145" i="4"/>
  <c r="G1503" i="4"/>
  <c r="G1219" i="4"/>
  <c r="Q1885" i="4"/>
  <c r="P1885" i="4"/>
  <c r="N1885" i="4"/>
  <c r="O1885" i="4"/>
  <c r="K1885" i="4"/>
  <c r="I1885" i="4"/>
  <c r="J1885" i="4"/>
  <c r="H1885" i="4"/>
  <c r="E1885" i="4"/>
  <c r="M1885" i="4"/>
  <c r="D1885" i="4"/>
  <c r="F1885" i="4"/>
  <c r="C1885" i="4"/>
  <c r="Q1849" i="4"/>
  <c r="N1849" i="4"/>
  <c r="P1849" i="4"/>
  <c r="O1849" i="4"/>
  <c r="M1849" i="4"/>
  <c r="J1849" i="4"/>
  <c r="K1849" i="4"/>
  <c r="H1849" i="4"/>
  <c r="G1849" i="4"/>
  <c r="E1849" i="4"/>
  <c r="F1849" i="4"/>
  <c r="D1849" i="4"/>
  <c r="C1849" i="4"/>
  <c r="P1825" i="4"/>
  <c r="O1825" i="4"/>
  <c r="Q1825" i="4"/>
  <c r="N1825" i="4"/>
  <c r="H1825" i="4"/>
  <c r="J1825" i="4"/>
  <c r="E1825" i="4"/>
  <c r="G1825" i="4"/>
  <c r="D1825" i="4"/>
  <c r="Q1789" i="4"/>
  <c r="P1789" i="4"/>
  <c r="O1789" i="4"/>
  <c r="N1789" i="4"/>
  <c r="I1789" i="4"/>
  <c r="J1789" i="4"/>
  <c r="K1789" i="4"/>
  <c r="E1789" i="4"/>
  <c r="M1789" i="4"/>
  <c r="H1789" i="4"/>
  <c r="F1789" i="4"/>
  <c r="Q1765" i="4"/>
  <c r="P1765" i="4"/>
  <c r="O1765" i="4"/>
  <c r="N1765" i="4"/>
  <c r="M1765" i="4"/>
  <c r="J1765" i="4"/>
  <c r="K1765" i="4"/>
  <c r="H1765" i="4"/>
  <c r="E1765" i="4"/>
  <c r="G1765" i="4"/>
  <c r="B1765" i="4"/>
  <c r="D1765" i="4"/>
  <c r="I1765" i="4"/>
  <c r="Q1729" i="4"/>
  <c r="P1729" i="4"/>
  <c r="O1729" i="4"/>
  <c r="N1729" i="4"/>
  <c r="M1729" i="4"/>
  <c r="J1729" i="4"/>
  <c r="E1729" i="4"/>
  <c r="K1729" i="4"/>
  <c r="H1729" i="4"/>
  <c r="I1729" i="4"/>
  <c r="D1729" i="4"/>
  <c r="F1729" i="4"/>
  <c r="B1729" i="4"/>
  <c r="Q1705" i="4"/>
  <c r="P1705" i="4"/>
  <c r="O1705" i="4"/>
  <c r="N1705" i="4"/>
  <c r="M1705" i="4"/>
  <c r="J1705" i="4"/>
  <c r="K1705" i="4"/>
  <c r="H1705" i="4"/>
  <c r="G1705" i="4"/>
  <c r="E1705" i="4"/>
  <c r="F1705" i="4"/>
  <c r="I1705" i="4"/>
  <c r="C1705" i="4"/>
  <c r="Q1681" i="4"/>
  <c r="P1681" i="4"/>
  <c r="O1681" i="4"/>
  <c r="N1681" i="4"/>
  <c r="K1681" i="4"/>
  <c r="M1681" i="4"/>
  <c r="H1681" i="4"/>
  <c r="J1681" i="4"/>
  <c r="E1681" i="4"/>
  <c r="F1681" i="4"/>
  <c r="I1681" i="4"/>
  <c r="Q1645" i="4"/>
  <c r="O1645" i="4"/>
  <c r="N1645" i="4"/>
  <c r="P1645" i="4"/>
  <c r="I1645" i="4"/>
  <c r="J1645" i="4"/>
  <c r="M1645" i="4"/>
  <c r="K1645" i="4"/>
  <c r="E1645" i="4"/>
  <c r="H1645" i="4"/>
  <c r="D1645" i="4"/>
  <c r="Q1621" i="4"/>
  <c r="P1621" i="4"/>
  <c r="O1621" i="4"/>
  <c r="J1621" i="4"/>
  <c r="H1621" i="4"/>
  <c r="N1621" i="4"/>
  <c r="E1621" i="4"/>
  <c r="G1621" i="4"/>
  <c r="I1621" i="4"/>
  <c r="M1621" i="4"/>
  <c r="K1621" i="4"/>
  <c r="F1621" i="4"/>
  <c r="B1621" i="4"/>
  <c r="Q1585" i="4"/>
  <c r="P1585" i="4"/>
  <c r="O1585" i="4"/>
  <c r="N1585" i="4"/>
  <c r="M1585" i="4"/>
  <c r="J1585" i="4"/>
  <c r="E1585" i="4"/>
  <c r="K1585" i="4"/>
  <c r="G1585" i="4"/>
  <c r="H1585" i="4"/>
  <c r="D1585" i="4"/>
  <c r="B1585" i="4"/>
  <c r="Q1561" i="4"/>
  <c r="P1561" i="4"/>
  <c r="N1561" i="4"/>
  <c r="O1561" i="4"/>
  <c r="M1561" i="4"/>
  <c r="J1561" i="4"/>
  <c r="K1561" i="4"/>
  <c r="H1561" i="4"/>
  <c r="G1561" i="4"/>
  <c r="E1561" i="4"/>
  <c r="I1561" i="4"/>
  <c r="F1561" i="4"/>
  <c r="C1561" i="4"/>
  <c r="Q1525" i="4"/>
  <c r="P1525" i="4"/>
  <c r="N1525" i="4"/>
  <c r="M1525" i="4"/>
  <c r="O1525" i="4"/>
  <c r="K1525" i="4"/>
  <c r="J1525" i="4"/>
  <c r="H1525" i="4"/>
  <c r="I1525" i="4"/>
  <c r="E1525" i="4"/>
  <c r="D1525" i="4"/>
  <c r="F1525" i="4"/>
  <c r="C1525" i="4"/>
  <c r="Q1501" i="4"/>
  <c r="P1501" i="4"/>
  <c r="O1501" i="4"/>
  <c r="N1501" i="4"/>
  <c r="K1501" i="4"/>
  <c r="I1501" i="4"/>
  <c r="J1501" i="4"/>
  <c r="H1501" i="4"/>
  <c r="E1501" i="4"/>
  <c r="G1501" i="4"/>
  <c r="M1501" i="4"/>
  <c r="P1477" i="4"/>
  <c r="Q1477" i="4"/>
  <c r="N1477" i="4"/>
  <c r="J1477" i="4"/>
  <c r="M1477" i="4"/>
  <c r="E1477" i="4"/>
  <c r="G1477" i="4"/>
  <c r="K1477" i="4"/>
  <c r="H1477" i="4"/>
  <c r="B1477" i="4"/>
  <c r="Q1453" i="4"/>
  <c r="P1453" i="4"/>
  <c r="O1453" i="4"/>
  <c r="N1453" i="4"/>
  <c r="I1453" i="4"/>
  <c r="M1453" i="4"/>
  <c r="K1453" i="4"/>
  <c r="J1453" i="4"/>
  <c r="E1453" i="4"/>
  <c r="D1453" i="4"/>
  <c r="F1453" i="4"/>
  <c r="C1453" i="4"/>
  <c r="Q1417" i="4"/>
  <c r="P1417" i="4"/>
  <c r="N1417" i="4"/>
  <c r="O1417" i="4"/>
  <c r="K1417" i="4"/>
  <c r="M1417" i="4"/>
  <c r="J1417" i="4"/>
  <c r="G1417" i="4"/>
  <c r="E1417" i="4"/>
  <c r="H1417" i="4"/>
  <c r="F1417" i="4"/>
  <c r="D1417" i="4"/>
  <c r="C1417" i="4"/>
  <c r="Q1393" i="4"/>
  <c r="P1393" i="4"/>
  <c r="O1393" i="4"/>
  <c r="N1393" i="4"/>
  <c r="M1393" i="4"/>
  <c r="H1393" i="4"/>
  <c r="J1393" i="4"/>
  <c r="E1393" i="4"/>
  <c r="K1393" i="4"/>
  <c r="G1393" i="4"/>
  <c r="D1393" i="4"/>
  <c r="I1393" i="4"/>
  <c r="Q1369" i="4"/>
  <c r="P1369" i="4"/>
  <c r="O1369" i="4"/>
  <c r="N1369" i="4"/>
  <c r="J1369" i="4"/>
  <c r="M1369" i="4"/>
  <c r="E1369" i="4"/>
  <c r="G1369" i="4"/>
  <c r="D1369" i="4"/>
  <c r="I1369" i="4"/>
  <c r="B1369" i="4"/>
  <c r="Q1345" i="4"/>
  <c r="P1345" i="4"/>
  <c r="O1345" i="4"/>
  <c r="N1345" i="4"/>
  <c r="M1345" i="4"/>
  <c r="K1345" i="4"/>
  <c r="H1345" i="4"/>
  <c r="J1345" i="4"/>
  <c r="E1345" i="4"/>
  <c r="I1345" i="4"/>
  <c r="G1345" i="4"/>
  <c r="F1345" i="4"/>
  <c r="C1345" i="4"/>
  <c r="Q1321" i="4"/>
  <c r="P1321" i="4"/>
  <c r="O1321" i="4"/>
  <c r="M1321" i="4"/>
  <c r="N1321" i="4"/>
  <c r="J1321" i="4"/>
  <c r="E1321" i="4"/>
  <c r="I1321" i="4"/>
  <c r="G1321" i="4"/>
  <c r="H1321" i="4"/>
  <c r="K1321" i="4"/>
  <c r="P1285" i="4"/>
  <c r="O1285" i="4"/>
  <c r="Q1285" i="4"/>
  <c r="N1285" i="4"/>
  <c r="G1285" i="4"/>
  <c r="J1285" i="4"/>
  <c r="E1285" i="4"/>
  <c r="M1285" i="4"/>
  <c r="Q1261" i="4"/>
  <c r="P1261" i="4"/>
  <c r="M1261" i="4"/>
  <c r="I1261" i="4"/>
  <c r="J1261" i="4"/>
  <c r="G1261" i="4"/>
  <c r="E1261" i="4"/>
  <c r="K1261" i="4"/>
  <c r="N1261" i="4"/>
  <c r="H1261" i="4"/>
  <c r="B1261" i="4"/>
  <c r="Q1237" i="4"/>
  <c r="P1237" i="4"/>
  <c r="O1237" i="4"/>
  <c r="N1237" i="4"/>
  <c r="M1237" i="4"/>
  <c r="K1237" i="4"/>
  <c r="G1237" i="4"/>
  <c r="J1237" i="4"/>
  <c r="I1237" i="4"/>
  <c r="E1237" i="4"/>
  <c r="D1237" i="4"/>
  <c r="H1237" i="4"/>
  <c r="F1237" i="4"/>
  <c r="C1237" i="4"/>
  <c r="Q1213" i="4"/>
  <c r="P1213" i="4"/>
  <c r="O1213" i="4"/>
  <c r="N1213" i="4"/>
  <c r="I1213" i="4"/>
  <c r="M1213" i="4"/>
  <c r="J1213" i="4"/>
  <c r="G1213" i="4"/>
  <c r="K1213" i="4"/>
  <c r="E1213" i="4"/>
  <c r="H1213" i="4"/>
  <c r="D1213" i="4"/>
  <c r="P1189" i="4"/>
  <c r="Q1189" i="4"/>
  <c r="O1189" i="4"/>
  <c r="N1189" i="4"/>
  <c r="G1189" i="4"/>
  <c r="J1189" i="4"/>
  <c r="E1189" i="4"/>
  <c r="I1189" i="4"/>
  <c r="M1189" i="4"/>
  <c r="F1189" i="4"/>
  <c r="B1189" i="4"/>
  <c r="K1189" i="4"/>
  <c r="H1189" i="4"/>
  <c r="Q1153" i="4"/>
  <c r="P1153" i="4"/>
  <c r="N1153" i="4"/>
  <c r="M1153" i="4"/>
  <c r="G1153" i="4"/>
  <c r="H1153" i="4"/>
  <c r="K1153" i="4"/>
  <c r="J1153" i="4"/>
  <c r="E1153" i="4"/>
  <c r="O1153" i="4"/>
  <c r="D1153" i="4"/>
  <c r="I1153" i="4"/>
  <c r="B1153" i="4"/>
  <c r="Q1129" i="4"/>
  <c r="P1129" i="4"/>
  <c r="O1129" i="4"/>
  <c r="N1129" i="4"/>
  <c r="M1129" i="4"/>
  <c r="K1129" i="4"/>
  <c r="J1129" i="4"/>
  <c r="G1129" i="4"/>
  <c r="E1129" i="4"/>
  <c r="I1129" i="4"/>
  <c r="H1129" i="4"/>
  <c r="F1129" i="4"/>
  <c r="C1129" i="4"/>
  <c r="Q1105" i="4"/>
  <c r="P1105" i="4"/>
  <c r="O1105" i="4"/>
  <c r="N1105" i="4"/>
  <c r="M1105" i="4"/>
  <c r="G1105" i="4"/>
  <c r="H1105" i="4"/>
  <c r="J1105" i="4"/>
  <c r="E1105" i="4"/>
  <c r="I1105" i="4"/>
  <c r="K1105" i="4"/>
  <c r="Q1081" i="4"/>
  <c r="P1081" i="4"/>
  <c r="O1081" i="4"/>
  <c r="N1081" i="4"/>
  <c r="J1081" i="4"/>
  <c r="G1081" i="4"/>
  <c r="E1081" i="4"/>
  <c r="M1081" i="4"/>
  <c r="D1081" i="4"/>
  <c r="K1081" i="4"/>
  <c r="F1081" i="4"/>
  <c r="B1081" i="4"/>
  <c r="I1081" i="4"/>
  <c r="H1081" i="4"/>
  <c r="Q1057" i="4"/>
  <c r="P1057" i="4"/>
  <c r="N1057" i="4"/>
  <c r="M1057" i="4"/>
  <c r="K1057" i="4"/>
  <c r="O1057" i="4"/>
  <c r="G1057" i="4"/>
  <c r="H1057" i="4"/>
  <c r="J1057" i="4"/>
  <c r="E1057" i="4"/>
  <c r="I1057" i="4"/>
  <c r="F1057" i="4"/>
  <c r="C1057" i="4"/>
  <c r="Q1021" i="4"/>
  <c r="P1021" i="4"/>
  <c r="O1021" i="4"/>
  <c r="N1021" i="4"/>
  <c r="M1021" i="4"/>
  <c r="K1021" i="4"/>
  <c r="I1021" i="4"/>
  <c r="J1021" i="4"/>
  <c r="G1021" i="4"/>
  <c r="E1021" i="4"/>
  <c r="D1021" i="4"/>
  <c r="F1021" i="4"/>
  <c r="C1021" i="4"/>
  <c r="H1021" i="4"/>
  <c r="Q997" i="4"/>
  <c r="P997" i="4"/>
  <c r="O997" i="4"/>
  <c r="N997" i="4"/>
  <c r="M997" i="4"/>
  <c r="G997" i="4"/>
  <c r="J997" i="4"/>
  <c r="K997" i="4"/>
  <c r="E997" i="4"/>
  <c r="H997" i="4"/>
  <c r="D997" i="4"/>
  <c r="Q973" i="4"/>
  <c r="P973" i="4"/>
  <c r="O973" i="4"/>
  <c r="M973" i="4"/>
  <c r="N973" i="4"/>
  <c r="I973" i="4"/>
  <c r="J973" i="4"/>
  <c r="G973" i="4"/>
  <c r="K973" i="4"/>
  <c r="E973" i="4"/>
  <c r="F973" i="4"/>
  <c r="B973" i="4"/>
  <c r="Q949" i="4"/>
  <c r="P949" i="4"/>
  <c r="O949" i="4"/>
  <c r="M949" i="4"/>
  <c r="K949" i="4"/>
  <c r="G949" i="4"/>
  <c r="J949" i="4"/>
  <c r="I949" i="4"/>
  <c r="E949" i="4"/>
  <c r="D949" i="4"/>
  <c r="N949" i="4"/>
  <c r="H949" i="4"/>
  <c r="F949" i="4"/>
  <c r="C949" i="4"/>
  <c r="Q913" i="4"/>
  <c r="P913" i="4"/>
  <c r="O913" i="4"/>
  <c r="M913" i="4"/>
  <c r="K913" i="4"/>
  <c r="G913" i="4"/>
  <c r="H913" i="4"/>
  <c r="J913" i="4"/>
  <c r="E913" i="4"/>
  <c r="I913" i="4"/>
  <c r="N913" i="4"/>
  <c r="F913" i="4"/>
  <c r="C913" i="4"/>
  <c r="Q889" i="4"/>
  <c r="P889" i="4"/>
  <c r="O889" i="4"/>
  <c r="N889" i="4"/>
  <c r="M889" i="4"/>
  <c r="J889" i="4"/>
  <c r="G889" i="4"/>
  <c r="K889" i="4"/>
  <c r="E889" i="4"/>
  <c r="I889" i="4"/>
  <c r="P853" i="4"/>
  <c r="Q853" i="4"/>
  <c r="O853" i="4"/>
  <c r="N853" i="4"/>
  <c r="M853" i="4"/>
  <c r="G853" i="4"/>
  <c r="J853" i="4"/>
  <c r="K853" i="4"/>
  <c r="E853" i="4"/>
  <c r="Q829" i="4"/>
  <c r="O829" i="4"/>
  <c r="P829" i="4"/>
  <c r="M829" i="4"/>
  <c r="I829" i="4"/>
  <c r="J829" i="4"/>
  <c r="G829" i="4"/>
  <c r="K829" i="4"/>
  <c r="E829" i="4"/>
  <c r="B829" i="4"/>
  <c r="H829" i="4"/>
  <c r="N829" i="4"/>
  <c r="Q805" i="4"/>
  <c r="P805" i="4"/>
  <c r="O805" i="4"/>
  <c r="M805" i="4"/>
  <c r="K805" i="4"/>
  <c r="N805" i="4"/>
  <c r="G805" i="4"/>
  <c r="J805" i="4"/>
  <c r="I805" i="4"/>
  <c r="E805" i="4"/>
  <c r="D805" i="4"/>
  <c r="H805" i="4"/>
  <c r="F805" i="4"/>
  <c r="C805" i="4"/>
  <c r="P769" i="4"/>
  <c r="Q769" i="4"/>
  <c r="O769" i="4"/>
  <c r="N769" i="4"/>
  <c r="M769" i="4"/>
  <c r="K769" i="4"/>
  <c r="G769" i="4"/>
  <c r="H769" i="4"/>
  <c r="J769" i="4"/>
  <c r="E769" i="4"/>
  <c r="I769" i="4"/>
  <c r="F769" i="4"/>
  <c r="D769" i="4"/>
  <c r="C769" i="4"/>
  <c r="Q745" i="4"/>
  <c r="P745" i="4"/>
  <c r="O745" i="4"/>
  <c r="N745" i="4"/>
  <c r="M745" i="4"/>
  <c r="J745" i="4"/>
  <c r="G745" i="4"/>
  <c r="E745" i="4"/>
  <c r="I745" i="4"/>
  <c r="K745" i="4"/>
  <c r="D745" i="4"/>
  <c r="H745" i="4"/>
  <c r="Q709" i="4"/>
  <c r="O709" i="4"/>
  <c r="N709" i="4"/>
  <c r="P709" i="4"/>
  <c r="M709" i="4"/>
  <c r="K709" i="4"/>
  <c r="G709" i="4"/>
  <c r="J709" i="4"/>
  <c r="E709" i="4"/>
  <c r="I709" i="4"/>
  <c r="F709" i="4"/>
  <c r="H709" i="4"/>
  <c r="Q685" i="4"/>
  <c r="O685" i="4"/>
  <c r="P685" i="4"/>
  <c r="M685" i="4"/>
  <c r="N685" i="4"/>
  <c r="I685" i="4"/>
  <c r="J685" i="4"/>
  <c r="G685" i="4"/>
  <c r="K685" i="4"/>
  <c r="E685" i="4"/>
  <c r="B685" i="4"/>
  <c r="D685" i="4"/>
  <c r="H685" i="4"/>
  <c r="Q661" i="4"/>
  <c r="P661" i="4"/>
  <c r="O661" i="4"/>
  <c r="M661" i="4"/>
  <c r="N661" i="4"/>
  <c r="K661" i="4"/>
  <c r="G661" i="4"/>
  <c r="J661" i="4"/>
  <c r="I661" i="4"/>
  <c r="E661" i="4"/>
  <c r="D661" i="4"/>
  <c r="H661" i="4"/>
  <c r="F661" i="4"/>
  <c r="C661" i="4"/>
  <c r="Q637" i="4"/>
  <c r="P637" i="4"/>
  <c r="O637" i="4"/>
  <c r="N637" i="4"/>
  <c r="M637" i="4"/>
  <c r="I637" i="4"/>
  <c r="J637" i="4"/>
  <c r="G637" i="4"/>
  <c r="K637" i="4"/>
  <c r="E637" i="4"/>
  <c r="H637" i="4"/>
  <c r="Q613" i="4"/>
  <c r="P613" i="4"/>
  <c r="O613" i="4"/>
  <c r="N613" i="4"/>
  <c r="K613" i="4"/>
  <c r="G613" i="4"/>
  <c r="J613" i="4"/>
  <c r="E613" i="4"/>
  <c r="M613" i="4"/>
  <c r="H613" i="4"/>
  <c r="B613" i="4"/>
  <c r="I613" i="4"/>
  <c r="Q589" i="4"/>
  <c r="O589" i="4"/>
  <c r="N589" i="4"/>
  <c r="P589" i="4"/>
  <c r="K589" i="4"/>
  <c r="I589" i="4"/>
  <c r="J589" i="4"/>
  <c r="G589" i="4"/>
  <c r="M589" i="4"/>
  <c r="E589" i="4"/>
  <c r="D589" i="4"/>
  <c r="F589" i="4"/>
  <c r="C589" i="4"/>
  <c r="H589" i="4"/>
  <c r="Q553" i="4"/>
  <c r="P553" i="4"/>
  <c r="O553" i="4"/>
  <c r="N553" i="4"/>
  <c r="K553" i="4"/>
  <c r="J553" i="4"/>
  <c r="G553" i="4"/>
  <c r="E553" i="4"/>
  <c r="H553" i="4"/>
  <c r="M553" i="4"/>
  <c r="F553" i="4"/>
  <c r="D553" i="4"/>
  <c r="C553" i="4"/>
  <c r="Q529" i="4"/>
  <c r="O529" i="4"/>
  <c r="P529" i="4"/>
  <c r="N529" i="4"/>
  <c r="M529" i="4"/>
  <c r="K529" i="4"/>
  <c r="G529" i="4"/>
  <c r="H529" i="4"/>
  <c r="J529" i="4"/>
  <c r="E529" i="4"/>
  <c r="D529" i="4"/>
  <c r="Q505" i="4"/>
  <c r="O505" i="4"/>
  <c r="P505" i="4"/>
  <c r="J505" i="4"/>
  <c r="K505" i="4"/>
  <c r="G505" i="4"/>
  <c r="M505" i="4"/>
  <c r="E505" i="4"/>
  <c r="N505" i="4"/>
  <c r="I505" i="4"/>
  <c r="D505" i="4"/>
  <c r="B505" i="4"/>
  <c r="H505" i="4"/>
  <c r="Q469" i="4"/>
  <c r="P469" i="4"/>
  <c r="O469" i="4"/>
  <c r="N469" i="4"/>
  <c r="K469" i="4"/>
  <c r="M469" i="4"/>
  <c r="G469" i="4"/>
  <c r="J469" i="4"/>
  <c r="E469" i="4"/>
  <c r="B469" i="4"/>
  <c r="I469" i="4"/>
  <c r="D469" i="4"/>
  <c r="H469" i="4"/>
  <c r="Q445" i="4"/>
  <c r="P445" i="4"/>
  <c r="O445" i="4"/>
  <c r="N445" i="4"/>
  <c r="K445" i="4"/>
  <c r="I445" i="4"/>
  <c r="J445" i="4"/>
  <c r="G445" i="4"/>
  <c r="E445" i="4"/>
  <c r="F445" i="4"/>
  <c r="C445" i="4"/>
  <c r="H445" i="4"/>
  <c r="M445" i="4"/>
  <c r="Q421" i="4"/>
  <c r="O421" i="4"/>
  <c r="N421" i="4"/>
  <c r="M421" i="4"/>
  <c r="G421" i="4"/>
  <c r="J421" i="4"/>
  <c r="P421" i="4"/>
  <c r="E421" i="4"/>
  <c r="K421" i="4"/>
  <c r="I421" i="4"/>
  <c r="D421" i="4"/>
  <c r="Q385" i="4"/>
  <c r="P385" i="4"/>
  <c r="O385" i="4"/>
  <c r="N385" i="4"/>
  <c r="M385" i="4"/>
  <c r="K385" i="4"/>
  <c r="J385" i="4"/>
  <c r="G385" i="4"/>
  <c r="H385" i="4"/>
  <c r="E385" i="4"/>
  <c r="D385" i="4"/>
  <c r="F385" i="4"/>
  <c r="I385" i="4"/>
  <c r="P361" i="4"/>
  <c r="Q361" i="4"/>
  <c r="O361" i="4"/>
  <c r="N361" i="4"/>
  <c r="M361" i="4"/>
  <c r="G361" i="4"/>
  <c r="J361" i="4"/>
  <c r="E361" i="4"/>
  <c r="D361" i="4"/>
  <c r="B361" i="4"/>
  <c r="I361" i="4"/>
  <c r="K361" i="4"/>
  <c r="Q337" i="4"/>
  <c r="P337" i="4"/>
  <c r="O337" i="4"/>
  <c r="M337" i="4"/>
  <c r="K337" i="4"/>
  <c r="G337" i="4"/>
  <c r="N337" i="4"/>
  <c r="H337" i="4"/>
  <c r="E337" i="4"/>
  <c r="I337" i="4"/>
  <c r="J337" i="4"/>
  <c r="D337" i="4"/>
  <c r="F337" i="4"/>
  <c r="C337" i="4"/>
  <c r="Q313" i="4"/>
  <c r="P313" i="4"/>
  <c r="O313" i="4"/>
  <c r="M313" i="4"/>
  <c r="K313" i="4"/>
  <c r="N313" i="4"/>
  <c r="J313" i="4"/>
  <c r="G313" i="4"/>
  <c r="E313" i="4"/>
  <c r="I313" i="4"/>
  <c r="D313" i="4"/>
  <c r="H313" i="4"/>
  <c r="Q277" i="4"/>
  <c r="P277" i="4"/>
  <c r="O277" i="4"/>
  <c r="K277" i="4"/>
  <c r="J277" i="4"/>
  <c r="G277" i="4"/>
  <c r="M277" i="4"/>
  <c r="E277" i="4"/>
  <c r="I277" i="4"/>
  <c r="N277" i="4"/>
  <c r="F277" i="4"/>
  <c r="H277" i="4"/>
  <c r="D277" i="4"/>
  <c r="P253" i="4"/>
  <c r="O253" i="4"/>
  <c r="Q253" i="4"/>
  <c r="N253" i="4"/>
  <c r="M253" i="4"/>
  <c r="I253" i="4"/>
  <c r="G253" i="4"/>
  <c r="E253" i="4"/>
  <c r="K253" i="4"/>
  <c r="B253" i="4"/>
  <c r="J253" i="4"/>
  <c r="H253" i="4"/>
  <c r="Q229" i="4"/>
  <c r="P229" i="4"/>
  <c r="O229" i="4"/>
  <c r="M229" i="4"/>
  <c r="N229" i="4"/>
  <c r="K229" i="4"/>
  <c r="G229" i="4"/>
  <c r="I229" i="4"/>
  <c r="E229" i="4"/>
  <c r="H229" i="4"/>
  <c r="C229" i="4"/>
  <c r="J229" i="4"/>
  <c r="F229" i="4"/>
  <c r="D229" i="4"/>
  <c r="Q205" i="4"/>
  <c r="P205" i="4"/>
  <c r="O205" i="4"/>
  <c r="N205" i="4"/>
  <c r="I205" i="4"/>
  <c r="J205" i="4"/>
  <c r="G205" i="4"/>
  <c r="K205" i="4"/>
  <c r="E205" i="4"/>
  <c r="M205" i="4"/>
  <c r="H205" i="4"/>
  <c r="C205" i="4"/>
  <c r="P181" i="4"/>
  <c r="O181" i="4"/>
  <c r="Q181" i="4"/>
  <c r="N181" i="4"/>
  <c r="M181" i="4"/>
  <c r="K181" i="4"/>
  <c r="J181" i="4"/>
  <c r="G181" i="4"/>
  <c r="E181" i="4"/>
  <c r="H181" i="4"/>
  <c r="C181" i="4"/>
  <c r="B181" i="4"/>
  <c r="D181" i="4"/>
  <c r="Q157" i="4"/>
  <c r="P157" i="4"/>
  <c r="O157" i="4"/>
  <c r="N157" i="4"/>
  <c r="K157" i="4"/>
  <c r="H157" i="4"/>
  <c r="I157" i="4"/>
  <c r="G157" i="4"/>
  <c r="F157" i="4"/>
  <c r="M157" i="4"/>
  <c r="J157" i="4"/>
  <c r="E157" i="4"/>
  <c r="C157" i="4"/>
  <c r="Q121" i="4"/>
  <c r="P121" i="4"/>
  <c r="N121" i="4"/>
  <c r="O121" i="4"/>
  <c r="H121" i="4"/>
  <c r="K121" i="4"/>
  <c r="M121" i="4"/>
  <c r="F121" i="4"/>
  <c r="G121" i="4"/>
  <c r="E121" i="4"/>
  <c r="D121" i="4"/>
  <c r="J121" i="4"/>
  <c r="C121" i="4"/>
  <c r="Q97" i="4"/>
  <c r="P97" i="4"/>
  <c r="O97" i="4"/>
  <c r="N97" i="4"/>
  <c r="M97" i="4"/>
  <c r="K97" i="4"/>
  <c r="H97" i="4"/>
  <c r="J97" i="4"/>
  <c r="F97" i="4"/>
  <c r="E97" i="4"/>
  <c r="C97" i="4"/>
  <c r="D97" i="4"/>
  <c r="I97" i="4"/>
  <c r="P73" i="4"/>
  <c r="Q73" i="4"/>
  <c r="O73" i="4"/>
  <c r="N73" i="4"/>
  <c r="M73" i="4"/>
  <c r="H73" i="4"/>
  <c r="K73" i="4"/>
  <c r="J73" i="4"/>
  <c r="F73" i="4"/>
  <c r="E73" i="4"/>
  <c r="G73" i="4"/>
  <c r="I73" i="4"/>
  <c r="D73" i="4"/>
  <c r="B73" i="4"/>
  <c r="Q37" i="4"/>
  <c r="P37" i="4"/>
  <c r="O37" i="4"/>
  <c r="N37" i="4"/>
  <c r="M37" i="4"/>
  <c r="H37" i="4"/>
  <c r="K37" i="4"/>
  <c r="F37" i="4"/>
  <c r="J37" i="4"/>
  <c r="E37" i="4"/>
  <c r="G37" i="4"/>
  <c r="B37" i="4"/>
  <c r="D37" i="4"/>
  <c r="P2331" i="4"/>
  <c r="Q2331" i="4"/>
  <c r="O2331" i="4"/>
  <c r="N2331" i="4"/>
  <c r="M2331" i="4"/>
  <c r="J2331" i="4"/>
  <c r="K2331" i="4"/>
  <c r="D2331" i="4"/>
  <c r="C2331" i="4"/>
  <c r="H2331" i="4"/>
  <c r="F2331" i="4"/>
  <c r="Q2307" i="4"/>
  <c r="P2307" i="4"/>
  <c r="O2307" i="4"/>
  <c r="N2307" i="4"/>
  <c r="J2307" i="4"/>
  <c r="I2307" i="4"/>
  <c r="K2307" i="4"/>
  <c r="H2307" i="4"/>
  <c r="M2307" i="4"/>
  <c r="F2307" i="4"/>
  <c r="C2307" i="4"/>
  <c r="B2307" i="4"/>
  <c r="G2307" i="4"/>
  <c r="Q2283" i="4"/>
  <c r="P2283" i="4"/>
  <c r="O2283" i="4"/>
  <c r="N2283" i="4"/>
  <c r="J2283" i="4"/>
  <c r="M2283" i="4"/>
  <c r="I2283" i="4"/>
  <c r="H2283" i="4"/>
  <c r="G2283" i="4"/>
  <c r="C2283" i="4"/>
  <c r="D2283" i="4"/>
  <c r="K2283" i="4"/>
  <c r="Q2259" i="4"/>
  <c r="P2259" i="4"/>
  <c r="O2259" i="4"/>
  <c r="N2259" i="4"/>
  <c r="J2259" i="4"/>
  <c r="M2259" i="4"/>
  <c r="I2259" i="4"/>
  <c r="K2259" i="4"/>
  <c r="H2259" i="4"/>
  <c r="D2259" i="4"/>
  <c r="C2259" i="4"/>
  <c r="G2259" i="4"/>
  <c r="F2259" i="4"/>
  <c r="Q2235" i="4"/>
  <c r="P2235" i="4"/>
  <c r="O2235" i="4"/>
  <c r="N2235" i="4"/>
  <c r="J2235" i="4"/>
  <c r="I2235" i="4"/>
  <c r="K2235" i="4"/>
  <c r="M2235" i="4"/>
  <c r="F2235" i="4"/>
  <c r="G2235" i="4"/>
  <c r="C2235" i="4"/>
  <c r="B2235" i="4"/>
  <c r="Q2211" i="4"/>
  <c r="O2211" i="4"/>
  <c r="P2211" i="4"/>
  <c r="N2211" i="4"/>
  <c r="J2211" i="4"/>
  <c r="M2211" i="4"/>
  <c r="K2211" i="4"/>
  <c r="G2211" i="4"/>
  <c r="C2211" i="4"/>
  <c r="I2211" i="4"/>
  <c r="H2211" i="4"/>
  <c r="Q2175" i="4"/>
  <c r="P2175" i="4"/>
  <c r="O2175" i="4"/>
  <c r="N2175" i="4"/>
  <c r="J2175" i="4"/>
  <c r="K2175" i="4"/>
  <c r="I2175" i="4"/>
  <c r="G2175" i="4"/>
  <c r="E2175" i="4"/>
  <c r="C2175" i="4"/>
  <c r="D2175" i="4"/>
  <c r="P2139" i="4"/>
  <c r="O2139" i="4"/>
  <c r="Q2139" i="4"/>
  <c r="N2139" i="4"/>
  <c r="J2139" i="4"/>
  <c r="I2139" i="4"/>
  <c r="K2139" i="4"/>
  <c r="M2139" i="4"/>
  <c r="H2139" i="4"/>
  <c r="G2139" i="4"/>
  <c r="C2139" i="4"/>
  <c r="F2139" i="4"/>
  <c r="Q2115" i="4"/>
  <c r="P2115" i="4"/>
  <c r="O2115" i="4"/>
  <c r="J2115" i="4"/>
  <c r="N2115" i="4"/>
  <c r="M2115" i="4"/>
  <c r="I2115" i="4"/>
  <c r="K2115" i="4"/>
  <c r="D2115" i="4"/>
  <c r="H2115" i="4"/>
  <c r="C2115" i="4"/>
  <c r="F2115" i="4"/>
  <c r="Q2091" i="4"/>
  <c r="P2091" i="4"/>
  <c r="O2091" i="4"/>
  <c r="N2091" i="4"/>
  <c r="J2091" i="4"/>
  <c r="I2091" i="4"/>
  <c r="M2091" i="4"/>
  <c r="K2091" i="4"/>
  <c r="H2091" i="4"/>
  <c r="F2091" i="4"/>
  <c r="C2091" i="4"/>
  <c r="G2091" i="4"/>
  <c r="B2091" i="4"/>
  <c r="P2079" i="4"/>
  <c r="O2079" i="4"/>
  <c r="N2079" i="4"/>
  <c r="J2079" i="4"/>
  <c r="Q2079" i="4"/>
  <c r="H2079" i="4"/>
  <c r="I2079" i="4"/>
  <c r="E2079" i="4"/>
  <c r="C2079" i="4"/>
  <c r="K2079" i="4"/>
  <c r="Q2055" i="4"/>
  <c r="P2055" i="4"/>
  <c r="O2055" i="4"/>
  <c r="N2055" i="4"/>
  <c r="J2055" i="4"/>
  <c r="M2055" i="4"/>
  <c r="K2055" i="4"/>
  <c r="F2055" i="4"/>
  <c r="H2055" i="4"/>
  <c r="C2055" i="4"/>
  <c r="B2055" i="4"/>
  <c r="P2043" i="4"/>
  <c r="Q2043" i="4"/>
  <c r="O2043" i="4"/>
  <c r="M2043" i="4"/>
  <c r="J2043" i="4"/>
  <c r="N2043" i="4"/>
  <c r="I2043" i="4"/>
  <c r="K2043" i="4"/>
  <c r="H2043" i="4"/>
  <c r="D2043" i="4"/>
  <c r="C2043" i="4"/>
  <c r="G2043" i="4"/>
  <c r="F2043" i="4"/>
  <c r="Q2031" i="4"/>
  <c r="P2031" i="4"/>
  <c r="O2031" i="4"/>
  <c r="N2031" i="4"/>
  <c r="J2031" i="4"/>
  <c r="K2031" i="4"/>
  <c r="I2031" i="4"/>
  <c r="H2031" i="4"/>
  <c r="G2031" i="4"/>
  <c r="E2031" i="4"/>
  <c r="C2031" i="4"/>
  <c r="D2031" i="4"/>
  <c r="F2031" i="4"/>
  <c r="Q2019" i="4"/>
  <c r="P2019" i="4"/>
  <c r="O2019" i="4"/>
  <c r="N2019" i="4"/>
  <c r="J2019" i="4"/>
  <c r="K2019" i="4"/>
  <c r="H2019" i="4"/>
  <c r="M2019" i="4"/>
  <c r="F2019" i="4"/>
  <c r="G2019" i="4"/>
  <c r="C2019" i="4"/>
  <c r="I2019" i="4"/>
  <c r="B2019" i="4"/>
  <c r="Q2007" i="4"/>
  <c r="P2007" i="4"/>
  <c r="O2007" i="4"/>
  <c r="N2007" i="4"/>
  <c r="J2007" i="4"/>
  <c r="I2007" i="4"/>
  <c r="H2007" i="4"/>
  <c r="M2007" i="4"/>
  <c r="K2007" i="4"/>
  <c r="C2007" i="4"/>
  <c r="G2007" i="4"/>
  <c r="F2007" i="4"/>
  <c r="Q1995" i="4"/>
  <c r="O1995" i="4"/>
  <c r="N1995" i="4"/>
  <c r="P1995" i="4"/>
  <c r="J1995" i="4"/>
  <c r="I1995" i="4"/>
  <c r="M1995" i="4"/>
  <c r="H1995" i="4"/>
  <c r="G1995" i="4"/>
  <c r="K1995" i="4"/>
  <c r="C1995" i="4"/>
  <c r="Q1983" i="4"/>
  <c r="P1983" i="4"/>
  <c r="O1983" i="4"/>
  <c r="J1983" i="4"/>
  <c r="M1983" i="4"/>
  <c r="N1983" i="4"/>
  <c r="K1983" i="4"/>
  <c r="H1983" i="4"/>
  <c r="I1983" i="4"/>
  <c r="F1983" i="4"/>
  <c r="E1983" i="4"/>
  <c r="C1983" i="4"/>
  <c r="B1983" i="4"/>
  <c r="G1983" i="4"/>
  <c r="Q1971" i="4"/>
  <c r="P1971" i="4"/>
  <c r="O1971" i="4"/>
  <c r="J1971" i="4"/>
  <c r="M1971" i="4"/>
  <c r="D1971" i="4"/>
  <c r="C1971" i="4"/>
  <c r="H1971" i="4"/>
  <c r="K1971" i="4"/>
  <c r="I1971" i="4"/>
  <c r="Q1959" i="4"/>
  <c r="P1959" i="4"/>
  <c r="O1959" i="4"/>
  <c r="N1959" i="4"/>
  <c r="M1959" i="4"/>
  <c r="J1959" i="4"/>
  <c r="G1959" i="4"/>
  <c r="C1959" i="4"/>
  <c r="D1959" i="4"/>
  <c r="K1959" i="4"/>
  <c r="H1959" i="4"/>
  <c r="Q1947" i="4"/>
  <c r="O1947" i="4"/>
  <c r="P1947" i="4"/>
  <c r="N1947" i="4"/>
  <c r="J1947" i="4"/>
  <c r="I1947" i="4"/>
  <c r="K1947" i="4"/>
  <c r="M1947" i="4"/>
  <c r="F1947" i="4"/>
  <c r="C1947" i="4"/>
  <c r="B1947" i="4"/>
  <c r="H1947" i="4"/>
  <c r="G1947" i="4"/>
  <c r="D1947" i="4"/>
  <c r="Q1935" i="4"/>
  <c r="P1935" i="4"/>
  <c r="O1935" i="4"/>
  <c r="J1935" i="4"/>
  <c r="M1935" i="4"/>
  <c r="N1935" i="4"/>
  <c r="K1935" i="4"/>
  <c r="H1935" i="4"/>
  <c r="I1935" i="4"/>
  <c r="E1935" i="4"/>
  <c r="C1935" i="4"/>
  <c r="D1935" i="4"/>
  <c r="G1935" i="4"/>
  <c r="F1935" i="4"/>
  <c r="Q1923" i="4"/>
  <c r="P1923" i="4"/>
  <c r="O1923" i="4"/>
  <c r="N1923" i="4"/>
  <c r="J1923" i="4"/>
  <c r="K1923" i="4"/>
  <c r="I1923" i="4"/>
  <c r="H1923" i="4"/>
  <c r="M1923" i="4"/>
  <c r="G1923" i="4"/>
  <c r="C1923" i="4"/>
  <c r="F1923" i="4"/>
  <c r="Q1911" i="4"/>
  <c r="P1911" i="4"/>
  <c r="O1911" i="4"/>
  <c r="J1911" i="4"/>
  <c r="N1911" i="4"/>
  <c r="K1911" i="4"/>
  <c r="M1911" i="4"/>
  <c r="G1911" i="4"/>
  <c r="F1911" i="4"/>
  <c r="C1911" i="4"/>
  <c r="H1911" i="4"/>
  <c r="I1911" i="4"/>
  <c r="D1911" i="4"/>
  <c r="B1911" i="4"/>
  <c r="B2303" i="4"/>
  <c r="B2256" i="4"/>
  <c r="B2231" i="4"/>
  <c r="B2184" i="4"/>
  <c r="B2159" i="4"/>
  <c r="B2136" i="4"/>
  <c r="B2087" i="4"/>
  <c r="B1789" i="4"/>
  <c r="B1707" i="4"/>
  <c r="B1626" i="4"/>
  <c r="B1573" i="4"/>
  <c r="B1491" i="4"/>
  <c r="B1410" i="4"/>
  <c r="B1167" i="4"/>
  <c r="B1086" i="4"/>
  <c r="B978" i="4"/>
  <c r="B925" i="4"/>
  <c r="B843" i="4"/>
  <c r="B762" i="4"/>
  <c r="B546" i="4"/>
  <c r="B358" i="4"/>
  <c r="B277" i="4"/>
  <c r="B222" i="4"/>
  <c r="B195" i="4"/>
  <c r="B114" i="4"/>
  <c r="B61" i="4"/>
  <c r="C2261" i="4"/>
  <c r="C1645" i="4"/>
  <c r="C1459" i="4"/>
  <c r="C1321" i="4"/>
  <c r="C1105" i="4"/>
  <c r="C919" i="4"/>
  <c r="C889" i="4"/>
  <c r="C595" i="4"/>
  <c r="C404" i="4"/>
  <c r="C379" i="4"/>
  <c r="C349" i="4"/>
  <c r="C296" i="4"/>
  <c r="C271" i="4"/>
  <c r="C176" i="4"/>
  <c r="D2285" i="4"/>
  <c r="D2156" i="4"/>
  <c r="D2092" i="4"/>
  <c r="D2026" i="4"/>
  <c r="D1863" i="4"/>
  <c r="D1797" i="4"/>
  <c r="D1604" i="4"/>
  <c r="D1315" i="4"/>
  <c r="D423" i="4"/>
  <c r="D308" i="4"/>
  <c r="E2230" i="4"/>
  <c r="E1698" i="4"/>
  <c r="E1554" i="4"/>
  <c r="E1458" i="4"/>
  <c r="E1314" i="4"/>
  <c r="E1170" i="4"/>
  <c r="E1026" i="4"/>
  <c r="E882" i="4"/>
  <c r="E738" i="4"/>
  <c r="E594" i="4"/>
  <c r="E450" i="4"/>
  <c r="E354" i="4"/>
  <c r="E138" i="4"/>
  <c r="F1311" i="4"/>
  <c r="F1203" i="4"/>
  <c r="F1095" i="4"/>
  <c r="F987" i="4"/>
  <c r="F879" i="4"/>
  <c r="F663" i="4"/>
  <c r="F555" i="4"/>
  <c r="F447" i="4"/>
  <c r="F178" i="4"/>
  <c r="G2141" i="4"/>
  <c r="G1885" i="4"/>
  <c r="G1626" i="4"/>
  <c r="G1497" i="4"/>
  <c r="G69" i="4"/>
  <c r="H1712" i="4"/>
  <c r="H1622" i="4"/>
  <c r="H973" i="4"/>
  <c r="H853" i="4"/>
  <c r="H733" i="4"/>
  <c r="H490" i="4"/>
  <c r="H242" i="4"/>
  <c r="J1760" i="4"/>
  <c r="J464" i="4"/>
  <c r="N870" i="4"/>
  <c r="Q2" i="4"/>
  <c r="P2" i="4"/>
  <c r="O2" i="4"/>
  <c r="N2" i="4"/>
  <c r="M2" i="4"/>
  <c r="K2" i="4"/>
  <c r="J2" i="4"/>
  <c r="I2" i="4"/>
  <c r="H2" i="4"/>
  <c r="F2" i="4"/>
  <c r="E2" i="4"/>
  <c r="B2" i="4"/>
  <c r="C2" i="4"/>
  <c r="G2" i="4"/>
  <c r="Q1896" i="4"/>
  <c r="P1896" i="4"/>
  <c r="N1896" i="4"/>
  <c r="O1896" i="4"/>
  <c r="M1896" i="4"/>
  <c r="K1896" i="4"/>
  <c r="J1896" i="4"/>
  <c r="H1896" i="4"/>
  <c r="D1896" i="4"/>
  <c r="F1896" i="4"/>
  <c r="I1896" i="4"/>
  <c r="Q1884" i="4"/>
  <c r="P1884" i="4"/>
  <c r="N1884" i="4"/>
  <c r="O1884" i="4"/>
  <c r="M1884" i="4"/>
  <c r="K1884" i="4"/>
  <c r="I1884" i="4"/>
  <c r="J1884" i="4"/>
  <c r="H1884" i="4"/>
  <c r="D1884" i="4"/>
  <c r="C1884" i="4"/>
  <c r="G1884" i="4"/>
  <c r="Q1872" i="4"/>
  <c r="P1872" i="4"/>
  <c r="N1872" i="4"/>
  <c r="O1872" i="4"/>
  <c r="M1872" i="4"/>
  <c r="K1872" i="4"/>
  <c r="G1872" i="4"/>
  <c r="D1872" i="4"/>
  <c r="E1872" i="4"/>
  <c r="J1872" i="4"/>
  <c r="B1872" i="4"/>
  <c r="H1872" i="4"/>
  <c r="P1860" i="4"/>
  <c r="N1860" i="4"/>
  <c r="Q1860" i="4"/>
  <c r="O1860" i="4"/>
  <c r="M1860" i="4"/>
  <c r="I1860" i="4"/>
  <c r="J1860" i="4"/>
  <c r="D1860" i="4"/>
  <c r="F1860" i="4"/>
  <c r="K1860" i="4"/>
  <c r="Q1848" i="4"/>
  <c r="P1848" i="4"/>
  <c r="N1848" i="4"/>
  <c r="O1848" i="4"/>
  <c r="M1848" i="4"/>
  <c r="K1848" i="4"/>
  <c r="J1848" i="4"/>
  <c r="I1848" i="4"/>
  <c r="D1848" i="4"/>
  <c r="H1848" i="4"/>
  <c r="C1848" i="4"/>
  <c r="Q1836" i="4"/>
  <c r="P1836" i="4"/>
  <c r="N1836" i="4"/>
  <c r="O1836" i="4"/>
  <c r="M1836" i="4"/>
  <c r="I1836" i="4"/>
  <c r="J1836" i="4"/>
  <c r="H1836" i="4"/>
  <c r="G1836" i="4"/>
  <c r="D1836" i="4"/>
  <c r="K1836" i="4"/>
  <c r="F1836" i="4"/>
  <c r="B1836" i="4"/>
  <c r="Q1824" i="4"/>
  <c r="P1824" i="4"/>
  <c r="O1824" i="4"/>
  <c r="N1824" i="4"/>
  <c r="M1824" i="4"/>
  <c r="H1824" i="4"/>
  <c r="J1824" i="4"/>
  <c r="D1824" i="4"/>
  <c r="G1824" i="4"/>
  <c r="K1824" i="4"/>
  <c r="F1824" i="4"/>
  <c r="E1824" i="4"/>
  <c r="I1824" i="4"/>
  <c r="Q1812" i="4"/>
  <c r="P1812" i="4"/>
  <c r="O1812" i="4"/>
  <c r="N1812" i="4"/>
  <c r="M1812" i="4"/>
  <c r="K1812" i="4"/>
  <c r="I1812" i="4"/>
  <c r="J1812" i="4"/>
  <c r="H1812" i="4"/>
  <c r="D1812" i="4"/>
  <c r="C1812" i="4"/>
  <c r="F1812" i="4"/>
  <c r="P1800" i="4"/>
  <c r="Q1800" i="4"/>
  <c r="N1800" i="4"/>
  <c r="O1800" i="4"/>
  <c r="M1800" i="4"/>
  <c r="J1800" i="4"/>
  <c r="G1800" i="4"/>
  <c r="D1800" i="4"/>
  <c r="B1800" i="4"/>
  <c r="I1800" i="4"/>
  <c r="K1800" i="4"/>
  <c r="F1800" i="4"/>
  <c r="Q1788" i="4"/>
  <c r="P1788" i="4"/>
  <c r="N1788" i="4"/>
  <c r="O1788" i="4"/>
  <c r="M1788" i="4"/>
  <c r="I1788" i="4"/>
  <c r="J1788" i="4"/>
  <c r="K1788" i="4"/>
  <c r="H1788" i="4"/>
  <c r="D1788" i="4"/>
  <c r="F1788" i="4"/>
  <c r="G1788" i="4"/>
  <c r="Q1776" i="4"/>
  <c r="P1776" i="4"/>
  <c r="N1776" i="4"/>
  <c r="O1776" i="4"/>
  <c r="M1776" i="4"/>
  <c r="K1776" i="4"/>
  <c r="I1776" i="4"/>
  <c r="D1776" i="4"/>
  <c r="E1776" i="4"/>
  <c r="H1776" i="4"/>
  <c r="J1776" i="4"/>
  <c r="C1776" i="4"/>
  <c r="Q1764" i="4"/>
  <c r="P1764" i="4"/>
  <c r="O1764" i="4"/>
  <c r="N1764" i="4"/>
  <c r="M1764" i="4"/>
  <c r="I1764" i="4"/>
  <c r="J1764" i="4"/>
  <c r="K1764" i="4"/>
  <c r="G1764" i="4"/>
  <c r="D1764" i="4"/>
  <c r="B1764" i="4"/>
  <c r="H1764" i="4"/>
  <c r="Q1752" i="4"/>
  <c r="P1752" i="4"/>
  <c r="N1752" i="4"/>
  <c r="O1752" i="4"/>
  <c r="M1752" i="4"/>
  <c r="J1752" i="4"/>
  <c r="H1752" i="4"/>
  <c r="D1752" i="4"/>
  <c r="K1752" i="4"/>
  <c r="F1752" i="4"/>
  <c r="I1752" i="4"/>
  <c r="Q1740" i="4"/>
  <c r="P1740" i="4"/>
  <c r="N1740" i="4"/>
  <c r="O1740" i="4"/>
  <c r="M1740" i="4"/>
  <c r="K1740" i="4"/>
  <c r="I1740" i="4"/>
  <c r="J1740" i="4"/>
  <c r="D1740" i="4"/>
  <c r="G1740" i="4"/>
  <c r="C1740" i="4"/>
  <c r="H1740" i="4"/>
  <c r="P1728" i="4"/>
  <c r="N1728" i="4"/>
  <c r="O1728" i="4"/>
  <c r="Q1728" i="4"/>
  <c r="M1728" i="4"/>
  <c r="K1728" i="4"/>
  <c r="H1728" i="4"/>
  <c r="G1728" i="4"/>
  <c r="D1728" i="4"/>
  <c r="I1728" i="4"/>
  <c r="E1728" i="4"/>
  <c r="F1728" i="4"/>
  <c r="B1728" i="4"/>
  <c r="J1728" i="4"/>
  <c r="Q1716" i="4"/>
  <c r="P1716" i="4"/>
  <c r="O1716" i="4"/>
  <c r="N1716" i="4"/>
  <c r="M1716" i="4"/>
  <c r="I1716" i="4"/>
  <c r="J1716" i="4"/>
  <c r="D1716" i="4"/>
  <c r="G1716" i="4"/>
  <c r="F1716" i="4"/>
  <c r="H1716" i="4"/>
  <c r="Q1704" i="4"/>
  <c r="P1704" i="4"/>
  <c r="N1704" i="4"/>
  <c r="O1704" i="4"/>
  <c r="M1704" i="4"/>
  <c r="K1704" i="4"/>
  <c r="J1704" i="4"/>
  <c r="I1704" i="4"/>
  <c r="D1704" i="4"/>
  <c r="G1704" i="4"/>
  <c r="C1704" i="4"/>
  <c r="F1704" i="4"/>
  <c r="Q1692" i="4"/>
  <c r="P1692" i="4"/>
  <c r="N1692" i="4"/>
  <c r="O1692" i="4"/>
  <c r="M1692" i="4"/>
  <c r="I1692" i="4"/>
  <c r="J1692" i="4"/>
  <c r="H1692" i="4"/>
  <c r="G1692" i="4"/>
  <c r="K1692" i="4"/>
  <c r="D1692" i="4"/>
  <c r="B1692" i="4"/>
  <c r="F1692" i="4"/>
  <c r="Q1680" i="4"/>
  <c r="P1680" i="4"/>
  <c r="N1680" i="4"/>
  <c r="O1680" i="4"/>
  <c r="M1680" i="4"/>
  <c r="K1680" i="4"/>
  <c r="H1680" i="4"/>
  <c r="J1680" i="4"/>
  <c r="D1680" i="4"/>
  <c r="I1680" i="4"/>
  <c r="F1680" i="4"/>
  <c r="E1680" i="4"/>
  <c r="G1680" i="4"/>
  <c r="Q1668" i="4"/>
  <c r="N1668" i="4"/>
  <c r="O1668" i="4"/>
  <c r="P1668" i="4"/>
  <c r="M1668" i="4"/>
  <c r="K1668" i="4"/>
  <c r="I1668" i="4"/>
  <c r="J1668" i="4"/>
  <c r="H1668" i="4"/>
  <c r="D1668" i="4"/>
  <c r="G1668" i="4"/>
  <c r="C1668" i="4"/>
  <c r="Q1656" i="4"/>
  <c r="P1656" i="4"/>
  <c r="N1656" i="4"/>
  <c r="O1656" i="4"/>
  <c r="M1656" i="4"/>
  <c r="K1656" i="4"/>
  <c r="J1656" i="4"/>
  <c r="G1656" i="4"/>
  <c r="D1656" i="4"/>
  <c r="B1656" i="4"/>
  <c r="H1656" i="4"/>
  <c r="Q1644" i="4"/>
  <c r="P1644" i="4"/>
  <c r="N1644" i="4"/>
  <c r="O1644" i="4"/>
  <c r="M1644" i="4"/>
  <c r="I1644" i="4"/>
  <c r="J1644" i="4"/>
  <c r="K1644" i="4"/>
  <c r="D1644" i="4"/>
  <c r="H1644" i="4"/>
  <c r="F1644" i="4"/>
  <c r="G1644" i="4"/>
  <c r="Q1632" i="4"/>
  <c r="N1632" i="4"/>
  <c r="P1632" i="4"/>
  <c r="M1632" i="4"/>
  <c r="O1632" i="4"/>
  <c r="K1632" i="4"/>
  <c r="I1632" i="4"/>
  <c r="H1632" i="4"/>
  <c r="D1632" i="4"/>
  <c r="J1632" i="4"/>
  <c r="E1632" i="4"/>
  <c r="C1632" i="4"/>
  <c r="Q1620" i="4"/>
  <c r="P1620" i="4"/>
  <c r="N1620" i="4"/>
  <c r="O1620" i="4"/>
  <c r="M1620" i="4"/>
  <c r="I1620" i="4"/>
  <c r="J1620" i="4"/>
  <c r="G1620" i="4"/>
  <c r="H1620" i="4"/>
  <c r="D1620" i="4"/>
  <c r="F1620" i="4"/>
  <c r="B1620" i="4"/>
  <c r="Q1608" i="4"/>
  <c r="P1608" i="4"/>
  <c r="N1608" i="4"/>
  <c r="O1608" i="4"/>
  <c r="M1608" i="4"/>
  <c r="J1608" i="4"/>
  <c r="H1608" i="4"/>
  <c r="K1608" i="4"/>
  <c r="D1608" i="4"/>
  <c r="G1608" i="4"/>
  <c r="F1608" i="4"/>
  <c r="I1608" i="4"/>
  <c r="Q1596" i="4"/>
  <c r="P1596" i="4"/>
  <c r="N1596" i="4"/>
  <c r="O1596" i="4"/>
  <c r="M1596" i="4"/>
  <c r="K1596" i="4"/>
  <c r="I1596" i="4"/>
  <c r="J1596" i="4"/>
  <c r="D1596" i="4"/>
  <c r="C1596" i="4"/>
  <c r="F1596" i="4"/>
  <c r="Q1584" i="4"/>
  <c r="P1584" i="4"/>
  <c r="N1584" i="4"/>
  <c r="O1584" i="4"/>
  <c r="M1584" i="4"/>
  <c r="G1584" i="4"/>
  <c r="D1584" i="4"/>
  <c r="H1584" i="4"/>
  <c r="E1584" i="4"/>
  <c r="B1584" i="4"/>
  <c r="I1584" i="4"/>
  <c r="F1584" i="4"/>
  <c r="Q1572" i="4"/>
  <c r="P1572" i="4"/>
  <c r="N1572" i="4"/>
  <c r="M1572" i="4"/>
  <c r="I1572" i="4"/>
  <c r="K1572" i="4"/>
  <c r="J1572" i="4"/>
  <c r="O1572" i="4"/>
  <c r="D1572" i="4"/>
  <c r="F1572" i="4"/>
  <c r="G1572" i="4"/>
  <c r="P1560" i="4"/>
  <c r="Q1560" i="4"/>
  <c r="N1560" i="4"/>
  <c r="O1560" i="4"/>
  <c r="M1560" i="4"/>
  <c r="K1560" i="4"/>
  <c r="H1560" i="4"/>
  <c r="J1560" i="4"/>
  <c r="I1560" i="4"/>
  <c r="D1560" i="4"/>
  <c r="C1560" i="4"/>
  <c r="Q1548" i="4"/>
  <c r="P1548" i="4"/>
  <c r="N1548" i="4"/>
  <c r="O1548" i="4"/>
  <c r="M1548" i="4"/>
  <c r="I1548" i="4"/>
  <c r="J1548" i="4"/>
  <c r="K1548" i="4"/>
  <c r="H1548" i="4"/>
  <c r="G1548" i="4"/>
  <c r="D1548" i="4"/>
  <c r="B1548" i="4"/>
  <c r="Q1536" i="4"/>
  <c r="P1536" i="4"/>
  <c r="N1536" i="4"/>
  <c r="M1536" i="4"/>
  <c r="O1536" i="4"/>
  <c r="J1536" i="4"/>
  <c r="D1536" i="4"/>
  <c r="F1536" i="4"/>
  <c r="E1536" i="4"/>
  <c r="H1536" i="4"/>
  <c r="K1536" i="4"/>
  <c r="I1536" i="4"/>
  <c r="P1524" i="4"/>
  <c r="N1524" i="4"/>
  <c r="O1524" i="4"/>
  <c r="M1524" i="4"/>
  <c r="Q1524" i="4"/>
  <c r="K1524" i="4"/>
  <c r="I1524" i="4"/>
  <c r="J1524" i="4"/>
  <c r="H1524" i="4"/>
  <c r="D1524" i="4"/>
  <c r="G1524" i="4"/>
  <c r="C1524" i="4"/>
  <c r="Q1512" i="4"/>
  <c r="P1512" i="4"/>
  <c r="N1512" i="4"/>
  <c r="O1512" i="4"/>
  <c r="M1512" i="4"/>
  <c r="J1512" i="4"/>
  <c r="G1512" i="4"/>
  <c r="D1512" i="4"/>
  <c r="K1512" i="4"/>
  <c r="I1512" i="4"/>
  <c r="F1512" i="4"/>
  <c r="B1512" i="4"/>
  <c r="H1512" i="4"/>
  <c r="Q1500" i="4"/>
  <c r="N1500" i="4"/>
  <c r="M1500" i="4"/>
  <c r="O1500" i="4"/>
  <c r="P1500" i="4"/>
  <c r="I1500" i="4"/>
  <c r="J1500" i="4"/>
  <c r="K1500" i="4"/>
  <c r="D1500" i="4"/>
  <c r="G1500" i="4"/>
  <c r="F1500" i="4"/>
  <c r="H1500" i="4"/>
  <c r="Q1488" i="4"/>
  <c r="P1488" i="4"/>
  <c r="N1488" i="4"/>
  <c r="O1488" i="4"/>
  <c r="M1488" i="4"/>
  <c r="K1488" i="4"/>
  <c r="H1488" i="4"/>
  <c r="I1488" i="4"/>
  <c r="D1488" i="4"/>
  <c r="E1488" i="4"/>
  <c r="G1488" i="4"/>
  <c r="C1488" i="4"/>
  <c r="F1488" i="4"/>
  <c r="Q1476" i="4"/>
  <c r="P1476" i="4"/>
  <c r="N1476" i="4"/>
  <c r="O1476" i="4"/>
  <c r="M1476" i="4"/>
  <c r="I1476" i="4"/>
  <c r="J1476" i="4"/>
  <c r="G1476" i="4"/>
  <c r="K1476" i="4"/>
  <c r="D1476" i="4"/>
  <c r="B1476" i="4"/>
  <c r="F1476" i="4"/>
  <c r="P1464" i="4"/>
  <c r="N1464" i="4"/>
  <c r="O1464" i="4"/>
  <c r="M1464" i="4"/>
  <c r="Q1464" i="4"/>
  <c r="K1464" i="4"/>
  <c r="J1464" i="4"/>
  <c r="H1464" i="4"/>
  <c r="D1464" i="4"/>
  <c r="F1464" i="4"/>
  <c r="G1464" i="4"/>
  <c r="P1452" i="4"/>
  <c r="Q1452" i="4"/>
  <c r="N1452" i="4"/>
  <c r="M1452" i="4"/>
  <c r="O1452" i="4"/>
  <c r="K1452" i="4"/>
  <c r="I1452" i="4"/>
  <c r="J1452" i="4"/>
  <c r="D1452" i="4"/>
  <c r="H1452" i="4"/>
  <c r="C1452" i="4"/>
  <c r="Q1440" i="4"/>
  <c r="N1440" i="4"/>
  <c r="O1440" i="4"/>
  <c r="P1440" i="4"/>
  <c r="M1440" i="4"/>
  <c r="K1440" i="4"/>
  <c r="H1440" i="4"/>
  <c r="G1440" i="4"/>
  <c r="D1440" i="4"/>
  <c r="E1440" i="4"/>
  <c r="J1440" i="4"/>
  <c r="B1440" i="4"/>
  <c r="I1440" i="4"/>
  <c r="Q1428" i="4"/>
  <c r="P1428" i="4"/>
  <c r="N1428" i="4"/>
  <c r="O1428" i="4"/>
  <c r="M1428" i="4"/>
  <c r="I1428" i="4"/>
  <c r="J1428" i="4"/>
  <c r="K1428" i="4"/>
  <c r="D1428" i="4"/>
  <c r="F1428" i="4"/>
  <c r="H1428" i="4"/>
  <c r="G1428" i="4"/>
  <c r="Q1416" i="4"/>
  <c r="P1416" i="4"/>
  <c r="N1416" i="4"/>
  <c r="M1416" i="4"/>
  <c r="O1416" i="4"/>
  <c r="K1416" i="4"/>
  <c r="J1416" i="4"/>
  <c r="H1416" i="4"/>
  <c r="I1416" i="4"/>
  <c r="D1416" i="4"/>
  <c r="C1416" i="4"/>
  <c r="G1416" i="4"/>
  <c r="Q1404" i="4"/>
  <c r="P1404" i="4"/>
  <c r="N1404" i="4"/>
  <c r="O1404" i="4"/>
  <c r="M1404" i="4"/>
  <c r="I1404" i="4"/>
  <c r="J1404" i="4"/>
  <c r="G1404" i="4"/>
  <c r="D1404" i="4"/>
  <c r="F1404" i="4"/>
  <c r="B1404" i="4"/>
  <c r="K1404" i="4"/>
  <c r="H1404" i="4"/>
  <c r="Q1392" i="4"/>
  <c r="P1392" i="4"/>
  <c r="N1392" i="4"/>
  <c r="O1392" i="4"/>
  <c r="M1392" i="4"/>
  <c r="H1392" i="4"/>
  <c r="J1392" i="4"/>
  <c r="D1392" i="4"/>
  <c r="G1392" i="4"/>
  <c r="F1392" i="4"/>
  <c r="E1392" i="4"/>
  <c r="K1392" i="4"/>
  <c r="I1392" i="4"/>
  <c r="P1380" i="4"/>
  <c r="N1380" i="4"/>
  <c r="Q1380" i="4"/>
  <c r="M1380" i="4"/>
  <c r="K1380" i="4"/>
  <c r="O1380" i="4"/>
  <c r="I1380" i="4"/>
  <c r="J1380" i="4"/>
  <c r="D1380" i="4"/>
  <c r="H1380" i="4"/>
  <c r="C1380" i="4"/>
  <c r="G1380" i="4"/>
  <c r="F1380" i="4"/>
  <c r="Q1368" i="4"/>
  <c r="P1368" i="4"/>
  <c r="N1368" i="4"/>
  <c r="O1368" i="4"/>
  <c r="M1368" i="4"/>
  <c r="J1368" i="4"/>
  <c r="H1368" i="4"/>
  <c r="K1368" i="4"/>
  <c r="G1368" i="4"/>
  <c r="D1368" i="4"/>
  <c r="B1368" i="4"/>
  <c r="F1368" i="4"/>
  <c r="Q1356" i="4"/>
  <c r="P1356" i="4"/>
  <c r="N1356" i="4"/>
  <c r="M1356" i="4"/>
  <c r="K1356" i="4"/>
  <c r="I1356" i="4"/>
  <c r="O1356" i="4"/>
  <c r="J1356" i="4"/>
  <c r="D1356" i="4"/>
  <c r="F1356" i="4"/>
  <c r="Q1344" i="4"/>
  <c r="P1344" i="4"/>
  <c r="N1344" i="4"/>
  <c r="O1344" i="4"/>
  <c r="M1344" i="4"/>
  <c r="K1344" i="4"/>
  <c r="H1344" i="4"/>
  <c r="I1344" i="4"/>
  <c r="G1344" i="4"/>
  <c r="D1344" i="4"/>
  <c r="E1344" i="4"/>
  <c r="J1344" i="4"/>
  <c r="C1344" i="4"/>
  <c r="Q1332" i="4"/>
  <c r="P1332" i="4"/>
  <c r="N1332" i="4"/>
  <c r="O1332" i="4"/>
  <c r="M1332" i="4"/>
  <c r="K1332" i="4"/>
  <c r="I1332" i="4"/>
  <c r="J1332" i="4"/>
  <c r="D1332" i="4"/>
  <c r="B1332" i="4"/>
  <c r="H1332" i="4"/>
  <c r="G1332" i="4"/>
  <c r="P1320" i="4"/>
  <c r="Q1320" i="4"/>
  <c r="N1320" i="4"/>
  <c r="M1320" i="4"/>
  <c r="O1320" i="4"/>
  <c r="J1320" i="4"/>
  <c r="H1320" i="4"/>
  <c r="G1320" i="4"/>
  <c r="D1320" i="4"/>
  <c r="F1320" i="4"/>
  <c r="I1320" i="4"/>
  <c r="P1308" i="4"/>
  <c r="Q1308" i="4"/>
  <c r="N1308" i="4"/>
  <c r="O1308" i="4"/>
  <c r="M1308" i="4"/>
  <c r="K1308" i="4"/>
  <c r="I1308" i="4"/>
  <c r="J1308" i="4"/>
  <c r="D1308" i="4"/>
  <c r="H1308" i="4"/>
  <c r="G1308" i="4"/>
  <c r="C1308" i="4"/>
  <c r="Q1296" i="4"/>
  <c r="N1296" i="4"/>
  <c r="O1296" i="4"/>
  <c r="M1296" i="4"/>
  <c r="P1296" i="4"/>
  <c r="K1296" i="4"/>
  <c r="H1296" i="4"/>
  <c r="D1296" i="4"/>
  <c r="G1296" i="4"/>
  <c r="I1296" i="4"/>
  <c r="E1296" i="4"/>
  <c r="F1296" i="4"/>
  <c r="B1296" i="4"/>
  <c r="Q1284" i="4"/>
  <c r="P1284" i="4"/>
  <c r="N1284" i="4"/>
  <c r="M1284" i="4"/>
  <c r="O1284" i="4"/>
  <c r="I1284" i="4"/>
  <c r="J1284" i="4"/>
  <c r="G1284" i="4"/>
  <c r="D1284" i="4"/>
  <c r="F1284" i="4"/>
  <c r="Q1272" i="4"/>
  <c r="P1272" i="4"/>
  <c r="N1272" i="4"/>
  <c r="O1272" i="4"/>
  <c r="M1272" i="4"/>
  <c r="K1272" i="4"/>
  <c r="J1272" i="4"/>
  <c r="H1272" i="4"/>
  <c r="I1272" i="4"/>
  <c r="D1272" i="4"/>
  <c r="C1272" i="4"/>
  <c r="F1272" i="4"/>
  <c r="G1272" i="4"/>
  <c r="Q1260" i="4"/>
  <c r="P1260" i="4"/>
  <c r="N1260" i="4"/>
  <c r="O1260" i="4"/>
  <c r="M1260" i="4"/>
  <c r="I1260" i="4"/>
  <c r="J1260" i="4"/>
  <c r="K1260" i="4"/>
  <c r="D1260" i="4"/>
  <c r="H1260" i="4"/>
  <c r="B1260" i="4"/>
  <c r="F1260" i="4"/>
  <c r="Q1248" i="4"/>
  <c r="P1248" i="4"/>
  <c r="N1248" i="4"/>
  <c r="O1248" i="4"/>
  <c r="M1248" i="4"/>
  <c r="K1248" i="4"/>
  <c r="H1248" i="4"/>
  <c r="J1248" i="4"/>
  <c r="G1248" i="4"/>
  <c r="D1248" i="4"/>
  <c r="I1248" i="4"/>
  <c r="F1248" i="4"/>
  <c r="E1248" i="4"/>
  <c r="P1236" i="4"/>
  <c r="N1236" i="4"/>
  <c r="Q1236" i="4"/>
  <c r="M1236" i="4"/>
  <c r="O1236" i="4"/>
  <c r="K1236" i="4"/>
  <c r="I1236" i="4"/>
  <c r="J1236" i="4"/>
  <c r="D1236" i="4"/>
  <c r="H1236" i="4"/>
  <c r="C1236" i="4"/>
  <c r="Q1224" i="4"/>
  <c r="N1224" i="4"/>
  <c r="O1224" i="4"/>
  <c r="M1224" i="4"/>
  <c r="P1224" i="4"/>
  <c r="K1224" i="4"/>
  <c r="J1224" i="4"/>
  <c r="H1224" i="4"/>
  <c r="D1224" i="4"/>
  <c r="B1224" i="4"/>
  <c r="Q1212" i="4"/>
  <c r="P1212" i="4"/>
  <c r="N1212" i="4"/>
  <c r="O1212" i="4"/>
  <c r="M1212" i="4"/>
  <c r="I1212" i="4"/>
  <c r="J1212" i="4"/>
  <c r="K1212" i="4"/>
  <c r="G1212" i="4"/>
  <c r="D1212" i="4"/>
  <c r="F1212" i="4"/>
  <c r="H1212" i="4"/>
  <c r="Q1200" i="4"/>
  <c r="O1200" i="4"/>
  <c r="N1200" i="4"/>
  <c r="M1200" i="4"/>
  <c r="P1200" i="4"/>
  <c r="K1200" i="4"/>
  <c r="H1200" i="4"/>
  <c r="I1200" i="4"/>
  <c r="D1200" i="4"/>
  <c r="J1200" i="4"/>
  <c r="E1200" i="4"/>
  <c r="G1200" i="4"/>
  <c r="C1200" i="4"/>
  <c r="Q1188" i="4"/>
  <c r="P1188" i="4"/>
  <c r="O1188" i="4"/>
  <c r="N1188" i="4"/>
  <c r="M1188" i="4"/>
  <c r="I1188" i="4"/>
  <c r="J1188" i="4"/>
  <c r="K1188" i="4"/>
  <c r="D1188" i="4"/>
  <c r="G1188" i="4"/>
  <c r="F1188" i="4"/>
  <c r="B1188" i="4"/>
  <c r="H1188" i="4"/>
  <c r="Q1176" i="4"/>
  <c r="P1176" i="4"/>
  <c r="N1176" i="4"/>
  <c r="O1176" i="4"/>
  <c r="M1176" i="4"/>
  <c r="K1176" i="4"/>
  <c r="J1176" i="4"/>
  <c r="H1176" i="4"/>
  <c r="G1176" i="4"/>
  <c r="D1176" i="4"/>
  <c r="F1176" i="4"/>
  <c r="P1164" i="4"/>
  <c r="Q1164" i="4"/>
  <c r="O1164" i="4"/>
  <c r="N1164" i="4"/>
  <c r="M1164" i="4"/>
  <c r="K1164" i="4"/>
  <c r="I1164" i="4"/>
  <c r="J1164" i="4"/>
  <c r="D1164" i="4"/>
  <c r="H1164" i="4"/>
  <c r="C1164" i="4"/>
  <c r="F1164" i="4"/>
  <c r="P1152" i="4"/>
  <c r="Q1152" i="4"/>
  <c r="O1152" i="4"/>
  <c r="N1152" i="4"/>
  <c r="M1152" i="4"/>
  <c r="H1152" i="4"/>
  <c r="K1152" i="4"/>
  <c r="D1152" i="4"/>
  <c r="E1152" i="4"/>
  <c r="I1152" i="4"/>
  <c r="B1152" i="4"/>
  <c r="G1152" i="4"/>
  <c r="F1152" i="4"/>
  <c r="Q1140" i="4"/>
  <c r="P1140" i="4"/>
  <c r="O1140" i="4"/>
  <c r="N1140" i="4"/>
  <c r="M1140" i="4"/>
  <c r="K1140" i="4"/>
  <c r="I1140" i="4"/>
  <c r="J1140" i="4"/>
  <c r="G1140" i="4"/>
  <c r="D1140" i="4"/>
  <c r="F1140" i="4"/>
  <c r="H1140" i="4"/>
  <c r="Q1128" i="4"/>
  <c r="O1128" i="4"/>
  <c r="N1128" i="4"/>
  <c r="P1128" i="4"/>
  <c r="M1128" i="4"/>
  <c r="K1128" i="4"/>
  <c r="J1128" i="4"/>
  <c r="H1128" i="4"/>
  <c r="I1128" i="4"/>
  <c r="D1128" i="4"/>
  <c r="C1128" i="4"/>
  <c r="Q1116" i="4"/>
  <c r="P1116" i="4"/>
  <c r="O1116" i="4"/>
  <c r="N1116" i="4"/>
  <c r="M1116" i="4"/>
  <c r="K1116" i="4"/>
  <c r="I1116" i="4"/>
  <c r="J1116" i="4"/>
  <c r="D1116" i="4"/>
  <c r="B1116" i="4"/>
  <c r="G1116" i="4"/>
  <c r="Q1104" i="4"/>
  <c r="P1104" i="4"/>
  <c r="N1104" i="4"/>
  <c r="M1104" i="4"/>
  <c r="O1104" i="4"/>
  <c r="H1104" i="4"/>
  <c r="J1104" i="4"/>
  <c r="G1104" i="4"/>
  <c r="D1104" i="4"/>
  <c r="F1104" i="4"/>
  <c r="E1104" i="4"/>
  <c r="K1104" i="4"/>
  <c r="Q1092" i="4"/>
  <c r="P1092" i="4"/>
  <c r="O1092" i="4"/>
  <c r="N1092" i="4"/>
  <c r="M1092" i="4"/>
  <c r="K1092" i="4"/>
  <c r="I1092" i="4"/>
  <c r="J1092" i="4"/>
  <c r="D1092" i="4"/>
  <c r="H1092" i="4"/>
  <c r="G1092" i="4"/>
  <c r="C1092" i="4"/>
  <c r="P1080" i="4"/>
  <c r="O1080" i="4"/>
  <c r="N1080" i="4"/>
  <c r="Q1080" i="4"/>
  <c r="M1080" i="4"/>
  <c r="J1080" i="4"/>
  <c r="H1080" i="4"/>
  <c r="D1080" i="4"/>
  <c r="G1080" i="4"/>
  <c r="K1080" i="4"/>
  <c r="I1080" i="4"/>
  <c r="F1080" i="4"/>
  <c r="B1080" i="4"/>
  <c r="Q1068" i="4"/>
  <c r="P1068" i="4"/>
  <c r="O1068" i="4"/>
  <c r="N1068" i="4"/>
  <c r="M1068" i="4"/>
  <c r="I1068" i="4"/>
  <c r="J1068" i="4"/>
  <c r="K1068" i="4"/>
  <c r="G1068" i="4"/>
  <c r="D1068" i="4"/>
  <c r="F1068" i="4"/>
  <c r="Q1056" i="4"/>
  <c r="P1056" i="4"/>
  <c r="O1056" i="4"/>
  <c r="N1056" i="4"/>
  <c r="M1056" i="4"/>
  <c r="K1056" i="4"/>
  <c r="H1056" i="4"/>
  <c r="I1056" i="4"/>
  <c r="D1056" i="4"/>
  <c r="E1056" i="4"/>
  <c r="C1056" i="4"/>
  <c r="F1056" i="4"/>
  <c r="J1056" i="4"/>
  <c r="Q1044" i="4"/>
  <c r="P1044" i="4"/>
  <c r="O1044" i="4"/>
  <c r="N1044" i="4"/>
  <c r="M1044" i="4"/>
  <c r="I1044" i="4"/>
  <c r="J1044" i="4"/>
  <c r="D1044" i="4"/>
  <c r="B1044" i="4"/>
  <c r="F1044" i="4"/>
  <c r="P1032" i="4"/>
  <c r="Q1032" i="4"/>
  <c r="N1032" i="4"/>
  <c r="O1032" i="4"/>
  <c r="M1032" i="4"/>
  <c r="K1032" i="4"/>
  <c r="J1032" i="4"/>
  <c r="H1032" i="4"/>
  <c r="G1032" i="4"/>
  <c r="D1032" i="4"/>
  <c r="F1032" i="4"/>
  <c r="I1032" i="4"/>
  <c r="Q1020" i="4"/>
  <c r="P1020" i="4"/>
  <c r="O1020" i="4"/>
  <c r="N1020" i="4"/>
  <c r="M1020" i="4"/>
  <c r="K1020" i="4"/>
  <c r="I1020" i="4"/>
  <c r="J1020" i="4"/>
  <c r="D1020" i="4"/>
  <c r="H1020" i="4"/>
  <c r="C1020" i="4"/>
  <c r="G1020" i="4"/>
  <c r="Q1008" i="4"/>
  <c r="P1008" i="4"/>
  <c r="O1008" i="4"/>
  <c r="N1008" i="4"/>
  <c r="M1008" i="4"/>
  <c r="K1008" i="4"/>
  <c r="H1008" i="4"/>
  <c r="D1008" i="4"/>
  <c r="E1008" i="4"/>
  <c r="J1008" i="4"/>
  <c r="B1008" i="4"/>
  <c r="G1008" i="4"/>
  <c r="Q996" i="4"/>
  <c r="P996" i="4"/>
  <c r="O996" i="4"/>
  <c r="N996" i="4"/>
  <c r="M996" i="4"/>
  <c r="I996" i="4"/>
  <c r="J996" i="4"/>
  <c r="K996" i="4"/>
  <c r="G996" i="4"/>
  <c r="D996" i="4"/>
  <c r="F996" i="4"/>
  <c r="H996" i="4"/>
  <c r="P984" i="4"/>
  <c r="O984" i="4"/>
  <c r="N984" i="4"/>
  <c r="M984" i="4"/>
  <c r="Q984" i="4"/>
  <c r="K984" i="4"/>
  <c r="J984" i="4"/>
  <c r="H984" i="4"/>
  <c r="I984" i="4"/>
  <c r="D984" i="4"/>
  <c r="G984" i="4"/>
  <c r="C984" i="4"/>
  <c r="Q972" i="4"/>
  <c r="P972" i="4"/>
  <c r="N972" i="4"/>
  <c r="M972" i="4"/>
  <c r="O972" i="4"/>
  <c r="I972" i="4"/>
  <c r="J972" i="4"/>
  <c r="K972" i="4"/>
  <c r="D972" i="4"/>
  <c r="G972" i="4"/>
  <c r="F972" i="4"/>
  <c r="B972" i="4"/>
  <c r="Q960" i="4"/>
  <c r="P960" i="4"/>
  <c r="N960" i="4"/>
  <c r="M960" i="4"/>
  <c r="O960" i="4"/>
  <c r="H960" i="4"/>
  <c r="J960" i="4"/>
  <c r="G960" i="4"/>
  <c r="D960" i="4"/>
  <c r="F960" i="4"/>
  <c r="E960" i="4"/>
  <c r="K960" i="4"/>
  <c r="Q948" i="4"/>
  <c r="P948" i="4"/>
  <c r="O948" i="4"/>
  <c r="N948" i="4"/>
  <c r="M948" i="4"/>
  <c r="K948" i="4"/>
  <c r="I948" i="4"/>
  <c r="J948" i="4"/>
  <c r="D948" i="4"/>
  <c r="H948" i="4"/>
  <c r="C948" i="4"/>
  <c r="F948" i="4"/>
  <c r="G948" i="4"/>
  <c r="Q936" i="4"/>
  <c r="P936" i="4"/>
  <c r="O936" i="4"/>
  <c r="N936" i="4"/>
  <c r="M936" i="4"/>
  <c r="K936" i="4"/>
  <c r="J936" i="4"/>
  <c r="H936" i="4"/>
  <c r="D936" i="4"/>
  <c r="B936" i="4"/>
  <c r="F936" i="4"/>
  <c r="Q924" i="4"/>
  <c r="P924" i="4"/>
  <c r="N924" i="4"/>
  <c r="M924" i="4"/>
  <c r="O924" i="4"/>
  <c r="K924" i="4"/>
  <c r="I924" i="4"/>
  <c r="J924" i="4"/>
  <c r="G924" i="4"/>
  <c r="D924" i="4"/>
  <c r="F924" i="4"/>
  <c r="H924" i="4"/>
  <c r="Q912" i="4"/>
  <c r="P912" i="4"/>
  <c r="O912" i="4"/>
  <c r="N912" i="4"/>
  <c r="M912" i="4"/>
  <c r="K912" i="4"/>
  <c r="H912" i="4"/>
  <c r="I912" i="4"/>
  <c r="D912" i="4"/>
  <c r="E912" i="4"/>
  <c r="J912" i="4"/>
  <c r="C912" i="4"/>
  <c r="Q900" i="4"/>
  <c r="P900" i="4"/>
  <c r="N900" i="4"/>
  <c r="M900" i="4"/>
  <c r="O900" i="4"/>
  <c r="K900" i="4"/>
  <c r="I900" i="4"/>
  <c r="J900" i="4"/>
  <c r="D900" i="4"/>
  <c r="B900" i="4"/>
  <c r="H900" i="4"/>
  <c r="Q888" i="4"/>
  <c r="P888" i="4"/>
  <c r="N888" i="4"/>
  <c r="M888" i="4"/>
  <c r="O888" i="4"/>
  <c r="K888" i="4"/>
  <c r="J888" i="4"/>
  <c r="H888" i="4"/>
  <c r="G888" i="4"/>
  <c r="D888" i="4"/>
  <c r="F888" i="4"/>
  <c r="I888" i="4"/>
  <c r="Q876" i="4"/>
  <c r="P876" i="4"/>
  <c r="O876" i="4"/>
  <c r="N876" i="4"/>
  <c r="M876" i="4"/>
  <c r="K876" i="4"/>
  <c r="I876" i="4"/>
  <c r="J876" i="4"/>
  <c r="D876" i="4"/>
  <c r="H876" i="4"/>
  <c r="G876" i="4"/>
  <c r="C876" i="4"/>
  <c r="Q864" i="4"/>
  <c r="P864" i="4"/>
  <c r="O864" i="4"/>
  <c r="N864" i="4"/>
  <c r="M864" i="4"/>
  <c r="H864" i="4"/>
  <c r="D864" i="4"/>
  <c r="G864" i="4"/>
  <c r="I864" i="4"/>
  <c r="E864" i="4"/>
  <c r="F864" i="4"/>
  <c r="B864" i="4"/>
  <c r="K864" i="4"/>
  <c r="P852" i="4"/>
  <c r="Q852" i="4"/>
  <c r="N852" i="4"/>
  <c r="M852" i="4"/>
  <c r="O852" i="4"/>
  <c r="I852" i="4"/>
  <c r="J852" i="4"/>
  <c r="K852" i="4"/>
  <c r="G852" i="4"/>
  <c r="D852" i="4"/>
  <c r="F852" i="4"/>
  <c r="Q840" i="4"/>
  <c r="P840" i="4"/>
  <c r="O840" i="4"/>
  <c r="N840" i="4"/>
  <c r="M840" i="4"/>
  <c r="K840" i="4"/>
  <c r="J840" i="4"/>
  <c r="H840" i="4"/>
  <c r="I840" i="4"/>
  <c r="D840" i="4"/>
  <c r="C840" i="4"/>
  <c r="F840" i="4"/>
  <c r="P828" i="4"/>
  <c r="Q828" i="4"/>
  <c r="O828" i="4"/>
  <c r="N828" i="4"/>
  <c r="M828" i="4"/>
  <c r="I828" i="4"/>
  <c r="J828" i="4"/>
  <c r="D828" i="4"/>
  <c r="B828" i="4"/>
  <c r="G828" i="4"/>
  <c r="F828" i="4"/>
  <c r="Q816" i="4"/>
  <c r="P816" i="4"/>
  <c r="O816" i="4"/>
  <c r="N816" i="4"/>
  <c r="M816" i="4"/>
  <c r="K816" i="4"/>
  <c r="H816" i="4"/>
  <c r="J816" i="4"/>
  <c r="G816" i="4"/>
  <c r="D816" i="4"/>
  <c r="I816" i="4"/>
  <c r="F816" i="4"/>
  <c r="E816" i="4"/>
  <c r="Q804" i="4"/>
  <c r="P804" i="4"/>
  <c r="O804" i="4"/>
  <c r="N804" i="4"/>
  <c r="M804" i="4"/>
  <c r="K804" i="4"/>
  <c r="I804" i="4"/>
  <c r="J804" i="4"/>
  <c r="D804" i="4"/>
  <c r="H804" i="4"/>
  <c r="C804" i="4"/>
  <c r="P792" i="4"/>
  <c r="O792" i="4"/>
  <c r="Q792" i="4"/>
  <c r="N792" i="4"/>
  <c r="M792" i="4"/>
  <c r="K792" i="4"/>
  <c r="J792" i="4"/>
  <c r="H792" i="4"/>
  <c r="D792" i="4"/>
  <c r="B792" i="4"/>
  <c r="I792" i="4"/>
  <c r="G792" i="4"/>
  <c r="Q780" i="4"/>
  <c r="P780" i="4"/>
  <c r="N780" i="4"/>
  <c r="O780" i="4"/>
  <c r="M780" i="4"/>
  <c r="I780" i="4"/>
  <c r="J780" i="4"/>
  <c r="G780" i="4"/>
  <c r="D780" i="4"/>
  <c r="F780" i="4"/>
  <c r="K780" i="4"/>
  <c r="Q768" i="4"/>
  <c r="P768" i="4"/>
  <c r="O768" i="4"/>
  <c r="N768" i="4"/>
  <c r="M768" i="4"/>
  <c r="K768" i="4"/>
  <c r="H768" i="4"/>
  <c r="I768" i="4"/>
  <c r="D768" i="4"/>
  <c r="J768" i="4"/>
  <c r="E768" i="4"/>
  <c r="G768" i="4"/>
  <c r="C768" i="4"/>
  <c r="Q756" i="4"/>
  <c r="P756" i="4"/>
  <c r="O756" i="4"/>
  <c r="N756" i="4"/>
  <c r="M756" i="4"/>
  <c r="I756" i="4"/>
  <c r="J756" i="4"/>
  <c r="K756" i="4"/>
  <c r="D756" i="4"/>
  <c r="G756" i="4"/>
  <c r="F756" i="4"/>
  <c r="B756" i="4"/>
  <c r="H756" i="4"/>
  <c r="Q744" i="4"/>
  <c r="P744" i="4"/>
  <c r="N744" i="4"/>
  <c r="M744" i="4"/>
  <c r="O744" i="4"/>
  <c r="J744" i="4"/>
  <c r="H744" i="4"/>
  <c r="G744" i="4"/>
  <c r="D744" i="4"/>
  <c r="F744" i="4"/>
  <c r="I744" i="4"/>
  <c r="Q732" i="4"/>
  <c r="P732" i="4"/>
  <c r="O732" i="4"/>
  <c r="N732" i="4"/>
  <c r="M732" i="4"/>
  <c r="K732" i="4"/>
  <c r="I732" i="4"/>
  <c r="J732" i="4"/>
  <c r="D732" i="4"/>
  <c r="H732" i="4"/>
  <c r="C732" i="4"/>
  <c r="F732" i="4"/>
  <c r="Q720" i="4"/>
  <c r="P720" i="4"/>
  <c r="O720" i="4"/>
  <c r="N720" i="4"/>
  <c r="M720" i="4"/>
  <c r="H720" i="4"/>
  <c r="D720" i="4"/>
  <c r="E720" i="4"/>
  <c r="B720" i="4"/>
  <c r="J720" i="4"/>
  <c r="K720" i="4"/>
  <c r="F720" i="4"/>
  <c r="Q708" i="4"/>
  <c r="P708" i="4"/>
  <c r="O708" i="4"/>
  <c r="N708" i="4"/>
  <c r="M708" i="4"/>
  <c r="K708" i="4"/>
  <c r="I708" i="4"/>
  <c r="J708" i="4"/>
  <c r="G708" i="4"/>
  <c r="D708" i="4"/>
  <c r="F708" i="4"/>
  <c r="P696" i="4"/>
  <c r="Q696" i="4"/>
  <c r="N696" i="4"/>
  <c r="M696" i="4"/>
  <c r="K696" i="4"/>
  <c r="O696" i="4"/>
  <c r="J696" i="4"/>
  <c r="H696" i="4"/>
  <c r="I696" i="4"/>
  <c r="D696" i="4"/>
  <c r="C696" i="4"/>
  <c r="G696" i="4"/>
  <c r="Q684" i="4"/>
  <c r="P684" i="4"/>
  <c r="O684" i="4"/>
  <c r="N684" i="4"/>
  <c r="M684" i="4"/>
  <c r="K684" i="4"/>
  <c r="I684" i="4"/>
  <c r="J684" i="4"/>
  <c r="D684" i="4"/>
  <c r="B684" i="4"/>
  <c r="H684" i="4"/>
  <c r="G684" i="4"/>
  <c r="Q672" i="4"/>
  <c r="P672" i="4"/>
  <c r="O672" i="4"/>
  <c r="N672" i="4"/>
  <c r="M672" i="4"/>
  <c r="K672" i="4"/>
  <c r="H672" i="4"/>
  <c r="J672" i="4"/>
  <c r="G672" i="4"/>
  <c r="D672" i="4"/>
  <c r="F672" i="4"/>
  <c r="E672" i="4"/>
  <c r="Q660" i="4"/>
  <c r="P660" i="4"/>
  <c r="N660" i="4"/>
  <c r="M660" i="4"/>
  <c r="O660" i="4"/>
  <c r="I660" i="4"/>
  <c r="J660" i="4"/>
  <c r="K660" i="4"/>
  <c r="D660" i="4"/>
  <c r="H660" i="4"/>
  <c r="G660" i="4"/>
  <c r="C660" i="4"/>
  <c r="Q648" i="4"/>
  <c r="O648" i="4"/>
  <c r="P648" i="4"/>
  <c r="N648" i="4"/>
  <c r="M648" i="4"/>
  <c r="K648" i="4"/>
  <c r="J648" i="4"/>
  <c r="H648" i="4"/>
  <c r="D648" i="4"/>
  <c r="G648" i="4"/>
  <c r="I648" i="4"/>
  <c r="F648" i="4"/>
  <c r="B648" i="4"/>
  <c r="Q636" i="4"/>
  <c r="P636" i="4"/>
  <c r="N636" i="4"/>
  <c r="M636" i="4"/>
  <c r="O636" i="4"/>
  <c r="I636" i="4"/>
  <c r="J636" i="4"/>
  <c r="K636" i="4"/>
  <c r="G636" i="4"/>
  <c r="D636" i="4"/>
  <c r="F636" i="4"/>
  <c r="Q624" i="4"/>
  <c r="P624" i="4"/>
  <c r="N624" i="4"/>
  <c r="O624" i="4"/>
  <c r="M624" i="4"/>
  <c r="H624" i="4"/>
  <c r="K624" i="4"/>
  <c r="I624" i="4"/>
  <c r="D624" i="4"/>
  <c r="E624" i="4"/>
  <c r="J624" i="4"/>
  <c r="C624" i="4"/>
  <c r="F624" i="4"/>
  <c r="G624" i="4"/>
  <c r="Q612" i="4"/>
  <c r="P612" i="4"/>
  <c r="O612" i="4"/>
  <c r="N612" i="4"/>
  <c r="M612" i="4"/>
  <c r="K612" i="4"/>
  <c r="I612" i="4"/>
  <c r="J612" i="4"/>
  <c r="D612" i="4"/>
  <c r="B612" i="4"/>
  <c r="F612" i="4"/>
  <c r="Q600" i="4"/>
  <c r="P600" i="4"/>
  <c r="N600" i="4"/>
  <c r="M600" i="4"/>
  <c r="O600" i="4"/>
  <c r="K600" i="4"/>
  <c r="J600" i="4"/>
  <c r="H600" i="4"/>
  <c r="G600" i="4"/>
  <c r="D600" i="4"/>
  <c r="F600" i="4"/>
  <c r="I600" i="4"/>
  <c r="P588" i="4"/>
  <c r="Q588" i="4"/>
  <c r="N588" i="4"/>
  <c r="O588" i="4"/>
  <c r="M588" i="4"/>
  <c r="I588" i="4"/>
  <c r="J588" i="4"/>
  <c r="K588" i="4"/>
  <c r="D588" i="4"/>
  <c r="H588" i="4"/>
  <c r="C588" i="4"/>
  <c r="Q576" i="4"/>
  <c r="P576" i="4"/>
  <c r="O576" i="4"/>
  <c r="N576" i="4"/>
  <c r="M576" i="4"/>
  <c r="H576" i="4"/>
  <c r="D576" i="4"/>
  <c r="E576" i="4"/>
  <c r="J576" i="4"/>
  <c r="B576" i="4"/>
  <c r="Q564" i="4"/>
  <c r="P564" i="4"/>
  <c r="N564" i="4"/>
  <c r="M564" i="4"/>
  <c r="I564" i="4"/>
  <c r="J564" i="4"/>
  <c r="G564" i="4"/>
  <c r="D564" i="4"/>
  <c r="F564" i="4"/>
  <c r="K564" i="4"/>
  <c r="H564" i="4"/>
  <c r="Q552" i="4"/>
  <c r="P552" i="4"/>
  <c r="O552" i="4"/>
  <c r="N552" i="4"/>
  <c r="M552" i="4"/>
  <c r="K552" i="4"/>
  <c r="J552" i="4"/>
  <c r="H552" i="4"/>
  <c r="I552" i="4"/>
  <c r="D552" i="4"/>
  <c r="G552" i="4"/>
  <c r="C552" i="4"/>
  <c r="Q540" i="4"/>
  <c r="P540" i="4"/>
  <c r="O540" i="4"/>
  <c r="N540" i="4"/>
  <c r="M540" i="4"/>
  <c r="K540" i="4"/>
  <c r="I540" i="4"/>
  <c r="J540" i="4"/>
  <c r="D540" i="4"/>
  <c r="G540" i="4"/>
  <c r="F540" i="4"/>
  <c r="B540" i="4"/>
  <c r="Q528" i="4"/>
  <c r="P528" i="4"/>
  <c r="N528" i="4"/>
  <c r="O528" i="4"/>
  <c r="M528" i="4"/>
  <c r="K528" i="4"/>
  <c r="H528" i="4"/>
  <c r="J528" i="4"/>
  <c r="G528" i="4"/>
  <c r="D528" i="4"/>
  <c r="F528" i="4"/>
  <c r="E528" i="4"/>
  <c r="I528" i="4"/>
  <c r="P516" i="4"/>
  <c r="Q516" i="4"/>
  <c r="O516" i="4"/>
  <c r="N516" i="4"/>
  <c r="M516" i="4"/>
  <c r="I516" i="4"/>
  <c r="J516" i="4"/>
  <c r="K516" i="4"/>
  <c r="D516" i="4"/>
  <c r="H516" i="4"/>
  <c r="C516" i="4"/>
  <c r="F516" i="4"/>
  <c r="Q504" i="4"/>
  <c r="P504" i="4"/>
  <c r="N504" i="4"/>
  <c r="O504" i="4"/>
  <c r="M504" i="4"/>
  <c r="J504" i="4"/>
  <c r="H504" i="4"/>
  <c r="D504" i="4"/>
  <c r="K504" i="4"/>
  <c r="B504" i="4"/>
  <c r="I504" i="4"/>
  <c r="G504" i="4"/>
  <c r="F504" i="4"/>
  <c r="Q492" i="4"/>
  <c r="P492" i="4"/>
  <c r="N492" i="4"/>
  <c r="M492" i="4"/>
  <c r="K492" i="4"/>
  <c r="I492" i="4"/>
  <c r="J492" i="4"/>
  <c r="G492" i="4"/>
  <c r="D492" i="4"/>
  <c r="F492" i="4"/>
  <c r="H492" i="4"/>
  <c r="Q480" i="4"/>
  <c r="O480" i="4"/>
  <c r="P480" i="4"/>
  <c r="N480" i="4"/>
  <c r="M480" i="4"/>
  <c r="H480" i="4"/>
  <c r="K480" i="4"/>
  <c r="I480" i="4"/>
  <c r="D480" i="4"/>
  <c r="E480" i="4"/>
  <c r="J480" i="4"/>
  <c r="C480" i="4"/>
  <c r="Q468" i="4"/>
  <c r="P468" i="4"/>
  <c r="O468" i="4"/>
  <c r="N468" i="4"/>
  <c r="M468" i="4"/>
  <c r="K468" i="4"/>
  <c r="I468" i="4"/>
  <c r="J468" i="4"/>
  <c r="D468" i="4"/>
  <c r="B468" i="4"/>
  <c r="G468" i="4"/>
  <c r="H468" i="4"/>
  <c r="Q456" i="4"/>
  <c r="P456" i="4"/>
  <c r="O456" i="4"/>
  <c r="N456" i="4"/>
  <c r="M456" i="4"/>
  <c r="J456" i="4"/>
  <c r="H456" i="4"/>
  <c r="G456" i="4"/>
  <c r="D456" i="4"/>
  <c r="F456" i="4"/>
  <c r="I456" i="4"/>
  <c r="K456" i="4"/>
  <c r="Q444" i="4"/>
  <c r="P444" i="4"/>
  <c r="N444" i="4"/>
  <c r="M444" i="4"/>
  <c r="O444" i="4"/>
  <c r="I444" i="4"/>
  <c r="J444" i="4"/>
  <c r="K444" i="4"/>
  <c r="D444" i="4"/>
  <c r="H444" i="4"/>
  <c r="G444" i="4"/>
  <c r="C444" i="4"/>
  <c r="Q432" i="4"/>
  <c r="P432" i="4"/>
  <c r="N432" i="4"/>
  <c r="M432" i="4"/>
  <c r="O432" i="4"/>
  <c r="K432" i="4"/>
  <c r="H432" i="4"/>
  <c r="D432" i="4"/>
  <c r="G432" i="4"/>
  <c r="I432" i="4"/>
  <c r="E432" i="4"/>
  <c r="F432" i="4"/>
  <c r="B432" i="4"/>
  <c r="J432" i="4"/>
  <c r="Q420" i="4"/>
  <c r="P420" i="4"/>
  <c r="O420" i="4"/>
  <c r="N420" i="4"/>
  <c r="M420" i="4"/>
  <c r="I420" i="4"/>
  <c r="J420" i="4"/>
  <c r="K420" i="4"/>
  <c r="G420" i="4"/>
  <c r="D420" i="4"/>
  <c r="F420" i="4"/>
  <c r="Q408" i="4"/>
  <c r="P408" i="4"/>
  <c r="N408" i="4"/>
  <c r="M408" i="4"/>
  <c r="O408" i="4"/>
  <c r="K408" i="4"/>
  <c r="J408" i="4"/>
  <c r="H408" i="4"/>
  <c r="I408" i="4"/>
  <c r="D408" i="4"/>
  <c r="C408" i="4"/>
  <c r="F408" i="4"/>
  <c r="Q396" i="4"/>
  <c r="O396" i="4"/>
  <c r="P396" i="4"/>
  <c r="N396" i="4"/>
  <c r="M396" i="4"/>
  <c r="K396" i="4"/>
  <c r="I396" i="4"/>
  <c r="J396" i="4"/>
  <c r="D396" i="4"/>
  <c r="B396" i="4"/>
  <c r="F396" i="4"/>
  <c r="Q384" i="4"/>
  <c r="P384" i="4"/>
  <c r="N384" i="4"/>
  <c r="M384" i="4"/>
  <c r="K384" i="4"/>
  <c r="O384" i="4"/>
  <c r="H384" i="4"/>
  <c r="J384" i="4"/>
  <c r="G384" i="4"/>
  <c r="D384" i="4"/>
  <c r="I384" i="4"/>
  <c r="F384" i="4"/>
  <c r="E384" i="4"/>
  <c r="P372" i="4"/>
  <c r="Q372" i="4"/>
  <c r="O372" i="4"/>
  <c r="N372" i="4"/>
  <c r="M372" i="4"/>
  <c r="K372" i="4"/>
  <c r="I372" i="4"/>
  <c r="J372" i="4"/>
  <c r="D372" i="4"/>
  <c r="H372" i="4"/>
  <c r="C372" i="4"/>
  <c r="G372" i="4"/>
  <c r="Q360" i="4"/>
  <c r="P360" i="4"/>
  <c r="N360" i="4"/>
  <c r="O360" i="4"/>
  <c r="M360" i="4"/>
  <c r="J360" i="4"/>
  <c r="K360" i="4"/>
  <c r="H360" i="4"/>
  <c r="D360" i="4"/>
  <c r="B360" i="4"/>
  <c r="G360" i="4"/>
  <c r="Q348" i="4"/>
  <c r="P348" i="4"/>
  <c r="N348" i="4"/>
  <c r="O348" i="4"/>
  <c r="M348" i="4"/>
  <c r="I348" i="4"/>
  <c r="E348" i="4"/>
  <c r="K348" i="4"/>
  <c r="G348" i="4"/>
  <c r="D348" i="4"/>
  <c r="F348" i="4"/>
  <c r="J348" i="4"/>
  <c r="Q336" i="4"/>
  <c r="P336" i="4"/>
  <c r="O336" i="4"/>
  <c r="N336" i="4"/>
  <c r="M336" i="4"/>
  <c r="K336" i="4"/>
  <c r="H336" i="4"/>
  <c r="E336" i="4"/>
  <c r="I336" i="4"/>
  <c r="D336" i="4"/>
  <c r="G336" i="4"/>
  <c r="J336" i="4"/>
  <c r="C336" i="4"/>
  <c r="Q324" i="4"/>
  <c r="P324" i="4"/>
  <c r="O324" i="4"/>
  <c r="N324" i="4"/>
  <c r="M324" i="4"/>
  <c r="K324" i="4"/>
  <c r="J324" i="4"/>
  <c r="I324" i="4"/>
  <c r="E324" i="4"/>
  <c r="D324" i="4"/>
  <c r="G324" i="4"/>
  <c r="F324" i="4"/>
  <c r="B324" i="4"/>
  <c r="H324" i="4"/>
  <c r="Q312" i="4"/>
  <c r="P312" i="4"/>
  <c r="O312" i="4"/>
  <c r="N312" i="4"/>
  <c r="M312" i="4"/>
  <c r="K312" i="4"/>
  <c r="H312" i="4"/>
  <c r="E312" i="4"/>
  <c r="G312" i="4"/>
  <c r="D312" i="4"/>
  <c r="F312" i="4"/>
  <c r="I312" i="4"/>
  <c r="Q300" i="4"/>
  <c r="P300" i="4"/>
  <c r="N300" i="4"/>
  <c r="M300" i="4"/>
  <c r="O300" i="4"/>
  <c r="I300" i="4"/>
  <c r="E300" i="4"/>
  <c r="K300" i="4"/>
  <c r="J300" i="4"/>
  <c r="D300" i="4"/>
  <c r="H300" i="4"/>
  <c r="C300" i="4"/>
  <c r="F300" i="4"/>
  <c r="G300" i="4"/>
  <c r="Q288" i="4"/>
  <c r="P288" i="4"/>
  <c r="N288" i="4"/>
  <c r="O288" i="4"/>
  <c r="M288" i="4"/>
  <c r="J288" i="4"/>
  <c r="H288" i="4"/>
  <c r="E288" i="4"/>
  <c r="D288" i="4"/>
  <c r="K288" i="4"/>
  <c r="B288" i="4"/>
  <c r="I288" i="4"/>
  <c r="F288" i="4"/>
  <c r="Q276" i="4"/>
  <c r="P276" i="4"/>
  <c r="O276" i="4"/>
  <c r="N276" i="4"/>
  <c r="M276" i="4"/>
  <c r="K276" i="4"/>
  <c r="I276" i="4"/>
  <c r="J276" i="4"/>
  <c r="E276" i="4"/>
  <c r="G276" i="4"/>
  <c r="D276" i="4"/>
  <c r="F276" i="4"/>
  <c r="Q264" i="4"/>
  <c r="P264" i="4"/>
  <c r="N264" i="4"/>
  <c r="M264" i="4"/>
  <c r="O264" i="4"/>
  <c r="K264" i="4"/>
  <c r="J264" i="4"/>
  <c r="H264" i="4"/>
  <c r="E264" i="4"/>
  <c r="I264" i="4"/>
  <c r="D264" i="4"/>
  <c r="C264" i="4"/>
  <c r="Q252" i="4"/>
  <c r="P252" i="4"/>
  <c r="O252" i="4"/>
  <c r="N252" i="4"/>
  <c r="M252" i="4"/>
  <c r="K252" i="4"/>
  <c r="I252" i="4"/>
  <c r="J252" i="4"/>
  <c r="E252" i="4"/>
  <c r="D252" i="4"/>
  <c r="B252" i="4"/>
  <c r="H252" i="4"/>
  <c r="Q240" i="4"/>
  <c r="P240" i="4"/>
  <c r="O240" i="4"/>
  <c r="N240" i="4"/>
  <c r="M240" i="4"/>
  <c r="K240" i="4"/>
  <c r="H240" i="4"/>
  <c r="J240" i="4"/>
  <c r="E240" i="4"/>
  <c r="G240" i="4"/>
  <c r="D240" i="4"/>
  <c r="F240" i="4"/>
  <c r="I240" i="4"/>
  <c r="Q228" i="4"/>
  <c r="P228" i="4"/>
  <c r="N228" i="4"/>
  <c r="O228" i="4"/>
  <c r="M228" i="4"/>
  <c r="I228" i="4"/>
  <c r="E228" i="4"/>
  <c r="D228" i="4"/>
  <c r="H228" i="4"/>
  <c r="C228" i="4"/>
  <c r="G228" i="4"/>
  <c r="J228" i="4"/>
  <c r="Q216" i="4"/>
  <c r="P216" i="4"/>
  <c r="O216" i="4"/>
  <c r="N216" i="4"/>
  <c r="M216" i="4"/>
  <c r="K216" i="4"/>
  <c r="J216" i="4"/>
  <c r="H216" i="4"/>
  <c r="E216" i="4"/>
  <c r="D216" i="4"/>
  <c r="G216" i="4"/>
  <c r="I216" i="4"/>
  <c r="F216" i="4"/>
  <c r="B216" i="4"/>
  <c r="Q204" i="4"/>
  <c r="P204" i="4"/>
  <c r="O204" i="4"/>
  <c r="N204" i="4"/>
  <c r="M204" i="4"/>
  <c r="I204" i="4"/>
  <c r="K204" i="4"/>
  <c r="E204" i="4"/>
  <c r="G204" i="4"/>
  <c r="D204" i="4"/>
  <c r="J204" i="4"/>
  <c r="F204" i="4"/>
  <c r="C204" i="4"/>
  <c r="Q192" i="4"/>
  <c r="P192" i="4"/>
  <c r="N192" i="4"/>
  <c r="M192" i="4"/>
  <c r="O192" i="4"/>
  <c r="H192" i="4"/>
  <c r="E192" i="4"/>
  <c r="I192" i="4"/>
  <c r="D192" i="4"/>
  <c r="K192" i="4"/>
  <c r="C192" i="4"/>
  <c r="F192" i="4"/>
  <c r="P180" i="4"/>
  <c r="Q180" i="4"/>
  <c r="N180" i="4"/>
  <c r="M180" i="4"/>
  <c r="K180" i="4"/>
  <c r="J180" i="4"/>
  <c r="I180" i="4"/>
  <c r="E180" i="4"/>
  <c r="D180" i="4"/>
  <c r="O180" i="4"/>
  <c r="B180" i="4"/>
  <c r="G180" i="4"/>
  <c r="F180" i="4"/>
  <c r="P168" i="4"/>
  <c r="O168" i="4"/>
  <c r="Q168" i="4"/>
  <c r="N168" i="4"/>
  <c r="M168" i="4"/>
  <c r="G168" i="4"/>
  <c r="K168" i="4"/>
  <c r="J168" i="4"/>
  <c r="E168" i="4"/>
  <c r="D168" i="4"/>
  <c r="F168" i="4"/>
  <c r="Q156" i="4"/>
  <c r="P156" i="4"/>
  <c r="O156" i="4"/>
  <c r="N156" i="4"/>
  <c r="M156" i="4"/>
  <c r="I156" i="4"/>
  <c r="G156" i="4"/>
  <c r="J156" i="4"/>
  <c r="H156" i="4"/>
  <c r="E156" i="4"/>
  <c r="F156" i="4"/>
  <c r="D156" i="4"/>
  <c r="C156" i="4"/>
  <c r="Q144" i="4"/>
  <c r="P144" i="4"/>
  <c r="O144" i="4"/>
  <c r="N144" i="4"/>
  <c r="M144" i="4"/>
  <c r="H144" i="4"/>
  <c r="J144" i="4"/>
  <c r="G144" i="4"/>
  <c r="E144" i="4"/>
  <c r="K144" i="4"/>
  <c r="D144" i="4"/>
  <c r="F144" i="4"/>
  <c r="B144" i="4"/>
  <c r="I144" i="4"/>
  <c r="C144" i="4"/>
  <c r="Q132" i="4"/>
  <c r="O132" i="4"/>
  <c r="P132" i="4"/>
  <c r="N132" i="4"/>
  <c r="M132" i="4"/>
  <c r="G132" i="4"/>
  <c r="I132" i="4"/>
  <c r="K132" i="4"/>
  <c r="E132" i="4"/>
  <c r="H132" i="4"/>
  <c r="D132" i="4"/>
  <c r="J132" i="4"/>
  <c r="F132" i="4"/>
  <c r="Q120" i="4"/>
  <c r="P120" i="4"/>
  <c r="O120" i="4"/>
  <c r="N120" i="4"/>
  <c r="M120" i="4"/>
  <c r="K120" i="4"/>
  <c r="G120" i="4"/>
  <c r="H120" i="4"/>
  <c r="E120" i="4"/>
  <c r="J120" i="4"/>
  <c r="I120" i="4"/>
  <c r="D120" i="4"/>
  <c r="C120" i="4"/>
  <c r="F120" i="4"/>
  <c r="Q108" i="4"/>
  <c r="O108" i="4"/>
  <c r="N108" i="4"/>
  <c r="P108" i="4"/>
  <c r="M108" i="4"/>
  <c r="K108" i="4"/>
  <c r="I108" i="4"/>
  <c r="J108" i="4"/>
  <c r="G108" i="4"/>
  <c r="H108" i="4"/>
  <c r="E108" i="4"/>
  <c r="D108" i="4"/>
  <c r="B108" i="4"/>
  <c r="F108" i="4"/>
  <c r="C108" i="4"/>
  <c r="Q96" i="4"/>
  <c r="P96" i="4"/>
  <c r="O96" i="4"/>
  <c r="N96" i="4"/>
  <c r="M96" i="4"/>
  <c r="K96" i="4"/>
  <c r="G96" i="4"/>
  <c r="H96" i="4"/>
  <c r="F96" i="4"/>
  <c r="E96" i="4"/>
  <c r="J96" i="4"/>
  <c r="D96" i="4"/>
  <c r="C96" i="4"/>
  <c r="I96" i="4"/>
  <c r="Q84" i="4"/>
  <c r="P84" i="4"/>
  <c r="O84" i="4"/>
  <c r="N84" i="4"/>
  <c r="M84" i="4"/>
  <c r="G84" i="4"/>
  <c r="I84" i="4"/>
  <c r="K84" i="4"/>
  <c r="E84" i="4"/>
  <c r="F84" i="4"/>
  <c r="D84" i="4"/>
  <c r="J84" i="4"/>
  <c r="C84" i="4"/>
  <c r="H84" i="4"/>
  <c r="Q72" i="4"/>
  <c r="P72" i="4"/>
  <c r="O72" i="4"/>
  <c r="N72" i="4"/>
  <c r="M72" i="4"/>
  <c r="H72" i="4"/>
  <c r="J72" i="4"/>
  <c r="G72" i="4"/>
  <c r="E72" i="4"/>
  <c r="F72" i="4"/>
  <c r="D72" i="4"/>
  <c r="K72" i="4"/>
  <c r="B72" i="4"/>
  <c r="Q60" i="4"/>
  <c r="P60" i="4"/>
  <c r="O60" i="4"/>
  <c r="N60" i="4"/>
  <c r="M60" i="4"/>
  <c r="K60" i="4"/>
  <c r="I60" i="4"/>
  <c r="G60" i="4"/>
  <c r="H60" i="4"/>
  <c r="J60" i="4"/>
  <c r="E60" i="4"/>
  <c r="D60" i="4"/>
  <c r="Q48" i="4"/>
  <c r="P48" i="4"/>
  <c r="N48" i="4"/>
  <c r="M48" i="4"/>
  <c r="O48" i="4"/>
  <c r="G48" i="4"/>
  <c r="J48" i="4"/>
  <c r="E48" i="4"/>
  <c r="I48" i="4"/>
  <c r="H48" i="4"/>
  <c r="D48" i="4"/>
  <c r="F48" i="4"/>
  <c r="C48" i="4"/>
  <c r="Q36" i="4"/>
  <c r="P36" i="4"/>
  <c r="O36" i="4"/>
  <c r="N36" i="4"/>
  <c r="M36" i="4"/>
  <c r="K36" i="4"/>
  <c r="J36" i="4"/>
  <c r="G36" i="4"/>
  <c r="I36" i="4"/>
  <c r="E36" i="4"/>
  <c r="D36" i="4"/>
  <c r="B36" i="4"/>
  <c r="H36" i="4"/>
  <c r="Q24" i="4"/>
  <c r="P24" i="4"/>
  <c r="O24" i="4"/>
  <c r="N24" i="4"/>
  <c r="M24" i="4"/>
  <c r="G24" i="4"/>
  <c r="E24" i="4"/>
  <c r="K24" i="4"/>
  <c r="D24" i="4"/>
  <c r="J24" i="4"/>
  <c r="H24" i="4"/>
  <c r="I24" i="4"/>
  <c r="Q12" i="4"/>
  <c r="P12" i="4"/>
  <c r="O12" i="4"/>
  <c r="N12" i="4"/>
  <c r="M12" i="4"/>
  <c r="I12" i="4"/>
  <c r="G12" i="4"/>
  <c r="K12" i="4"/>
  <c r="H12" i="4"/>
  <c r="E12" i="4"/>
  <c r="F12" i="4"/>
  <c r="D12" i="4"/>
  <c r="C12" i="4"/>
  <c r="J12" i="4"/>
  <c r="Q2330" i="4"/>
  <c r="P2330" i="4"/>
  <c r="O2330" i="4"/>
  <c r="N2330" i="4"/>
  <c r="M2330" i="4"/>
  <c r="I2330" i="4"/>
  <c r="J2330" i="4"/>
  <c r="G2330" i="4"/>
  <c r="K2330" i="4"/>
  <c r="E2330" i="4"/>
  <c r="F2330" i="4"/>
  <c r="C2330" i="4"/>
  <c r="B2330" i="4"/>
  <c r="H2330" i="4"/>
  <c r="P2318" i="4"/>
  <c r="Q2318" i="4"/>
  <c r="O2318" i="4"/>
  <c r="N2318" i="4"/>
  <c r="I2318" i="4"/>
  <c r="K2318" i="4"/>
  <c r="J2318" i="4"/>
  <c r="G2318" i="4"/>
  <c r="H2318" i="4"/>
  <c r="E2318" i="4"/>
  <c r="F2318" i="4"/>
  <c r="C2318" i="4"/>
  <c r="D2318" i="4"/>
  <c r="B2318" i="4"/>
  <c r="M2318" i="4"/>
  <c r="Q2306" i="4"/>
  <c r="P2306" i="4"/>
  <c r="O2306" i="4"/>
  <c r="N2306" i="4"/>
  <c r="I2306" i="4"/>
  <c r="M2306" i="4"/>
  <c r="J2306" i="4"/>
  <c r="G2306" i="4"/>
  <c r="E2306" i="4"/>
  <c r="H2306" i="4"/>
  <c r="F2306" i="4"/>
  <c r="C2306" i="4"/>
  <c r="K2306" i="4"/>
  <c r="B2306" i="4"/>
  <c r="D2306" i="4"/>
  <c r="Q2294" i="4"/>
  <c r="P2294" i="4"/>
  <c r="O2294" i="4"/>
  <c r="N2294" i="4"/>
  <c r="I2294" i="4"/>
  <c r="H2294" i="4"/>
  <c r="G2294" i="4"/>
  <c r="J2294" i="4"/>
  <c r="K2294" i="4"/>
  <c r="E2294" i="4"/>
  <c r="F2294" i="4"/>
  <c r="C2294" i="4"/>
  <c r="B2294" i="4"/>
  <c r="Q2282" i="4"/>
  <c r="P2282" i="4"/>
  <c r="O2282" i="4"/>
  <c r="N2282" i="4"/>
  <c r="I2282" i="4"/>
  <c r="J2282" i="4"/>
  <c r="K2282" i="4"/>
  <c r="M2282" i="4"/>
  <c r="H2282" i="4"/>
  <c r="G2282" i="4"/>
  <c r="E2282" i="4"/>
  <c r="F2282" i="4"/>
  <c r="C2282" i="4"/>
  <c r="D2282" i="4"/>
  <c r="B2282" i="4"/>
  <c r="Q2270" i="4"/>
  <c r="P2270" i="4"/>
  <c r="O2270" i="4"/>
  <c r="N2270" i="4"/>
  <c r="M2270" i="4"/>
  <c r="I2270" i="4"/>
  <c r="J2270" i="4"/>
  <c r="G2270" i="4"/>
  <c r="H2270" i="4"/>
  <c r="E2270" i="4"/>
  <c r="K2270" i="4"/>
  <c r="F2270" i="4"/>
  <c r="C2270" i="4"/>
  <c r="B2270" i="4"/>
  <c r="D2270" i="4"/>
  <c r="Q2258" i="4"/>
  <c r="P2258" i="4"/>
  <c r="O2258" i="4"/>
  <c r="N2258" i="4"/>
  <c r="I2258" i="4"/>
  <c r="M2258" i="4"/>
  <c r="J2258" i="4"/>
  <c r="G2258" i="4"/>
  <c r="H2258" i="4"/>
  <c r="E2258" i="4"/>
  <c r="F2258" i="4"/>
  <c r="C2258" i="4"/>
  <c r="B2258" i="4"/>
  <c r="K2258" i="4"/>
  <c r="D2258" i="4"/>
  <c r="Q2246" i="4"/>
  <c r="P2246" i="4"/>
  <c r="O2246" i="4"/>
  <c r="N2246" i="4"/>
  <c r="I2246" i="4"/>
  <c r="K2246" i="4"/>
  <c r="G2246" i="4"/>
  <c r="J2246" i="4"/>
  <c r="E2246" i="4"/>
  <c r="F2246" i="4"/>
  <c r="C2246" i="4"/>
  <c r="D2246" i="4"/>
  <c r="B2246" i="4"/>
  <c r="H2246" i="4"/>
  <c r="M2246" i="4"/>
  <c r="P2234" i="4"/>
  <c r="O2234" i="4"/>
  <c r="N2234" i="4"/>
  <c r="Q2234" i="4"/>
  <c r="I2234" i="4"/>
  <c r="J2234" i="4"/>
  <c r="M2234" i="4"/>
  <c r="G2234" i="4"/>
  <c r="K2234" i="4"/>
  <c r="E2234" i="4"/>
  <c r="F2234" i="4"/>
  <c r="C2234" i="4"/>
  <c r="H2234" i="4"/>
  <c r="B2234" i="4"/>
  <c r="Q2222" i="4"/>
  <c r="P2222" i="4"/>
  <c r="O2222" i="4"/>
  <c r="I2222" i="4"/>
  <c r="J2222" i="4"/>
  <c r="G2222" i="4"/>
  <c r="K2222" i="4"/>
  <c r="N2222" i="4"/>
  <c r="E2222" i="4"/>
  <c r="F2222" i="4"/>
  <c r="C2222" i="4"/>
  <c r="B2222" i="4"/>
  <c r="M2222" i="4"/>
  <c r="Q2210" i="4"/>
  <c r="P2210" i="4"/>
  <c r="O2210" i="4"/>
  <c r="M2210" i="4"/>
  <c r="I2210" i="4"/>
  <c r="K2210" i="4"/>
  <c r="J2210" i="4"/>
  <c r="G2210" i="4"/>
  <c r="H2210" i="4"/>
  <c r="E2210" i="4"/>
  <c r="F2210" i="4"/>
  <c r="C2210" i="4"/>
  <c r="D2210" i="4"/>
  <c r="B2210" i="4"/>
  <c r="Q2198" i="4"/>
  <c r="P2198" i="4"/>
  <c r="O2198" i="4"/>
  <c r="N2198" i="4"/>
  <c r="M2198" i="4"/>
  <c r="I2198" i="4"/>
  <c r="G2198" i="4"/>
  <c r="J2198" i="4"/>
  <c r="H2198" i="4"/>
  <c r="E2198" i="4"/>
  <c r="F2198" i="4"/>
  <c r="C2198" i="4"/>
  <c r="B2198" i="4"/>
  <c r="Q2186" i="4"/>
  <c r="P2186" i="4"/>
  <c r="O2186" i="4"/>
  <c r="N2186" i="4"/>
  <c r="M2186" i="4"/>
  <c r="I2186" i="4"/>
  <c r="J2186" i="4"/>
  <c r="G2186" i="4"/>
  <c r="E2186" i="4"/>
  <c r="F2186" i="4"/>
  <c r="C2186" i="4"/>
  <c r="B2186" i="4"/>
  <c r="Q2174" i="4"/>
  <c r="P2174" i="4"/>
  <c r="O2174" i="4"/>
  <c r="N2174" i="4"/>
  <c r="I2174" i="4"/>
  <c r="K2174" i="4"/>
  <c r="J2174" i="4"/>
  <c r="G2174" i="4"/>
  <c r="E2174" i="4"/>
  <c r="F2174" i="4"/>
  <c r="C2174" i="4"/>
  <c r="D2174" i="4"/>
  <c r="H2174" i="4"/>
  <c r="B2174" i="4"/>
  <c r="P2162" i="4"/>
  <c r="Q2162" i="4"/>
  <c r="O2162" i="4"/>
  <c r="N2162" i="4"/>
  <c r="I2162" i="4"/>
  <c r="J2162" i="4"/>
  <c r="G2162" i="4"/>
  <c r="M2162" i="4"/>
  <c r="E2162" i="4"/>
  <c r="F2162" i="4"/>
  <c r="C2162" i="4"/>
  <c r="B2162" i="4"/>
  <c r="H2162" i="4"/>
  <c r="K2162" i="4"/>
  <c r="Q2150" i="4"/>
  <c r="P2150" i="4"/>
  <c r="O2150" i="4"/>
  <c r="N2150" i="4"/>
  <c r="I2150" i="4"/>
  <c r="M2150" i="4"/>
  <c r="H2150" i="4"/>
  <c r="G2150" i="4"/>
  <c r="J2150" i="4"/>
  <c r="E2150" i="4"/>
  <c r="K2150" i="4"/>
  <c r="F2150" i="4"/>
  <c r="C2150" i="4"/>
  <c r="B2150" i="4"/>
  <c r="D2150" i="4"/>
  <c r="Q2138" i="4"/>
  <c r="P2138" i="4"/>
  <c r="O2138" i="4"/>
  <c r="N2138" i="4"/>
  <c r="I2138" i="4"/>
  <c r="J2138" i="4"/>
  <c r="K2138" i="4"/>
  <c r="M2138" i="4"/>
  <c r="H2138" i="4"/>
  <c r="G2138" i="4"/>
  <c r="E2138" i="4"/>
  <c r="F2138" i="4"/>
  <c r="C2138" i="4"/>
  <c r="D2138" i="4"/>
  <c r="B2138" i="4"/>
  <c r="Q2126" i="4"/>
  <c r="P2126" i="4"/>
  <c r="O2126" i="4"/>
  <c r="N2126" i="4"/>
  <c r="M2126" i="4"/>
  <c r="I2126" i="4"/>
  <c r="J2126" i="4"/>
  <c r="G2126" i="4"/>
  <c r="H2126" i="4"/>
  <c r="K2126" i="4"/>
  <c r="E2126" i="4"/>
  <c r="F2126" i="4"/>
  <c r="C2126" i="4"/>
  <c r="B2126" i="4"/>
  <c r="P2114" i="4"/>
  <c r="O2114" i="4"/>
  <c r="N2114" i="4"/>
  <c r="Q2114" i="4"/>
  <c r="I2114" i="4"/>
  <c r="J2114" i="4"/>
  <c r="G2114" i="4"/>
  <c r="K2114" i="4"/>
  <c r="M2114" i="4"/>
  <c r="E2114" i="4"/>
  <c r="F2114" i="4"/>
  <c r="H2114" i="4"/>
  <c r="C2114" i="4"/>
  <c r="B2114" i="4"/>
  <c r="Q2102" i="4"/>
  <c r="P2102" i="4"/>
  <c r="O2102" i="4"/>
  <c r="N2102" i="4"/>
  <c r="I2102" i="4"/>
  <c r="K2102" i="4"/>
  <c r="M2102" i="4"/>
  <c r="G2102" i="4"/>
  <c r="J2102" i="4"/>
  <c r="H2102" i="4"/>
  <c r="E2102" i="4"/>
  <c r="F2102" i="4"/>
  <c r="C2102" i="4"/>
  <c r="D2102" i="4"/>
  <c r="B2102" i="4"/>
  <c r="P2090" i="4"/>
  <c r="O2090" i="4"/>
  <c r="Q2090" i="4"/>
  <c r="N2090" i="4"/>
  <c r="I2090" i="4"/>
  <c r="M2090" i="4"/>
  <c r="J2090" i="4"/>
  <c r="G2090" i="4"/>
  <c r="K2090" i="4"/>
  <c r="E2090" i="4"/>
  <c r="F2090" i="4"/>
  <c r="C2090" i="4"/>
  <c r="B2090" i="4"/>
  <c r="D2090" i="4"/>
  <c r="P2078" i="4"/>
  <c r="Q2078" i="4"/>
  <c r="O2078" i="4"/>
  <c r="N2078" i="4"/>
  <c r="I2078" i="4"/>
  <c r="J2078" i="4"/>
  <c r="G2078" i="4"/>
  <c r="E2078" i="4"/>
  <c r="F2078" i="4"/>
  <c r="C2078" i="4"/>
  <c r="B2078" i="4"/>
  <c r="M2078" i="4"/>
  <c r="Q2066" i="4"/>
  <c r="P2066" i="4"/>
  <c r="O2066" i="4"/>
  <c r="N2066" i="4"/>
  <c r="M2066" i="4"/>
  <c r="I2066" i="4"/>
  <c r="K2066" i="4"/>
  <c r="J2066" i="4"/>
  <c r="G2066" i="4"/>
  <c r="H2066" i="4"/>
  <c r="E2066" i="4"/>
  <c r="F2066" i="4"/>
  <c r="C2066" i="4"/>
  <c r="D2066" i="4"/>
  <c r="B2066" i="4"/>
  <c r="Q2054" i="4"/>
  <c r="P2054" i="4"/>
  <c r="O2054" i="4"/>
  <c r="N2054" i="4"/>
  <c r="M2054" i="4"/>
  <c r="I2054" i="4"/>
  <c r="G2054" i="4"/>
  <c r="J2054" i="4"/>
  <c r="E2054" i="4"/>
  <c r="F2054" i="4"/>
  <c r="K2054" i="4"/>
  <c r="H2054" i="4"/>
  <c r="C2054" i="4"/>
  <c r="B2054" i="4"/>
  <c r="D2054" i="4"/>
  <c r="P2042" i="4"/>
  <c r="Q2042" i="4"/>
  <c r="O2042" i="4"/>
  <c r="N2042" i="4"/>
  <c r="M2042" i="4"/>
  <c r="I2042" i="4"/>
  <c r="J2042" i="4"/>
  <c r="G2042" i="4"/>
  <c r="H2042" i="4"/>
  <c r="E2042" i="4"/>
  <c r="F2042" i="4"/>
  <c r="C2042" i="4"/>
  <c r="B2042" i="4"/>
  <c r="K2042" i="4"/>
  <c r="D2042" i="4"/>
  <c r="P2030" i="4"/>
  <c r="O2030" i="4"/>
  <c r="Q2030" i="4"/>
  <c r="N2030" i="4"/>
  <c r="I2030" i="4"/>
  <c r="M2030" i="4"/>
  <c r="K2030" i="4"/>
  <c r="J2030" i="4"/>
  <c r="G2030" i="4"/>
  <c r="E2030" i="4"/>
  <c r="F2030" i="4"/>
  <c r="C2030" i="4"/>
  <c r="D2030" i="4"/>
  <c r="B2030" i="4"/>
  <c r="H2030" i="4"/>
  <c r="Q2018" i="4"/>
  <c r="P2018" i="4"/>
  <c r="O2018" i="4"/>
  <c r="N2018" i="4"/>
  <c r="I2018" i="4"/>
  <c r="J2018" i="4"/>
  <c r="G2018" i="4"/>
  <c r="K2018" i="4"/>
  <c r="E2018" i="4"/>
  <c r="M2018" i="4"/>
  <c r="F2018" i="4"/>
  <c r="C2018" i="4"/>
  <c r="B2018" i="4"/>
  <c r="H2018" i="4"/>
  <c r="Q2006" i="4"/>
  <c r="P2006" i="4"/>
  <c r="O2006" i="4"/>
  <c r="N2006" i="4"/>
  <c r="I2006" i="4"/>
  <c r="H2006" i="4"/>
  <c r="M2006" i="4"/>
  <c r="G2006" i="4"/>
  <c r="K2006" i="4"/>
  <c r="J2006" i="4"/>
  <c r="E2006" i="4"/>
  <c r="F2006" i="4"/>
  <c r="C2006" i="4"/>
  <c r="B2006" i="4"/>
  <c r="Q1994" i="4"/>
  <c r="P1994" i="4"/>
  <c r="O1994" i="4"/>
  <c r="N1994" i="4"/>
  <c r="I1994" i="4"/>
  <c r="M1994" i="4"/>
  <c r="J1994" i="4"/>
  <c r="K1994" i="4"/>
  <c r="H1994" i="4"/>
  <c r="G1994" i="4"/>
  <c r="E1994" i="4"/>
  <c r="F1994" i="4"/>
  <c r="C1994" i="4"/>
  <c r="D1994" i="4"/>
  <c r="B1994" i="4"/>
  <c r="Q1982" i="4"/>
  <c r="P1982" i="4"/>
  <c r="O1982" i="4"/>
  <c r="N1982" i="4"/>
  <c r="M1982" i="4"/>
  <c r="I1982" i="4"/>
  <c r="J1982" i="4"/>
  <c r="G1982" i="4"/>
  <c r="H1982" i="4"/>
  <c r="E1982" i="4"/>
  <c r="F1982" i="4"/>
  <c r="C1982" i="4"/>
  <c r="B1982" i="4"/>
  <c r="P1970" i="4"/>
  <c r="O1970" i="4"/>
  <c r="N1970" i="4"/>
  <c r="Q1970" i="4"/>
  <c r="I1970" i="4"/>
  <c r="J1970" i="4"/>
  <c r="G1970" i="4"/>
  <c r="K1970" i="4"/>
  <c r="E1970" i="4"/>
  <c r="F1970" i="4"/>
  <c r="C1970" i="4"/>
  <c r="H1970" i="4"/>
  <c r="B1970" i="4"/>
  <c r="M1970" i="4"/>
  <c r="Q1958" i="4"/>
  <c r="P1958" i="4"/>
  <c r="O1958" i="4"/>
  <c r="N1958" i="4"/>
  <c r="I1958" i="4"/>
  <c r="K1958" i="4"/>
  <c r="G1958" i="4"/>
  <c r="J1958" i="4"/>
  <c r="E1958" i="4"/>
  <c r="F1958" i="4"/>
  <c r="C1958" i="4"/>
  <c r="D1958" i="4"/>
  <c r="B1958" i="4"/>
  <c r="M1958" i="4"/>
  <c r="H1958" i="4"/>
  <c r="P1946" i="4"/>
  <c r="Q1946" i="4"/>
  <c r="O1946" i="4"/>
  <c r="N1946" i="4"/>
  <c r="I1946" i="4"/>
  <c r="J1946" i="4"/>
  <c r="G1946" i="4"/>
  <c r="H1946" i="4"/>
  <c r="E1946" i="4"/>
  <c r="K1946" i="4"/>
  <c r="F1946" i="4"/>
  <c r="C1946" i="4"/>
  <c r="M1946" i="4"/>
  <c r="B1946" i="4"/>
  <c r="Q1934" i="4"/>
  <c r="P1934" i="4"/>
  <c r="O1934" i="4"/>
  <c r="N1934" i="4"/>
  <c r="I1934" i="4"/>
  <c r="M1934" i="4"/>
  <c r="J1934" i="4"/>
  <c r="G1934" i="4"/>
  <c r="E1934" i="4"/>
  <c r="H1934" i="4"/>
  <c r="F1934" i="4"/>
  <c r="K1934" i="4"/>
  <c r="C1934" i="4"/>
  <c r="B1934" i="4"/>
  <c r="D1934" i="4"/>
  <c r="Q1922" i="4"/>
  <c r="P1922" i="4"/>
  <c r="O1922" i="4"/>
  <c r="N1922" i="4"/>
  <c r="M1922" i="4"/>
  <c r="I1922" i="4"/>
  <c r="K1922" i="4"/>
  <c r="J1922" i="4"/>
  <c r="G1922" i="4"/>
  <c r="H1922" i="4"/>
  <c r="E1922" i="4"/>
  <c r="F1922" i="4"/>
  <c r="C1922" i="4"/>
  <c r="D1922" i="4"/>
  <c r="B1922" i="4"/>
  <c r="Q1910" i="4"/>
  <c r="P1910" i="4"/>
  <c r="O1910" i="4"/>
  <c r="N1910" i="4"/>
  <c r="M1910" i="4"/>
  <c r="I1910" i="4"/>
  <c r="G1910" i="4"/>
  <c r="J1910" i="4"/>
  <c r="K1910" i="4"/>
  <c r="E1910" i="4"/>
  <c r="F1910" i="4"/>
  <c r="C1910" i="4"/>
  <c r="H1910" i="4"/>
  <c r="B1910" i="4"/>
  <c r="B2327" i="4"/>
  <c r="B2302" i="4"/>
  <c r="B2278" i="4"/>
  <c r="B2255" i="4"/>
  <c r="B2230" i="4"/>
  <c r="B2206" i="4"/>
  <c r="B2183" i="4"/>
  <c r="B2158" i="4"/>
  <c r="B2134" i="4"/>
  <c r="B2111" i="4"/>
  <c r="B2086" i="4"/>
  <c r="B2062" i="4"/>
  <c r="B2014" i="4"/>
  <c r="B1990" i="4"/>
  <c r="B1942" i="4"/>
  <c r="B1896" i="4"/>
  <c r="B1866" i="4"/>
  <c r="B1841" i="4"/>
  <c r="B1788" i="4"/>
  <c r="B1758" i="4"/>
  <c r="B1733" i="4"/>
  <c r="B1705" i="4"/>
  <c r="B1680" i="4"/>
  <c r="B1650" i="4"/>
  <c r="B1625" i="4"/>
  <c r="B1572" i="4"/>
  <c r="B1542" i="4"/>
  <c r="B1517" i="4"/>
  <c r="B1464" i="4"/>
  <c r="B1434" i="4"/>
  <c r="B1409" i="4"/>
  <c r="B1356" i="4"/>
  <c r="B1326" i="4"/>
  <c r="B1301" i="4"/>
  <c r="B1248" i="4"/>
  <c r="B1218" i="4"/>
  <c r="B1193" i="4"/>
  <c r="B1140" i="4"/>
  <c r="B1110" i="4"/>
  <c r="B1085" i="4"/>
  <c r="B1057" i="4"/>
  <c r="B1032" i="4"/>
  <c r="B1002" i="4"/>
  <c r="B977" i="4"/>
  <c r="B949" i="4"/>
  <c r="B924" i="4"/>
  <c r="B894" i="4"/>
  <c r="B869" i="4"/>
  <c r="B816" i="4"/>
  <c r="B786" i="4"/>
  <c r="B761" i="4"/>
  <c r="B708" i="4"/>
  <c r="B678" i="4"/>
  <c r="B653" i="4"/>
  <c r="B600" i="4"/>
  <c r="B570" i="4"/>
  <c r="B545" i="4"/>
  <c r="B492" i="4"/>
  <c r="B462" i="4"/>
  <c r="B437" i="4"/>
  <c r="B384" i="4"/>
  <c r="B354" i="4"/>
  <c r="B329" i="4"/>
  <c r="B276" i="4"/>
  <c r="B246" i="4"/>
  <c r="B221" i="4"/>
  <c r="B168" i="4"/>
  <c r="B138" i="4"/>
  <c r="B113" i="4"/>
  <c r="B60" i="4"/>
  <c r="B30" i="4"/>
  <c r="C2312" i="4"/>
  <c r="C2287" i="4"/>
  <c r="C2204" i="4"/>
  <c r="C2179" i="4"/>
  <c r="C2096" i="4"/>
  <c r="C2071" i="4"/>
  <c r="C1988" i="4"/>
  <c r="C1963" i="4"/>
  <c r="C1890" i="4"/>
  <c r="C1860" i="4"/>
  <c r="C1835" i="4"/>
  <c r="C1807" i="4"/>
  <c r="C1782" i="4"/>
  <c r="C1752" i="4"/>
  <c r="C1699" i="4"/>
  <c r="C1674" i="4"/>
  <c r="C1644" i="4"/>
  <c r="C1619" i="4"/>
  <c r="C1591" i="4"/>
  <c r="C1566" i="4"/>
  <c r="C1536" i="4"/>
  <c r="C1483" i="4"/>
  <c r="C1458" i="4"/>
  <c r="C1428" i="4"/>
  <c r="C1375" i="4"/>
  <c r="C1350" i="4"/>
  <c r="C1320" i="4"/>
  <c r="C1267" i="4"/>
  <c r="C1242" i="4"/>
  <c r="C1212" i="4"/>
  <c r="C1159" i="4"/>
  <c r="C1134" i="4"/>
  <c r="C1104" i="4"/>
  <c r="C1051" i="4"/>
  <c r="C1026" i="4"/>
  <c r="C996" i="4"/>
  <c r="C943" i="4"/>
  <c r="C918" i="4"/>
  <c r="C888" i="4"/>
  <c r="C835" i="4"/>
  <c r="C810" i="4"/>
  <c r="C780" i="4"/>
  <c r="C727" i="4"/>
  <c r="C702" i="4"/>
  <c r="C672" i="4"/>
  <c r="C619" i="4"/>
  <c r="C594" i="4"/>
  <c r="C564" i="4"/>
  <c r="C511" i="4"/>
  <c r="C486" i="4"/>
  <c r="C456" i="4"/>
  <c r="C403" i="4"/>
  <c r="C378" i="4"/>
  <c r="C348" i="4"/>
  <c r="C295" i="4"/>
  <c r="C270" i="4"/>
  <c r="C238" i="4"/>
  <c r="C175" i="4"/>
  <c r="C79" i="4"/>
  <c r="C45" i="4"/>
  <c r="C15" i="4"/>
  <c r="D2314" i="4"/>
  <c r="D2251" i="4"/>
  <c r="D2155" i="4"/>
  <c r="D2121" i="4"/>
  <c r="D2091" i="4"/>
  <c r="D2055" i="4"/>
  <c r="D2025" i="4"/>
  <c r="D1832" i="4"/>
  <c r="D1796" i="4"/>
  <c r="D1766" i="4"/>
  <c r="D1603" i="4"/>
  <c r="D1507" i="4"/>
  <c r="D1473" i="4"/>
  <c r="D1407" i="4"/>
  <c r="D1377" i="4"/>
  <c r="D1313" i="4"/>
  <c r="D1277" i="4"/>
  <c r="D1214" i="4"/>
  <c r="D1184" i="4"/>
  <c r="D1148" i="4"/>
  <c r="D955" i="4"/>
  <c r="D889" i="4"/>
  <c r="D859" i="4"/>
  <c r="D825" i="4"/>
  <c r="D795" i="4"/>
  <c r="D759" i="4"/>
  <c r="D729" i="4"/>
  <c r="D665" i="4"/>
  <c r="D629" i="4"/>
  <c r="D566" i="4"/>
  <c r="D346" i="4"/>
  <c r="D261" i="4"/>
  <c r="D221" i="4"/>
  <c r="D182" i="4"/>
  <c r="D137" i="4"/>
  <c r="D101" i="4"/>
  <c r="E2229" i="4"/>
  <c r="E2148" i="4"/>
  <c r="E2061" i="4"/>
  <c r="E1989" i="4"/>
  <c r="E1947" i="4"/>
  <c r="E1788" i="4"/>
  <c r="E1740" i="4"/>
  <c r="E1692" i="4"/>
  <c r="E1644" i="4"/>
  <c r="E1596" i="4"/>
  <c r="E1548" i="4"/>
  <c r="E1500" i="4"/>
  <c r="E1452" i="4"/>
  <c r="E1404" i="4"/>
  <c r="E1356" i="4"/>
  <c r="E1308" i="4"/>
  <c r="E1260" i="4"/>
  <c r="E1212" i="4"/>
  <c r="E1164" i="4"/>
  <c r="E1116" i="4"/>
  <c r="E1068" i="4"/>
  <c r="E1020" i="4"/>
  <c r="E972" i="4"/>
  <c r="E924" i="4"/>
  <c r="E876" i="4"/>
  <c r="E828" i="4"/>
  <c r="E780" i="4"/>
  <c r="E732" i="4"/>
  <c r="E684" i="4"/>
  <c r="E636" i="4"/>
  <c r="E588" i="4"/>
  <c r="E540" i="4"/>
  <c r="E492" i="4"/>
  <c r="E444" i="4"/>
  <c r="E396" i="4"/>
  <c r="E294" i="4"/>
  <c r="E186" i="4"/>
  <c r="E78" i="4"/>
  <c r="F1901" i="4"/>
  <c r="F1848" i="4"/>
  <c r="F1793" i="4"/>
  <c r="F1740" i="4"/>
  <c r="F1685" i="4"/>
  <c r="F1632" i="4"/>
  <c r="F1577" i="4"/>
  <c r="F1524" i="4"/>
  <c r="F1469" i="4"/>
  <c r="F1416" i="4"/>
  <c r="F1361" i="4"/>
  <c r="F1308" i="4"/>
  <c r="F1253" i="4"/>
  <c r="F1200" i="4"/>
  <c r="F1145" i="4"/>
  <c r="F1092" i="4"/>
  <c r="F1037" i="4"/>
  <c r="F984" i="4"/>
  <c r="F929" i="4"/>
  <c r="F876" i="4"/>
  <c r="F821" i="4"/>
  <c r="F768" i="4"/>
  <c r="F713" i="4"/>
  <c r="F660" i="4"/>
  <c r="F605" i="4"/>
  <c r="F552" i="4"/>
  <c r="F497" i="4"/>
  <c r="F444" i="4"/>
  <c r="F389" i="4"/>
  <c r="F336" i="4"/>
  <c r="F281" i="4"/>
  <c r="F228" i="4"/>
  <c r="F173" i="4"/>
  <c r="F115" i="4"/>
  <c r="F55" i="4"/>
  <c r="G2331" i="4"/>
  <c r="G2265" i="4"/>
  <c r="G2201" i="4"/>
  <c r="G2135" i="4"/>
  <c r="G2071" i="4"/>
  <c r="G1945" i="4"/>
  <c r="G1752" i="4"/>
  <c r="G1686" i="4"/>
  <c r="G1623" i="4"/>
  <c r="G1557" i="4"/>
  <c r="G1493" i="4"/>
  <c r="G1363" i="4"/>
  <c r="G1207" i="4"/>
  <c r="G1125" i="4"/>
  <c r="G1044" i="4"/>
  <c r="G883" i="4"/>
  <c r="G801" i="4"/>
  <c r="G720" i="4"/>
  <c r="G559" i="4"/>
  <c r="G477" i="4"/>
  <c r="G396" i="4"/>
  <c r="G235" i="4"/>
  <c r="G151" i="4"/>
  <c r="H2222" i="4"/>
  <c r="H2133" i="4"/>
  <c r="H2044" i="4"/>
  <c r="H1960" i="4"/>
  <c r="H1794" i="4"/>
  <c r="H1704" i="4"/>
  <c r="H1094" i="4"/>
  <c r="H972" i="4"/>
  <c r="H852" i="4"/>
  <c r="H602" i="4"/>
  <c r="H361" i="4"/>
  <c r="H238" i="4"/>
  <c r="I2285" i="4"/>
  <c r="I2122" i="4"/>
  <c r="I1959" i="4"/>
  <c r="I1825" i="4"/>
  <c r="I1647" i="4"/>
  <c r="I1464" i="4"/>
  <c r="I903" i="4"/>
  <c r="I720" i="4"/>
  <c r="I529" i="4"/>
  <c r="I351" i="4"/>
  <c r="I168" i="4"/>
  <c r="J2135" i="4"/>
  <c r="J1942" i="4"/>
  <c r="J1759" i="4"/>
  <c r="J1568" i="4"/>
  <c r="J1207" i="4"/>
  <c r="J1026" i="4"/>
  <c r="J463" i="4"/>
  <c r="J258" i="4"/>
  <c r="J56" i="4"/>
  <c r="K2186" i="4"/>
  <c r="K1982" i="4"/>
  <c r="K1779" i="4"/>
  <c r="K1555" i="4"/>
  <c r="K1285" i="4"/>
  <c r="K991" i="4"/>
  <c r="K668" i="4"/>
  <c r="K320" i="4"/>
  <c r="M2294" i="4"/>
  <c r="M1602" i="4"/>
  <c r="M1025" i="4"/>
  <c r="M401" i="4"/>
  <c r="N1971" i="4"/>
  <c r="O564" i="4"/>
  <c r="F514" i="4"/>
  <c r="F406" i="4"/>
  <c r="G346" i="4"/>
  <c r="H526" i="4"/>
  <c r="J514" i="4"/>
  <c r="Q1875" i="4"/>
  <c r="P1875" i="4"/>
  <c r="O1875" i="4"/>
  <c r="J1875" i="4"/>
  <c r="K1875" i="4"/>
  <c r="H1875" i="4"/>
  <c r="N1875" i="4"/>
  <c r="F1875" i="4"/>
  <c r="C1875" i="4"/>
  <c r="M1875" i="4"/>
  <c r="B1875" i="4"/>
  <c r="Q1851" i="4"/>
  <c r="P1851" i="4"/>
  <c r="O1851" i="4"/>
  <c r="N1851" i="4"/>
  <c r="J1851" i="4"/>
  <c r="I1851" i="4"/>
  <c r="H1851" i="4"/>
  <c r="K1851" i="4"/>
  <c r="G1851" i="4"/>
  <c r="M1851" i="4"/>
  <c r="C1851" i="4"/>
  <c r="D1851" i="4"/>
  <c r="Q1815" i="4"/>
  <c r="P1815" i="4"/>
  <c r="O1815" i="4"/>
  <c r="N1815" i="4"/>
  <c r="M1815" i="4"/>
  <c r="J1815" i="4"/>
  <c r="K1815" i="4"/>
  <c r="I1815" i="4"/>
  <c r="G1815" i="4"/>
  <c r="C1815" i="4"/>
  <c r="D1815" i="4"/>
  <c r="F1815" i="4"/>
  <c r="Q1791" i="4"/>
  <c r="P1791" i="4"/>
  <c r="O1791" i="4"/>
  <c r="J1791" i="4"/>
  <c r="N1791" i="4"/>
  <c r="M1791" i="4"/>
  <c r="H1791" i="4"/>
  <c r="E1791" i="4"/>
  <c r="C1791" i="4"/>
  <c r="I1791" i="4"/>
  <c r="G1791" i="4"/>
  <c r="K1791" i="4"/>
  <c r="F1791" i="4"/>
  <c r="Q1767" i="4"/>
  <c r="P1767" i="4"/>
  <c r="O1767" i="4"/>
  <c r="J1767" i="4"/>
  <c r="K1767" i="4"/>
  <c r="M1767" i="4"/>
  <c r="H1767" i="4"/>
  <c r="F1767" i="4"/>
  <c r="N1767" i="4"/>
  <c r="C1767" i="4"/>
  <c r="B1767" i="4"/>
  <c r="I1767" i="4"/>
  <c r="Q1743" i="4"/>
  <c r="P1743" i="4"/>
  <c r="N1743" i="4"/>
  <c r="O1743" i="4"/>
  <c r="J1743" i="4"/>
  <c r="M1743" i="4"/>
  <c r="I1743" i="4"/>
  <c r="G1743" i="4"/>
  <c r="E1743" i="4"/>
  <c r="C1743" i="4"/>
  <c r="D1743" i="4"/>
  <c r="H1743" i="4"/>
  <c r="K1743" i="4"/>
  <c r="P1719" i="4"/>
  <c r="Q1719" i="4"/>
  <c r="O1719" i="4"/>
  <c r="J1719" i="4"/>
  <c r="M1719" i="4"/>
  <c r="N1719" i="4"/>
  <c r="H1719" i="4"/>
  <c r="K1719" i="4"/>
  <c r="C1719" i="4"/>
  <c r="D1719" i="4"/>
  <c r="I1719" i="4"/>
  <c r="F1719" i="4"/>
  <c r="Q1683" i="4"/>
  <c r="P1683" i="4"/>
  <c r="O1683" i="4"/>
  <c r="J1683" i="4"/>
  <c r="M1683" i="4"/>
  <c r="K1683" i="4"/>
  <c r="I1683" i="4"/>
  <c r="D1683" i="4"/>
  <c r="C1683" i="4"/>
  <c r="N1683" i="4"/>
  <c r="F1683" i="4"/>
  <c r="Q1659" i="4"/>
  <c r="P1659" i="4"/>
  <c r="O1659" i="4"/>
  <c r="J1659" i="4"/>
  <c r="I1659" i="4"/>
  <c r="M1659" i="4"/>
  <c r="N1659" i="4"/>
  <c r="K1659" i="4"/>
  <c r="H1659" i="4"/>
  <c r="F1659" i="4"/>
  <c r="C1659" i="4"/>
  <c r="B1659" i="4"/>
  <c r="G1659" i="4"/>
  <c r="Q1635" i="4"/>
  <c r="P1635" i="4"/>
  <c r="O1635" i="4"/>
  <c r="N1635" i="4"/>
  <c r="J1635" i="4"/>
  <c r="M1635" i="4"/>
  <c r="G1635" i="4"/>
  <c r="K1635" i="4"/>
  <c r="C1635" i="4"/>
  <c r="I1635" i="4"/>
  <c r="D1635" i="4"/>
  <c r="H1635" i="4"/>
  <c r="P1599" i="4"/>
  <c r="Q1599" i="4"/>
  <c r="O1599" i="4"/>
  <c r="N1599" i="4"/>
  <c r="J1599" i="4"/>
  <c r="K1599" i="4"/>
  <c r="I1599" i="4"/>
  <c r="H1599" i="4"/>
  <c r="G1599" i="4"/>
  <c r="E1599" i="4"/>
  <c r="C1599" i="4"/>
  <c r="M1599" i="4"/>
  <c r="D1599" i="4"/>
  <c r="F1599" i="4"/>
  <c r="P1563" i="4"/>
  <c r="Q1563" i="4"/>
  <c r="O1563" i="4"/>
  <c r="J1563" i="4"/>
  <c r="I1563" i="4"/>
  <c r="M1563" i="4"/>
  <c r="K1563" i="4"/>
  <c r="G1563" i="4"/>
  <c r="C1563" i="4"/>
  <c r="N1563" i="4"/>
  <c r="H1563" i="4"/>
  <c r="P1539" i="4"/>
  <c r="Q1539" i="4"/>
  <c r="O1539" i="4"/>
  <c r="N1539" i="4"/>
  <c r="J1539" i="4"/>
  <c r="K1539" i="4"/>
  <c r="I1539" i="4"/>
  <c r="D1539" i="4"/>
  <c r="C1539" i="4"/>
  <c r="M1539" i="4"/>
  <c r="G1539" i="4"/>
  <c r="H1539" i="4"/>
  <c r="P1515" i="4"/>
  <c r="Q1515" i="4"/>
  <c r="O1515" i="4"/>
  <c r="N1515" i="4"/>
  <c r="M1515" i="4"/>
  <c r="J1515" i="4"/>
  <c r="I1515" i="4"/>
  <c r="K1515" i="4"/>
  <c r="H1515" i="4"/>
  <c r="F1515" i="4"/>
  <c r="C1515" i="4"/>
  <c r="B1515" i="4"/>
  <c r="G1515" i="4"/>
  <c r="D1515" i="4"/>
  <c r="P1479" i="4"/>
  <c r="Q1479" i="4"/>
  <c r="N1479" i="4"/>
  <c r="K1479" i="4"/>
  <c r="M1479" i="4"/>
  <c r="J1479" i="4"/>
  <c r="H1479" i="4"/>
  <c r="G1479" i="4"/>
  <c r="F1479" i="4"/>
  <c r="C1479" i="4"/>
  <c r="O1479" i="4"/>
  <c r="D1479" i="4"/>
  <c r="B1479" i="4"/>
  <c r="I1479" i="4"/>
  <c r="Q1467" i="4"/>
  <c r="P1467" i="4"/>
  <c r="O1467" i="4"/>
  <c r="N1467" i="4"/>
  <c r="M1467" i="4"/>
  <c r="J1467" i="4"/>
  <c r="K1467" i="4"/>
  <c r="I1467" i="4"/>
  <c r="D1467" i="4"/>
  <c r="C1467" i="4"/>
  <c r="H1467" i="4"/>
  <c r="F1467" i="4"/>
  <c r="P1443" i="4"/>
  <c r="Q1443" i="4"/>
  <c r="O1443" i="4"/>
  <c r="M1443" i="4"/>
  <c r="K1443" i="4"/>
  <c r="N1443" i="4"/>
  <c r="J1443" i="4"/>
  <c r="F1443" i="4"/>
  <c r="C1443" i="4"/>
  <c r="G1443" i="4"/>
  <c r="B1443" i="4"/>
  <c r="I1443" i="4"/>
  <c r="P1419" i="4"/>
  <c r="Q1419" i="4"/>
  <c r="O1419" i="4"/>
  <c r="N1419" i="4"/>
  <c r="K1419" i="4"/>
  <c r="J1419" i="4"/>
  <c r="I1419" i="4"/>
  <c r="M1419" i="4"/>
  <c r="G1419" i="4"/>
  <c r="C1419" i="4"/>
  <c r="D1419" i="4"/>
  <c r="P1395" i="4"/>
  <c r="Q1395" i="4"/>
  <c r="O1395" i="4"/>
  <c r="N1395" i="4"/>
  <c r="K1395" i="4"/>
  <c r="J1395" i="4"/>
  <c r="I1395" i="4"/>
  <c r="D1395" i="4"/>
  <c r="C1395" i="4"/>
  <c r="G1395" i="4"/>
  <c r="F1395" i="4"/>
  <c r="P1371" i="4"/>
  <c r="Q1371" i="4"/>
  <c r="N1371" i="4"/>
  <c r="K1371" i="4"/>
  <c r="M1371" i="4"/>
  <c r="J1371" i="4"/>
  <c r="I1371" i="4"/>
  <c r="O1371" i="4"/>
  <c r="F1371" i="4"/>
  <c r="G1371" i="4"/>
  <c r="C1371" i="4"/>
  <c r="H1371" i="4"/>
  <c r="B1371" i="4"/>
  <c r="P1347" i="4"/>
  <c r="Q1347" i="4"/>
  <c r="O1347" i="4"/>
  <c r="K1347" i="4"/>
  <c r="J1347" i="4"/>
  <c r="N1347" i="4"/>
  <c r="G1347" i="4"/>
  <c r="M1347" i="4"/>
  <c r="I1347" i="4"/>
  <c r="C1347" i="4"/>
  <c r="H1347" i="4"/>
  <c r="Q1323" i="4"/>
  <c r="P1323" i="4"/>
  <c r="O1323" i="4"/>
  <c r="K1323" i="4"/>
  <c r="M1323" i="4"/>
  <c r="J1323" i="4"/>
  <c r="I1323" i="4"/>
  <c r="G1323" i="4"/>
  <c r="D1323" i="4"/>
  <c r="C1323" i="4"/>
  <c r="H1323" i="4"/>
  <c r="P1287" i="4"/>
  <c r="Q1287" i="4"/>
  <c r="O1287" i="4"/>
  <c r="N1287" i="4"/>
  <c r="K1287" i="4"/>
  <c r="J1287" i="4"/>
  <c r="M1287" i="4"/>
  <c r="G1287" i="4"/>
  <c r="H1287" i="4"/>
  <c r="C1287" i="4"/>
  <c r="D1287" i="4"/>
  <c r="F1287" i="4"/>
  <c r="Q1263" i="4"/>
  <c r="P1263" i="4"/>
  <c r="K1263" i="4"/>
  <c r="N1263" i="4"/>
  <c r="J1263" i="4"/>
  <c r="M1263" i="4"/>
  <c r="H1263" i="4"/>
  <c r="G1263" i="4"/>
  <c r="F1263" i="4"/>
  <c r="E1263" i="4"/>
  <c r="C1263" i="4"/>
  <c r="O1263" i="4"/>
  <c r="D1263" i="4"/>
  <c r="I1263" i="4"/>
  <c r="B1263" i="4"/>
  <c r="Q1227" i="4"/>
  <c r="P1227" i="4"/>
  <c r="N1227" i="4"/>
  <c r="O1227" i="4"/>
  <c r="K1227" i="4"/>
  <c r="M1227" i="4"/>
  <c r="J1227" i="4"/>
  <c r="I1227" i="4"/>
  <c r="G1227" i="4"/>
  <c r="F1227" i="4"/>
  <c r="C1227" i="4"/>
  <c r="B1227" i="4"/>
  <c r="Q1107" i="4"/>
  <c r="P1107" i="4"/>
  <c r="O1107" i="4"/>
  <c r="N1107" i="4"/>
  <c r="K1107" i="4"/>
  <c r="J1107" i="4"/>
  <c r="G1107" i="4"/>
  <c r="M1107" i="4"/>
  <c r="I1107" i="4"/>
  <c r="D1107" i="4"/>
  <c r="C1107" i="4"/>
  <c r="H1107" i="4"/>
  <c r="Q1083" i="4"/>
  <c r="P1083" i="4"/>
  <c r="N1083" i="4"/>
  <c r="O1083" i="4"/>
  <c r="K1083" i="4"/>
  <c r="M1083" i="4"/>
  <c r="J1083" i="4"/>
  <c r="I1083" i="4"/>
  <c r="G1083" i="4"/>
  <c r="F1083" i="4"/>
  <c r="C1083" i="4"/>
  <c r="B1083" i="4"/>
  <c r="D1083" i="4"/>
  <c r="Q1059" i="4"/>
  <c r="P1059" i="4"/>
  <c r="N1059" i="4"/>
  <c r="K1059" i="4"/>
  <c r="O1059" i="4"/>
  <c r="M1059" i="4"/>
  <c r="J1059" i="4"/>
  <c r="G1059" i="4"/>
  <c r="C1059" i="4"/>
  <c r="H1059" i="4"/>
  <c r="I1059" i="4"/>
  <c r="F1059" i="4"/>
  <c r="Q1023" i="4"/>
  <c r="P1023" i="4"/>
  <c r="N1023" i="4"/>
  <c r="O1023" i="4"/>
  <c r="K1023" i="4"/>
  <c r="M1023" i="4"/>
  <c r="J1023" i="4"/>
  <c r="H1023" i="4"/>
  <c r="G1023" i="4"/>
  <c r="I1023" i="4"/>
  <c r="E1023" i="4"/>
  <c r="C1023" i="4"/>
  <c r="D1023" i="4"/>
  <c r="P999" i="4"/>
  <c r="Q999" i="4"/>
  <c r="O999" i="4"/>
  <c r="K999" i="4"/>
  <c r="N999" i="4"/>
  <c r="J999" i="4"/>
  <c r="M999" i="4"/>
  <c r="G999" i="4"/>
  <c r="H999" i="4"/>
  <c r="C999" i="4"/>
  <c r="I999" i="4"/>
  <c r="Q975" i="4"/>
  <c r="P975" i="4"/>
  <c r="O975" i="4"/>
  <c r="K975" i="4"/>
  <c r="J975" i="4"/>
  <c r="M975" i="4"/>
  <c r="H975" i="4"/>
  <c r="G975" i="4"/>
  <c r="F975" i="4"/>
  <c r="E975" i="4"/>
  <c r="I975" i="4"/>
  <c r="C975" i="4"/>
  <c r="N975" i="4"/>
  <c r="B975" i="4"/>
  <c r="P951" i="4"/>
  <c r="Q951" i="4"/>
  <c r="O951" i="4"/>
  <c r="N951" i="4"/>
  <c r="K951" i="4"/>
  <c r="M951" i="4"/>
  <c r="J951" i="4"/>
  <c r="G951" i="4"/>
  <c r="H951" i="4"/>
  <c r="I951" i="4"/>
  <c r="C951" i="4"/>
  <c r="D951" i="4"/>
  <c r="F951" i="4"/>
  <c r="Q915" i="4"/>
  <c r="P915" i="4"/>
  <c r="O915" i="4"/>
  <c r="N915" i="4"/>
  <c r="K915" i="4"/>
  <c r="M915" i="4"/>
  <c r="J915" i="4"/>
  <c r="G915" i="4"/>
  <c r="I915" i="4"/>
  <c r="C915" i="4"/>
  <c r="H915" i="4"/>
  <c r="P891" i="4"/>
  <c r="Q891" i="4"/>
  <c r="O891" i="4"/>
  <c r="N891" i="4"/>
  <c r="K891" i="4"/>
  <c r="M891" i="4"/>
  <c r="J891" i="4"/>
  <c r="I891" i="4"/>
  <c r="G891" i="4"/>
  <c r="D891" i="4"/>
  <c r="C891" i="4"/>
  <c r="H891" i="4"/>
  <c r="Q867" i="4"/>
  <c r="P867" i="4"/>
  <c r="O867" i="4"/>
  <c r="M867" i="4"/>
  <c r="K867" i="4"/>
  <c r="J867" i="4"/>
  <c r="N867" i="4"/>
  <c r="G867" i="4"/>
  <c r="F867" i="4"/>
  <c r="C867" i="4"/>
  <c r="H867" i="4"/>
  <c r="B867" i="4"/>
  <c r="D867" i="4"/>
  <c r="Q831" i="4"/>
  <c r="P831" i="4"/>
  <c r="O831" i="4"/>
  <c r="K831" i="4"/>
  <c r="J831" i="4"/>
  <c r="N831" i="4"/>
  <c r="M831" i="4"/>
  <c r="H831" i="4"/>
  <c r="G831" i="4"/>
  <c r="F831" i="4"/>
  <c r="E831" i="4"/>
  <c r="C831" i="4"/>
  <c r="D831" i="4"/>
  <c r="B831" i="4"/>
  <c r="P807" i="4"/>
  <c r="Q807" i="4"/>
  <c r="O807" i="4"/>
  <c r="K807" i="4"/>
  <c r="M807" i="4"/>
  <c r="N807" i="4"/>
  <c r="J807" i="4"/>
  <c r="G807" i="4"/>
  <c r="H807" i="4"/>
  <c r="I807" i="4"/>
  <c r="C807" i="4"/>
  <c r="D807" i="4"/>
  <c r="Q771" i="4"/>
  <c r="P771" i="4"/>
  <c r="O771" i="4"/>
  <c r="N771" i="4"/>
  <c r="K771" i="4"/>
  <c r="J771" i="4"/>
  <c r="G771" i="4"/>
  <c r="M771" i="4"/>
  <c r="C771" i="4"/>
  <c r="H771" i="4"/>
  <c r="D771" i="4"/>
  <c r="P747" i="4"/>
  <c r="Q747" i="4"/>
  <c r="O747" i="4"/>
  <c r="N747" i="4"/>
  <c r="K747" i="4"/>
  <c r="M747" i="4"/>
  <c r="J747" i="4"/>
  <c r="I747" i="4"/>
  <c r="G747" i="4"/>
  <c r="D747" i="4"/>
  <c r="C747" i="4"/>
  <c r="H747" i="4"/>
  <c r="F747" i="4"/>
  <c r="P723" i="4"/>
  <c r="Q723" i="4"/>
  <c r="O723" i="4"/>
  <c r="N723" i="4"/>
  <c r="M723" i="4"/>
  <c r="K723" i="4"/>
  <c r="J723" i="4"/>
  <c r="G723" i="4"/>
  <c r="F723" i="4"/>
  <c r="C723" i="4"/>
  <c r="I723" i="4"/>
  <c r="B723" i="4"/>
  <c r="P699" i="4"/>
  <c r="O699" i="4"/>
  <c r="Q699" i="4"/>
  <c r="K699" i="4"/>
  <c r="M699" i="4"/>
  <c r="J699" i="4"/>
  <c r="N699" i="4"/>
  <c r="I699" i="4"/>
  <c r="G699" i="4"/>
  <c r="C699" i="4"/>
  <c r="Q675" i="4"/>
  <c r="P675" i="4"/>
  <c r="O675" i="4"/>
  <c r="N675" i="4"/>
  <c r="K675" i="4"/>
  <c r="J675" i="4"/>
  <c r="M675" i="4"/>
  <c r="G675" i="4"/>
  <c r="I675" i="4"/>
  <c r="D675" i="4"/>
  <c r="C675" i="4"/>
  <c r="H675" i="4"/>
  <c r="P651" i="4"/>
  <c r="Q651" i="4"/>
  <c r="N651" i="4"/>
  <c r="O651" i="4"/>
  <c r="K651" i="4"/>
  <c r="M651" i="4"/>
  <c r="J651" i="4"/>
  <c r="I651" i="4"/>
  <c r="G651" i="4"/>
  <c r="F651" i="4"/>
  <c r="C651" i="4"/>
  <c r="B651" i="4"/>
  <c r="D651" i="4"/>
  <c r="H651" i="4"/>
  <c r="P627" i="4"/>
  <c r="Q627" i="4"/>
  <c r="O627" i="4"/>
  <c r="K627" i="4"/>
  <c r="J627" i="4"/>
  <c r="N627" i="4"/>
  <c r="M627" i="4"/>
  <c r="G627" i="4"/>
  <c r="C627" i="4"/>
  <c r="H627" i="4"/>
  <c r="I627" i="4"/>
  <c r="F627" i="4"/>
  <c r="Q603" i="4"/>
  <c r="P603" i="4"/>
  <c r="N603" i="4"/>
  <c r="K603" i="4"/>
  <c r="O603" i="4"/>
  <c r="M603" i="4"/>
  <c r="J603" i="4"/>
  <c r="I603" i="4"/>
  <c r="G603" i="4"/>
  <c r="D603" i="4"/>
  <c r="C603" i="4"/>
  <c r="H603" i="4"/>
  <c r="F603" i="4"/>
  <c r="P567" i="4"/>
  <c r="Q567" i="4"/>
  <c r="O567" i="4"/>
  <c r="N567" i="4"/>
  <c r="K567" i="4"/>
  <c r="J567" i="4"/>
  <c r="M567" i="4"/>
  <c r="G567" i="4"/>
  <c r="H567" i="4"/>
  <c r="C567" i="4"/>
  <c r="I567" i="4"/>
  <c r="Q543" i="4"/>
  <c r="P543" i="4"/>
  <c r="O543" i="4"/>
  <c r="N543" i="4"/>
  <c r="K543" i="4"/>
  <c r="J543" i="4"/>
  <c r="H543" i="4"/>
  <c r="G543" i="4"/>
  <c r="M543" i="4"/>
  <c r="F543" i="4"/>
  <c r="E543" i="4"/>
  <c r="D543" i="4"/>
  <c r="I543" i="4"/>
  <c r="C543" i="4"/>
  <c r="B543" i="4"/>
  <c r="P519" i="4"/>
  <c r="Q519" i="4"/>
  <c r="O519" i="4"/>
  <c r="K519" i="4"/>
  <c r="M519" i="4"/>
  <c r="J519" i="4"/>
  <c r="G519" i="4"/>
  <c r="H519" i="4"/>
  <c r="I519" i="4"/>
  <c r="N519" i="4"/>
  <c r="C519" i="4"/>
  <c r="F519" i="4"/>
  <c r="Q495" i="4"/>
  <c r="P495" i="4"/>
  <c r="N495" i="4"/>
  <c r="M495" i="4"/>
  <c r="K495" i="4"/>
  <c r="O495" i="4"/>
  <c r="J495" i="4"/>
  <c r="H495" i="4"/>
  <c r="G495" i="4"/>
  <c r="E495" i="4"/>
  <c r="D495" i="4"/>
  <c r="C495" i="4"/>
  <c r="I495" i="4"/>
  <c r="F495" i="4"/>
  <c r="P459" i="4"/>
  <c r="O459" i="4"/>
  <c r="Q459" i="4"/>
  <c r="N459" i="4"/>
  <c r="K459" i="4"/>
  <c r="M459" i="4"/>
  <c r="J459" i="4"/>
  <c r="I459" i="4"/>
  <c r="G459" i="4"/>
  <c r="C459" i="4"/>
  <c r="H459" i="4"/>
  <c r="P435" i="4"/>
  <c r="Q435" i="4"/>
  <c r="O435" i="4"/>
  <c r="N435" i="4"/>
  <c r="M435" i="4"/>
  <c r="K435" i="4"/>
  <c r="J435" i="4"/>
  <c r="G435" i="4"/>
  <c r="F435" i="4"/>
  <c r="C435" i="4"/>
  <c r="H435" i="4"/>
  <c r="D435" i="4"/>
  <c r="B435" i="4"/>
  <c r="I435" i="4"/>
  <c r="P411" i="4"/>
  <c r="Q411" i="4"/>
  <c r="O411" i="4"/>
  <c r="K411" i="4"/>
  <c r="J411" i="4"/>
  <c r="I411" i="4"/>
  <c r="M411" i="4"/>
  <c r="G411" i="4"/>
  <c r="N411" i="4"/>
  <c r="C411" i="4"/>
  <c r="F411" i="4"/>
  <c r="H411" i="4"/>
  <c r="P387" i="4"/>
  <c r="Q387" i="4"/>
  <c r="N387" i="4"/>
  <c r="O387" i="4"/>
  <c r="K387" i="4"/>
  <c r="M387" i="4"/>
  <c r="J387" i="4"/>
  <c r="G387" i="4"/>
  <c r="I387" i="4"/>
  <c r="C387" i="4"/>
  <c r="D387" i="4"/>
  <c r="F387" i="4"/>
  <c r="P363" i="4"/>
  <c r="Q363" i="4"/>
  <c r="N363" i="4"/>
  <c r="O363" i="4"/>
  <c r="K363" i="4"/>
  <c r="M363" i="4"/>
  <c r="J363" i="4"/>
  <c r="I363" i="4"/>
  <c r="G363" i="4"/>
  <c r="F363" i="4"/>
  <c r="C363" i="4"/>
  <c r="H363" i="4"/>
  <c r="B363" i="4"/>
  <c r="D363" i="4"/>
  <c r="P339" i="4"/>
  <c r="Q339" i="4"/>
  <c r="O339" i="4"/>
  <c r="K339" i="4"/>
  <c r="J339" i="4"/>
  <c r="M339" i="4"/>
  <c r="N339" i="4"/>
  <c r="G339" i="4"/>
  <c r="C339" i="4"/>
  <c r="H339" i="4"/>
  <c r="I339" i="4"/>
  <c r="D339" i="4"/>
  <c r="Q303" i="4"/>
  <c r="P303" i="4"/>
  <c r="O303" i="4"/>
  <c r="N303" i="4"/>
  <c r="K303" i="4"/>
  <c r="J303" i="4"/>
  <c r="M303" i="4"/>
  <c r="H303" i="4"/>
  <c r="G303" i="4"/>
  <c r="I303" i="4"/>
  <c r="D303" i="4"/>
  <c r="C303" i="4"/>
  <c r="F303" i="4"/>
  <c r="E303" i="4"/>
  <c r="P267" i="4"/>
  <c r="Q267" i="4"/>
  <c r="O267" i="4"/>
  <c r="K267" i="4"/>
  <c r="N267" i="4"/>
  <c r="J267" i="4"/>
  <c r="I267" i="4"/>
  <c r="M267" i="4"/>
  <c r="G267" i="4"/>
  <c r="C267" i="4"/>
  <c r="E267" i="4"/>
  <c r="D267" i="4"/>
  <c r="P243" i="4"/>
  <c r="Q243" i="4"/>
  <c r="N243" i="4"/>
  <c r="O243" i="4"/>
  <c r="K243" i="4"/>
  <c r="M243" i="4"/>
  <c r="J243" i="4"/>
  <c r="G243" i="4"/>
  <c r="I243" i="4"/>
  <c r="E243" i="4"/>
  <c r="C243" i="4"/>
  <c r="H243" i="4"/>
  <c r="D243" i="4"/>
  <c r="Q207" i="4"/>
  <c r="P207" i="4"/>
  <c r="O207" i="4"/>
  <c r="N207" i="4"/>
  <c r="M207" i="4"/>
  <c r="K207" i="4"/>
  <c r="J207" i="4"/>
  <c r="H207" i="4"/>
  <c r="G207" i="4"/>
  <c r="E207" i="4"/>
  <c r="D207" i="4"/>
  <c r="C207" i="4"/>
  <c r="F207" i="4"/>
  <c r="P183" i="4"/>
  <c r="O183" i="4"/>
  <c r="Q183" i="4"/>
  <c r="N183" i="4"/>
  <c r="K183" i="4"/>
  <c r="J183" i="4"/>
  <c r="M183" i="4"/>
  <c r="G183" i="4"/>
  <c r="H183" i="4"/>
  <c r="F183" i="4"/>
  <c r="C183" i="4"/>
  <c r="E183" i="4"/>
  <c r="B183" i="4"/>
  <c r="I183" i="4"/>
  <c r="Q159" i="4"/>
  <c r="P159" i="4"/>
  <c r="O159" i="4"/>
  <c r="N159" i="4"/>
  <c r="K159" i="4"/>
  <c r="J159" i="4"/>
  <c r="M159" i="4"/>
  <c r="H159" i="4"/>
  <c r="G159" i="4"/>
  <c r="I159" i="4"/>
  <c r="D159" i="4"/>
  <c r="E159" i="4"/>
  <c r="P135" i="4"/>
  <c r="Q135" i="4"/>
  <c r="O135" i="4"/>
  <c r="K135" i="4"/>
  <c r="N135" i="4"/>
  <c r="J135" i="4"/>
  <c r="M135" i="4"/>
  <c r="E135" i="4"/>
  <c r="G135" i="4"/>
  <c r="I135" i="4"/>
  <c r="F135" i="4"/>
  <c r="H135" i="4"/>
  <c r="Q111" i="4"/>
  <c r="P111" i="4"/>
  <c r="O111" i="4"/>
  <c r="N111" i="4"/>
  <c r="K111" i="4"/>
  <c r="J111" i="4"/>
  <c r="M111" i="4"/>
  <c r="G111" i="4"/>
  <c r="F111" i="4"/>
  <c r="D111" i="4"/>
  <c r="C111" i="4"/>
  <c r="I111" i="4"/>
  <c r="H111" i="4"/>
  <c r="B111" i="4"/>
  <c r="P87" i="4"/>
  <c r="Q87" i="4"/>
  <c r="O87" i="4"/>
  <c r="K87" i="4"/>
  <c r="M87" i="4"/>
  <c r="J87" i="4"/>
  <c r="N87" i="4"/>
  <c r="H87" i="4"/>
  <c r="I87" i="4"/>
  <c r="F87" i="4"/>
  <c r="G87" i="4"/>
  <c r="E87" i="4"/>
  <c r="C87" i="4"/>
  <c r="Q63" i="4"/>
  <c r="P63" i="4"/>
  <c r="O63" i="4"/>
  <c r="N63" i="4"/>
  <c r="M63" i="4"/>
  <c r="K63" i="4"/>
  <c r="J63" i="4"/>
  <c r="H63" i="4"/>
  <c r="E63" i="4"/>
  <c r="D63" i="4"/>
  <c r="I63" i="4"/>
  <c r="F63" i="4"/>
  <c r="Q39" i="4"/>
  <c r="P39" i="4"/>
  <c r="O39" i="4"/>
  <c r="N39" i="4"/>
  <c r="K39" i="4"/>
  <c r="J39" i="4"/>
  <c r="M39" i="4"/>
  <c r="H39" i="4"/>
  <c r="G39" i="4"/>
  <c r="F39" i="4"/>
  <c r="C39" i="4"/>
  <c r="I39" i="4"/>
  <c r="B39" i="4"/>
  <c r="Q2333" i="4"/>
  <c r="P2333" i="4"/>
  <c r="O2333" i="4"/>
  <c r="N2333" i="4"/>
  <c r="M2333" i="4"/>
  <c r="K2333" i="4"/>
  <c r="J2333" i="4"/>
  <c r="H2333" i="4"/>
  <c r="I2333" i="4"/>
  <c r="G2333" i="4"/>
  <c r="D2333" i="4"/>
  <c r="E2333" i="4"/>
  <c r="Q2309" i="4"/>
  <c r="P2309" i="4"/>
  <c r="O2309" i="4"/>
  <c r="N2309" i="4"/>
  <c r="M2309" i="4"/>
  <c r="H2309" i="4"/>
  <c r="J2309" i="4"/>
  <c r="I2309" i="4"/>
  <c r="K2309" i="4"/>
  <c r="F2309" i="4"/>
  <c r="G2309" i="4"/>
  <c r="E2309" i="4"/>
  <c r="P2273" i="4"/>
  <c r="Q2273" i="4"/>
  <c r="N2273" i="4"/>
  <c r="O2273" i="4"/>
  <c r="M2273" i="4"/>
  <c r="K2273" i="4"/>
  <c r="J2273" i="4"/>
  <c r="D2273" i="4"/>
  <c r="I2273" i="4"/>
  <c r="F2273" i="4"/>
  <c r="E2273" i="4"/>
  <c r="G2273" i="4"/>
  <c r="Q2249" i="4"/>
  <c r="P2249" i="4"/>
  <c r="O2249" i="4"/>
  <c r="N2249" i="4"/>
  <c r="M2249" i="4"/>
  <c r="I2249" i="4"/>
  <c r="K2249" i="4"/>
  <c r="H2249" i="4"/>
  <c r="C2249" i="4"/>
  <c r="J2249" i="4"/>
  <c r="D2249" i="4"/>
  <c r="Q2213" i="4"/>
  <c r="P2213" i="4"/>
  <c r="O2213" i="4"/>
  <c r="N2213" i="4"/>
  <c r="M2213" i="4"/>
  <c r="K2213" i="4"/>
  <c r="G2213" i="4"/>
  <c r="F2213" i="4"/>
  <c r="E2213" i="4"/>
  <c r="D2213" i="4"/>
  <c r="J2213" i="4"/>
  <c r="C2213" i="4"/>
  <c r="Q2189" i="4"/>
  <c r="P2189" i="4"/>
  <c r="N2189" i="4"/>
  <c r="O2189" i="4"/>
  <c r="M2189" i="4"/>
  <c r="K2189" i="4"/>
  <c r="J2189" i="4"/>
  <c r="I2189" i="4"/>
  <c r="H2189" i="4"/>
  <c r="G2189" i="4"/>
  <c r="D2189" i="4"/>
  <c r="F2189" i="4"/>
  <c r="E2189" i="4"/>
  <c r="Q2165" i="4"/>
  <c r="P2165" i="4"/>
  <c r="O2165" i="4"/>
  <c r="M2165" i="4"/>
  <c r="K2165" i="4"/>
  <c r="H2165" i="4"/>
  <c r="J2165" i="4"/>
  <c r="F2165" i="4"/>
  <c r="E2165" i="4"/>
  <c r="Q2153" i="4"/>
  <c r="P2153" i="4"/>
  <c r="N2153" i="4"/>
  <c r="O2153" i="4"/>
  <c r="K2153" i="4"/>
  <c r="M2153" i="4"/>
  <c r="G2153" i="4"/>
  <c r="I2153" i="4"/>
  <c r="J2153" i="4"/>
  <c r="D2153" i="4"/>
  <c r="Q2129" i="4"/>
  <c r="P2129" i="4"/>
  <c r="O2129" i="4"/>
  <c r="N2129" i="4"/>
  <c r="J2129" i="4"/>
  <c r="K2129" i="4"/>
  <c r="M2129" i="4"/>
  <c r="I2129" i="4"/>
  <c r="D2129" i="4"/>
  <c r="G2129" i="4"/>
  <c r="F2129" i="4"/>
  <c r="E2129" i="4"/>
  <c r="H2129" i="4"/>
  <c r="P2117" i="4"/>
  <c r="N2117" i="4"/>
  <c r="Q2117" i="4"/>
  <c r="M2117" i="4"/>
  <c r="K2117" i="4"/>
  <c r="O2117" i="4"/>
  <c r="I2117" i="4"/>
  <c r="G2117" i="4"/>
  <c r="J2117" i="4"/>
  <c r="D2117" i="4"/>
  <c r="E2117" i="4"/>
  <c r="H2117" i="4"/>
  <c r="Q2105" i="4"/>
  <c r="P2105" i="4"/>
  <c r="O2105" i="4"/>
  <c r="N2105" i="4"/>
  <c r="M2105" i="4"/>
  <c r="H2105" i="4"/>
  <c r="I2105" i="4"/>
  <c r="G2105" i="4"/>
  <c r="J2105" i="4"/>
  <c r="F2105" i="4"/>
  <c r="C2105" i="4"/>
  <c r="K2105" i="4"/>
  <c r="Q2093" i="4"/>
  <c r="P2093" i="4"/>
  <c r="O2093" i="4"/>
  <c r="N2093" i="4"/>
  <c r="J2093" i="4"/>
  <c r="I2093" i="4"/>
  <c r="M2093" i="4"/>
  <c r="K2093" i="4"/>
  <c r="F2093" i="4"/>
  <c r="G2093" i="4"/>
  <c r="E2093" i="4"/>
  <c r="H2093" i="4"/>
  <c r="Q2069" i="4"/>
  <c r="P2069" i="4"/>
  <c r="O2069" i="4"/>
  <c r="N2069" i="4"/>
  <c r="J2069" i="4"/>
  <c r="H2069" i="4"/>
  <c r="M2069" i="4"/>
  <c r="E2069" i="4"/>
  <c r="K2069" i="4"/>
  <c r="C2069" i="4"/>
  <c r="I2069" i="4"/>
  <c r="G2069" i="4"/>
  <c r="F2069" i="4"/>
  <c r="C706" i="4"/>
  <c r="C490" i="4"/>
  <c r="C382" i="4"/>
  <c r="D2321" i="4"/>
  <c r="D1803" i="4"/>
  <c r="D1737" i="4"/>
  <c r="D1125" i="4"/>
  <c r="D1059" i="4"/>
  <c r="E1845" i="4"/>
  <c r="E255" i="4"/>
  <c r="E39" i="4"/>
  <c r="F69" i="4"/>
  <c r="G1701" i="4"/>
  <c r="G657" i="4"/>
  <c r="G333" i="4"/>
  <c r="H2153" i="4"/>
  <c r="H1815" i="4"/>
  <c r="H141" i="4"/>
  <c r="I1503" i="4"/>
  <c r="I394" i="4"/>
  <c r="I207" i="4"/>
  <c r="I22" i="4"/>
  <c r="K742" i="4"/>
  <c r="Q1898" i="4"/>
  <c r="P1898" i="4"/>
  <c r="O1898" i="4"/>
  <c r="N1898" i="4"/>
  <c r="M1898" i="4"/>
  <c r="I1898" i="4"/>
  <c r="J1898" i="4"/>
  <c r="G1898" i="4"/>
  <c r="K1898" i="4"/>
  <c r="E1898" i="4"/>
  <c r="F1898" i="4"/>
  <c r="C1898" i="4"/>
  <c r="B1898" i="4"/>
  <c r="H1898" i="4"/>
  <c r="Q1862" i="4"/>
  <c r="P1862" i="4"/>
  <c r="O1862" i="4"/>
  <c r="N1862" i="4"/>
  <c r="I1862" i="4"/>
  <c r="M1862" i="4"/>
  <c r="H1862" i="4"/>
  <c r="G1862" i="4"/>
  <c r="J1862" i="4"/>
  <c r="E1862" i="4"/>
  <c r="F1862" i="4"/>
  <c r="C1862" i="4"/>
  <c r="B1862" i="4"/>
  <c r="Q1838" i="4"/>
  <c r="P1838" i="4"/>
  <c r="O1838" i="4"/>
  <c r="N1838" i="4"/>
  <c r="M1838" i="4"/>
  <c r="I1838" i="4"/>
  <c r="J1838" i="4"/>
  <c r="G1838" i="4"/>
  <c r="H1838" i="4"/>
  <c r="E1838" i="4"/>
  <c r="F1838" i="4"/>
  <c r="C1838" i="4"/>
  <c r="K1838" i="4"/>
  <c r="B1838" i="4"/>
  <c r="D1838" i="4"/>
  <c r="Q1814" i="4"/>
  <c r="P1814" i="4"/>
  <c r="N1814" i="4"/>
  <c r="O1814" i="4"/>
  <c r="I1814" i="4"/>
  <c r="K1814" i="4"/>
  <c r="M1814" i="4"/>
  <c r="G1814" i="4"/>
  <c r="J1814" i="4"/>
  <c r="E1814" i="4"/>
  <c r="F1814" i="4"/>
  <c r="C1814" i="4"/>
  <c r="D1814" i="4"/>
  <c r="B1814" i="4"/>
  <c r="Q1778" i="4"/>
  <c r="P1778" i="4"/>
  <c r="O1778" i="4"/>
  <c r="N1778" i="4"/>
  <c r="M1778" i="4"/>
  <c r="I1778" i="4"/>
  <c r="K1778" i="4"/>
  <c r="J1778" i="4"/>
  <c r="G1778" i="4"/>
  <c r="H1778" i="4"/>
  <c r="E1778" i="4"/>
  <c r="F1778" i="4"/>
  <c r="C1778" i="4"/>
  <c r="D1778" i="4"/>
  <c r="B1778" i="4"/>
  <c r="Q1754" i="4"/>
  <c r="P1754" i="4"/>
  <c r="N1754" i="4"/>
  <c r="O1754" i="4"/>
  <c r="M1754" i="4"/>
  <c r="I1754" i="4"/>
  <c r="J1754" i="4"/>
  <c r="G1754" i="4"/>
  <c r="E1754" i="4"/>
  <c r="F1754" i="4"/>
  <c r="C1754" i="4"/>
  <c r="K1754" i="4"/>
  <c r="B1754" i="4"/>
  <c r="H1754" i="4"/>
  <c r="Q1706" i="4"/>
  <c r="P1706" i="4"/>
  <c r="N1706" i="4"/>
  <c r="O1706" i="4"/>
  <c r="I1706" i="4"/>
  <c r="J1706" i="4"/>
  <c r="K1706" i="4"/>
  <c r="H1706" i="4"/>
  <c r="G1706" i="4"/>
  <c r="M1706" i="4"/>
  <c r="E1706" i="4"/>
  <c r="F1706" i="4"/>
  <c r="C1706" i="4"/>
  <c r="D1706" i="4"/>
  <c r="B1706" i="4"/>
  <c r="Q1682" i="4"/>
  <c r="P1682" i="4"/>
  <c r="O1682" i="4"/>
  <c r="N1682" i="4"/>
  <c r="I1682" i="4"/>
  <c r="J1682" i="4"/>
  <c r="G1682" i="4"/>
  <c r="K1682" i="4"/>
  <c r="E1682" i="4"/>
  <c r="F1682" i="4"/>
  <c r="M1682" i="4"/>
  <c r="C1682" i="4"/>
  <c r="B1682" i="4"/>
  <c r="H1682" i="4"/>
  <c r="P1586" i="4"/>
  <c r="Q1586" i="4"/>
  <c r="O1586" i="4"/>
  <c r="N1586" i="4"/>
  <c r="I1586" i="4"/>
  <c r="J1586" i="4"/>
  <c r="G1586" i="4"/>
  <c r="M1586" i="4"/>
  <c r="K1586" i="4"/>
  <c r="E1586" i="4"/>
  <c r="F1586" i="4"/>
  <c r="C1586" i="4"/>
  <c r="B1586" i="4"/>
  <c r="H1586" i="4"/>
  <c r="Q1562" i="4"/>
  <c r="P1562" i="4"/>
  <c r="O1562" i="4"/>
  <c r="N1562" i="4"/>
  <c r="I1562" i="4"/>
  <c r="M1562" i="4"/>
  <c r="J1562" i="4"/>
  <c r="K1562" i="4"/>
  <c r="G1562" i="4"/>
  <c r="E1562" i="4"/>
  <c r="F1562" i="4"/>
  <c r="C1562" i="4"/>
  <c r="D1562" i="4"/>
  <c r="B1562" i="4"/>
  <c r="H1562" i="4"/>
  <c r="Q1526" i="4"/>
  <c r="P1526" i="4"/>
  <c r="O1526" i="4"/>
  <c r="N1526" i="4"/>
  <c r="M1526" i="4"/>
  <c r="I1526" i="4"/>
  <c r="K1526" i="4"/>
  <c r="G1526" i="4"/>
  <c r="J1526" i="4"/>
  <c r="H1526" i="4"/>
  <c r="E1526" i="4"/>
  <c r="F1526" i="4"/>
  <c r="C1526" i="4"/>
  <c r="D1526" i="4"/>
  <c r="B1526" i="4"/>
  <c r="Q1502" i="4"/>
  <c r="P1502" i="4"/>
  <c r="O1502" i="4"/>
  <c r="N1502" i="4"/>
  <c r="K1502" i="4"/>
  <c r="I1502" i="4"/>
  <c r="J1502" i="4"/>
  <c r="H1502" i="4"/>
  <c r="G1502" i="4"/>
  <c r="E1502" i="4"/>
  <c r="F1502" i="4"/>
  <c r="C1502" i="4"/>
  <c r="B1502" i="4"/>
  <c r="D1502" i="4"/>
  <c r="M1502" i="4"/>
  <c r="Q1466" i="4"/>
  <c r="P1466" i="4"/>
  <c r="O1466" i="4"/>
  <c r="N1466" i="4"/>
  <c r="K1466" i="4"/>
  <c r="M1466" i="4"/>
  <c r="I1466" i="4"/>
  <c r="J1466" i="4"/>
  <c r="G1466" i="4"/>
  <c r="E1466" i="4"/>
  <c r="F1466" i="4"/>
  <c r="C1466" i="4"/>
  <c r="B1466" i="4"/>
  <c r="Q1442" i="4"/>
  <c r="O1442" i="4"/>
  <c r="P1442" i="4"/>
  <c r="N1442" i="4"/>
  <c r="M1442" i="4"/>
  <c r="K1442" i="4"/>
  <c r="I1442" i="4"/>
  <c r="J1442" i="4"/>
  <c r="G1442" i="4"/>
  <c r="E1442" i="4"/>
  <c r="F1442" i="4"/>
  <c r="C1442" i="4"/>
  <c r="B1442" i="4"/>
  <c r="D1442" i="4"/>
  <c r="H1442" i="4"/>
  <c r="Q1418" i="4"/>
  <c r="P1418" i="4"/>
  <c r="O1418" i="4"/>
  <c r="N1418" i="4"/>
  <c r="K1418" i="4"/>
  <c r="I1418" i="4"/>
  <c r="M1418" i="4"/>
  <c r="J1418" i="4"/>
  <c r="G1418" i="4"/>
  <c r="E1418" i="4"/>
  <c r="F1418" i="4"/>
  <c r="C1418" i="4"/>
  <c r="H1418" i="4"/>
  <c r="D1418" i="4"/>
  <c r="B1418" i="4"/>
  <c r="Q1394" i="4"/>
  <c r="P1394" i="4"/>
  <c r="O1394" i="4"/>
  <c r="N1394" i="4"/>
  <c r="K1394" i="4"/>
  <c r="M1394" i="4"/>
  <c r="I1394" i="4"/>
  <c r="J1394" i="4"/>
  <c r="G1394" i="4"/>
  <c r="E1394" i="4"/>
  <c r="F1394" i="4"/>
  <c r="C1394" i="4"/>
  <c r="B1394" i="4"/>
  <c r="D1394" i="4"/>
  <c r="Q1370" i="4"/>
  <c r="P1370" i="4"/>
  <c r="O1370" i="4"/>
  <c r="N1370" i="4"/>
  <c r="K1370" i="4"/>
  <c r="I1370" i="4"/>
  <c r="J1370" i="4"/>
  <c r="M1370" i="4"/>
  <c r="G1370" i="4"/>
  <c r="E1370" i="4"/>
  <c r="F1370" i="4"/>
  <c r="C1370" i="4"/>
  <c r="B1370" i="4"/>
  <c r="H1370" i="4"/>
  <c r="P1334" i="4"/>
  <c r="Q1334" i="4"/>
  <c r="O1334" i="4"/>
  <c r="N1334" i="4"/>
  <c r="K1334" i="4"/>
  <c r="I1334" i="4"/>
  <c r="M1334" i="4"/>
  <c r="G1334" i="4"/>
  <c r="J1334" i="4"/>
  <c r="E1334" i="4"/>
  <c r="F1334" i="4"/>
  <c r="C1334" i="4"/>
  <c r="B1334" i="4"/>
  <c r="Q1310" i="4"/>
  <c r="P1310" i="4"/>
  <c r="O1310" i="4"/>
  <c r="N1310" i="4"/>
  <c r="K1310" i="4"/>
  <c r="M1310" i="4"/>
  <c r="I1310" i="4"/>
  <c r="H1310" i="4"/>
  <c r="J1310" i="4"/>
  <c r="G1310" i="4"/>
  <c r="E1310" i="4"/>
  <c r="F1310" i="4"/>
  <c r="C1310" i="4"/>
  <c r="D1310" i="4"/>
  <c r="B1310" i="4"/>
  <c r="Q1286" i="4"/>
  <c r="P1286" i="4"/>
  <c r="O1286" i="4"/>
  <c r="N1286" i="4"/>
  <c r="K1286" i="4"/>
  <c r="I1286" i="4"/>
  <c r="M1286" i="4"/>
  <c r="G1286" i="4"/>
  <c r="J1286" i="4"/>
  <c r="E1286" i="4"/>
  <c r="F1286" i="4"/>
  <c r="C1286" i="4"/>
  <c r="H1286" i="4"/>
  <c r="B1286" i="4"/>
  <c r="D1286" i="4"/>
  <c r="Q1250" i="4"/>
  <c r="O1250" i="4"/>
  <c r="N1250" i="4"/>
  <c r="P1250" i="4"/>
  <c r="K1250" i="4"/>
  <c r="I1250" i="4"/>
  <c r="J1250" i="4"/>
  <c r="G1250" i="4"/>
  <c r="M1250" i="4"/>
  <c r="E1250" i="4"/>
  <c r="F1250" i="4"/>
  <c r="C1250" i="4"/>
  <c r="B1250" i="4"/>
  <c r="H1250" i="4"/>
  <c r="Q1226" i="4"/>
  <c r="P1226" i="4"/>
  <c r="O1226" i="4"/>
  <c r="N1226" i="4"/>
  <c r="K1226" i="4"/>
  <c r="I1226" i="4"/>
  <c r="J1226" i="4"/>
  <c r="G1226" i="4"/>
  <c r="M1226" i="4"/>
  <c r="E1226" i="4"/>
  <c r="F1226" i="4"/>
  <c r="C1226" i="4"/>
  <c r="B1226" i="4"/>
  <c r="D1226" i="4"/>
  <c r="Q1202" i="4"/>
  <c r="P1202" i="4"/>
  <c r="O1202" i="4"/>
  <c r="N1202" i="4"/>
  <c r="K1202" i="4"/>
  <c r="M1202" i="4"/>
  <c r="I1202" i="4"/>
  <c r="J1202" i="4"/>
  <c r="G1202" i="4"/>
  <c r="E1202" i="4"/>
  <c r="F1202" i="4"/>
  <c r="C1202" i="4"/>
  <c r="H1202" i="4"/>
  <c r="D1202" i="4"/>
  <c r="B1202" i="4"/>
  <c r="Q1166" i="4"/>
  <c r="P1166" i="4"/>
  <c r="O1166" i="4"/>
  <c r="N1166" i="4"/>
  <c r="K1166" i="4"/>
  <c r="M1166" i="4"/>
  <c r="I1166" i="4"/>
  <c r="H1166" i="4"/>
  <c r="J1166" i="4"/>
  <c r="G1166" i="4"/>
  <c r="E1166" i="4"/>
  <c r="F1166" i="4"/>
  <c r="C1166" i="4"/>
  <c r="D1166" i="4"/>
  <c r="B1166" i="4"/>
  <c r="Q1142" i="4"/>
  <c r="O1142" i="4"/>
  <c r="P1142" i="4"/>
  <c r="N1142" i="4"/>
  <c r="K1142" i="4"/>
  <c r="I1142" i="4"/>
  <c r="G1142" i="4"/>
  <c r="M1142" i="4"/>
  <c r="J1142" i="4"/>
  <c r="E1142" i="4"/>
  <c r="F1142" i="4"/>
  <c r="C1142" i="4"/>
  <c r="H1142" i="4"/>
  <c r="B1142" i="4"/>
  <c r="Q1118" i="4"/>
  <c r="P1118" i="4"/>
  <c r="N1118" i="4"/>
  <c r="O1118" i="4"/>
  <c r="K1118" i="4"/>
  <c r="M1118" i="4"/>
  <c r="I1118" i="4"/>
  <c r="H1118" i="4"/>
  <c r="J1118" i="4"/>
  <c r="G1118" i="4"/>
  <c r="E1118" i="4"/>
  <c r="F1118" i="4"/>
  <c r="C1118" i="4"/>
  <c r="B1118" i="4"/>
  <c r="Q1082" i="4"/>
  <c r="P1082" i="4"/>
  <c r="N1082" i="4"/>
  <c r="O1082" i="4"/>
  <c r="K1082" i="4"/>
  <c r="I1082" i="4"/>
  <c r="J1082" i="4"/>
  <c r="G1082" i="4"/>
  <c r="E1082" i="4"/>
  <c r="F1082" i="4"/>
  <c r="C1082" i="4"/>
  <c r="M1082" i="4"/>
  <c r="B1082" i="4"/>
  <c r="H1082" i="4"/>
  <c r="Q1058" i="4"/>
  <c r="P1058" i="4"/>
  <c r="N1058" i="4"/>
  <c r="K1058" i="4"/>
  <c r="M1058" i="4"/>
  <c r="I1058" i="4"/>
  <c r="O1058" i="4"/>
  <c r="J1058" i="4"/>
  <c r="G1058" i="4"/>
  <c r="E1058" i="4"/>
  <c r="F1058" i="4"/>
  <c r="C1058" i="4"/>
  <c r="H1058" i="4"/>
  <c r="D1058" i="4"/>
  <c r="B1058" i="4"/>
  <c r="Q1034" i="4"/>
  <c r="P1034" i="4"/>
  <c r="O1034" i="4"/>
  <c r="N1034" i="4"/>
  <c r="K1034" i="4"/>
  <c r="M1034" i="4"/>
  <c r="I1034" i="4"/>
  <c r="J1034" i="4"/>
  <c r="G1034" i="4"/>
  <c r="E1034" i="4"/>
  <c r="F1034" i="4"/>
  <c r="C1034" i="4"/>
  <c r="B1034" i="4"/>
  <c r="Q998" i="4"/>
  <c r="P998" i="4"/>
  <c r="O998" i="4"/>
  <c r="N998" i="4"/>
  <c r="K998" i="4"/>
  <c r="I998" i="4"/>
  <c r="M998" i="4"/>
  <c r="G998" i="4"/>
  <c r="J998" i="4"/>
  <c r="E998" i="4"/>
  <c r="F998" i="4"/>
  <c r="C998" i="4"/>
  <c r="H998" i="4"/>
  <c r="B998" i="4"/>
  <c r="Q974" i="4"/>
  <c r="P974" i="4"/>
  <c r="O974" i="4"/>
  <c r="N974" i="4"/>
  <c r="K974" i="4"/>
  <c r="M974" i="4"/>
  <c r="I974" i="4"/>
  <c r="H974" i="4"/>
  <c r="J974" i="4"/>
  <c r="G974" i="4"/>
  <c r="E974" i="4"/>
  <c r="F974" i="4"/>
  <c r="C974" i="4"/>
  <c r="B974" i="4"/>
  <c r="D974" i="4"/>
  <c r="Q950" i="4"/>
  <c r="P950" i="4"/>
  <c r="O950" i="4"/>
  <c r="N950" i="4"/>
  <c r="K950" i="4"/>
  <c r="M950" i="4"/>
  <c r="I950" i="4"/>
  <c r="G950" i="4"/>
  <c r="J950" i="4"/>
  <c r="E950" i="4"/>
  <c r="F950" i="4"/>
  <c r="C950" i="4"/>
  <c r="D950" i="4"/>
  <c r="B950" i="4"/>
  <c r="Q926" i="4"/>
  <c r="P926" i="4"/>
  <c r="O926" i="4"/>
  <c r="N926" i="4"/>
  <c r="K926" i="4"/>
  <c r="I926" i="4"/>
  <c r="H926" i="4"/>
  <c r="J926" i="4"/>
  <c r="G926" i="4"/>
  <c r="E926" i="4"/>
  <c r="M926" i="4"/>
  <c r="F926" i="4"/>
  <c r="C926" i="4"/>
  <c r="B926" i="4"/>
  <c r="Q890" i="4"/>
  <c r="P890" i="4"/>
  <c r="O890" i="4"/>
  <c r="N890" i="4"/>
  <c r="K890" i="4"/>
  <c r="M890" i="4"/>
  <c r="I890" i="4"/>
  <c r="J890" i="4"/>
  <c r="G890" i="4"/>
  <c r="E890" i="4"/>
  <c r="F890" i="4"/>
  <c r="C890" i="4"/>
  <c r="B890" i="4"/>
  <c r="Q866" i="4"/>
  <c r="P866" i="4"/>
  <c r="N866" i="4"/>
  <c r="O866" i="4"/>
  <c r="M866" i="4"/>
  <c r="K866" i="4"/>
  <c r="I866" i="4"/>
  <c r="J866" i="4"/>
  <c r="G866" i="4"/>
  <c r="E866" i="4"/>
  <c r="F866" i="4"/>
  <c r="C866" i="4"/>
  <c r="B866" i="4"/>
  <c r="H866" i="4"/>
  <c r="Q842" i="4"/>
  <c r="P842" i="4"/>
  <c r="O842" i="4"/>
  <c r="N842" i="4"/>
  <c r="K842" i="4"/>
  <c r="M842" i="4"/>
  <c r="I842" i="4"/>
  <c r="J842" i="4"/>
  <c r="G842" i="4"/>
  <c r="E842" i="4"/>
  <c r="F842" i="4"/>
  <c r="C842" i="4"/>
  <c r="H842" i="4"/>
  <c r="D842" i="4"/>
  <c r="B842" i="4"/>
  <c r="Q818" i="4"/>
  <c r="P818" i="4"/>
  <c r="O818" i="4"/>
  <c r="N818" i="4"/>
  <c r="K818" i="4"/>
  <c r="I818" i="4"/>
  <c r="J818" i="4"/>
  <c r="M818" i="4"/>
  <c r="G818" i="4"/>
  <c r="E818" i="4"/>
  <c r="F818" i="4"/>
  <c r="C818" i="4"/>
  <c r="B818" i="4"/>
  <c r="H818" i="4"/>
  <c r="Q782" i="4"/>
  <c r="P782" i="4"/>
  <c r="O782" i="4"/>
  <c r="N782" i="4"/>
  <c r="K782" i="4"/>
  <c r="I782" i="4"/>
  <c r="M782" i="4"/>
  <c r="H782" i="4"/>
  <c r="J782" i="4"/>
  <c r="G782" i="4"/>
  <c r="E782" i="4"/>
  <c r="F782" i="4"/>
  <c r="C782" i="4"/>
  <c r="B782" i="4"/>
  <c r="Q758" i="4"/>
  <c r="P758" i="4"/>
  <c r="O758" i="4"/>
  <c r="N758" i="4"/>
  <c r="K758" i="4"/>
  <c r="M758" i="4"/>
  <c r="I758" i="4"/>
  <c r="G758" i="4"/>
  <c r="J758" i="4"/>
  <c r="E758" i="4"/>
  <c r="F758" i="4"/>
  <c r="C758" i="4"/>
  <c r="B758" i="4"/>
  <c r="D758" i="4"/>
  <c r="Q722" i="4"/>
  <c r="O722" i="4"/>
  <c r="N722" i="4"/>
  <c r="P722" i="4"/>
  <c r="M722" i="4"/>
  <c r="K722" i="4"/>
  <c r="I722" i="4"/>
  <c r="J722" i="4"/>
  <c r="G722" i="4"/>
  <c r="E722" i="4"/>
  <c r="F722" i="4"/>
  <c r="C722" i="4"/>
  <c r="B722" i="4"/>
  <c r="H722" i="4"/>
  <c r="Q698" i="4"/>
  <c r="P698" i="4"/>
  <c r="N698" i="4"/>
  <c r="K698" i="4"/>
  <c r="I698" i="4"/>
  <c r="O698" i="4"/>
  <c r="J698" i="4"/>
  <c r="M698" i="4"/>
  <c r="G698" i="4"/>
  <c r="E698" i="4"/>
  <c r="F698" i="4"/>
  <c r="C698" i="4"/>
  <c r="H698" i="4"/>
  <c r="D698" i="4"/>
  <c r="B698" i="4"/>
  <c r="P674" i="4"/>
  <c r="O674" i="4"/>
  <c r="N674" i="4"/>
  <c r="Q674" i="4"/>
  <c r="K674" i="4"/>
  <c r="M674" i="4"/>
  <c r="I674" i="4"/>
  <c r="J674" i="4"/>
  <c r="G674" i="4"/>
  <c r="E674" i="4"/>
  <c r="F674" i="4"/>
  <c r="C674" i="4"/>
  <c r="B674" i="4"/>
  <c r="Q662" i="4"/>
  <c r="P662" i="4"/>
  <c r="N662" i="4"/>
  <c r="K662" i="4"/>
  <c r="M662" i="4"/>
  <c r="O662" i="4"/>
  <c r="I662" i="4"/>
  <c r="G662" i="4"/>
  <c r="J662" i="4"/>
  <c r="E662" i="4"/>
  <c r="F662" i="4"/>
  <c r="C662" i="4"/>
  <c r="D662" i="4"/>
  <c r="B662" i="4"/>
  <c r="Q638" i="4"/>
  <c r="P638" i="4"/>
  <c r="O638" i="4"/>
  <c r="N638" i="4"/>
  <c r="K638" i="4"/>
  <c r="I638" i="4"/>
  <c r="H638" i="4"/>
  <c r="J638" i="4"/>
  <c r="G638" i="4"/>
  <c r="M638" i="4"/>
  <c r="E638" i="4"/>
  <c r="F638" i="4"/>
  <c r="C638" i="4"/>
  <c r="B638" i="4"/>
  <c r="D638" i="4"/>
  <c r="Q614" i="4"/>
  <c r="P614" i="4"/>
  <c r="O614" i="4"/>
  <c r="N614" i="4"/>
  <c r="K614" i="4"/>
  <c r="I614" i="4"/>
  <c r="G614" i="4"/>
  <c r="J614" i="4"/>
  <c r="M614" i="4"/>
  <c r="E614" i="4"/>
  <c r="F614" i="4"/>
  <c r="C614" i="4"/>
  <c r="B614" i="4"/>
  <c r="H614" i="4"/>
  <c r="P578" i="4"/>
  <c r="Q578" i="4"/>
  <c r="O578" i="4"/>
  <c r="N578" i="4"/>
  <c r="M578" i="4"/>
  <c r="K578" i="4"/>
  <c r="I578" i="4"/>
  <c r="J578" i="4"/>
  <c r="G578" i="4"/>
  <c r="E578" i="4"/>
  <c r="F578" i="4"/>
  <c r="C578" i="4"/>
  <c r="B578" i="4"/>
  <c r="D578" i="4"/>
  <c r="Q542" i="4"/>
  <c r="P542" i="4"/>
  <c r="O542" i="4"/>
  <c r="N542" i="4"/>
  <c r="K542" i="4"/>
  <c r="M542" i="4"/>
  <c r="I542" i="4"/>
  <c r="H542" i="4"/>
  <c r="J542" i="4"/>
  <c r="G542" i="4"/>
  <c r="E542" i="4"/>
  <c r="F542" i="4"/>
  <c r="C542" i="4"/>
  <c r="B542" i="4"/>
  <c r="Q518" i="4"/>
  <c r="P518" i="4"/>
  <c r="O518" i="4"/>
  <c r="N518" i="4"/>
  <c r="K518" i="4"/>
  <c r="M518" i="4"/>
  <c r="I518" i="4"/>
  <c r="G518" i="4"/>
  <c r="J518" i="4"/>
  <c r="E518" i="4"/>
  <c r="F518" i="4"/>
  <c r="C518" i="4"/>
  <c r="B518" i="4"/>
  <c r="Q494" i="4"/>
  <c r="P494" i="4"/>
  <c r="O494" i="4"/>
  <c r="N494" i="4"/>
  <c r="K494" i="4"/>
  <c r="M494" i="4"/>
  <c r="I494" i="4"/>
  <c r="H494" i="4"/>
  <c r="J494" i="4"/>
  <c r="G494" i="4"/>
  <c r="E494" i="4"/>
  <c r="F494" i="4"/>
  <c r="C494" i="4"/>
  <c r="B494" i="4"/>
  <c r="Q470" i="4"/>
  <c r="P470" i="4"/>
  <c r="N470" i="4"/>
  <c r="O470" i="4"/>
  <c r="K470" i="4"/>
  <c r="I470" i="4"/>
  <c r="M470" i="4"/>
  <c r="G470" i="4"/>
  <c r="J470" i="4"/>
  <c r="E470" i="4"/>
  <c r="F470" i="4"/>
  <c r="C470" i="4"/>
  <c r="B470" i="4"/>
  <c r="Q446" i="4"/>
  <c r="O446" i="4"/>
  <c r="N446" i="4"/>
  <c r="P446" i="4"/>
  <c r="K446" i="4"/>
  <c r="M446" i="4"/>
  <c r="I446" i="4"/>
  <c r="H446" i="4"/>
  <c r="J446" i="4"/>
  <c r="G446" i="4"/>
  <c r="E446" i="4"/>
  <c r="F446" i="4"/>
  <c r="C446" i="4"/>
  <c r="B446" i="4"/>
  <c r="Q422" i="4"/>
  <c r="P422" i="4"/>
  <c r="N422" i="4"/>
  <c r="O422" i="4"/>
  <c r="K422" i="4"/>
  <c r="M422" i="4"/>
  <c r="I422" i="4"/>
  <c r="G422" i="4"/>
  <c r="J422" i="4"/>
  <c r="E422" i="4"/>
  <c r="F422" i="4"/>
  <c r="C422" i="4"/>
  <c r="H422" i="4"/>
  <c r="B422" i="4"/>
  <c r="Q398" i="4"/>
  <c r="P398" i="4"/>
  <c r="O398" i="4"/>
  <c r="N398" i="4"/>
  <c r="K398" i="4"/>
  <c r="M398" i="4"/>
  <c r="I398" i="4"/>
  <c r="H398" i="4"/>
  <c r="J398" i="4"/>
  <c r="G398" i="4"/>
  <c r="E398" i="4"/>
  <c r="F398" i="4"/>
  <c r="C398" i="4"/>
  <c r="B398" i="4"/>
  <c r="Q374" i="4"/>
  <c r="O374" i="4"/>
  <c r="P374" i="4"/>
  <c r="N374" i="4"/>
  <c r="K374" i="4"/>
  <c r="M374" i="4"/>
  <c r="J374" i="4"/>
  <c r="I374" i="4"/>
  <c r="G374" i="4"/>
  <c r="E374" i="4"/>
  <c r="F374" i="4"/>
  <c r="C374" i="4"/>
  <c r="B374" i="4"/>
  <c r="H374" i="4"/>
  <c r="Q362" i="4"/>
  <c r="P362" i="4"/>
  <c r="O362" i="4"/>
  <c r="N362" i="4"/>
  <c r="K362" i="4"/>
  <c r="J362" i="4"/>
  <c r="I362" i="4"/>
  <c r="M362" i="4"/>
  <c r="G362" i="4"/>
  <c r="E362" i="4"/>
  <c r="F362" i="4"/>
  <c r="C362" i="4"/>
  <c r="B362" i="4"/>
  <c r="D362" i="4"/>
  <c r="Q350" i="4"/>
  <c r="P350" i="4"/>
  <c r="N350" i="4"/>
  <c r="O350" i="4"/>
  <c r="K350" i="4"/>
  <c r="J350" i="4"/>
  <c r="M350" i="4"/>
  <c r="I350" i="4"/>
  <c r="H350" i="4"/>
  <c r="G350" i="4"/>
  <c r="E350" i="4"/>
  <c r="F350" i="4"/>
  <c r="C350" i="4"/>
  <c r="B350" i="4"/>
  <c r="P338" i="4"/>
  <c r="Q338" i="4"/>
  <c r="O338" i="4"/>
  <c r="N338" i="4"/>
  <c r="K338" i="4"/>
  <c r="J338" i="4"/>
  <c r="M338" i="4"/>
  <c r="I338" i="4"/>
  <c r="G338" i="4"/>
  <c r="E338" i="4"/>
  <c r="F338" i="4"/>
  <c r="C338" i="4"/>
  <c r="H338" i="4"/>
  <c r="D338" i="4"/>
  <c r="B338" i="4"/>
  <c r="Q302" i="4"/>
  <c r="P302" i="4"/>
  <c r="N302" i="4"/>
  <c r="K302" i="4"/>
  <c r="M302" i="4"/>
  <c r="J302" i="4"/>
  <c r="I302" i="4"/>
  <c r="O302" i="4"/>
  <c r="H302" i="4"/>
  <c r="G302" i="4"/>
  <c r="E302" i="4"/>
  <c r="F302" i="4"/>
  <c r="C302" i="4"/>
  <c r="B302" i="4"/>
  <c r="Q278" i="4"/>
  <c r="P278" i="4"/>
  <c r="O278" i="4"/>
  <c r="N278" i="4"/>
  <c r="K278" i="4"/>
  <c r="J278" i="4"/>
  <c r="I278" i="4"/>
  <c r="M278" i="4"/>
  <c r="G278" i="4"/>
  <c r="E278" i="4"/>
  <c r="F278" i="4"/>
  <c r="C278" i="4"/>
  <c r="H278" i="4"/>
  <c r="B278" i="4"/>
  <c r="Q254" i="4"/>
  <c r="P254" i="4"/>
  <c r="O254" i="4"/>
  <c r="N254" i="4"/>
  <c r="K254" i="4"/>
  <c r="M254" i="4"/>
  <c r="J254" i="4"/>
  <c r="I254" i="4"/>
  <c r="H254" i="4"/>
  <c r="G254" i="4"/>
  <c r="E254" i="4"/>
  <c r="F254" i="4"/>
  <c r="C254" i="4"/>
  <c r="B254" i="4"/>
  <c r="P218" i="4"/>
  <c r="Q218" i="4"/>
  <c r="N218" i="4"/>
  <c r="O218" i="4"/>
  <c r="K218" i="4"/>
  <c r="J218" i="4"/>
  <c r="I218" i="4"/>
  <c r="G218" i="4"/>
  <c r="E218" i="4"/>
  <c r="F218" i="4"/>
  <c r="B218" i="4"/>
  <c r="D218" i="4"/>
  <c r="H218" i="4"/>
  <c r="P194" i="4"/>
  <c r="Q194" i="4"/>
  <c r="O194" i="4"/>
  <c r="N194" i="4"/>
  <c r="K194" i="4"/>
  <c r="J194" i="4"/>
  <c r="I194" i="4"/>
  <c r="G194" i="4"/>
  <c r="E194" i="4"/>
  <c r="F194" i="4"/>
  <c r="M194" i="4"/>
  <c r="H194" i="4"/>
  <c r="D194" i="4"/>
  <c r="B194" i="4"/>
  <c r="C194" i="4"/>
  <c r="Q170" i="4"/>
  <c r="P170" i="4"/>
  <c r="N170" i="4"/>
  <c r="O170" i="4"/>
  <c r="K170" i="4"/>
  <c r="M170" i="4"/>
  <c r="J170" i="4"/>
  <c r="I170" i="4"/>
  <c r="G170" i="4"/>
  <c r="E170" i="4"/>
  <c r="F170" i="4"/>
  <c r="C170" i="4"/>
  <c r="H170" i="4"/>
  <c r="B170" i="4"/>
  <c r="D170" i="4"/>
  <c r="Q146" i="4"/>
  <c r="P146" i="4"/>
  <c r="O146" i="4"/>
  <c r="N146" i="4"/>
  <c r="M146" i="4"/>
  <c r="K146" i="4"/>
  <c r="J146" i="4"/>
  <c r="I146" i="4"/>
  <c r="H146" i="4"/>
  <c r="E146" i="4"/>
  <c r="F146" i="4"/>
  <c r="D146" i="4"/>
  <c r="B146" i="4"/>
  <c r="Q110" i="4"/>
  <c r="P110" i="4"/>
  <c r="O110" i="4"/>
  <c r="N110" i="4"/>
  <c r="K110" i="4"/>
  <c r="M110" i="4"/>
  <c r="J110" i="4"/>
  <c r="I110" i="4"/>
  <c r="F110" i="4"/>
  <c r="E110" i="4"/>
  <c r="G110" i="4"/>
  <c r="H110" i="4"/>
  <c r="B110" i="4"/>
  <c r="Q86" i="4"/>
  <c r="P86" i="4"/>
  <c r="O86" i="4"/>
  <c r="N86" i="4"/>
  <c r="K86" i="4"/>
  <c r="M86" i="4"/>
  <c r="J86" i="4"/>
  <c r="I86" i="4"/>
  <c r="H86" i="4"/>
  <c r="F86" i="4"/>
  <c r="E86" i="4"/>
  <c r="B86" i="4"/>
  <c r="G86" i="4"/>
  <c r="Q62" i="4"/>
  <c r="P62" i="4"/>
  <c r="O62" i="4"/>
  <c r="N62" i="4"/>
  <c r="K62" i="4"/>
  <c r="J62" i="4"/>
  <c r="I62" i="4"/>
  <c r="M62" i="4"/>
  <c r="H62" i="4"/>
  <c r="G62" i="4"/>
  <c r="E62" i="4"/>
  <c r="C62" i="4"/>
  <c r="B62" i="4"/>
  <c r="F62" i="4"/>
  <c r="P38" i="4"/>
  <c r="Q38" i="4"/>
  <c r="O38" i="4"/>
  <c r="N38" i="4"/>
  <c r="K38" i="4"/>
  <c r="J38" i="4"/>
  <c r="M38" i="4"/>
  <c r="I38" i="4"/>
  <c r="G38" i="4"/>
  <c r="E38" i="4"/>
  <c r="H38" i="4"/>
  <c r="F38" i="4"/>
  <c r="B38" i="4"/>
  <c r="P14" i="4"/>
  <c r="Q14" i="4"/>
  <c r="O14" i="4"/>
  <c r="N14" i="4"/>
  <c r="K14" i="4"/>
  <c r="M14" i="4"/>
  <c r="J14" i="4"/>
  <c r="I14" i="4"/>
  <c r="H14" i="4"/>
  <c r="G14" i="4"/>
  <c r="E14" i="4"/>
  <c r="B14" i="4"/>
  <c r="C14" i="4"/>
  <c r="Q2308" i="4"/>
  <c r="O2308" i="4"/>
  <c r="N2308" i="4"/>
  <c r="M2308" i="4"/>
  <c r="P2308" i="4"/>
  <c r="J2308" i="4"/>
  <c r="K2308" i="4"/>
  <c r="I2308" i="4"/>
  <c r="H2308" i="4"/>
  <c r="F2308" i="4"/>
  <c r="C2308" i="4"/>
  <c r="Q2284" i="4"/>
  <c r="P2284" i="4"/>
  <c r="O2284" i="4"/>
  <c r="N2284" i="4"/>
  <c r="M2284" i="4"/>
  <c r="J2284" i="4"/>
  <c r="K2284" i="4"/>
  <c r="G2284" i="4"/>
  <c r="C2284" i="4"/>
  <c r="E2284" i="4"/>
  <c r="F2284" i="4"/>
  <c r="Q2248" i="4"/>
  <c r="P2248" i="4"/>
  <c r="O2248" i="4"/>
  <c r="N2248" i="4"/>
  <c r="M2248" i="4"/>
  <c r="J2248" i="4"/>
  <c r="K2248" i="4"/>
  <c r="I2248" i="4"/>
  <c r="H2248" i="4"/>
  <c r="C2248" i="4"/>
  <c r="E2248" i="4"/>
  <c r="F2248" i="4"/>
  <c r="Q2224" i="4"/>
  <c r="P2224" i="4"/>
  <c r="O2224" i="4"/>
  <c r="M2224" i="4"/>
  <c r="J2224" i="4"/>
  <c r="K2224" i="4"/>
  <c r="N2224" i="4"/>
  <c r="I2224" i="4"/>
  <c r="G2224" i="4"/>
  <c r="E2224" i="4"/>
  <c r="C2224" i="4"/>
  <c r="D2224" i="4"/>
  <c r="H2224" i="4"/>
  <c r="B2224" i="4"/>
  <c r="Q2200" i="4"/>
  <c r="P2200" i="4"/>
  <c r="O2200" i="4"/>
  <c r="M2200" i="4"/>
  <c r="N2200" i="4"/>
  <c r="J2200" i="4"/>
  <c r="K2200" i="4"/>
  <c r="I2200" i="4"/>
  <c r="H2200" i="4"/>
  <c r="F2200" i="4"/>
  <c r="C2200" i="4"/>
  <c r="E2200" i="4"/>
  <c r="P2176" i="4"/>
  <c r="O2176" i="4"/>
  <c r="M2176" i="4"/>
  <c r="J2176" i="4"/>
  <c r="K2176" i="4"/>
  <c r="N2176" i="4"/>
  <c r="Q2176" i="4"/>
  <c r="H2176" i="4"/>
  <c r="I2176" i="4"/>
  <c r="E2176" i="4"/>
  <c r="C2176" i="4"/>
  <c r="D2176" i="4"/>
  <c r="G2176" i="4"/>
  <c r="F2176" i="4"/>
  <c r="Q2140" i="4"/>
  <c r="O2140" i="4"/>
  <c r="P2140" i="4"/>
  <c r="N2140" i="4"/>
  <c r="M2140" i="4"/>
  <c r="J2140" i="4"/>
  <c r="K2140" i="4"/>
  <c r="I2140" i="4"/>
  <c r="H2140" i="4"/>
  <c r="G2140" i="4"/>
  <c r="C2140" i="4"/>
  <c r="E2140" i="4"/>
  <c r="F2140" i="4"/>
  <c r="D2140" i="4"/>
  <c r="P2116" i="4"/>
  <c r="O2116" i="4"/>
  <c r="Q2116" i="4"/>
  <c r="N2116" i="4"/>
  <c r="M2116" i="4"/>
  <c r="J2116" i="4"/>
  <c r="K2116" i="4"/>
  <c r="I2116" i="4"/>
  <c r="D2116" i="4"/>
  <c r="H2116" i="4"/>
  <c r="C2116" i="4"/>
  <c r="G2116" i="4"/>
  <c r="B2116" i="4"/>
  <c r="Q2080" i="4"/>
  <c r="P2080" i="4"/>
  <c r="O2080" i="4"/>
  <c r="N2080" i="4"/>
  <c r="M2080" i="4"/>
  <c r="J2080" i="4"/>
  <c r="K2080" i="4"/>
  <c r="H2080" i="4"/>
  <c r="G2080" i="4"/>
  <c r="I2080" i="4"/>
  <c r="E2080" i="4"/>
  <c r="C2080" i="4"/>
  <c r="D2080" i="4"/>
  <c r="F2080" i="4"/>
  <c r="B2080" i="4"/>
  <c r="Q2056" i="4"/>
  <c r="P2056" i="4"/>
  <c r="O2056" i="4"/>
  <c r="M2056" i="4"/>
  <c r="J2056" i="4"/>
  <c r="K2056" i="4"/>
  <c r="N2056" i="4"/>
  <c r="F2056" i="4"/>
  <c r="H2056" i="4"/>
  <c r="C2056" i="4"/>
  <c r="E2056" i="4"/>
  <c r="I2056" i="4"/>
  <c r="Q2020" i="4"/>
  <c r="O2020" i="4"/>
  <c r="P2020" i="4"/>
  <c r="M2020" i="4"/>
  <c r="N2020" i="4"/>
  <c r="J2020" i="4"/>
  <c r="K2020" i="4"/>
  <c r="H2020" i="4"/>
  <c r="I2020" i="4"/>
  <c r="F2020" i="4"/>
  <c r="G2020" i="4"/>
  <c r="C2020" i="4"/>
  <c r="D2020" i="4"/>
  <c r="Q1996" i="4"/>
  <c r="O1996" i="4"/>
  <c r="P1996" i="4"/>
  <c r="N1996" i="4"/>
  <c r="M1996" i="4"/>
  <c r="J1996" i="4"/>
  <c r="K1996" i="4"/>
  <c r="I1996" i="4"/>
  <c r="G1996" i="4"/>
  <c r="H1996" i="4"/>
  <c r="C1996" i="4"/>
  <c r="E1996" i="4"/>
  <c r="O1972" i="4"/>
  <c r="N1972" i="4"/>
  <c r="P1972" i="4"/>
  <c r="M1972" i="4"/>
  <c r="J1972" i="4"/>
  <c r="K1972" i="4"/>
  <c r="Q1972" i="4"/>
  <c r="D1972" i="4"/>
  <c r="C1972" i="4"/>
  <c r="F1972" i="4"/>
  <c r="B1972" i="4"/>
  <c r="P1948" i="4"/>
  <c r="O1948" i="4"/>
  <c r="Q1948" i="4"/>
  <c r="M1948" i="4"/>
  <c r="N1948" i="4"/>
  <c r="J1948" i="4"/>
  <c r="K1948" i="4"/>
  <c r="I1948" i="4"/>
  <c r="H1948" i="4"/>
  <c r="F1948" i="4"/>
  <c r="C1948" i="4"/>
  <c r="E1948" i="4"/>
  <c r="G1948" i="4"/>
  <c r="Q1924" i="4"/>
  <c r="P1924" i="4"/>
  <c r="O1924" i="4"/>
  <c r="N1924" i="4"/>
  <c r="M1924" i="4"/>
  <c r="J1924" i="4"/>
  <c r="K1924" i="4"/>
  <c r="I1924" i="4"/>
  <c r="H1924" i="4"/>
  <c r="G1924" i="4"/>
  <c r="C1924" i="4"/>
  <c r="F1924" i="4"/>
  <c r="D1924" i="4"/>
  <c r="Q1912" i="4"/>
  <c r="O1912" i="4"/>
  <c r="P1912" i="4"/>
  <c r="M1912" i="4"/>
  <c r="J1912" i="4"/>
  <c r="K1912" i="4"/>
  <c r="I1912" i="4"/>
  <c r="G1912" i="4"/>
  <c r="F1912" i="4"/>
  <c r="C1912" i="4"/>
  <c r="E1912" i="4"/>
  <c r="D1912" i="4"/>
  <c r="B1899" i="4"/>
  <c r="B1683" i="4"/>
  <c r="B1143" i="4"/>
  <c r="B819" i="4"/>
  <c r="B658" i="4"/>
  <c r="B603" i="4"/>
  <c r="B442" i="4"/>
  <c r="B387" i="4"/>
  <c r="B226" i="4"/>
  <c r="B171" i="4"/>
  <c r="B10" i="4"/>
  <c r="C2290" i="4"/>
  <c r="C2207" i="4"/>
  <c r="C2182" i="4"/>
  <c r="C2129" i="4"/>
  <c r="C2099" i="4"/>
  <c r="C1966" i="4"/>
  <c r="C1784" i="4"/>
  <c r="C1676" i="4"/>
  <c r="C1568" i="4"/>
  <c r="C1460" i="4"/>
  <c r="C1352" i="4"/>
  <c r="C1244" i="4"/>
  <c r="C1136" i="4"/>
  <c r="C1028" i="4"/>
  <c r="C920" i="4"/>
  <c r="C812" i="4"/>
  <c r="C704" i="4"/>
  <c r="C622" i="4"/>
  <c r="C596" i="4"/>
  <c r="C514" i="4"/>
  <c r="C488" i="4"/>
  <c r="C380" i="4"/>
  <c r="C298" i="4"/>
  <c r="C115" i="4"/>
  <c r="D2254" i="4"/>
  <c r="D2157" i="4"/>
  <c r="D1898" i="4"/>
  <c r="D1802" i="4"/>
  <c r="D1736" i="4"/>
  <c r="D1575" i="4"/>
  <c r="D1347" i="4"/>
  <c r="D1316" i="4"/>
  <c r="D1154" i="4"/>
  <c r="D1088" i="4"/>
  <c r="D991" i="4"/>
  <c r="D927" i="4"/>
  <c r="D895" i="4"/>
  <c r="D699" i="4"/>
  <c r="D668" i="4"/>
  <c r="D536" i="4"/>
  <c r="D500" i="4"/>
  <c r="D392" i="4"/>
  <c r="D350" i="4"/>
  <c r="D309" i="4"/>
  <c r="D230" i="4"/>
  <c r="D106" i="4"/>
  <c r="D21" i="4"/>
  <c r="E2277" i="4"/>
  <c r="E2109" i="4"/>
  <c r="E790" i="4"/>
  <c r="E742" i="4"/>
  <c r="E694" i="4"/>
  <c r="E598" i="4"/>
  <c r="E550" i="4"/>
  <c r="E502" i="4"/>
  <c r="E454" i="4"/>
  <c r="E406" i="4"/>
  <c r="E358" i="4"/>
  <c r="E250" i="4"/>
  <c r="F2153" i="4"/>
  <c r="F122" i="4"/>
  <c r="F3" i="4"/>
  <c r="G1891" i="4"/>
  <c r="G1569" i="4"/>
  <c r="G895" i="4"/>
  <c r="G571" i="4"/>
  <c r="G247" i="4"/>
  <c r="H2326" i="4"/>
  <c r="H1899" i="4"/>
  <c r="H1814" i="4"/>
  <c r="H1724" i="4"/>
  <c r="H1443" i="4"/>
  <c r="H1226" i="4"/>
  <c r="H1010" i="4"/>
  <c r="H507" i="4"/>
  <c r="H387" i="4"/>
  <c r="H267" i="4"/>
  <c r="H140" i="4"/>
  <c r="I2327" i="4"/>
  <c r="I2165" i="4"/>
  <c r="I1287" i="4"/>
  <c r="I742" i="4"/>
  <c r="J2326" i="4"/>
  <c r="J1592" i="4"/>
  <c r="J1399" i="4"/>
  <c r="J1220" i="4"/>
  <c r="J847" i="4"/>
  <c r="J284" i="4"/>
  <c r="J67" i="4"/>
  <c r="K2201" i="4"/>
  <c r="K1591" i="4"/>
  <c r="K1352" i="4"/>
  <c r="K20" i="4"/>
  <c r="M483" i="4"/>
  <c r="N2195" i="4"/>
  <c r="Q1897" i="4"/>
  <c r="P1897" i="4"/>
  <c r="O1897" i="4"/>
  <c r="N1897" i="4"/>
  <c r="J1897" i="4"/>
  <c r="K1897" i="4"/>
  <c r="E1897" i="4"/>
  <c r="I1897" i="4"/>
  <c r="G1897" i="4"/>
  <c r="H1897" i="4"/>
  <c r="F1897" i="4"/>
  <c r="M1897" i="4"/>
  <c r="Q1873" i="4"/>
  <c r="P1873" i="4"/>
  <c r="O1873" i="4"/>
  <c r="M1873" i="4"/>
  <c r="N1873" i="4"/>
  <c r="K1873" i="4"/>
  <c r="J1873" i="4"/>
  <c r="E1873" i="4"/>
  <c r="D1873" i="4"/>
  <c r="B1873" i="4"/>
  <c r="G1873" i="4"/>
  <c r="Q1861" i="4"/>
  <c r="P1861" i="4"/>
  <c r="O1861" i="4"/>
  <c r="N1861" i="4"/>
  <c r="M1861" i="4"/>
  <c r="J1861" i="4"/>
  <c r="E1861" i="4"/>
  <c r="H1861" i="4"/>
  <c r="G1861" i="4"/>
  <c r="K1861" i="4"/>
  <c r="D1861" i="4"/>
  <c r="I1861" i="4"/>
  <c r="Q1837" i="4"/>
  <c r="P1837" i="4"/>
  <c r="O1837" i="4"/>
  <c r="M1837" i="4"/>
  <c r="I1837" i="4"/>
  <c r="J1837" i="4"/>
  <c r="H1837" i="4"/>
  <c r="N1837" i="4"/>
  <c r="E1837" i="4"/>
  <c r="G1837" i="4"/>
  <c r="K1837" i="4"/>
  <c r="F1837" i="4"/>
  <c r="B1837" i="4"/>
  <c r="Q1813" i="4"/>
  <c r="O1813" i="4"/>
  <c r="P1813" i="4"/>
  <c r="N1813" i="4"/>
  <c r="K1813" i="4"/>
  <c r="M1813" i="4"/>
  <c r="J1813" i="4"/>
  <c r="I1813" i="4"/>
  <c r="E1813" i="4"/>
  <c r="D1813" i="4"/>
  <c r="G1813" i="4"/>
  <c r="F1813" i="4"/>
  <c r="C1813" i="4"/>
  <c r="H1813" i="4"/>
  <c r="Q1801" i="4"/>
  <c r="P1801" i="4"/>
  <c r="O1801" i="4"/>
  <c r="J1801" i="4"/>
  <c r="N1801" i="4"/>
  <c r="E1801" i="4"/>
  <c r="G1801" i="4"/>
  <c r="M1801" i="4"/>
  <c r="D1801" i="4"/>
  <c r="I1801" i="4"/>
  <c r="H1801" i="4"/>
  <c r="B1801" i="4"/>
  <c r="Q1777" i="4"/>
  <c r="P1777" i="4"/>
  <c r="N1777" i="4"/>
  <c r="O1777" i="4"/>
  <c r="M1777" i="4"/>
  <c r="K1777" i="4"/>
  <c r="J1777" i="4"/>
  <c r="G1777" i="4"/>
  <c r="E1777" i="4"/>
  <c r="I1777" i="4"/>
  <c r="H1777" i="4"/>
  <c r="F1777" i="4"/>
  <c r="C1777" i="4"/>
  <c r="Q1753" i="4"/>
  <c r="P1753" i="4"/>
  <c r="O1753" i="4"/>
  <c r="N1753" i="4"/>
  <c r="J1753" i="4"/>
  <c r="E1753" i="4"/>
  <c r="I1753" i="4"/>
  <c r="K1753" i="4"/>
  <c r="M1753" i="4"/>
  <c r="G1753" i="4"/>
  <c r="Q1741" i="4"/>
  <c r="P1741" i="4"/>
  <c r="N1741" i="4"/>
  <c r="K1741" i="4"/>
  <c r="I1741" i="4"/>
  <c r="J1741" i="4"/>
  <c r="E1741" i="4"/>
  <c r="D1741" i="4"/>
  <c r="O1741" i="4"/>
  <c r="M1741" i="4"/>
  <c r="F1741" i="4"/>
  <c r="C1741" i="4"/>
  <c r="G1741" i="4"/>
  <c r="H1741" i="4"/>
  <c r="P1717" i="4"/>
  <c r="Q1717" i="4"/>
  <c r="O1717" i="4"/>
  <c r="N1717" i="4"/>
  <c r="M1717" i="4"/>
  <c r="J1717" i="4"/>
  <c r="E1717" i="4"/>
  <c r="H1717" i="4"/>
  <c r="G1717" i="4"/>
  <c r="I1717" i="4"/>
  <c r="Q1693" i="4"/>
  <c r="P1693" i="4"/>
  <c r="O1693" i="4"/>
  <c r="N1693" i="4"/>
  <c r="M1693" i="4"/>
  <c r="I1693" i="4"/>
  <c r="J1693" i="4"/>
  <c r="H1693" i="4"/>
  <c r="E1693" i="4"/>
  <c r="G1693" i="4"/>
  <c r="K1693" i="4"/>
  <c r="B1693" i="4"/>
  <c r="P1669" i="4"/>
  <c r="Q1669" i="4"/>
  <c r="O1669" i="4"/>
  <c r="N1669" i="4"/>
  <c r="K1669" i="4"/>
  <c r="J1669" i="4"/>
  <c r="H1669" i="4"/>
  <c r="I1669" i="4"/>
  <c r="E1669" i="4"/>
  <c r="M1669" i="4"/>
  <c r="D1669" i="4"/>
  <c r="F1669" i="4"/>
  <c r="G1669" i="4"/>
  <c r="C1669" i="4"/>
  <c r="Q1657" i="4"/>
  <c r="P1657" i="4"/>
  <c r="O1657" i="4"/>
  <c r="M1657" i="4"/>
  <c r="J1657" i="4"/>
  <c r="K1657" i="4"/>
  <c r="N1657" i="4"/>
  <c r="E1657" i="4"/>
  <c r="D1657" i="4"/>
  <c r="B1657" i="4"/>
  <c r="I1657" i="4"/>
  <c r="G1657" i="4"/>
  <c r="Q1633" i="4"/>
  <c r="P1633" i="4"/>
  <c r="N1633" i="4"/>
  <c r="M1633" i="4"/>
  <c r="K1633" i="4"/>
  <c r="J1633" i="4"/>
  <c r="G1633" i="4"/>
  <c r="O1633" i="4"/>
  <c r="E1633" i="4"/>
  <c r="I1633" i="4"/>
  <c r="F1633" i="4"/>
  <c r="D1633" i="4"/>
  <c r="C1633" i="4"/>
  <c r="H1633" i="4"/>
  <c r="Q1609" i="4"/>
  <c r="P1609" i="4"/>
  <c r="O1609" i="4"/>
  <c r="J1609" i="4"/>
  <c r="N1609" i="4"/>
  <c r="M1609" i="4"/>
  <c r="H1609" i="4"/>
  <c r="E1609" i="4"/>
  <c r="K1609" i="4"/>
  <c r="I1609" i="4"/>
  <c r="G1609" i="4"/>
  <c r="D1609" i="4"/>
  <c r="Q1597" i="4"/>
  <c r="P1597" i="4"/>
  <c r="N1597" i="4"/>
  <c r="O1597" i="4"/>
  <c r="M1597" i="4"/>
  <c r="K1597" i="4"/>
  <c r="I1597" i="4"/>
  <c r="J1597" i="4"/>
  <c r="E1597" i="4"/>
  <c r="D1597" i="4"/>
  <c r="G1597" i="4"/>
  <c r="F1597" i="4"/>
  <c r="C1597" i="4"/>
  <c r="Q1573" i="4"/>
  <c r="P1573" i="4"/>
  <c r="O1573" i="4"/>
  <c r="N1573" i="4"/>
  <c r="M1573" i="4"/>
  <c r="H1573" i="4"/>
  <c r="K1573" i="4"/>
  <c r="J1573" i="4"/>
  <c r="E1573" i="4"/>
  <c r="I1573" i="4"/>
  <c r="G1573" i="4"/>
  <c r="F1573" i="4"/>
  <c r="Q1549" i="4"/>
  <c r="P1549" i="4"/>
  <c r="O1549" i="4"/>
  <c r="N1549" i="4"/>
  <c r="M1549" i="4"/>
  <c r="I1549" i="4"/>
  <c r="J1549" i="4"/>
  <c r="K1549" i="4"/>
  <c r="H1549" i="4"/>
  <c r="E1549" i="4"/>
  <c r="G1549" i="4"/>
  <c r="B1549" i="4"/>
  <c r="D1549" i="4"/>
  <c r="P1537" i="4"/>
  <c r="Q1537" i="4"/>
  <c r="O1537" i="4"/>
  <c r="N1537" i="4"/>
  <c r="M1537" i="4"/>
  <c r="J1537" i="4"/>
  <c r="E1537" i="4"/>
  <c r="H1537" i="4"/>
  <c r="I1537" i="4"/>
  <c r="K1537" i="4"/>
  <c r="Q1513" i="4"/>
  <c r="P1513" i="4"/>
  <c r="N1513" i="4"/>
  <c r="O1513" i="4"/>
  <c r="J1513" i="4"/>
  <c r="E1513" i="4"/>
  <c r="M1513" i="4"/>
  <c r="D1513" i="4"/>
  <c r="F1513" i="4"/>
  <c r="B1513" i="4"/>
  <c r="G1513" i="4"/>
  <c r="P1489" i="4"/>
  <c r="Q1489" i="4"/>
  <c r="O1489" i="4"/>
  <c r="M1489" i="4"/>
  <c r="K1489" i="4"/>
  <c r="H1489" i="4"/>
  <c r="N1489" i="4"/>
  <c r="J1489" i="4"/>
  <c r="G1489" i="4"/>
  <c r="E1489" i="4"/>
  <c r="I1489" i="4"/>
  <c r="F1489" i="4"/>
  <c r="C1489" i="4"/>
  <c r="Q1465" i="4"/>
  <c r="P1465" i="4"/>
  <c r="O1465" i="4"/>
  <c r="N1465" i="4"/>
  <c r="M1465" i="4"/>
  <c r="K1465" i="4"/>
  <c r="J1465" i="4"/>
  <c r="E1465" i="4"/>
  <c r="I1465" i="4"/>
  <c r="F1465" i="4"/>
  <c r="H1465" i="4"/>
  <c r="G1465" i="4"/>
  <c r="Q1441" i="4"/>
  <c r="P1441" i="4"/>
  <c r="N1441" i="4"/>
  <c r="O1441" i="4"/>
  <c r="M1441" i="4"/>
  <c r="H1441" i="4"/>
  <c r="J1441" i="4"/>
  <c r="E1441" i="4"/>
  <c r="K1441" i="4"/>
  <c r="D1441" i="4"/>
  <c r="B1441" i="4"/>
  <c r="I1441" i="4"/>
  <c r="Q1429" i="4"/>
  <c r="P1429" i="4"/>
  <c r="O1429" i="4"/>
  <c r="N1429" i="4"/>
  <c r="J1429" i="4"/>
  <c r="E1429" i="4"/>
  <c r="K1429" i="4"/>
  <c r="M1429" i="4"/>
  <c r="I1429" i="4"/>
  <c r="H1429" i="4"/>
  <c r="D1429" i="4"/>
  <c r="G1429" i="4"/>
  <c r="Q1405" i="4"/>
  <c r="P1405" i="4"/>
  <c r="O1405" i="4"/>
  <c r="M1405" i="4"/>
  <c r="N1405" i="4"/>
  <c r="I1405" i="4"/>
  <c r="J1405" i="4"/>
  <c r="E1405" i="4"/>
  <c r="G1405" i="4"/>
  <c r="F1405" i="4"/>
  <c r="B1405" i="4"/>
  <c r="K1405" i="4"/>
  <c r="Q1381" i="4"/>
  <c r="P1381" i="4"/>
  <c r="M1381" i="4"/>
  <c r="N1381" i="4"/>
  <c r="K1381" i="4"/>
  <c r="O1381" i="4"/>
  <c r="J1381" i="4"/>
  <c r="I1381" i="4"/>
  <c r="E1381" i="4"/>
  <c r="D1381" i="4"/>
  <c r="H1381" i="4"/>
  <c r="G1381" i="4"/>
  <c r="F1381" i="4"/>
  <c r="C1381" i="4"/>
  <c r="P1357" i="4"/>
  <c r="Q1357" i="4"/>
  <c r="O1357" i="4"/>
  <c r="N1357" i="4"/>
  <c r="M1357" i="4"/>
  <c r="K1357" i="4"/>
  <c r="I1357" i="4"/>
  <c r="J1357" i="4"/>
  <c r="E1357" i="4"/>
  <c r="H1357" i="4"/>
  <c r="G1357" i="4"/>
  <c r="F1357" i="4"/>
  <c r="P1333" i="4"/>
  <c r="Q1333" i="4"/>
  <c r="O1333" i="4"/>
  <c r="N1333" i="4"/>
  <c r="K1333" i="4"/>
  <c r="J1333" i="4"/>
  <c r="M1333" i="4"/>
  <c r="E1333" i="4"/>
  <c r="B1333" i="4"/>
  <c r="D1333" i="4"/>
  <c r="Q1309" i="4"/>
  <c r="P1309" i="4"/>
  <c r="N1309" i="4"/>
  <c r="O1309" i="4"/>
  <c r="K1309" i="4"/>
  <c r="M1309" i="4"/>
  <c r="I1309" i="4"/>
  <c r="J1309" i="4"/>
  <c r="G1309" i="4"/>
  <c r="E1309" i="4"/>
  <c r="D1309" i="4"/>
  <c r="F1309" i="4"/>
  <c r="C1309" i="4"/>
  <c r="Q1297" i="4"/>
  <c r="P1297" i="4"/>
  <c r="N1297" i="4"/>
  <c r="O1297" i="4"/>
  <c r="G1297" i="4"/>
  <c r="K1297" i="4"/>
  <c r="H1297" i="4"/>
  <c r="J1297" i="4"/>
  <c r="E1297" i="4"/>
  <c r="I1297" i="4"/>
  <c r="D1297" i="4"/>
  <c r="F1297" i="4"/>
  <c r="B1297" i="4"/>
  <c r="Q1273" i="4"/>
  <c r="P1273" i="4"/>
  <c r="O1273" i="4"/>
  <c r="N1273" i="4"/>
  <c r="K1273" i="4"/>
  <c r="M1273" i="4"/>
  <c r="J1273" i="4"/>
  <c r="G1273" i="4"/>
  <c r="E1273" i="4"/>
  <c r="H1273" i="4"/>
  <c r="F1273" i="4"/>
  <c r="I1273" i="4"/>
  <c r="C1273" i="4"/>
  <c r="Q1249" i="4"/>
  <c r="P1249" i="4"/>
  <c r="O1249" i="4"/>
  <c r="N1249" i="4"/>
  <c r="M1249" i="4"/>
  <c r="K1249" i="4"/>
  <c r="G1249" i="4"/>
  <c r="H1249" i="4"/>
  <c r="J1249" i="4"/>
  <c r="E1249" i="4"/>
  <c r="I1249" i="4"/>
  <c r="F1249" i="4"/>
  <c r="Q1225" i="4"/>
  <c r="P1225" i="4"/>
  <c r="O1225" i="4"/>
  <c r="N1225" i="4"/>
  <c r="J1225" i="4"/>
  <c r="K1225" i="4"/>
  <c r="G1225" i="4"/>
  <c r="M1225" i="4"/>
  <c r="E1225" i="4"/>
  <c r="D1225" i="4"/>
  <c r="B1225" i="4"/>
  <c r="H1225" i="4"/>
  <c r="Q1201" i="4"/>
  <c r="N1201" i="4"/>
  <c r="P1201" i="4"/>
  <c r="M1201" i="4"/>
  <c r="K1201" i="4"/>
  <c r="O1201" i="4"/>
  <c r="G1201" i="4"/>
  <c r="H1201" i="4"/>
  <c r="J1201" i="4"/>
  <c r="E1201" i="4"/>
  <c r="I1201" i="4"/>
  <c r="F1201" i="4"/>
  <c r="D1201" i="4"/>
  <c r="C1201" i="4"/>
  <c r="Q1177" i="4"/>
  <c r="P1177" i="4"/>
  <c r="O1177" i="4"/>
  <c r="M1177" i="4"/>
  <c r="N1177" i="4"/>
  <c r="J1177" i="4"/>
  <c r="G1177" i="4"/>
  <c r="K1177" i="4"/>
  <c r="E1177" i="4"/>
  <c r="I1177" i="4"/>
  <c r="D1177" i="4"/>
  <c r="P1165" i="4"/>
  <c r="Q1165" i="4"/>
  <c r="O1165" i="4"/>
  <c r="N1165" i="4"/>
  <c r="M1165" i="4"/>
  <c r="K1165" i="4"/>
  <c r="I1165" i="4"/>
  <c r="J1165" i="4"/>
  <c r="G1165" i="4"/>
  <c r="E1165" i="4"/>
  <c r="D1165" i="4"/>
  <c r="F1165" i="4"/>
  <c r="C1165" i="4"/>
  <c r="H1165" i="4"/>
  <c r="Q1141" i="4"/>
  <c r="P1141" i="4"/>
  <c r="O1141" i="4"/>
  <c r="N1141" i="4"/>
  <c r="K1141" i="4"/>
  <c r="G1141" i="4"/>
  <c r="M1141" i="4"/>
  <c r="J1141" i="4"/>
  <c r="E1141" i="4"/>
  <c r="I1141" i="4"/>
  <c r="F1141" i="4"/>
  <c r="Q1117" i="4"/>
  <c r="P1117" i="4"/>
  <c r="O1117" i="4"/>
  <c r="M1117" i="4"/>
  <c r="K1117" i="4"/>
  <c r="I1117" i="4"/>
  <c r="J1117" i="4"/>
  <c r="G1117" i="4"/>
  <c r="N1117" i="4"/>
  <c r="E1117" i="4"/>
  <c r="B1117" i="4"/>
  <c r="D1117" i="4"/>
  <c r="Q1093" i="4"/>
  <c r="O1093" i="4"/>
  <c r="P1093" i="4"/>
  <c r="M1093" i="4"/>
  <c r="N1093" i="4"/>
  <c r="K1093" i="4"/>
  <c r="G1093" i="4"/>
  <c r="J1093" i="4"/>
  <c r="I1093" i="4"/>
  <c r="E1093" i="4"/>
  <c r="D1093" i="4"/>
  <c r="H1093" i="4"/>
  <c r="F1093" i="4"/>
  <c r="C1093" i="4"/>
  <c r="Q1069" i="4"/>
  <c r="O1069" i="4"/>
  <c r="P1069" i="4"/>
  <c r="N1069" i="4"/>
  <c r="I1069" i="4"/>
  <c r="J1069" i="4"/>
  <c r="G1069" i="4"/>
  <c r="E1069" i="4"/>
  <c r="M1069" i="4"/>
  <c r="K1069" i="4"/>
  <c r="H1069" i="4"/>
  <c r="Q1045" i="4"/>
  <c r="P1045" i="4"/>
  <c r="N1045" i="4"/>
  <c r="O1045" i="4"/>
  <c r="M1045" i="4"/>
  <c r="G1045" i="4"/>
  <c r="J1045" i="4"/>
  <c r="E1045" i="4"/>
  <c r="H1045" i="4"/>
  <c r="B1045" i="4"/>
  <c r="Q1033" i="4"/>
  <c r="P1033" i="4"/>
  <c r="O1033" i="4"/>
  <c r="N1033" i="4"/>
  <c r="M1033" i="4"/>
  <c r="J1033" i="4"/>
  <c r="K1033" i="4"/>
  <c r="G1033" i="4"/>
  <c r="E1033" i="4"/>
  <c r="I1033" i="4"/>
  <c r="F1033" i="4"/>
  <c r="Q1009" i="4"/>
  <c r="P1009" i="4"/>
  <c r="N1009" i="4"/>
  <c r="O1009" i="4"/>
  <c r="K1009" i="4"/>
  <c r="G1009" i="4"/>
  <c r="H1009" i="4"/>
  <c r="J1009" i="4"/>
  <c r="E1009" i="4"/>
  <c r="D1009" i="4"/>
  <c r="M1009" i="4"/>
  <c r="B1009" i="4"/>
  <c r="P985" i="4"/>
  <c r="Q985" i="4"/>
  <c r="N985" i="4"/>
  <c r="O985" i="4"/>
  <c r="M985" i="4"/>
  <c r="K985" i="4"/>
  <c r="J985" i="4"/>
  <c r="G985" i="4"/>
  <c r="E985" i="4"/>
  <c r="H985" i="4"/>
  <c r="F985" i="4"/>
  <c r="D985" i="4"/>
  <c r="C985" i="4"/>
  <c r="I985" i="4"/>
  <c r="P961" i="4"/>
  <c r="Q961" i="4"/>
  <c r="O961" i="4"/>
  <c r="N961" i="4"/>
  <c r="M961" i="4"/>
  <c r="G961" i="4"/>
  <c r="H961" i="4"/>
  <c r="J961" i="4"/>
  <c r="E961" i="4"/>
  <c r="I961" i="4"/>
  <c r="D961" i="4"/>
  <c r="Q937" i="4"/>
  <c r="P937" i="4"/>
  <c r="N937" i="4"/>
  <c r="M937" i="4"/>
  <c r="J937" i="4"/>
  <c r="O937" i="4"/>
  <c r="G937" i="4"/>
  <c r="K937" i="4"/>
  <c r="E937" i="4"/>
  <c r="D937" i="4"/>
  <c r="I937" i="4"/>
  <c r="B937" i="4"/>
  <c r="H937" i="4"/>
  <c r="Q925" i="4"/>
  <c r="P925" i="4"/>
  <c r="O925" i="4"/>
  <c r="N925" i="4"/>
  <c r="K925" i="4"/>
  <c r="I925" i="4"/>
  <c r="J925" i="4"/>
  <c r="G925" i="4"/>
  <c r="E925" i="4"/>
  <c r="H925" i="4"/>
  <c r="M925" i="4"/>
  <c r="F925" i="4"/>
  <c r="Q901" i="4"/>
  <c r="P901" i="4"/>
  <c r="O901" i="4"/>
  <c r="N901" i="4"/>
  <c r="M901" i="4"/>
  <c r="K901" i="4"/>
  <c r="G901" i="4"/>
  <c r="J901" i="4"/>
  <c r="E901" i="4"/>
  <c r="B901" i="4"/>
  <c r="D901" i="4"/>
  <c r="I901" i="4"/>
  <c r="H901" i="4"/>
  <c r="Q877" i="4"/>
  <c r="P877" i="4"/>
  <c r="O877" i="4"/>
  <c r="N877" i="4"/>
  <c r="K877" i="4"/>
  <c r="I877" i="4"/>
  <c r="J877" i="4"/>
  <c r="G877" i="4"/>
  <c r="E877" i="4"/>
  <c r="M877" i="4"/>
  <c r="D877" i="4"/>
  <c r="F877" i="4"/>
  <c r="C877" i="4"/>
  <c r="H877" i="4"/>
  <c r="Q865" i="4"/>
  <c r="O865" i="4"/>
  <c r="N865" i="4"/>
  <c r="P865" i="4"/>
  <c r="G865" i="4"/>
  <c r="H865" i="4"/>
  <c r="J865" i="4"/>
  <c r="M865" i="4"/>
  <c r="E865" i="4"/>
  <c r="I865" i="4"/>
  <c r="D865" i="4"/>
  <c r="F865" i="4"/>
  <c r="B865" i="4"/>
  <c r="Q841" i="4"/>
  <c r="P841" i="4"/>
  <c r="N841" i="4"/>
  <c r="K841" i="4"/>
  <c r="J841" i="4"/>
  <c r="G841" i="4"/>
  <c r="E841" i="4"/>
  <c r="H841" i="4"/>
  <c r="O841" i="4"/>
  <c r="F841" i="4"/>
  <c r="I841" i="4"/>
  <c r="C841" i="4"/>
  <c r="Q817" i="4"/>
  <c r="P817" i="4"/>
  <c r="O817" i="4"/>
  <c r="N817" i="4"/>
  <c r="M817" i="4"/>
  <c r="K817" i="4"/>
  <c r="G817" i="4"/>
  <c r="H817" i="4"/>
  <c r="J817" i="4"/>
  <c r="E817" i="4"/>
  <c r="F817" i="4"/>
  <c r="Q793" i="4"/>
  <c r="P793" i="4"/>
  <c r="N793" i="4"/>
  <c r="O793" i="4"/>
  <c r="J793" i="4"/>
  <c r="K793" i="4"/>
  <c r="G793" i="4"/>
  <c r="E793" i="4"/>
  <c r="D793" i="4"/>
  <c r="B793" i="4"/>
  <c r="I793" i="4"/>
  <c r="Q781" i="4"/>
  <c r="O781" i="4"/>
  <c r="P781" i="4"/>
  <c r="N781" i="4"/>
  <c r="M781" i="4"/>
  <c r="I781" i="4"/>
  <c r="J781" i="4"/>
  <c r="G781" i="4"/>
  <c r="E781" i="4"/>
  <c r="H781" i="4"/>
  <c r="K781" i="4"/>
  <c r="D781" i="4"/>
  <c r="Q757" i="4"/>
  <c r="O757" i="4"/>
  <c r="P757" i="4"/>
  <c r="N757" i="4"/>
  <c r="M757" i="4"/>
  <c r="G757" i="4"/>
  <c r="J757" i="4"/>
  <c r="E757" i="4"/>
  <c r="K757" i="4"/>
  <c r="I757" i="4"/>
  <c r="F757" i="4"/>
  <c r="B757" i="4"/>
  <c r="Q733" i="4"/>
  <c r="P733" i="4"/>
  <c r="O733" i="4"/>
  <c r="N733" i="4"/>
  <c r="K733" i="4"/>
  <c r="M733" i="4"/>
  <c r="I733" i="4"/>
  <c r="J733" i="4"/>
  <c r="G733" i="4"/>
  <c r="E733" i="4"/>
  <c r="D733" i="4"/>
  <c r="F733" i="4"/>
  <c r="C733" i="4"/>
  <c r="Q721" i="4"/>
  <c r="P721" i="4"/>
  <c r="O721" i="4"/>
  <c r="N721" i="4"/>
  <c r="M721" i="4"/>
  <c r="G721" i="4"/>
  <c r="H721" i="4"/>
  <c r="J721" i="4"/>
  <c r="E721" i="4"/>
  <c r="K721" i="4"/>
  <c r="D721" i="4"/>
  <c r="B721" i="4"/>
  <c r="Q697" i="4"/>
  <c r="P697" i="4"/>
  <c r="O697" i="4"/>
  <c r="N697" i="4"/>
  <c r="J697" i="4"/>
  <c r="G697" i="4"/>
  <c r="M697" i="4"/>
  <c r="K697" i="4"/>
  <c r="E697" i="4"/>
  <c r="I697" i="4"/>
  <c r="H697" i="4"/>
  <c r="F697" i="4"/>
  <c r="C697" i="4"/>
  <c r="Q673" i="4"/>
  <c r="P673" i="4"/>
  <c r="O673" i="4"/>
  <c r="N673" i="4"/>
  <c r="M673" i="4"/>
  <c r="K673" i="4"/>
  <c r="G673" i="4"/>
  <c r="H673" i="4"/>
  <c r="J673" i="4"/>
  <c r="E673" i="4"/>
  <c r="I673" i="4"/>
  <c r="Q649" i="4"/>
  <c r="P649" i="4"/>
  <c r="O649" i="4"/>
  <c r="J649" i="4"/>
  <c r="G649" i="4"/>
  <c r="E649" i="4"/>
  <c r="D649" i="4"/>
  <c r="N649" i="4"/>
  <c r="M649" i="4"/>
  <c r="F649" i="4"/>
  <c r="B649" i="4"/>
  <c r="I649" i="4"/>
  <c r="P625" i="4"/>
  <c r="Q625" i="4"/>
  <c r="O625" i="4"/>
  <c r="M625" i="4"/>
  <c r="N625" i="4"/>
  <c r="G625" i="4"/>
  <c r="H625" i="4"/>
  <c r="J625" i="4"/>
  <c r="E625" i="4"/>
  <c r="K625" i="4"/>
  <c r="I625" i="4"/>
  <c r="F625" i="4"/>
  <c r="C625" i="4"/>
  <c r="Q601" i="4"/>
  <c r="P601" i="4"/>
  <c r="O601" i="4"/>
  <c r="N601" i="4"/>
  <c r="M601" i="4"/>
  <c r="K601" i="4"/>
  <c r="J601" i="4"/>
  <c r="G601" i="4"/>
  <c r="E601" i="4"/>
  <c r="I601" i="4"/>
  <c r="F601" i="4"/>
  <c r="Q577" i="4"/>
  <c r="P577" i="4"/>
  <c r="O577" i="4"/>
  <c r="N577" i="4"/>
  <c r="M577" i="4"/>
  <c r="G577" i="4"/>
  <c r="H577" i="4"/>
  <c r="J577" i="4"/>
  <c r="E577" i="4"/>
  <c r="D577" i="4"/>
  <c r="K577" i="4"/>
  <c r="B577" i="4"/>
  <c r="Q565" i="4"/>
  <c r="P565" i="4"/>
  <c r="O565" i="4"/>
  <c r="N565" i="4"/>
  <c r="M565" i="4"/>
  <c r="G565" i="4"/>
  <c r="J565" i="4"/>
  <c r="K565" i="4"/>
  <c r="E565" i="4"/>
  <c r="H565" i="4"/>
  <c r="D565" i="4"/>
  <c r="I565" i="4"/>
  <c r="Q541" i="4"/>
  <c r="O541" i="4"/>
  <c r="P541" i="4"/>
  <c r="N541" i="4"/>
  <c r="M541" i="4"/>
  <c r="I541" i="4"/>
  <c r="K541" i="4"/>
  <c r="J541" i="4"/>
  <c r="G541" i="4"/>
  <c r="E541" i="4"/>
  <c r="F541" i="4"/>
  <c r="B541" i="4"/>
  <c r="Q517" i="4"/>
  <c r="P517" i="4"/>
  <c r="O517" i="4"/>
  <c r="M517" i="4"/>
  <c r="G517" i="4"/>
  <c r="J517" i="4"/>
  <c r="K517" i="4"/>
  <c r="I517" i="4"/>
  <c r="E517" i="4"/>
  <c r="H517" i="4"/>
  <c r="F517" i="4"/>
  <c r="C517" i="4"/>
  <c r="D517" i="4"/>
  <c r="Q493" i="4"/>
  <c r="P493" i="4"/>
  <c r="O493" i="4"/>
  <c r="M493" i="4"/>
  <c r="K493" i="4"/>
  <c r="I493" i="4"/>
  <c r="J493" i="4"/>
  <c r="G493" i="4"/>
  <c r="E493" i="4"/>
  <c r="N493" i="4"/>
  <c r="H493" i="4"/>
  <c r="F493" i="4"/>
  <c r="Q481" i="4"/>
  <c r="P481" i="4"/>
  <c r="O481" i="4"/>
  <c r="N481" i="4"/>
  <c r="M481" i="4"/>
  <c r="G481" i="4"/>
  <c r="H481" i="4"/>
  <c r="J481" i="4"/>
  <c r="K481" i="4"/>
  <c r="E481" i="4"/>
  <c r="I481" i="4"/>
  <c r="D481" i="4"/>
  <c r="F481" i="4"/>
  <c r="C481" i="4"/>
  <c r="P457" i="4"/>
  <c r="O457" i="4"/>
  <c r="Q457" i="4"/>
  <c r="M457" i="4"/>
  <c r="N457" i="4"/>
  <c r="K457" i="4"/>
  <c r="J457" i="4"/>
  <c r="G457" i="4"/>
  <c r="E457" i="4"/>
  <c r="I457" i="4"/>
  <c r="D457" i="4"/>
  <c r="Q433" i="4"/>
  <c r="P433" i="4"/>
  <c r="O433" i="4"/>
  <c r="N433" i="4"/>
  <c r="K433" i="4"/>
  <c r="G433" i="4"/>
  <c r="H433" i="4"/>
  <c r="J433" i="4"/>
  <c r="E433" i="4"/>
  <c r="D433" i="4"/>
  <c r="I433" i="4"/>
  <c r="F433" i="4"/>
  <c r="B433" i="4"/>
  <c r="M433" i="4"/>
  <c r="Q409" i="4"/>
  <c r="P409" i="4"/>
  <c r="O409" i="4"/>
  <c r="N409" i="4"/>
  <c r="M409" i="4"/>
  <c r="J409" i="4"/>
  <c r="G409" i="4"/>
  <c r="K409" i="4"/>
  <c r="E409" i="4"/>
  <c r="H409" i="4"/>
  <c r="F409" i="4"/>
  <c r="D409" i="4"/>
  <c r="I409" i="4"/>
  <c r="C409" i="4"/>
  <c r="Q397" i="4"/>
  <c r="P397" i="4"/>
  <c r="O397" i="4"/>
  <c r="N397" i="4"/>
  <c r="M397" i="4"/>
  <c r="K397" i="4"/>
  <c r="I397" i="4"/>
  <c r="J397" i="4"/>
  <c r="G397" i="4"/>
  <c r="E397" i="4"/>
  <c r="B397" i="4"/>
  <c r="H397" i="4"/>
  <c r="Q373" i="4"/>
  <c r="P373" i="4"/>
  <c r="O373" i="4"/>
  <c r="M373" i="4"/>
  <c r="N373" i="4"/>
  <c r="G373" i="4"/>
  <c r="I373" i="4"/>
  <c r="E373" i="4"/>
  <c r="H373" i="4"/>
  <c r="F373" i="4"/>
  <c r="C373" i="4"/>
  <c r="D373" i="4"/>
  <c r="Q349" i="4"/>
  <c r="P349" i="4"/>
  <c r="O349" i="4"/>
  <c r="N349" i="4"/>
  <c r="M349" i="4"/>
  <c r="I349" i="4"/>
  <c r="J349" i="4"/>
  <c r="G349" i="4"/>
  <c r="E349" i="4"/>
  <c r="K349" i="4"/>
  <c r="H349" i="4"/>
  <c r="Q325" i="4"/>
  <c r="P325" i="4"/>
  <c r="O325" i="4"/>
  <c r="N325" i="4"/>
  <c r="K325" i="4"/>
  <c r="G325" i="4"/>
  <c r="J325" i="4"/>
  <c r="E325" i="4"/>
  <c r="I325" i="4"/>
  <c r="F325" i="4"/>
  <c r="B325" i="4"/>
  <c r="M325" i="4"/>
  <c r="D325" i="4"/>
  <c r="Q301" i="4"/>
  <c r="P301" i="4"/>
  <c r="O301" i="4"/>
  <c r="N301" i="4"/>
  <c r="K301" i="4"/>
  <c r="M301" i="4"/>
  <c r="I301" i="4"/>
  <c r="G301" i="4"/>
  <c r="J301" i="4"/>
  <c r="E301" i="4"/>
  <c r="F301" i="4"/>
  <c r="C301" i="4"/>
  <c r="Q289" i="4"/>
  <c r="P289" i="4"/>
  <c r="O289" i="4"/>
  <c r="N289" i="4"/>
  <c r="J289" i="4"/>
  <c r="G289" i="4"/>
  <c r="H289" i="4"/>
  <c r="K289" i="4"/>
  <c r="E289" i="4"/>
  <c r="M289" i="4"/>
  <c r="D289" i="4"/>
  <c r="B289" i="4"/>
  <c r="Q265" i="4"/>
  <c r="O265" i="4"/>
  <c r="P265" i="4"/>
  <c r="N265" i="4"/>
  <c r="M265" i="4"/>
  <c r="K265" i="4"/>
  <c r="G265" i="4"/>
  <c r="E265" i="4"/>
  <c r="J265" i="4"/>
  <c r="I265" i="4"/>
  <c r="H265" i="4"/>
  <c r="F265" i="4"/>
  <c r="D265" i="4"/>
  <c r="C265" i="4"/>
  <c r="P241" i="4"/>
  <c r="O241" i="4"/>
  <c r="Q241" i="4"/>
  <c r="N241" i="4"/>
  <c r="M241" i="4"/>
  <c r="K241" i="4"/>
  <c r="J241" i="4"/>
  <c r="G241" i="4"/>
  <c r="H241" i="4"/>
  <c r="E241" i="4"/>
  <c r="C241" i="4"/>
  <c r="D241" i="4"/>
  <c r="I241" i="4"/>
  <c r="Q217" i="4"/>
  <c r="P217" i="4"/>
  <c r="O217" i="4"/>
  <c r="N217" i="4"/>
  <c r="M217" i="4"/>
  <c r="K217" i="4"/>
  <c r="G217" i="4"/>
  <c r="E217" i="4"/>
  <c r="J217" i="4"/>
  <c r="D217" i="4"/>
  <c r="F217" i="4"/>
  <c r="B217" i="4"/>
  <c r="C217" i="4"/>
  <c r="Q193" i="4"/>
  <c r="P193" i="4"/>
  <c r="O193" i="4"/>
  <c r="M193" i="4"/>
  <c r="G193" i="4"/>
  <c r="H193" i="4"/>
  <c r="J193" i="4"/>
  <c r="E193" i="4"/>
  <c r="I193" i="4"/>
  <c r="D193" i="4"/>
  <c r="F193" i="4"/>
  <c r="N193" i="4"/>
  <c r="Q169" i="4"/>
  <c r="O169" i="4"/>
  <c r="P169" i="4"/>
  <c r="N169" i="4"/>
  <c r="M169" i="4"/>
  <c r="H169" i="4"/>
  <c r="K169" i="4"/>
  <c r="J169" i="4"/>
  <c r="G169" i="4"/>
  <c r="F169" i="4"/>
  <c r="E169" i="4"/>
  <c r="I169" i="4"/>
  <c r="C169" i="4"/>
  <c r="D169" i="4"/>
  <c r="Q145" i="4"/>
  <c r="P145" i="4"/>
  <c r="O145" i="4"/>
  <c r="N145" i="4"/>
  <c r="H145" i="4"/>
  <c r="M145" i="4"/>
  <c r="G145" i="4"/>
  <c r="F145" i="4"/>
  <c r="E145" i="4"/>
  <c r="J145" i="4"/>
  <c r="D145" i="4"/>
  <c r="K145" i="4"/>
  <c r="B145" i="4"/>
  <c r="I145" i="4"/>
  <c r="P133" i="4"/>
  <c r="Q133" i="4"/>
  <c r="O133" i="4"/>
  <c r="H133" i="4"/>
  <c r="J133" i="4"/>
  <c r="F133" i="4"/>
  <c r="K133" i="4"/>
  <c r="E133" i="4"/>
  <c r="G133" i="4"/>
  <c r="I133" i="4"/>
  <c r="D133" i="4"/>
  <c r="M133" i="4"/>
  <c r="Q109" i="4"/>
  <c r="O109" i="4"/>
  <c r="P109" i="4"/>
  <c r="N109" i="4"/>
  <c r="M109" i="4"/>
  <c r="H109" i="4"/>
  <c r="I109" i="4"/>
  <c r="F109" i="4"/>
  <c r="E109" i="4"/>
  <c r="B109" i="4"/>
  <c r="K109" i="4"/>
  <c r="Q85" i="4"/>
  <c r="O85" i="4"/>
  <c r="P85" i="4"/>
  <c r="N85" i="4"/>
  <c r="M85" i="4"/>
  <c r="H85" i="4"/>
  <c r="J85" i="4"/>
  <c r="G85" i="4"/>
  <c r="F85" i="4"/>
  <c r="I85" i="4"/>
  <c r="E85" i="4"/>
  <c r="K85" i="4"/>
  <c r="C85" i="4"/>
  <c r="D85" i="4"/>
  <c r="P61" i="4"/>
  <c r="Q61" i="4"/>
  <c r="O61" i="4"/>
  <c r="N61" i="4"/>
  <c r="H61" i="4"/>
  <c r="K61" i="4"/>
  <c r="I61" i="4"/>
  <c r="J61" i="4"/>
  <c r="M61" i="4"/>
  <c r="F61" i="4"/>
  <c r="G61" i="4"/>
  <c r="E61" i="4"/>
  <c r="Q49" i="4"/>
  <c r="P49" i="4"/>
  <c r="O49" i="4"/>
  <c r="M49" i="4"/>
  <c r="N49" i="4"/>
  <c r="H49" i="4"/>
  <c r="F49" i="4"/>
  <c r="E49" i="4"/>
  <c r="I49" i="4"/>
  <c r="D49" i="4"/>
  <c r="K49" i="4"/>
  <c r="G49" i="4"/>
  <c r="J49" i="4"/>
  <c r="Q25" i="4"/>
  <c r="P25" i="4"/>
  <c r="O25" i="4"/>
  <c r="M25" i="4"/>
  <c r="N25" i="4"/>
  <c r="H25" i="4"/>
  <c r="K25" i="4"/>
  <c r="J25" i="4"/>
  <c r="G25" i="4"/>
  <c r="F25" i="4"/>
  <c r="E25" i="4"/>
  <c r="I25" i="4"/>
  <c r="C25" i="4"/>
  <c r="D25" i="4"/>
  <c r="Q13" i="4"/>
  <c r="O13" i="4"/>
  <c r="P13" i="4"/>
  <c r="N13" i="4"/>
  <c r="K13" i="4"/>
  <c r="H13" i="4"/>
  <c r="I13" i="4"/>
  <c r="G13" i="4"/>
  <c r="F13" i="4"/>
  <c r="E13" i="4"/>
  <c r="J13" i="4"/>
  <c r="C13" i="4"/>
  <c r="M13" i="4"/>
  <c r="Q2319" i="4"/>
  <c r="P2319" i="4"/>
  <c r="O2319" i="4"/>
  <c r="N2319" i="4"/>
  <c r="J2319" i="4"/>
  <c r="M2319" i="4"/>
  <c r="I2319" i="4"/>
  <c r="G2319" i="4"/>
  <c r="H2319" i="4"/>
  <c r="E2319" i="4"/>
  <c r="C2319" i="4"/>
  <c r="D2319" i="4"/>
  <c r="K2319" i="4"/>
  <c r="P2295" i="4"/>
  <c r="O2295" i="4"/>
  <c r="N2295" i="4"/>
  <c r="Q2295" i="4"/>
  <c r="J2295" i="4"/>
  <c r="H2295" i="4"/>
  <c r="I2295" i="4"/>
  <c r="K2295" i="4"/>
  <c r="C2295" i="4"/>
  <c r="P2271" i="4"/>
  <c r="Q2271" i="4"/>
  <c r="O2271" i="4"/>
  <c r="N2271" i="4"/>
  <c r="J2271" i="4"/>
  <c r="M2271" i="4"/>
  <c r="K2271" i="4"/>
  <c r="I2271" i="4"/>
  <c r="F2271" i="4"/>
  <c r="E2271" i="4"/>
  <c r="C2271" i="4"/>
  <c r="B2271" i="4"/>
  <c r="H2271" i="4"/>
  <c r="Q2247" i="4"/>
  <c r="O2247" i="4"/>
  <c r="N2247" i="4"/>
  <c r="P2247" i="4"/>
  <c r="M2247" i="4"/>
  <c r="J2247" i="4"/>
  <c r="K2247" i="4"/>
  <c r="G2247" i="4"/>
  <c r="C2247" i="4"/>
  <c r="D2247" i="4"/>
  <c r="I2247" i="4"/>
  <c r="H2247" i="4"/>
  <c r="F2247" i="4"/>
  <c r="Q2223" i="4"/>
  <c r="P2223" i="4"/>
  <c r="O2223" i="4"/>
  <c r="N2223" i="4"/>
  <c r="J2223" i="4"/>
  <c r="I2223" i="4"/>
  <c r="H2223" i="4"/>
  <c r="M2223" i="4"/>
  <c r="E2223" i="4"/>
  <c r="C2223" i="4"/>
  <c r="G2223" i="4"/>
  <c r="F2223" i="4"/>
  <c r="K2223" i="4"/>
  <c r="Q2199" i="4"/>
  <c r="P2199" i="4"/>
  <c r="O2199" i="4"/>
  <c r="N2199" i="4"/>
  <c r="J2199" i="4"/>
  <c r="K2199" i="4"/>
  <c r="I2199" i="4"/>
  <c r="M2199" i="4"/>
  <c r="H2199" i="4"/>
  <c r="F2199" i="4"/>
  <c r="C2199" i="4"/>
  <c r="B2199" i="4"/>
  <c r="G2199" i="4"/>
  <c r="Q2187" i="4"/>
  <c r="P2187" i="4"/>
  <c r="O2187" i="4"/>
  <c r="M2187" i="4"/>
  <c r="J2187" i="4"/>
  <c r="I2187" i="4"/>
  <c r="N2187" i="4"/>
  <c r="K2187" i="4"/>
  <c r="D2187" i="4"/>
  <c r="C2187" i="4"/>
  <c r="H2187" i="4"/>
  <c r="G2187" i="4"/>
  <c r="P2163" i="4"/>
  <c r="Q2163" i="4"/>
  <c r="O2163" i="4"/>
  <c r="N2163" i="4"/>
  <c r="J2163" i="4"/>
  <c r="M2163" i="4"/>
  <c r="K2163" i="4"/>
  <c r="H2163" i="4"/>
  <c r="F2163" i="4"/>
  <c r="C2163" i="4"/>
  <c r="I2163" i="4"/>
  <c r="B2163" i="4"/>
  <c r="G2163" i="4"/>
  <c r="D2163" i="4"/>
  <c r="Q2151" i="4"/>
  <c r="P2151" i="4"/>
  <c r="O2151" i="4"/>
  <c r="J2151" i="4"/>
  <c r="N2151" i="4"/>
  <c r="M2151" i="4"/>
  <c r="H2151" i="4"/>
  <c r="K2151" i="4"/>
  <c r="C2151" i="4"/>
  <c r="D2151" i="4"/>
  <c r="I2151" i="4"/>
  <c r="F2151" i="4"/>
  <c r="Q2127" i="4"/>
  <c r="P2127" i="4"/>
  <c r="O2127" i="4"/>
  <c r="N2127" i="4"/>
  <c r="J2127" i="4"/>
  <c r="M2127" i="4"/>
  <c r="K2127" i="4"/>
  <c r="I2127" i="4"/>
  <c r="G2127" i="4"/>
  <c r="F2127" i="4"/>
  <c r="E2127" i="4"/>
  <c r="C2127" i="4"/>
  <c r="D2127" i="4"/>
  <c r="B2127" i="4"/>
  <c r="Q2103" i="4"/>
  <c r="P2103" i="4"/>
  <c r="O2103" i="4"/>
  <c r="N2103" i="4"/>
  <c r="M2103" i="4"/>
  <c r="J2103" i="4"/>
  <c r="H2103" i="4"/>
  <c r="G2103" i="4"/>
  <c r="C2103" i="4"/>
  <c r="D2103" i="4"/>
  <c r="I2103" i="4"/>
  <c r="Q2067" i="4"/>
  <c r="P2067" i="4"/>
  <c r="O2067" i="4"/>
  <c r="N2067" i="4"/>
  <c r="J2067" i="4"/>
  <c r="G2067" i="4"/>
  <c r="M2067" i="4"/>
  <c r="C2067" i="4"/>
  <c r="K2067" i="4"/>
  <c r="H2067" i="4"/>
  <c r="I2067" i="4"/>
  <c r="D2067" i="4"/>
  <c r="B1897" i="4"/>
  <c r="B1842" i="4"/>
  <c r="B1815" i="4"/>
  <c r="B1734" i="4"/>
  <c r="B1681" i="4"/>
  <c r="B1599" i="4"/>
  <c r="B1518" i="4"/>
  <c r="B1465" i="4"/>
  <c r="B1383" i="4"/>
  <c r="B1357" i="4"/>
  <c r="B1302" i="4"/>
  <c r="B1275" i="4"/>
  <c r="B1194" i="4"/>
  <c r="B1141" i="4"/>
  <c r="B1059" i="4"/>
  <c r="B951" i="4"/>
  <c r="B870" i="4"/>
  <c r="B817" i="4"/>
  <c r="B790" i="4"/>
  <c r="B735" i="4"/>
  <c r="B709" i="4"/>
  <c r="B654" i="4"/>
  <c r="B627" i="4"/>
  <c r="B519" i="4"/>
  <c r="B493" i="4"/>
  <c r="B438" i="4"/>
  <c r="B385" i="4"/>
  <c r="B330" i="4"/>
  <c r="B169" i="4"/>
  <c r="C2314" i="4"/>
  <c r="C2288" i="4"/>
  <c r="C2206" i="4"/>
  <c r="C2180" i="4"/>
  <c r="C2153" i="4"/>
  <c r="C2098" i="4"/>
  <c r="C1990" i="4"/>
  <c r="C1891" i="4"/>
  <c r="C1808" i="4"/>
  <c r="C1783" i="4"/>
  <c r="C1753" i="4"/>
  <c r="C1700" i="4"/>
  <c r="C1675" i="4"/>
  <c r="C1592" i="4"/>
  <c r="C1567" i="4"/>
  <c r="C1537" i="4"/>
  <c r="C1484" i="4"/>
  <c r="C1376" i="4"/>
  <c r="C1351" i="4"/>
  <c r="C1268" i="4"/>
  <c r="C1243" i="4"/>
  <c r="C1213" i="4"/>
  <c r="C1160" i="4"/>
  <c r="C1135" i="4"/>
  <c r="C1052" i="4"/>
  <c r="C1027" i="4"/>
  <c r="C997" i="4"/>
  <c r="C944" i="4"/>
  <c r="C836" i="4"/>
  <c r="C811" i="4"/>
  <c r="C728" i="4"/>
  <c r="C703" i="4"/>
  <c r="C673" i="4"/>
  <c r="C620" i="4"/>
  <c r="C512" i="4"/>
  <c r="C487" i="4"/>
  <c r="C457" i="4"/>
  <c r="C210" i="4"/>
  <c r="C146" i="4"/>
  <c r="C110" i="4"/>
  <c r="C80" i="4"/>
  <c r="D2315" i="4"/>
  <c r="D2252" i="4"/>
  <c r="D2122" i="4"/>
  <c r="D1897" i="4"/>
  <c r="D1833" i="4"/>
  <c r="D1574" i="4"/>
  <c r="D1538" i="4"/>
  <c r="D1508" i="4"/>
  <c r="D1345" i="4"/>
  <c r="D1279" i="4"/>
  <c r="D1249" i="4"/>
  <c r="D1215" i="4"/>
  <c r="D1185" i="4"/>
  <c r="D1149" i="4"/>
  <c r="D1119" i="4"/>
  <c r="D956" i="4"/>
  <c r="D890" i="4"/>
  <c r="D860" i="4"/>
  <c r="D730" i="4"/>
  <c r="D697" i="4"/>
  <c r="D667" i="4"/>
  <c r="D631" i="4"/>
  <c r="D601" i="4"/>
  <c r="D567" i="4"/>
  <c r="D140" i="4"/>
  <c r="D104" i="4"/>
  <c r="D20" i="4"/>
  <c r="E2315" i="4"/>
  <c r="E2187" i="4"/>
  <c r="E2151" i="4"/>
  <c r="E2108" i="4"/>
  <c r="E1990" i="4"/>
  <c r="E1794" i="4"/>
  <c r="E1746" i="4"/>
  <c r="E1650" i="4"/>
  <c r="E1602" i="4"/>
  <c r="E1506" i="4"/>
  <c r="E1410" i="4"/>
  <c r="E1362" i="4"/>
  <c r="E1266" i="4"/>
  <c r="E1218" i="4"/>
  <c r="E1122" i="4"/>
  <c r="E1074" i="4"/>
  <c r="E978" i="4"/>
  <c r="E930" i="4"/>
  <c r="E834" i="4"/>
  <c r="E786" i="4"/>
  <c r="E690" i="4"/>
  <c r="E642" i="4"/>
  <c r="E546" i="4"/>
  <c r="E498" i="4"/>
  <c r="E402" i="4"/>
  <c r="E246" i="4"/>
  <c r="E30" i="4"/>
  <c r="F1906" i="4"/>
  <c r="F1851" i="4"/>
  <c r="F1743" i="4"/>
  <c r="F1527" i="4"/>
  <c r="F1419" i="4"/>
  <c r="F610" i="4"/>
  <c r="F502" i="4"/>
  <c r="F231" i="4"/>
  <c r="G2271" i="4"/>
  <c r="G2205" i="4"/>
  <c r="G1819" i="4"/>
  <c r="G1431" i="4"/>
  <c r="G1291" i="4"/>
  <c r="G1050" i="4"/>
  <c r="G967" i="4"/>
  <c r="G726" i="4"/>
  <c r="G643" i="4"/>
  <c r="G402" i="4"/>
  <c r="G319" i="4"/>
  <c r="H2314" i="4"/>
  <c r="H1972" i="4"/>
  <c r="H1887" i="4"/>
  <c r="I2134" i="4"/>
  <c r="I1972" i="4"/>
  <c r="I1285" i="4"/>
  <c r="J2324" i="4"/>
  <c r="J1398" i="4"/>
  <c r="J1218" i="4"/>
  <c r="J1028" i="4"/>
  <c r="J846" i="4"/>
  <c r="J66" i="4"/>
  <c r="K1002" i="4"/>
  <c r="K670" i="4"/>
  <c r="K330" i="4"/>
  <c r="M2295" i="4"/>
  <c r="M1616" i="4"/>
  <c r="M482" i="4"/>
  <c r="N2165" i="4"/>
  <c r="Q6" i="4"/>
  <c r="P6" i="4"/>
  <c r="O6" i="4"/>
  <c r="N6" i="4"/>
  <c r="I6" i="4"/>
  <c r="G6" i="4"/>
  <c r="K6" i="4"/>
  <c r="D6" i="4"/>
  <c r="F6" i="4"/>
  <c r="M6" i="4"/>
  <c r="J6" i="4"/>
  <c r="H6" i="4"/>
  <c r="Q1895" i="4"/>
  <c r="P1895" i="4"/>
  <c r="O1895" i="4"/>
  <c r="M1895" i="4"/>
  <c r="N1895" i="4"/>
  <c r="K1895" i="4"/>
  <c r="G1895" i="4"/>
  <c r="J1895" i="4"/>
  <c r="H1895" i="4"/>
  <c r="F1895" i="4"/>
  <c r="I1895" i="4"/>
  <c r="E1895" i="4"/>
  <c r="C1895" i="4"/>
  <c r="Q1883" i="4"/>
  <c r="P1883" i="4"/>
  <c r="N1883" i="4"/>
  <c r="O1883" i="4"/>
  <c r="M1883" i="4"/>
  <c r="K1883" i="4"/>
  <c r="I1883" i="4"/>
  <c r="J1883" i="4"/>
  <c r="H1883" i="4"/>
  <c r="G1883" i="4"/>
  <c r="B1883" i="4"/>
  <c r="F1883" i="4"/>
  <c r="Q1871" i="4"/>
  <c r="P1871" i="4"/>
  <c r="N1871" i="4"/>
  <c r="M1871" i="4"/>
  <c r="O1871" i="4"/>
  <c r="K1871" i="4"/>
  <c r="E1871" i="4"/>
  <c r="D1871" i="4"/>
  <c r="I1871" i="4"/>
  <c r="G1871" i="4"/>
  <c r="F1871" i="4"/>
  <c r="J1871" i="4"/>
  <c r="H1871" i="4"/>
  <c r="Q1859" i="4"/>
  <c r="O1859" i="4"/>
  <c r="M1859" i="4"/>
  <c r="K1859" i="4"/>
  <c r="J1859" i="4"/>
  <c r="P1859" i="4"/>
  <c r="N1859" i="4"/>
  <c r="F1859" i="4"/>
  <c r="E1859" i="4"/>
  <c r="I1859" i="4"/>
  <c r="C1859" i="4"/>
  <c r="Q1847" i="4"/>
  <c r="P1847" i="4"/>
  <c r="N1847" i="4"/>
  <c r="O1847" i="4"/>
  <c r="M1847" i="4"/>
  <c r="K1847" i="4"/>
  <c r="I1847" i="4"/>
  <c r="H1847" i="4"/>
  <c r="J1847" i="4"/>
  <c r="G1847" i="4"/>
  <c r="E1847" i="4"/>
  <c r="D1847" i="4"/>
  <c r="B1847" i="4"/>
  <c r="Q1835" i="4"/>
  <c r="P1835" i="4"/>
  <c r="O1835" i="4"/>
  <c r="N1835" i="4"/>
  <c r="M1835" i="4"/>
  <c r="K1835" i="4"/>
  <c r="I1835" i="4"/>
  <c r="J1835" i="4"/>
  <c r="G1835" i="4"/>
  <c r="H1835" i="4"/>
  <c r="D1835" i="4"/>
  <c r="Q1823" i="4"/>
  <c r="P1823" i="4"/>
  <c r="M1823" i="4"/>
  <c r="N1823" i="4"/>
  <c r="K1823" i="4"/>
  <c r="O1823" i="4"/>
  <c r="H1823" i="4"/>
  <c r="G1823" i="4"/>
  <c r="F1823" i="4"/>
  <c r="E1823" i="4"/>
  <c r="J1823" i="4"/>
  <c r="I1823" i="4"/>
  <c r="C1823" i="4"/>
  <c r="Q1811" i="4"/>
  <c r="P1811" i="4"/>
  <c r="O1811" i="4"/>
  <c r="N1811" i="4"/>
  <c r="M1811" i="4"/>
  <c r="K1811" i="4"/>
  <c r="J1811" i="4"/>
  <c r="H1811" i="4"/>
  <c r="I1811" i="4"/>
  <c r="F1811" i="4"/>
  <c r="E1811" i="4"/>
  <c r="B1811" i="4"/>
  <c r="Q1799" i="4"/>
  <c r="P1799" i="4"/>
  <c r="N1799" i="4"/>
  <c r="M1799" i="4"/>
  <c r="K1799" i="4"/>
  <c r="O1799" i="4"/>
  <c r="H1799" i="4"/>
  <c r="D1799" i="4"/>
  <c r="E1799" i="4"/>
  <c r="I1799" i="4"/>
  <c r="G1799" i="4"/>
  <c r="F1799" i="4"/>
  <c r="Q1787" i="4"/>
  <c r="P1787" i="4"/>
  <c r="O1787" i="4"/>
  <c r="M1787" i="4"/>
  <c r="K1787" i="4"/>
  <c r="I1787" i="4"/>
  <c r="J1787" i="4"/>
  <c r="N1787" i="4"/>
  <c r="H1787" i="4"/>
  <c r="F1787" i="4"/>
  <c r="D1787" i="4"/>
  <c r="G1787" i="4"/>
  <c r="C1787" i="4"/>
  <c r="Q1775" i="4"/>
  <c r="P1775" i="4"/>
  <c r="N1775" i="4"/>
  <c r="O1775" i="4"/>
  <c r="M1775" i="4"/>
  <c r="K1775" i="4"/>
  <c r="I1775" i="4"/>
  <c r="J1775" i="4"/>
  <c r="E1775" i="4"/>
  <c r="B1775" i="4"/>
  <c r="F1775" i="4"/>
  <c r="P1763" i="4"/>
  <c r="Q1763" i="4"/>
  <c r="O1763" i="4"/>
  <c r="N1763" i="4"/>
  <c r="M1763" i="4"/>
  <c r="K1763" i="4"/>
  <c r="J1763" i="4"/>
  <c r="G1763" i="4"/>
  <c r="H1763" i="4"/>
  <c r="D1763" i="4"/>
  <c r="I1763" i="4"/>
  <c r="F1763" i="4"/>
  <c r="E1763" i="4"/>
  <c r="Q1751" i="4"/>
  <c r="O1751" i="4"/>
  <c r="M1751" i="4"/>
  <c r="K1751" i="4"/>
  <c r="N1751" i="4"/>
  <c r="G1751" i="4"/>
  <c r="J1751" i="4"/>
  <c r="F1751" i="4"/>
  <c r="E1751" i="4"/>
  <c r="P1751" i="4"/>
  <c r="D1751" i="4"/>
  <c r="C1751" i="4"/>
  <c r="Q1739" i="4"/>
  <c r="P1739" i="4"/>
  <c r="N1739" i="4"/>
  <c r="O1739" i="4"/>
  <c r="M1739" i="4"/>
  <c r="K1739" i="4"/>
  <c r="I1739" i="4"/>
  <c r="J1739" i="4"/>
  <c r="H1739" i="4"/>
  <c r="G1739" i="4"/>
  <c r="D1739" i="4"/>
  <c r="B1739" i="4"/>
  <c r="Q1727" i="4"/>
  <c r="P1727" i="4"/>
  <c r="O1727" i="4"/>
  <c r="N1727" i="4"/>
  <c r="M1727" i="4"/>
  <c r="K1727" i="4"/>
  <c r="H1727" i="4"/>
  <c r="I1727" i="4"/>
  <c r="E1727" i="4"/>
  <c r="D1727" i="4"/>
  <c r="G1727" i="4"/>
  <c r="J1727" i="4"/>
  <c r="Q1715" i="4"/>
  <c r="O1715" i="4"/>
  <c r="M1715" i="4"/>
  <c r="P1715" i="4"/>
  <c r="K1715" i="4"/>
  <c r="N1715" i="4"/>
  <c r="J1715" i="4"/>
  <c r="G1715" i="4"/>
  <c r="F1715" i="4"/>
  <c r="I1715" i="4"/>
  <c r="H1715" i="4"/>
  <c r="E1715" i="4"/>
  <c r="C1715" i="4"/>
  <c r="Q1703" i="4"/>
  <c r="P1703" i="4"/>
  <c r="O1703" i="4"/>
  <c r="N1703" i="4"/>
  <c r="M1703" i="4"/>
  <c r="K1703" i="4"/>
  <c r="I1703" i="4"/>
  <c r="H1703" i="4"/>
  <c r="E1703" i="4"/>
  <c r="F1703" i="4"/>
  <c r="G1703" i="4"/>
  <c r="B1703" i="4"/>
  <c r="J1703" i="4"/>
  <c r="Q1691" i="4"/>
  <c r="P1691" i="4"/>
  <c r="N1691" i="4"/>
  <c r="O1691" i="4"/>
  <c r="M1691" i="4"/>
  <c r="K1691" i="4"/>
  <c r="I1691" i="4"/>
  <c r="J1691" i="4"/>
  <c r="G1691" i="4"/>
  <c r="D1691" i="4"/>
  <c r="F1691" i="4"/>
  <c r="Q1679" i="4"/>
  <c r="P1679" i="4"/>
  <c r="M1679" i="4"/>
  <c r="N1679" i="4"/>
  <c r="K1679" i="4"/>
  <c r="O1679" i="4"/>
  <c r="H1679" i="4"/>
  <c r="G1679" i="4"/>
  <c r="I1679" i="4"/>
  <c r="F1679" i="4"/>
  <c r="E1679" i="4"/>
  <c r="C1679" i="4"/>
  <c r="Q1667" i="4"/>
  <c r="P1667" i="4"/>
  <c r="O1667" i="4"/>
  <c r="N1667" i="4"/>
  <c r="M1667" i="4"/>
  <c r="K1667" i="4"/>
  <c r="J1667" i="4"/>
  <c r="H1667" i="4"/>
  <c r="I1667" i="4"/>
  <c r="E1667" i="4"/>
  <c r="B1667" i="4"/>
  <c r="F1667" i="4"/>
  <c r="P1655" i="4"/>
  <c r="Q1655" i="4"/>
  <c r="N1655" i="4"/>
  <c r="M1655" i="4"/>
  <c r="K1655" i="4"/>
  <c r="H1655" i="4"/>
  <c r="O1655" i="4"/>
  <c r="D1655" i="4"/>
  <c r="J1655" i="4"/>
  <c r="E1655" i="4"/>
  <c r="F1655" i="4"/>
  <c r="Q1643" i="4"/>
  <c r="O1643" i="4"/>
  <c r="P1643" i="4"/>
  <c r="M1643" i="4"/>
  <c r="K1643" i="4"/>
  <c r="I1643" i="4"/>
  <c r="J1643" i="4"/>
  <c r="N1643" i="4"/>
  <c r="H1643" i="4"/>
  <c r="F1643" i="4"/>
  <c r="G1643" i="4"/>
  <c r="C1643" i="4"/>
  <c r="Q1631" i="4"/>
  <c r="O1631" i="4"/>
  <c r="P1631" i="4"/>
  <c r="N1631" i="4"/>
  <c r="M1631" i="4"/>
  <c r="K1631" i="4"/>
  <c r="I1631" i="4"/>
  <c r="H1631" i="4"/>
  <c r="J1631" i="4"/>
  <c r="E1631" i="4"/>
  <c r="G1631" i="4"/>
  <c r="D1631" i="4"/>
  <c r="B1631" i="4"/>
  <c r="P1619" i="4"/>
  <c r="Q1619" i="4"/>
  <c r="N1619" i="4"/>
  <c r="O1619" i="4"/>
  <c r="M1619" i="4"/>
  <c r="K1619" i="4"/>
  <c r="J1619" i="4"/>
  <c r="G1619" i="4"/>
  <c r="I1619" i="4"/>
  <c r="D1619" i="4"/>
  <c r="E1619" i="4"/>
  <c r="Q1607" i="4"/>
  <c r="P1607" i="4"/>
  <c r="O1607" i="4"/>
  <c r="M1607" i="4"/>
  <c r="K1607" i="4"/>
  <c r="N1607" i="4"/>
  <c r="G1607" i="4"/>
  <c r="J1607" i="4"/>
  <c r="F1607" i="4"/>
  <c r="E1607" i="4"/>
  <c r="C1607" i="4"/>
  <c r="Q1595" i="4"/>
  <c r="P1595" i="4"/>
  <c r="O1595" i="4"/>
  <c r="N1595" i="4"/>
  <c r="M1595" i="4"/>
  <c r="K1595" i="4"/>
  <c r="I1595" i="4"/>
  <c r="J1595" i="4"/>
  <c r="H1595" i="4"/>
  <c r="F1595" i="4"/>
  <c r="B1595" i="4"/>
  <c r="G1595" i="4"/>
  <c r="P1583" i="4"/>
  <c r="Q1583" i="4"/>
  <c r="O1583" i="4"/>
  <c r="N1583" i="4"/>
  <c r="M1583" i="4"/>
  <c r="K1583" i="4"/>
  <c r="H1583" i="4"/>
  <c r="E1583" i="4"/>
  <c r="D1583" i="4"/>
  <c r="J1583" i="4"/>
  <c r="I1583" i="4"/>
  <c r="F1583" i="4"/>
  <c r="Q1571" i="4"/>
  <c r="P1571" i="4"/>
  <c r="M1571" i="4"/>
  <c r="N1571" i="4"/>
  <c r="K1571" i="4"/>
  <c r="O1571" i="4"/>
  <c r="J1571" i="4"/>
  <c r="H1571" i="4"/>
  <c r="I1571" i="4"/>
  <c r="F1571" i="4"/>
  <c r="D1571" i="4"/>
  <c r="E1571" i="4"/>
  <c r="C1571" i="4"/>
  <c r="Q1559" i="4"/>
  <c r="P1559" i="4"/>
  <c r="O1559" i="4"/>
  <c r="N1559" i="4"/>
  <c r="M1559" i="4"/>
  <c r="K1559" i="4"/>
  <c r="H1559" i="4"/>
  <c r="I1559" i="4"/>
  <c r="E1559" i="4"/>
  <c r="J1559" i="4"/>
  <c r="B1559" i="4"/>
  <c r="G1559" i="4"/>
  <c r="F1559" i="4"/>
  <c r="Q1547" i="4"/>
  <c r="P1547" i="4"/>
  <c r="O1547" i="4"/>
  <c r="N1547" i="4"/>
  <c r="M1547" i="4"/>
  <c r="K1547" i="4"/>
  <c r="I1547" i="4"/>
  <c r="J1547" i="4"/>
  <c r="H1547" i="4"/>
  <c r="G1547" i="4"/>
  <c r="D1547" i="4"/>
  <c r="F1547" i="4"/>
  <c r="Q1535" i="4"/>
  <c r="P1535" i="4"/>
  <c r="N1535" i="4"/>
  <c r="M1535" i="4"/>
  <c r="K1535" i="4"/>
  <c r="O1535" i="4"/>
  <c r="G1535" i="4"/>
  <c r="F1535" i="4"/>
  <c r="E1535" i="4"/>
  <c r="I1535" i="4"/>
  <c r="H1535" i="4"/>
  <c r="D1535" i="4"/>
  <c r="C1535" i="4"/>
  <c r="Q1523" i="4"/>
  <c r="P1523" i="4"/>
  <c r="O1523" i="4"/>
  <c r="N1523" i="4"/>
  <c r="K1523" i="4"/>
  <c r="M1523" i="4"/>
  <c r="J1523" i="4"/>
  <c r="I1523" i="4"/>
  <c r="G1523" i="4"/>
  <c r="D1523" i="4"/>
  <c r="E1523" i="4"/>
  <c r="B1523" i="4"/>
  <c r="Q1511" i="4"/>
  <c r="P1511" i="4"/>
  <c r="O1511" i="4"/>
  <c r="N1511" i="4"/>
  <c r="K1511" i="4"/>
  <c r="I1511" i="4"/>
  <c r="D1511" i="4"/>
  <c r="M1511" i="4"/>
  <c r="G1511" i="4"/>
  <c r="E1511" i="4"/>
  <c r="H1511" i="4"/>
  <c r="Q1499" i="4"/>
  <c r="N1499" i="4"/>
  <c r="O1499" i="4"/>
  <c r="P1499" i="4"/>
  <c r="M1499" i="4"/>
  <c r="I1499" i="4"/>
  <c r="J1499" i="4"/>
  <c r="K1499" i="4"/>
  <c r="G1499" i="4"/>
  <c r="F1499" i="4"/>
  <c r="C1499" i="4"/>
  <c r="Q1487" i="4"/>
  <c r="P1487" i="4"/>
  <c r="O1487" i="4"/>
  <c r="N1487" i="4"/>
  <c r="M1487" i="4"/>
  <c r="K1487" i="4"/>
  <c r="H1487" i="4"/>
  <c r="I1487" i="4"/>
  <c r="J1487" i="4"/>
  <c r="E1487" i="4"/>
  <c r="F1487" i="4"/>
  <c r="B1487" i="4"/>
  <c r="Q1475" i="4"/>
  <c r="P1475" i="4"/>
  <c r="N1475" i="4"/>
  <c r="M1475" i="4"/>
  <c r="O1475" i="4"/>
  <c r="J1475" i="4"/>
  <c r="G1475" i="4"/>
  <c r="K1475" i="4"/>
  <c r="D1475" i="4"/>
  <c r="E1475" i="4"/>
  <c r="F1475" i="4"/>
  <c r="Q1463" i="4"/>
  <c r="P1463" i="4"/>
  <c r="O1463" i="4"/>
  <c r="N1463" i="4"/>
  <c r="M1463" i="4"/>
  <c r="G1463" i="4"/>
  <c r="J1463" i="4"/>
  <c r="F1463" i="4"/>
  <c r="I1463" i="4"/>
  <c r="E1463" i="4"/>
  <c r="H1463" i="4"/>
  <c r="C1463" i="4"/>
  <c r="P1451" i="4"/>
  <c r="Q1451" i="4"/>
  <c r="O1451" i="4"/>
  <c r="K1451" i="4"/>
  <c r="M1451" i="4"/>
  <c r="I1451" i="4"/>
  <c r="J1451" i="4"/>
  <c r="N1451" i="4"/>
  <c r="H1451" i="4"/>
  <c r="G1451" i="4"/>
  <c r="B1451" i="4"/>
  <c r="F1451" i="4"/>
  <c r="Q1439" i="4"/>
  <c r="P1439" i="4"/>
  <c r="K1439" i="4"/>
  <c r="O1439" i="4"/>
  <c r="M1439" i="4"/>
  <c r="H1439" i="4"/>
  <c r="N1439" i="4"/>
  <c r="E1439" i="4"/>
  <c r="D1439" i="4"/>
  <c r="I1439" i="4"/>
  <c r="F1439" i="4"/>
  <c r="Q1427" i="4"/>
  <c r="P1427" i="4"/>
  <c r="O1427" i="4"/>
  <c r="N1427" i="4"/>
  <c r="M1427" i="4"/>
  <c r="K1427" i="4"/>
  <c r="J1427" i="4"/>
  <c r="F1427" i="4"/>
  <c r="E1427" i="4"/>
  <c r="C1427" i="4"/>
  <c r="Q1415" i="4"/>
  <c r="P1415" i="4"/>
  <c r="O1415" i="4"/>
  <c r="N1415" i="4"/>
  <c r="M1415" i="4"/>
  <c r="K1415" i="4"/>
  <c r="I1415" i="4"/>
  <c r="J1415" i="4"/>
  <c r="H1415" i="4"/>
  <c r="G1415" i="4"/>
  <c r="E1415" i="4"/>
  <c r="D1415" i="4"/>
  <c r="B1415" i="4"/>
  <c r="Q1403" i="4"/>
  <c r="P1403" i="4"/>
  <c r="O1403" i="4"/>
  <c r="M1403" i="4"/>
  <c r="I1403" i="4"/>
  <c r="N1403" i="4"/>
  <c r="J1403" i="4"/>
  <c r="G1403" i="4"/>
  <c r="D1403" i="4"/>
  <c r="K1403" i="4"/>
  <c r="H1403" i="4"/>
  <c r="P1391" i="4"/>
  <c r="Q1391" i="4"/>
  <c r="O1391" i="4"/>
  <c r="N1391" i="4"/>
  <c r="K1391" i="4"/>
  <c r="M1391" i="4"/>
  <c r="H1391" i="4"/>
  <c r="G1391" i="4"/>
  <c r="F1391" i="4"/>
  <c r="E1391" i="4"/>
  <c r="J1391" i="4"/>
  <c r="C1391" i="4"/>
  <c r="Q1379" i="4"/>
  <c r="O1379" i="4"/>
  <c r="N1379" i="4"/>
  <c r="P1379" i="4"/>
  <c r="J1379" i="4"/>
  <c r="M1379" i="4"/>
  <c r="I1379" i="4"/>
  <c r="H1379" i="4"/>
  <c r="G1379" i="4"/>
  <c r="F1379" i="4"/>
  <c r="E1379" i="4"/>
  <c r="B1379" i="4"/>
  <c r="Q1367" i="4"/>
  <c r="P1367" i="4"/>
  <c r="O1367" i="4"/>
  <c r="M1367" i="4"/>
  <c r="K1367" i="4"/>
  <c r="N1367" i="4"/>
  <c r="D1367" i="4"/>
  <c r="E1367" i="4"/>
  <c r="J1367" i="4"/>
  <c r="F1367" i="4"/>
  <c r="Q1355" i="4"/>
  <c r="P1355" i="4"/>
  <c r="N1355" i="4"/>
  <c r="K1355" i="4"/>
  <c r="I1355" i="4"/>
  <c r="O1355" i="4"/>
  <c r="J1355" i="4"/>
  <c r="F1355" i="4"/>
  <c r="M1355" i="4"/>
  <c r="D1355" i="4"/>
  <c r="C1355" i="4"/>
  <c r="H1355" i="4"/>
  <c r="Q1343" i="4"/>
  <c r="P1343" i="4"/>
  <c r="O1343" i="4"/>
  <c r="M1343" i="4"/>
  <c r="N1343" i="4"/>
  <c r="K1343" i="4"/>
  <c r="H1343" i="4"/>
  <c r="I1343" i="4"/>
  <c r="G1343" i="4"/>
  <c r="J1343" i="4"/>
  <c r="E1343" i="4"/>
  <c r="B1343" i="4"/>
  <c r="F1343" i="4"/>
  <c r="Q1331" i="4"/>
  <c r="P1331" i="4"/>
  <c r="O1331" i="4"/>
  <c r="N1331" i="4"/>
  <c r="M1331" i="4"/>
  <c r="K1331" i="4"/>
  <c r="J1331" i="4"/>
  <c r="D1331" i="4"/>
  <c r="I1331" i="4"/>
  <c r="H1331" i="4"/>
  <c r="F1331" i="4"/>
  <c r="E1331" i="4"/>
  <c r="G1331" i="4"/>
  <c r="Q1319" i="4"/>
  <c r="P1319" i="4"/>
  <c r="O1319" i="4"/>
  <c r="M1319" i="4"/>
  <c r="N1319" i="4"/>
  <c r="K1319" i="4"/>
  <c r="J1319" i="4"/>
  <c r="F1319" i="4"/>
  <c r="E1319" i="4"/>
  <c r="D1319" i="4"/>
  <c r="C1319" i="4"/>
  <c r="P1307" i="4"/>
  <c r="O1307" i="4"/>
  <c r="Q1307" i="4"/>
  <c r="N1307" i="4"/>
  <c r="M1307" i="4"/>
  <c r="I1307" i="4"/>
  <c r="J1307" i="4"/>
  <c r="K1307" i="4"/>
  <c r="H1307" i="4"/>
  <c r="G1307" i="4"/>
  <c r="D1307" i="4"/>
  <c r="B1307" i="4"/>
  <c r="Q1295" i="4"/>
  <c r="P1295" i="4"/>
  <c r="O1295" i="4"/>
  <c r="N1295" i="4"/>
  <c r="K1295" i="4"/>
  <c r="H1295" i="4"/>
  <c r="M1295" i="4"/>
  <c r="G1295" i="4"/>
  <c r="I1295" i="4"/>
  <c r="E1295" i="4"/>
  <c r="D1295" i="4"/>
  <c r="Q1283" i="4"/>
  <c r="P1283" i="4"/>
  <c r="M1283" i="4"/>
  <c r="O1283" i="4"/>
  <c r="K1283" i="4"/>
  <c r="N1283" i="4"/>
  <c r="J1283" i="4"/>
  <c r="F1283" i="4"/>
  <c r="G1283" i="4"/>
  <c r="H1283" i="4"/>
  <c r="E1283" i="4"/>
  <c r="C1283" i="4"/>
  <c r="Q1271" i="4"/>
  <c r="P1271" i="4"/>
  <c r="O1271" i="4"/>
  <c r="N1271" i="4"/>
  <c r="M1271" i="4"/>
  <c r="K1271" i="4"/>
  <c r="I1271" i="4"/>
  <c r="H1271" i="4"/>
  <c r="G1271" i="4"/>
  <c r="E1271" i="4"/>
  <c r="J1271" i="4"/>
  <c r="F1271" i="4"/>
  <c r="B1271" i="4"/>
  <c r="Q1259" i="4"/>
  <c r="P1259" i="4"/>
  <c r="M1259" i="4"/>
  <c r="O1259" i="4"/>
  <c r="I1259" i="4"/>
  <c r="J1259" i="4"/>
  <c r="K1259" i="4"/>
  <c r="N1259" i="4"/>
  <c r="G1259" i="4"/>
  <c r="D1259" i="4"/>
  <c r="F1259" i="4"/>
  <c r="P1247" i="4"/>
  <c r="Q1247" i="4"/>
  <c r="N1247" i="4"/>
  <c r="O1247" i="4"/>
  <c r="K1247" i="4"/>
  <c r="H1247" i="4"/>
  <c r="M1247" i="4"/>
  <c r="I1247" i="4"/>
  <c r="F1247" i="4"/>
  <c r="E1247" i="4"/>
  <c r="C1247" i="4"/>
  <c r="Q1235" i="4"/>
  <c r="P1235" i="4"/>
  <c r="O1235" i="4"/>
  <c r="N1235" i="4"/>
  <c r="M1235" i="4"/>
  <c r="K1235" i="4"/>
  <c r="J1235" i="4"/>
  <c r="I1235" i="4"/>
  <c r="H1235" i="4"/>
  <c r="E1235" i="4"/>
  <c r="B1235" i="4"/>
  <c r="F1235" i="4"/>
  <c r="P1223" i="4"/>
  <c r="Q1223" i="4"/>
  <c r="K1223" i="4"/>
  <c r="N1223" i="4"/>
  <c r="M1223" i="4"/>
  <c r="G1223" i="4"/>
  <c r="D1223" i="4"/>
  <c r="J1223" i="4"/>
  <c r="E1223" i="4"/>
  <c r="H1223" i="4"/>
  <c r="F1223" i="4"/>
  <c r="Q1211" i="4"/>
  <c r="P1211" i="4"/>
  <c r="O1211" i="4"/>
  <c r="N1211" i="4"/>
  <c r="K1211" i="4"/>
  <c r="I1211" i="4"/>
  <c r="J1211" i="4"/>
  <c r="M1211" i="4"/>
  <c r="F1211" i="4"/>
  <c r="H1211" i="4"/>
  <c r="C1211" i="4"/>
  <c r="Q1199" i="4"/>
  <c r="O1199" i="4"/>
  <c r="P1199" i="4"/>
  <c r="N1199" i="4"/>
  <c r="M1199" i="4"/>
  <c r="H1199" i="4"/>
  <c r="I1199" i="4"/>
  <c r="J1199" i="4"/>
  <c r="E1199" i="4"/>
  <c r="D1199" i="4"/>
  <c r="B1199" i="4"/>
  <c r="Q1187" i="4"/>
  <c r="P1187" i="4"/>
  <c r="O1187" i="4"/>
  <c r="N1187" i="4"/>
  <c r="M1187" i="4"/>
  <c r="J1187" i="4"/>
  <c r="K1187" i="4"/>
  <c r="G1187" i="4"/>
  <c r="I1187" i="4"/>
  <c r="D1187" i="4"/>
  <c r="E1187" i="4"/>
  <c r="Q1175" i="4"/>
  <c r="P1175" i="4"/>
  <c r="O1175" i="4"/>
  <c r="N1175" i="4"/>
  <c r="M1175" i="4"/>
  <c r="K1175" i="4"/>
  <c r="J1175" i="4"/>
  <c r="F1175" i="4"/>
  <c r="G1175" i="4"/>
  <c r="E1175" i="4"/>
  <c r="I1175" i="4"/>
  <c r="H1175" i="4"/>
  <c r="C1175" i="4"/>
  <c r="Q1163" i="4"/>
  <c r="P1163" i="4"/>
  <c r="O1163" i="4"/>
  <c r="N1163" i="4"/>
  <c r="M1163" i="4"/>
  <c r="I1163" i="4"/>
  <c r="J1163" i="4"/>
  <c r="H1163" i="4"/>
  <c r="G1163" i="4"/>
  <c r="F1163" i="4"/>
  <c r="K1163" i="4"/>
  <c r="B1163" i="4"/>
  <c r="P1151" i="4"/>
  <c r="O1151" i="4"/>
  <c r="Q1151" i="4"/>
  <c r="N1151" i="4"/>
  <c r="M1151" i="4"/>
  <c r="H1151" i="4"/>
  <c r="G1151" i="4"/>
  <c r="E1151" i="4"/>
  <c r="D1151" i="4"/>
  <c r="J1151" i="4"/>
  <c r="F1151" i="4"/>
  <c r="Q1139" i="4"/>
  <c r="P1139" i="4"/>
  <c r="O1139" i="4"/>
  <c r="N1139" i="4"/>
  <c r="M1139" i="4"/>
  <c r="K1139" i="4"/>
  <c r="J1139" i="4"/>
  <c r="I1139" i="4"/>
  <c r="F1139" i="4"/>
  <c r="D1139" i="4"/>
  <c r="E1139" i="4"/>
  <c r="H1139" i="4"/>
  <c r="C1139" i="4"/>
  <c r="Q1127" i="4"/>
  <c r="P1127" i="4"/>
  <c r="O1127" i="4"/>
  <c r="N1127" i="4"/>
  <c r="M1127" i="4"/>
  <c r="K1127" i="4"/>
  <c r="I1127" i="4"/>
  <c r="H1127" i="4"/>
  <c r="E1127" i="4"/>
  <c r="J1127" i="4"/>
  <c r="B1127" i="4"/>
  <c r="G1127" i="4"/>
  <c r="F1127" i="4"/>
  <c r="Q1115" i="4"/>
  <c r="O1115" i="4"/>
  <c r="P1115" i="4"/>
  <c r="M1115" i="4"/>
  <c r="N1115" i="4"/>
  <c r="K1115" i="4"/>
  <c r="I1115" i="4"/>
  <c r="J1115" i="4"/>
  <c r="G1115" i="4"/>
  <c r="D1115" i="4"/>
  <c r="H1115" i="4"/>
  <c r="F1115" i="4"/>
  <c r="Q1103" i="4"/>
  <c r="P1103" i="4"/>
  <c r="O1103" i="4"/>
  <c r="N1103" i="4"/>
  <c r="K1103" i="4"/>
  <c r="M1103" i="4"/>
  <c r="H1103" i="4"/>
  <c r="F1103" i="4"/>
  <c r="E1103" i="4"/>
  <c r="G1103" i="4"/>
  <c r="J1103" i="4"/>
  <c r="D1103" i="4"/>
  <c r="C1103" i="4"/>
  <c r="Q1091" i="4"/>
  <c r="O1091" i="4"/>
  <c r="P1091" i="4"/>
  <c r="N1091" i="4"/>
  <c r="M1091" i="4"/>
  <c r="J1091" i="4"/>
  <c r="K1091" i="4"/>
  <c r="I1091" i="4"/>
  <c r="H1091" i="4"/>
  <c r="D1091" i="4"/>
  <c r="E1091" i="4"/>
  <c r="B1091" i="4"/>
  <c r="Q1079" i="4"/>
  <c r="P1079" i="4"/>
  <c r="O1079" i="4"/>
  <c r="N1079" i="4"/>
  <c r="M1079" i="4"/>
  <c r="G1079" i="4"/>
  <c r="K1079" i="4"/>
  <c r="I1079" i="4"/>
  <c r="D1079" i="4"/>
  <c r="E1079" i="4"/>
  <c r="J1079" i="4"/>
  <c r="Q1067" i="4"/>
  <c r="O1067" i="4"/>
  <c r="N1067" i="4"/>
  <c r="P1067" i="4"/>
  <c r="K1067" i="4"/>
  <c r="I1067" i="4"/>
  <c r="J1067" i="4"/>
  <c r="M1067" i="4"/>
  <c r="F1067" i="4"/>
  <c r="G1067" i="4"/>
  <c r="C1067" i="4"/>
  <c r="Q1055" i="4"/>
  <c r="P1055" i="4"/>
  <c r="O1055" i="4"/>
  <c r="M1055" i="4"/>
  <c r="H1055" i="4"/>
  <c r="N1055" i="4"/>
  <c r="K1055" i="4"/>
  <c r="I1055" i="4"/>
  <c r="J1055" i="4"/>
  <c r="E1055" i="4"/>
  <c r="G1055" i="4"/>
  <c r="F1055" i="4"/>
  <c r="B1055" i="4"/>
  <c r="Q1043" i="4"/>
  <c r="O1043" i="4"/>
  <c r="P1043" i="4"/>
  <c r="N1043" i="4"/>
  <c r="M1043" i="4"/>
  <c r="J1043" i="4"/>
  <c r="G1043" i="4"/>
  <c r="D1043" i="4"/>
  <c r="H1043" i="4"/>
  <c r="E1043" i="4"/>
  <c r="F1043" i="4"/>
  <c r="P1031" i="4"/>
  <c r="O1031" i="4"/>
  <c r="Q1031" i="4"/>
  <c r="N1031" i="4"/>
  <c r="M1031" i="4"/>
  <c r="K1031" i="4"/>
  <c r="J1031" i="4"/>
  <c r="F1031" i="4"/>
  <c r="I1031" i="4"/>
  <c r="E1031" i="4"/>
  <c r="G1031" i="4"/>
  <c r="C1031" i="4"/>
  <c r="H1031" i="4"/>
  <c r="Q1019" i="4"/>
  <c r="P1019" i="4"/>
  <c r="O1019" i="4"/>
  <c r="N1019" i="4"/>
  <c r="I1019" i="4"/>
  <c r="J1019" i="4"/>
  <c r="M1019" i="4"/>
  <c r="K1019" i="4"/>
  <c r="H1019" i="4"/>
  <c r="G1019" i="4"/>
  <c r="B1019" i="4"/>
  <c r="F1019" i="4"/>
  <c r="Q1007" i="4"/>
  <c r="P1007" i="4"/>
  <c r="O1007" i="4"/>
  <c r="N1007" i="4"/>
  <c r="K1007" i="4"/>
  <c r="H1007" i="4"/>
  <c r="M1007" i="4"/>
  <c r="G1007" i="4"/>
  <c r="E1007" i="4"/>
  <c r="D1007" i="4"/>
  <c r="I1007" i="4"/>
  <c r="J1007" i="4"/>
  <c r="F1007" i="4"/>
  <c r="Q995" i="4"/>
  <c r="P995" i="4"/>
  <c r="O995" i="4"/>
  <c r="N995" i="4"/>
  <c r="M995" i="4"/>
  <c r="K995" i="4"/>
  <c r="J995" i="4"/>
  <c r="F995" i="4"/>
  <c r="H995" i="4"/>
  <c r="I995" i="4"/>
  <c r="E995" i="4"/>
  <c r="C995" i="4"/>
  <c r="Q983" i="4"/>
  <c r="P983" i="4"/>
  <c r="O983" i="4"/>
  <c r="N983" i="4"/>
  <c r="M983" i="4"/>
  <c r="I983" i="4"/>
  <c r="J983" i="4"/>
  <c r="H983" i="4"/>
  <c r="K983" i="4"/>
  <c r="E983" i="4"/>
  <c r="D983" i="4"/>
  <c r="G983" i="4"/>
  <c r="B983" i="4"/>
  <c r="Q971" i="4"/>
  <c r="O971" i="4"/>
  <c r="P971" i="4"/>
  <c r="M971" i="4"/>
  <c r="N971" i="4"/>
  <c r="I971" i="4"/>
  <c r="J971" i="4"/>
  <c r="K971" i="4"/>
  <c r="G971" i="4"/>
  <c r="D971" i="4"/>
  <c r="Q959" i="4"/>
  <c r="O959" i="4"/>
  <c r="P959" i="4"/>
  <c r="N959" i="4"/>
  <c r="K959" i="4"/>
  <c r="H959" i="4"/>
  <c r="F959" i="4"/>
  <c r="E959" i="4"/>
  <c r="J959" i="4"/>
  <c r="G959" i="4"/>
  <c r="C959" i="4"/>
  <c r="Q947" i="4"/>
  <c r="P947" i="4"/>
  <c r="O947" i="4"/>
  <c r="N947" i="4"/>
  <c r="M947" i="4"/>
  <c r="J947" i="4"/>
  <c r="K947" i="4"/>
  <c r="I947" i="4"/>
  <c r="H947" i="4"/>
  <c r="G947" i="4"/>
  <c r="F947" i="4"/>
  <c r="E947" i="4"/>
  <c r="B947" i="4"/>
  <c r="Q935" i="4"/>
  <c r="P935" i="4"/>
  <c r="O935" i="4"/>
  <c r="N935" i="4"/>
  <c r="K935" i="4"/>
  <c r="M935" i="4"/>
  <c r="G935" i="4"/>
  <c r="D935" i="4"/>
  <c r="E935" i="4"/>
  <c r="H935" i="4"/>
  <c r="F935" i="4"/>
  <c r="I935" i="4"/>
  <c r="Q923" i="4"/>
  <c r="P923" i="4"/>
  <c r="O923" i="4"/>
  <c r="N923" i="4"/>
  <c r="K923" i="4"/>
  <c r="I923" i="4"/>
  <c r="J923" i="4"/>
  <c r="F923" i="4"/>
  <c r="M923" i="4"/>
  <c r="H923" i="4"/>
  <c r="D923" i="4"/>
  <c r="C923" i="4"/>
  <c r="Q911" i="4"/>
  <c r="O911" i="4"/>
  <c r="P911" i="4"/>
  <c r="M911" i="4"/>
  <c r="K911" i="4"/>
  <c r="H911" i="4"/>
  <c r="I911" i="4"/>
  <c r="J911" i="4"/>
  <c r="E911" i="4"/>
  <c r="B911" i="4"/>
  <c r="F911" i="4"/>
  <c r="Q899" i="4"/>
  <c r="P899" i="4"/>
  <c r="O899" i="4"/>
  <c r="N899" i="4"/>
  <c r="M899" i="4"/>
  <c r="K899" i="4"/>
  <c r="J899" i="4"/>
  <c r="G899" i="4"/>
  <c r="D899" i="4"/>
  <c r="I899" i="4"/>
  <c r="H899" i="4"/>
  <c r="F899" i="4"/>
  <c r="E899" i="4"/>
  <c r="Q887" i="4"/>
  <c r="O887" i="4"/>
  <c r="P887" i="4"/>
  <c r="N887" i="4"/>
  <c r="M887" i="4"/>
  <c r="K887" i="4"/>
  <c r="J887" i="4"/>
  <c r="F887" i="4"/>
  <c r="E887" i="4"/>
  <c r="I887" i="4"/>
  <c r="D887" i="4"/>
  <c r="C887" i="4"/>
  <c r="Q875" i="4"/>
  <c r="P875" i="4"/>
  <c r="O875" i="4"/>
  <c r="N875" i="4"/>
  <c r="I875" i="4"/>
  <c r="J875" i="4"/>
  <c r="K875" i="4"/>
  <c r="M875" i="4"/>
  <c r="H875" i="4"/>
  <c r="D875" i="4"/>
  <c r="B875" i="4"/>
  <c r="Q863" i="4"/>
  <c r="P863" i="4"/>
  <c r="O863" i="4"/>
  <c r="M863" i="4"/>
  <c r="N863" i="4"/>
  <c r="H863" i="4"/>
  <c r="G863" i="4"/>
  <c r="I863" i="4"/>
  <c r="E863" i="4"/>
  <c r="D863" i="4"/>
  <c r="K863" i="4"/>
  <c r="J863" i="4"/>
  <c r="Q851" i="4"/>
  <c r="O851" i="4"/>
  <c r="P851" i="4"/>
  <c r="N851" i="4"/>
  <c r="M851" i="4"/>
  <c r="K851" i="4"/>
  <c r="J851" i="4"/>
  <c r="F851" i="4"/>
  <c r="G851" i="4"/>
  <c r="E851" i="4"/>
  <c r="C851" i="4"/>
  <c r="I851" i="4"/>
  <c r="Q839" i="4"/>
  <c r="O839" i="4"/>
  <c r="P839" i="4"/>
  <c r="N839" i="4"/>
  <c r="M839" i="4"/>
  <c r="I839" i="4"/>
  <c r="K839" i="4"/>
  <c r="H839" i="4"/>
  <c r="G839" i="4"/>
  <c r="E839" i="4"/>
  <c r="F839" i="4"/>
  <c r="B839" i="4"/>
  <c r="Q827" i="4"/>
  <c r="P827" i="4"/>
  <c r="O827" i="4"/>
  <c r="M827" i="4"/>
  <c r="I827" i="4"/>
  <c r="J827" i="4"/>
  <c r="N827" i="4"/>
  <c r="K827" i="4"/>
  <c r="G827" i="4"/>
  <c r="D827" i="4"/>
  <c r="F827" i="4"/>
  <c r="Q815" i="4"/>
  <c r="O815" i="4"/>
  <c r="P815" i="4"/>
  <c r="N815" i="4"/>
  <c r="M815" i="4"/>
  <c r="K815" i="4"/>
  <c r="H815" i="4"/>
  <c r="I815" i="4"/>
  <c r="F815" i="4"/>
  <c r="E815" i="4"/>
  <c r="J815" i="4"/>
  <c r="C815" i="4"/>
  <c r="Q803" i="4"/>
  <c r="P803" i="4"/>
  <c r="O803" i="4"/>
  <c r="N803" i="4"/>
  <c r="M803" i="4"/>
  <c r="K803" i="4"/>
  <c r="J803" i="4"/>
  <c r="I803" i="4"/>
  <c r="H803" i="4"/>
  <c r="E803" i="4"/>
  <c r="B803" i="4"/>
  <c r="G803" i="4"/>
  <c r="F803" i="4"/>
  <c r="Q791" i="4"/>
  <c r="P791" i="4"/>
  <c r="O791" i="4"/>
  <c r="N791" i="4"/>
  <c r="K791" i="4"/>
  <c r="M791" i="4"/>
  <c r="G791" i="4"/>
  <c r="D791" i="4"/>
  <c r="J791" i="4"/>
  <c r="E791" i="4"/>
  <c r="H791" i="4"/>
  <c r="I791" i="4"/>
  <c r="F791" i="4"/>
  <c r="Q779" i="4"/>
  <c r="P779" i="4"/>
  <c r="O779" i="4"/>
  <c r="N779" i="4"/>
  <c r="M779" i="4"/>
  <c r="K779" i="4"/>
  <c r="I779" i="4"/>
  <c r="J779" i="4"/>
  <c r="F779" i="4"/>
  <c r="G779" i="4"/>
  <c r="C779" i="4"/>
  <c r="H779" i="4"/>
  <c r="Q767" i="4"/>
  <c r="O767" i="4"/>
  <c r="P767" i="4"/>
  <c r="M767" i="4"/>
  <c r="N767" i="4"/>
  <c r="K767" i="4"/>
  <c r="H767" i="4"/>
  <c r="I767" i="4"/>
  <c r="J767" i="4"/>
  <c r="E767" i="4"/>
  <c r="D767" i="4"/>
  <c r="B767" i="4"/>
  <c r="Q755" i="4"/>
  <c r="P755" i="4"/>
  <c r="O755" i="4"/>
  <c r="N755" i="4"/>
  <c r="M755" i="4"/>
  <c r="J755" i="4"/>
  <c r="K755" i="4"/>
  <c r="G755" i="4"/>
  <c r="I755" i="4"/>
  <c r="D755" i="4"/>
  <c r="H755" i="4"/>
  <c r="E755" i="4"/>
  <c r="Q743" i="4"/>
  <c r="P743" i="4"/>
  <c r="O743" i="4"/>
  <c r="N743" i="4"/>
  <c r="M743" i="4"/>
  <c r="K743" i="4"/>
  <c r="J743" i="4"/>
  <c r="F743" i="4"/>
  <c r="G743" i="4"/>
  <c r="E743" i="4"/>
  <c r="H743" i="4"/>
  <c r="I743" i="4"/>
  <c r="C743" i="4"/>
  <c r="Q731" i="4"/>
  <c r="P731" i="4"/>
  <c r="O731" i="4"/>
  <c r="N731" i="4"/>
  <c r="I731" i="4"/>
  <c r="M731" i="4"/>
  <c r="J731" i="4"/>
  <c r="H731" i="4"/>
  <c r="G731" i="4"/>
  <c r="F731" i="4"/>
  <c r="B731" i="4"/>
  <c r="Q719" i="4"/>
  <c r="P719" i="4"/>
  <c r="O719" i="4"/>
  <c r="N719" i="4"/>
  <c r="H719" i="4"/>
  <c r="G719" i="4"/>
  <c r="E719" i="4"/>
  <c r="D719" i="4"/>
  <c r="K719" i="4"/>
  <c r="J719" i="4"/>
  <c r="I719" i="4"/>
  <c r="M719" i="4"/>
  <c r="F719" i="4"/>
  <c r="Q707" i="4"/>
  <c r="P707" i="4"/>
  <c r="O707" i="4"/>
  <c r="N707" i="4"/>
  <c r="M707" i="4"/>
  <c r="K707" i="4"/>
  <c r="J707" i="4"/>
  <c r="I707" i="4"/>
  <c r="F707" i="4"/>
  <c r="G707" i="4"/>
  <c r="D707" i="4"/>
  <c r="E707" i="4"/>
  <c r="C707" i="4"/>
  <c r="Q695" i="4"/>
  <c r="O695" i="4"/>
  <c r="N695" i="4"/>
  <c r="P695" i="4"/>
  <c r="K695" i="4"/>
  <c r="I695" i="4"/>
  <c r="M695" i="4"/>
  <c r="H695" i="4"/>
  <c r="E695" i="4"/>
  <c r="J695" i="4"/>
  <c r="G695" i="4"/>
  <c r="B695" i="4"/>
  <c r="F695" i="4"/>
  <c r="Q683" i="4"/>
  <c r="O683" i="4"/>
  <c r="P683" i="4"/>
  <c r="N683" i="4"/>
  <c r="M683" i="4"/>
  <c r="I683" i="4"/>
  <c r="J683" i="4"/>
  <c r="K683" i="4"/>
  <c r="G683" i="4"/>
  <c r="D683" i="4"/>
  <c r="H683" i="4"/>
  <c r="F683" i="4"/>
  <c r="Q671" i="4"/>
  <c r="O671" i="4"/>
  <c r="P671" i="4"/>
  <c r="N671" i="4"/>
  <c r="M671" i="4"/>
  <c r="H671" i="4"/>
  <c r="F671" i="4"/>
  <c r="E671" i="4"/>
  <c r="K671" i="4"/>
  <c r="D671" i="4"/>
  <c r="C671" i="4"/>
  <c r="Q659" i="4"/>
  <c r="P659" i="4"/>
  <c r="O659" i="4"/>
  <c r="N659" i="4"/>
  <c r="J659" i="4"/>
  <c r="M659" i="4"/>
  <c r="I659" i="4"/>
  <c r="K659" i="4"/>
  <c r="H659" i="4"/>
  <c r="G659" i="4"/>
  <c r="D659" i="4"/>
  <c r="E659" i="4"/>
  <c r="B659" i="4"/>
  <c r="Q647" i="4"/>
  <c r="O647" i="4"/>
  <c r="P647" i="4"/>
  <c r="K647" i="4"/>
  <c r="M647" i="4"/>
  <c r="G647" i="4"/>
  <c r="I647" i="4"/>
  <c r="D647" i="4"/>
  <c r="E647" i="4"/>
  <c r="H647" i="4"/>
  <c r="N647" i="4"/>
  <c r="Q635" i="4"/>
  <c r="P635" i="4"/>
  <c r="O635" i="4"/>
  <c r="N635" i="4"/>
  <c r="M635" i="4"/>
  <c r="K635" i="4"/>
  <c r="I635" i="4"/>
  <c r="J635" i="4"/>
  <c r="F635" i="4"/>
  <c r="G635" i="4"/>
  <c r="C635" i="4"/>
  <c r="Q623" i="4"/>
  <c r="P623" i="4"/>
  <c r="O623" i="4"/>
  <c r="M623" i="4"/>
  <c r="K623" i="4"/>
  <c r="N623" i="4"/>
  <c r="H623" i="4"/>
  <c r="I623" i="4"/>
  <c r="J623" i="4"/>
  <c r="E623" i="4"/>
  <c r="G623" i="4"/>
  <c r="F623" i="4"/>
  <c r="B623" i="4"/>
  <c r="Q611" i="4"/>
  <c r="P611" i="4"/>
  <c r="O611" i="4"/>
  <c r="N611" i="4"/>
  <c r="M611" i="4"/>
  <c r="K611" i="4"/>
  <c r="J611" i="4"/>
  <c r="G611" i="4"/>
  <c r="D611" i="4"/>
  <c r="H611" i="4"/>
  <c r="I611" i="4"/>
  <c r="E611" i="4"/>
  <c r="F611" i="4"/>
  <c r="Q599" i="4"/>
  <c r="P599" i="4"/>
  <c r="O599" i="4"/>
  <c r="M599" i="4"/>
  <c r="N599" i="4"/>
  <c r="J599" i="4"/>
  <c r="K599" i="4"/>
  <c r="F599" i="4"/>
  <c r="I599" i="4"/>
  <c r="E599" i="4"/>
  <c r="C599" i="4"/>
  <c r="H599" i="4"/>
  <c r="Q587" i="4"/>
  <c r="P587" i="4"/>
  <c r="O587" i="4"/>
  <c r="N587" i="4"/>
  <c r="I587" i="4"/>
  <c r="J587" i="4"/>
  <c r="K587" i="4"/>
  <c r="M587" i="4"/>
  <c r="H587" i="4"/>
  <c r="B587" i="4"/>
  <c r="F587" i="4"/>
  <c r="Q575" i="4"/>
  <c r="P575" i="4"/>
  <c r="O575" i="4"/>
  <c r="N575" i="4"/>
  <c r="M575" i="4"/>
  <c r="H575" i="4"/>
  <c r="G575" i="4"/>
  <c r="E575" i="4"/>
  <c r="D575" i="4"/>
  <c r="I575" i="4"/>
  <c r="F575" i="4"/>
  <c r="J575" i="4"/>
  <c r="Q563" i="4"/>
  <c r="P563" i="4"/>
  <c r="O563" i="4"/>
  <c r="N563" i="4"/>
  <c r="M563" i="4"/>
  <c r="J563" i="4"/>
  <c r="K563" i="4"/>
  <c r="F563" i="4"/>
  <c r="H563" i="4"/>
  <c r="E563" i="4"/>
  <c r="I563" i="4"/>
  <c r="C563" i="4"/>
  <c r="Q551" i="4"/>
  <c r="P551" i="4"/>
  <c r="O551" i="4"/>
  <c r="N551" i="4"/>
  <c r="K551" i="4"/>
  <c r="I551" i="4"/>
  <c r="J551" i="4"/>
  <c r="H551" i="4"/>
  <c r="M551" i="4"/>
  <c r="E551" i="4"/>
  <c r="D551" i="4"/>
  <c r="B551" i="4"/>
  <c r="Q539" i="4"/>
  <c r="P539" i="4"/>
  <c r="O539" i="4"/>
  <c r="N539" i="4"/>
  <c r="M539" i="4"/>
  <c r="I539" i="4"/>
  <c r="J539" i="4"/>
  <c r="K539" i="4"/>
  <c r="G539" i="4"/>
  <c r="D539" i="4"/>
  <c r="Q527" i="4"/>
  <c r="P527" i="4"/>
  <c r="O527" i="4"/>
  <c r="N527" i="4"/>
  <c r="M527" i="4"/>
  <c r="H527" i="4"/>
  <c r="D527" i="4"/>
  <c r="F527" i="4"/>
  <c r="E527" i="4"/>
  <c r="J527" i="4"/>
  <c r="G527" i="4"/>
  <c r="I527" i="4"/>
  <c r="K527" i="4"/>
  <c r="C527" i="4"/>
  <c r="Q515" i="4"/>
  <c r="P515" i="4"/>
  <c r="O515" i="4"/>
  <c r="N515" i="4"/>
  <c r="M515" i="4"/>
  <c r="J515" i="4"/>
  <c r="I515" i="4"/>
  <c r="H515" i="4"/>
  <c r="G515" i="4"/>
  <c r="F515" i="4"/>
  <c r="E515" i="4"/>
  <c r="B515" i="4"/>
  <c r="Q503" i="4"/>
  <c r="P503" i="4"/>
  <c r="O503" i="4"/>
  <c r="N503" i="4"/>
  <c r="M503" i="4"/>
  <c r="K503" i="4"/>
  <c r="G503" i="4"/>
  <c r="E503" i="4"/>
  <c r="H503" i="4"/>
  <c r="I503" i="4"/>
  <c r="D503" i="4"/>
  <c r="F503" i="4"/>
  <c r="Q491" i="4"/>
  <c r="P491" i="4"/>
  <c r="O491" i="4"/>
  <c r="N491" i="4"/>
  <c r="M491" i="4"/>
  <c r="K491" i="4"/>
  <c r="I491" i="4"/>
  <c r="J491" i="4"/>
  <c r="F491" i="4"/>
  <c r="H491" i="4"/>
  <c r="D491" i="4"/>
  <c r="C491" i="4"/>
  <c r="Q479" i="4"/>
  <c r="O479" i="4"/>
  <c r="P479" i="4"/>
  <c r="N479" i="4"/>
  <c r="M479" i="4"/>
  <c r="K479" i="4"/>
  <c r="H479" i="4"/>
  <c r="I479" i="4"/>
  <c r="J479" i="4"/>
  <c r="D479" i="4"/>
  <c r="E479" i="4"/>
  <c r="B479" i="4"/>
  <c r="G479" i="4"/>
  <c r="F479" i="4"/>
  <c r="Q467" i="4"/>
  <c r="P467" i="4"/>
  <c r="O467" i="4"/>
  <c r="N467" i="4"/>
  <c r="M467" i="4"/>
  <c r="K467" i="4"/>
  <c r="J467" i="4"/>
  <c r="G467" i="4"/>
  <c r="I467" i="4"/>
  <c r="H467" i="4"/>
  <c r="F467" i="4"/>
  <c r="E467" i="4"/>
  <c r="Q455" i="4"/>
  <c r="P455" i="4"/>
  <c r="O455" i="4"/>
  <c r="M455" i="4"/>
  <c r="N455" i="4"/>
  <c r="K455" i="4"/>
  <c r="J455" i="4"/>
  <c r="F455" i="4"/>
  <c r="E455" i="4"/>
  <c r="G455" i="4"/>
  <c r="D455" i="4"/>
  <c r="C455" i="4"/>
  <c r="Q443" i="4"/>
  <c r="P443" i="4"/>
  <c r="O443" i="4"/>
  <c r="N443" i="4"/>
  <c r="M443" i="4"/>
  <c r="I443" i="4"/>
  <c r="J443" i="4"/>
  <c r="K443" i="4"/>
  <c r="H443" i="4"/>
  <c r="D443" i="4"/>
  <c r="B443" i="4"/>
  <c r="Q431" i="4"/>
  <c r="P431" i="4"/>
  <c r="O431" i="4"/>
  <c r="N431" i="4"/>
  <c r="K431" i="4"/>
  <c r="H431" i="4"/>
  <c r="M431" i="4"/>
  <c r="G431" i="4"/>
  <c r="I431" i="4"/>
  <c r="D431" i="4"/>
  <c r="E431" i="4"/>
  <c r="J431" i="4"/>
  <c r="Q419" i="4"/>
  <c r="P419" i="4"/>
  <c r="O419" i="4"/>
  <c r="N419" i="4"/>
  <c r="M419" i="4"/>
  <c r="J419" i="4"/>
  <c r="K419" i="4"/>
  <c r="F419" i="4"/>
  <c r="G419" i="4"/>
  <c r="I419" i="4"/>
  <c r="E419" i="4"/>
  <c r="C419" i="4"/>
  <c r="Q407" i="4"/>
  <c r="P407" i="4"/>
  <c r="O407" i="4"/>
  <c r="N407" i="4"/>
  <c r="K407" i="4"/>
  <c r="M407" i="4"/>
  <c r="I407" i="4"/>
  <c r="H407" i="4"/>
  <c r="G407" i="4"/>
  <c r="E407" i="4"/>
  <c r="F407" i="4"/>
  <c r="D407" i="4"/>
  <c r="B407" i="4"/>
  <c r="J407" i="4"/>
  <c r="Q395" i="4"/>
  <c r="O395" i="4"/>
  <c r="P395" i="4"/>
  <c r="N395" i="4"/>
  <c r="M395" i="4"/>
  <c r="I395" i="4"/>
  <c r="J395" i="4"/>
  <c r="G395" i="4"/>
  <c r="F395" i="4"/>
  <c r="D395" i="4"/>
  <c r="Q383" i="4"/>
  <c r="P383" i="4"/>
  <c r="O383" i="4"/>
  <c r="N383" i="4"/>
  <c r="M383" i="4"/>
  <c r="K383" i="4"/>
  <c r="H383" i="4"/>
  <c r="J383" i="4"/>
  <c r="D383" i="4"/>
  <c r="I383" i="4"/>
  <c r="F383" i="4"/>
  <c r="E383" i="4"/>
  <c r="G383" i="4"/>
  <c r="C383" i="4"/>
  <c r="Q371" i="4"/>
  <c r="P371" i="4"/>
  <c r="O371" i="4"/>
  <c r="N371" i="4"/>
  <c r="K371" i="4"/>
  <c r="J371" i="4"/>
  <c r="I371" i="4"/>
  <c r="H371" i="4"/>
  <c r="M371" i="4"/>
  <c r="G371" i="4"/>
  <c r="E371" i="4"/>
  <c r="B371" i="4"/>
  <c r="F371" i="4"/>
  <c r="Q359" i="4"/>
  <c r="P359" i="4"/>
  <c r="O359" i="4"/>
  <c r="N359" i="4"/>
  <c r="M359" i="4"/>
  <c r="J359" i="4"/>
  <c r="K359" i="4"/>
  <c r="G359" i="4"/>
  <c r="E359" i="4"/>
  <c r="H359" i="4"/>
  <c r="D359" i="4"/>
  <c r="F359" i="4"/>
  <c r="Q347" i="4"/>
  <c r="P347" i="4"/>
  <c r="O347" i="4"/>
  <c r="N347" i="4"/>
  <c r="K347" i="4"/>
  <c r="I347" i="4"/>
  <c r="J347" i="4"/>
  <c r="M347" i="4"/>
  <c r="F347" i="4"/>
  <c r="D347" i="4"/>
  <c r="C347" i="4"/>
  <c r="H347" i="4"/>
  <c r="Q335" i="4"/>
  <c r="P335" i="4"/>
  <c r="O335" i="4"/>
  <c r="M335" i="4"/>
  <c r="K335" i="4"/>
  <c r="N335" i="4"/>
  <c r="H335" i="4"/>
  <c r="I335" i="4"/>
  <c r="D335" i="4"/>
  <c r="J335" i="4"/>
  <c r="G335" i="4"/>
  <c r="B335" i="4"/>
  <c r="Q323" i="4"/>
  <c r="P323" i="4"/>
  <c r="O323" i="4"/>
  <c r="N323" i="4"/>
  <c r="M323" i="4"/>
  <c r="K323" i="4"/>
  <c r="J323" i="4"/>
  <c r="G323" i="4"/>
  <c r="I323" i="4"/>
  <c r="E323" i="4"/>
  <c r="H323" i="4"/>
  <c r="Q311" i="4"/>
  <c r="P311" i="4"/>
  <c r="O311" i="4"/>
  <c r="M311" i="4"/>
  <c r="K311" i="4"/>
  <c r="F311" i="4"/>
  <c r="G311" i="4"/>
  <c r="H311" i="4"/>
  <c r="E311" i="4"/>
  <c r="D311" i="4"/>
  <c r="N311" i="4"/>
  <c r="C311" i="4"/>
  <c r="Q299" i="4"/>
  <c r="P299" i="4"/>
  <c r="O299" i="4"/>
  <c r="N299" i="4"/>
  <c r="I299" i="4"/>
  <c r="M299" i="4"/>
  <c r="H299" i="4"/>
  <c r="G299" i="4"/>
  <c r="J299" i="4"/>
  <c r="F299" i="4"/>
  <c r="D299" i="4"/>
  <c r="B299" i="4"/>
  <c r="Q287" i="4"/>
  <c r="P287" i="4"/>
  <c r="O287" i="4"/>
  <c r="N287" i="4"/>
  <c r="J287" i="4"/>
  <c r="H287" i="4"/>
  <c r="M287" i="4"/>
  <c r="K287" i="4"/>
  <c r="G287" i="4"/>
  <c r="D287" i="4"/>
  <c r="E287" i="4"/>
  <c r="I287" i="4"/>
  <c r="F287" i="4"/>
  <c r="Q275" i="4"/>
  <c r="P275" i="4"/>
  <c r="O275" i="4"/>
  <c r="M275" i="4"/>
  <c r="K275" i="4"/>
  <c r="I275" i="4"/>
  <c r="F275" i="4"/>
  <c r="N275" i="4"/>
  <c r="C275" i="4"/>
  <c r="Q263" i="4"/>
  <c r="P263" i="4"/>
  <c r="O263" i="4"/>
  <c r="N263" i="4"/>
  <c r="K263" i="4"/>
  <c r="M263" i="4"/>
  <c r="J263" i="4"/>
  <c r="I263" i="4"/>
  <c r="H263" i="4"/>
  <c r="D263" i="4"/>
  <c r="E263" i="4"/>
  <c r="B263" i="4"/>
  <c r="F263" i="4"/>
  <c r="Q251" i="4"/>
  <c r="O251" i="4"/>
  <c r="N251" i="4"/>
  <c r="M251" i="4"/>
  <c r="I251" i="4"/>
  <c r="J251" i="4"/>
  <c r="P251" i="4"/>
  <c r="G251" i="4"/>
  <c r="E251" i="4"/>
  <c r="K251" i="4"/>
  <c r="H251" i="4"/>
  <c r="F251" i="4"/>
  <c r="D251" i="4"/>
  <c r="Q239" i="4"/>
  <c r="P239" i="4"/>
  <c r="O239" i="4"/>
  <c r="N239" i="4"/>
  <c r="H239" i="4"/>
  <c r="J239" i="4"/>
  <c r="K239" i="4"/>
  <c r="C239" i="4"/>
  <c r="D239" i="4"/>
  <c r="F239" i="4"/>
  <c r="M239" i="4"/>
  <c r="I239" i="4"/>
  <c r="Q227" i="4"/>
  <c r="O227" i="4"/>
  <c r="P227" i="4"/>
  <c r="N227" i="4"/>
  <c r="M227" i="4"/>
  <c r="K227" i="4"/>
  <c r="I227" i="4"/>
  <c r="C227" i="4"/>
  <c r="H227" i="4"/>
  <c r="J227" i="4"/>
  <c r="B227" i="4"/>
  <c r="Q215" i="4"/>
  <c r="O215" i="4"/>
  <c r="P215" i="4"/>
  <c r="N215" i="4"/>
  <c r="M215" i="4"/>
  <c r="K215" i="4"/>
  <c r="J215" i="4"/>
  <c r="C215" i="4"/>
  <c r="G215" i="4"/>
  <c r="I215" i="4"/>
  <c r="E215" i="4"/>
  <c r="H215" i="4"/>
  <c r="D215" i="4"/>
  <c r="Q203" i="4"/>
  <c r="P203" i="4"/>
  <c r="O203" i="4"/>
  <c r="N203" i="4"/>
  <c r="K203" i="4"/>
  <c r="I203" i="4"/>
  <c r="M203" i="4"/>
  <c r="C203" i="4"/>
  <c r="J203" i="4"/>
  <c r="F203" i="4"/>
  <c r="G203" i="4"/>
  <c r="E203" i="4"/>
  <c r="D203" i="4"/>
  <c r="Q191" i="4"/>
  <c r="P191" i="4"/>
  <c r="O191" i="4"/>
  <c r="M191" i="4"/>
  <c r="N191" i="4"/>
  <c r="K191" i="4"/>
  <c r="H191" i="4"/>
  <c r="I191" i="4"/>
  <c r="C191" i="4"/>
  <c r="D191" i="4"/>
  <c r="G191" i="4"/>
  <c r="F191" i="4"/>
  <c r="B191" i="4"/>
  <c r="J191" i="4"/>
  <c r="Q179" i="4"/>
  <c r="P179" i="4"/>
  <c r="N179" i="4"/>
  <c r="M179" i="4"/>
  <c r="K179" i="4"/>
  <c r="J179" i="4"/>
  <c r="C179" i="4"/>
  <c r="O179" i="4"/>
  <c r="G179" i="4"/>
  <c r="E179" i="4"/>
  <c r="H179" i="4"/>
  <c r="F179" i="4"/>
  <c r="Q167" i="4"/>
  <c r="P167" i="4"/>
  <c r="O167" i="4"/>
  <c r="M167" i="4"/>
  <c r="N167" i="4"/>
  <c r="C167" i="4"/>
  <c r="K167" i="4"/>
  <c r="G167" i="4"/>
  <c r="I167" i="4"/>
  <c r="F167" i="4"/>
  <c r="D167" i="4"/>
  <c r="Q155" i="4"/>
  <c r="P155" i="4"/>
  <c r="O155" i="4"/>
  <c r="N155" i="4"/>
  <c r="I155" i="4"/>
  <c r="M155" i="4"/>
  <c r="K155" i="4"/>
  <c r="G155" i="4"/>
  <c r="J155" i="4"/>
  <c r="H155" i="4"/>
  <c r="C155" i="4"/>
  <c r="F155" i="4"/>
  <c r="E155" i="4"/>
  <c r="D155" i="4"/>
  <c r="B155" i="4"/>
  <c r="Q143" i="4"/>
  <c r="P143" i="4"/>
  <c r="O143" i="4"/>
  <c r="N143" i="4"/>
  <c r="M143" i="4"/>
  <c r="H143" i="4"/>
  <c r="J143" i="4"/>
  <c r="G143" i="4"/>
  <c r="K143" i="4"/>
  <c r="C143" i="4"/>
  <c r="F143" i="4"/>
  <c r="D143" i="4"/>
  <c r="E143" i="4"/>
  <c r="I143" i="4"/>
  <c r="Q131" i="4"/>
  <c r="P131" i="4"/>
  <c r="O131" i="4"/>
  <c r="M131" i="4"/>
  <c r="H131" i="4"/>
  <c r="K131" i="4"/>
  <c r="N131" i="4"/>
  <c r="J131" i="4"/>
  <c r="G131" i="4"/>
  <c r="C131" i="4"/>
  <c r="Q119" i="4"/>
  <c r="P119" i="4"/>
  <c r="O119" i="4"/>
  <c r="N119" i="4"/>
  <c r="K119" i="4"/>
  <c r="H119" i="4"/>
  <c r="G119" i="4"/>
  <c r="J119" i="4"/>
  <c r="I119" i="4"/>
  <c r="C119" i="4"/>
  <c r="M119" i="4"/>
  <c r="D119" i="4"/>
  <c r="F119" i="4"/>
  <c r="B119" i="4"/>
  <c r="Q107" i="4"/>
  <c r="O107" i="4"/>
  <c r="P107" i="4"/>
  <c r="N107" i="4"/>
  <c r="M107" i="4"/>
  <c r="I107" i="4"/>
  <c r="J107" i="4"/>
  <c r="K107" i="4"/>
  <c r="C107" i="4"/>
  <c r="H107" i="4"/>
  <c r="G107" i="4"/>
  <c r="F107" i="4"/>
  <c r="E107" i="4"/>
  <c r="D107" i="4"/>
  <c r="Q95" i="4"/>
  <c r="P95" i="4"/>
  <c r="O95" i="4"/>
  <c r="N95" i="4"/>
  <c r="M95" i="4"/>
  <c r="C95" i="4"/>
  <c r="D95" i="4"/>
  <c r="K95" i="4"/>
  <c r="F95" i="4"/>
  <c r="E95" i="4"/>
  <c r="J95" i="4"/>
  <c r="Q83" i="4"/>
  <c r="P83" i="4"/>
  <c r="O83" i="4"/>
  <c r="N83" i="4"/>
  <c r="K83" i="4"/>
  <c r="I83" i="4"/>
  <c r="F83" i="4"/>
  <c r="C83" i="4"/>
  <c r="J83" i="4"/>
  <c r="M83" i="4"/>
  <c r="B83" i="4"/>
  <c r="H83" i="4"/>
  <c r="Q71" i="4"/>
  <c r="P71" i="4"/>
  <c r="O71" i="4"/>
  <c r="N71" i="4"/>
  <c r="M71" i="4"/>
  <c r="H71" i="4"/>
  <c r="J71" i="4"/>
  <c r="G71" i="4"/>
  <c r="F71" i="4"/>
  <c r="C71" i="4"/>
  <c r="K71" i="4"/>
  <c r="E71" i="4"/>
  <c r="D71" i="4"/>
  <c r="Q59" i="4"/>
  <c r="P59" i="4"/>
  <c r="O59" i="4"/>
  <c r="N59" i="4"/>
  <c r="K59" i="4"/>
  <c r="I59" i="4"/>
  <c r="H59" i="4"/>
  <c r="G59" i="4"/>
  <c r="C59" i="4"/>
  <c r="F59" i="4"/>
  <c r="J59" i="4"/>
  <c r="D59" i="4"/>
  <c r="Q47" i="4"/>
  <c r="P47" i="4"/>
  <c r="O47" i="4"/>
  <c r="N47" i="4"/>
  <c r="M47" i="4"/>
  <c r="K47" i="4"/>
  <c r="J47" i="4"/>
  <c r="I47" i="4"/>
  <c r="H47" i="4"/>
  <c r="C47" i="4"/>
  <c r="F47" i="4"/>
  <c r="D47" i="4"/>
  <c r="G47" i="4"/>
  <c r="E47" i="4"/>
  <c r="B47" i="4"/>
  <c r="Q35" i="4"/>
  <c r="P35" i="4"/>
  <c r="O35" i="4"/>
  <c r="N35" i="4"/>
  <c r="M35" i="4"/>
  <c r="K35" i="4"/>
  <c r="J35" i="4"/>
  <c r="C35" i="4"/>
  <c r="E35" i="4"/>
  <c r="I35" i="4"/>
  <c r="H35" i="4"/>
  <c r="G35" i="4"/>
  <c r="F35" i="4"/>
  <c r="Q23" i="4"/>
  <c r="P23" i="4"/>
  <c r="O23" i="4"/>
  <c r="M23" i="4"/>
  <c r="J23" i="4"/>
  <c r="H23" i="4"/>
  <c r="N23" i="4"/>
  <c r="C23" i="4"/>
  <c r="K23" i="4"/>
  <c r="D23" i="4"/>
  <c r="G23" i="4"/>
  <c r="Q11" i="4"/>
  <c r="P11" i="4"/>
  <c r="O11" i="4"/>
  <c r="I11" i="4"/>
  <c r="N11" i="4"/>
  <c r="G11" i="4"/>
  <c r="K11" i="4"/>
  <c r="H11" i="4"/>
  <c r="C11" i="4"/>
  <c r="M11" i="4"/>
  <c r="D11" i="4"/>
  <c r="B11" i="4"/>
  <c r="P2329" i="4"/>
  <c r="O2329" i="4"/>
  <c r="Q2329" i="4"/>
  <c r="N2329" i="4"/>
  <c r="J2329" i="4"/>
  <c r="K2329" i="4"/>
  <c r="M2329" i="4"/>
  <c r="E2329" i="4"/>
  <c r="F2329" i="4"/>
  <c r="Q2317" i="4"/>
  <c r="P2317" i="4"/>
  <c r="N2317" i="4"/>
  <c r="K2317" i="4"/>
  <c r="J2317" i="4"/>
  <c r="I2317" i="4"/>
  <c r="H2317" i="4"/>
  <c r="E2317" i="4"/>
  <c r="D2317" i="4"/>
  <c r="M2317" i="4"/>
  <c r="F2317" i="4"/>
  <c r="G2317" i="4"/>
  <c r="C2317" i="4"/>
  <c r="Q2305" i="4"/>
  <c r="P2305" i="4"/>
  <c r="O2305" i="4"/>
  <c r="I2305" i="4"/>
  <c r="M2305" i="4"/>
  <c r="K2305" i="4"/>
  <c r="J2305" i="4"/>
  <c r="E2305" i="4"/>
  <c r="N2305" i="4"/>
  <c r="D2305" i="4"/>
  <c r="H2305" i="4"/>
  <c r="B2305" i="4"/>
  <c r="G2305" i="4"/>
  <c r="Q2293" i="4"/>
  <c r="P2293" i="4"/>
  <c r="O2293" i="4"/>
  <c r="N2293" i="4"/>
  <c r="M2293" i="4"/>
  <c r="I2293" i="4"/>
  <c r="J2293" i="4"/>
  <c r="K2293" i="4"/>
  <c r="E2293" i="4"/>
  <c r="H2293" i="4"/>
  <c r="D2293" i="4"/>
  <c r="Q2281" i="4"/>
  <c r="P2281" i="4"/>
  <c r="M2281" i="4"/>
  <c r="J2281" i="4"/>
  <c r="K2281" i="4"/>
  <c r="H2281" i="4"/>
  <c r="I2281" i="4"/>
  <c r="G2281" i="4"/>
  <c r="E2281" i="4"/>
  <c r="O2281" i="4"/>
  <c r="F2281" i="4"/>
  <c r="N2281" i="4"/>
  <c r="D2281" i="4"/>
  <c r="C2281" i="4"/>
  <c r="Q2269" i="4"/>
  <c r="O2269" i="4"/>
  <c r="N2269" i="4"/>
  <c r="M2269" i="4"/>
  <c r="J2269" i="4"/>
  <c r="H2269" i="4"/>
  <c r="E2269" i="4"/>
  <c r="G2269" i="4"/>
  <c r="I2269" i="4"/>
  <c r="P2269" i="4"/>
  <c r="K2269" i="4"/>
  <c r="F2269" i="4"/>
  <c r="B2269" i="4"/>
  <c r="P2257" i="4"/>
  <c r="Q2257" i="4"/>
  <c r="O2257" i="4"/>
  <c r="N2257" i="4"/>
  <c r="H2257" i="4"/>
  <c r="M2257" i="4"/>
  <c r="J2257" i="4"/>
  <c r="E2257" i="4"/>
  <c r="K2257" i="4"/>
  <c r="G2257" i="4"/>
  <c r="D2257" i="4"/>
  <c r="I2257" i="4"/>
  <c r="Q2245" i="4"/>
  <c r="P2245" i="4"/>
  <c r="O2245" i="4"/>
  <c r="K2245" i="4"/>
  <c r="M2245" i="4"/>
  <c r="J2245" i="4"/>
  <c r="E2245" i="4"/>
  <c r="D2245" i="4"/>
  <c r="G2245" i="4"/>
  <c r="F2245" i="4"/>
  <c r="N2245" i="4"/>
  <c r="H2245" i="4"/>
  <c r="C2245" i="4"/>
  <c r="Q2233" i="4"/>
  <c r="N2233" i="4"/>
  <c r="O2233" i="4"/>
  <c r="P2233" i="4"/>
  <c r="J2233" i="4"/>
  <c r="I2233" i="4"/>
  <c r="M2233" i="4"/>
  <c r="E2233" i="4"/>
  <c r="K2233" i="4"/>
  <c r="G2233" i="4"/>
  <c r="H2233" i="4"/>
  <c r="D2233" i="4"/>
  <c r="B2233" i="4"/>
  <c r="Q2221" i="4"/>
  <c r="N2221" i="4"/>
  <c r="P2221" i="4"/>
  <c r="I2221" i="4"/>
  <c r="J2221" i="4"/>
  <c r="K2221" i="4"/>
  <c r="E2221" i="4"/>
  <c r="H2221" i="4"/>
  <c r="O2221" i="4"/>
  <c r="M2221" i="4"/>
  <c r="G2221" i="4"/>
  <c r="F2221" i="4"/>
  <c r="Q2209" i="4"/>
  <c r="N2209" i="4"/>
  <c r="P2209" i="4"/>
  <c r="O2209" i="4"/>
  <c r="M2209" i="4"/>
  <c r="K2209" i="4"/>
  <c r="J2209" i="4"/>
  <c r="G2209" i="4"/>
  <c r="E2209" i="4"/>
  <c r="I2209" i="4"/>
  <c r="H2209" i="4"/>
  <c r="F2209" i="4"/>
  <c r="C2209" i="4"/>
  <c r="Q2197" i="4"/>
  <c r="P2197" i="4"/>
  <c r="O2197" i="4"/>
  <c r="N2197" i="4"/>
  <c r="M2197" i="4"/>
  <c r="J2197" i="4"/>
  <c r="K2197" i="4"/>
  <c r="H2197" i="4"/>
  <c r="E2197" i="4"/>
  <c r="G2197" i="4"/>
  <c r="I2197" i="4"/>
  <c r="B2197" i="4"/>
  <c r="D2197" i="4"/>
  <c r="Q2185" i="4"/>
  <c r="P2185" i="4"/>
  <c r="O2185" i="4"/>
  <c r="N2185" i="4"/>
  <c r="J2185" i="4"/>
  <c r="M2185" i="4"/>
  <c r="E2185" i="4"/>
  <c r="K2185" i="4"/>
  <c r="H2185" i="4"/>
  <c r="Q2173" i="4"/>
  <c r="P2173" i="4"/>
  <c r="N2173" i="4"/>
  <c r="K2173" i="4"/>
  <c r="I2173" i="4"/>
  <c r="J2173" i="4"/>
  <c r="E2173" i="4"/>
  <c r="O2173" i="4"/>
  <c r="D2173" i="4"/>
  <c r="H2173" i="4"/>
  <c r="F2173" i="4"/>
  <c r="C2173" i="4"/>
  <c r="Q2161" i="4"/>
  <c r="O2161" i="4"/>
  <c r="P2161" i="4"/>
  <c r="N2161" i="4"/>
  <c r="I2161" i="4"/>
  <c r="J2161" i="4"/>
  <c r="E2161" i="4"/>
  <c r="H2161" i="4"/>
  <c r="M2161" i="4"/>
  <c r="D2161" i="4"/>
  <c r="F2161" i="4"/>
  <c r="B2161" i="4"/>
  <c r="K2161" i="4"/>
  <c r="G2161" i="4"/>
  <c r="Q2149" i="4"/>
  <c r="P2149" i="4"/>
  <c r="O2149" i="4"/>
  <c r="N2149" i="4"/>
  <c r="M2149" i="4"/>
  <c r="J2149" i="4"/>
  <c r="E2149" i="4"/>
  <c r="H2149" i="4"/>
  <c r="G2149" i="4"/>
  <c r="K2149" i="4"/>
  <c r="I2149" i="4"/>
  <c r="Q2137" i="4"/>
  <c r="N2137" i="4"/>
  <c r="M2137" i="4"/>
  <c r="J2137" i="4"/>
  <c r="K2137" i="4"/>
  <c r="P2137" i="4"/>
  <c r="H2137" i="4"/>
  <c r="I2137" i="4"/>
  <c r="G2137" i="4"/>
  <c r="E2137" i="4"/>
  <c r="F2137" i="4"/>
  <c r="C2137" i="4"/>
  <c r="O2137" i="4"/>
  <c r="Q2125" i="4"/>
  <c r="P2125" i="4"/>
  <c r="O2125" i="4"/>
  <c r="M2125" i="4"/>
  <c r="I2125" i="4"/>
  <c r="J2125" i="4"/>
  <c r="H2125" i="4"/>
  <c r="E2125" i="4"/>
  <c r="G2125" i="4"/>
  <c r="B2125" i="4"/>
  <c r="N2125" i="4"/>
  <c r="Q2113" i="4"/>
  <c r="P2113" i="4"/>
  <c r="N2113" i="4"/>
  <c r="O2113" i="4"/>
  <c r="K2113" i="4"/>
  <c r="H2113" i="4"/>
  <c r="J2113" i="4"/>
  <c r="E2113" i="4"/>
  <c r="I2113" i="4"/>
  <c r="F2113" i="4"/>
  <c r="G2113" i="4"/>
  <c r="Q2101" i="4"/>
  <c r="P2101" i="4"/>
  <c r="O2101" i="4"/>
  <c r="N2101" i="4"/>
  <c r="K2101" i="4"/>
  <c r="J2101" i="4"/>
  <c r="H2101" i="4"/>
  <c r="E2101" i="4"/>
  <c r="M2101" i="4"/>
  <c r="D2101" i="4"/>
  <c r="F2101" i="4"/>
  <c r="C2101" i="4"/>
  <c r="I2101" i="4"/>
  <c r="Q2089" i="4"/>
  <c r="P2089" i="4"/>
  <c r="O2089" i="4"/>
  <c r="N2089" i="4"/>
  <c r="M2089" i="4"/>
  <c r="J2089" i="4"/>
  <c r="K2089" i="4"/>
  <c r="E2089" i="4"/>
  <c r="I2089" i="4"/>
  <c r="H2089" i="4"/>
  <c r="D2089" i="4"/>
  <c r="B2089" i="4"/>
  <c r="Q2077" i="4"/>
  <c r="P2077" i="4"/>
  <c r="N2077" i="4"/>
  <c r="O2077" i="4"/>
  <c r="I2077" i="4"/>
  <c r="J2077" i="4"/>
  <c r="E2077" i="4"/>
  <c r="M2077" i="4"/>
  <c r="D2077" i="4"/>
  <c r="G2077" i="4"/>
  <c r="Q2065" i="4"/>
  <c r="P2065" i="4"/>
  <c r="N2065" i="4"/>
  <c r="O2065" i="4"/>
  <c r="M2065" i="4"/>
  <c r="K2065" i="4"/>
  <c r="J2065" i="4"/>
  <c r="G2065" i="4"/>
  <c r="E2065" i="4"/>
  <c r="F2065" i="4"/>
  <c r="I2065" i="4"/>
  <c r="D2065" i="4"/>
  <c r="C2065" i="4"/>
  <c r="Q2053" i="4"/>
  <c r="P2053" i="4"/>
  <c r="O2053" i="4"/>
  <c r="N2053" i="4"/>
  <c r="J2053" i="4"/>
  <c r="I2053" i="4"/>
  <c r="H2053" i="4"/>
  <c r="M2053" i="4"/>
  <c r="E2053" i="4"/>
  <c r="K2053" i="4"/>
  <c r="G2053" i="4"/>
  <c r="F2053" i="4"/>
  <c r="B2053" i="4"/>
  <c r="Q2041" i="4"/>
  <c r="P2041" i="4"/>
  <c r="O2041" i="4"/>
  <c r="J2041" i="4"/>
  <c r="N2041" i="4"/>
  <c r="M2041" i="4"/>
  <c r="I2041" i="4"/>
  <c r="H2041" i="4"/>
  <c r="E2041" i="4"/>
  <c r="G2041" i="4"/>
  <c r="K2041" i="4"/>
  <c r="D2041" i="4"/>
  <c r="Q2029" i="4"/>
  <c r="P2029" i="4"/>
  <c r="N2029" i="4"/>
  <c r="O2029" i="4"/>
  <c r="M2029" i="4"/>
  <c r="K2029" i="4"/>
  <c r="I2029" i="4"/>
  <c r="J2029" i="4"/>
  <c r="E2029" i="4"/>
  <c r="D2029" i="4"/>
  <c r="H2029" i="4"/>
  <c r="G2029" i="4"/>
  <c r="F2029" i="4"/>
  <c r="C2029" i="4"/>
  <c r="Q2017" i="4"/>
  <c r="O2017" i="4"/>
  <c r="P2017" i="4"/>
  <c r="N2017" i="4"/>
  <c r="J2017" i="4"/>
  <c r="E2017" i="4"/>
  <c r="I2017" i="4"/>
  <c r="G2017" i="4"/>
  <c r="D2017" i="4"/>
  <c r="H2017" i="4"/>
  <c r="B2017" i="4"/>
  <c r="K2017" i="4"/>
  <c r="Q2005" i="4"/>
  <c r="P2005" i="4"/>
  <c r="O2005" i="4"/>
  <c r="M2005" i="4"/>
  <c r="N2005" i="4"/>
  <c r="K2005" i="4"/>
  <c r="J2005" i="4"/>
  <c r="E2005" i="4"/>
  <c r="I2005" i="4"/>
  <c r="F2005" i="4"/>
  <c r="H2005" i="4"/>
  <c r="Q1993" i="4"/>
  <c r="N1993" i="4"/>
  <c r="P1993" i="4"/>
  <c r="O1993" i="4"/>
  <c r="M1993" i="4"/>
  <c r="J1993" i="4"/>
  <c r="K1993" i="4"/>
  <c r="H1993" i="4"/>
  <c r="G1993" i="4"/>
  <c r="E1993" i="4"/>
  <c r="F1993" i="4"/>
  <c r="C1993" i="4"/>
  <c r="I1993" i="4"/>
  <c r="Q1981" i="4"/>
  <c r="P1981" i="4"/>
  <c r="O1981" i="4"/>
  <c r="M1981" i="4"/>
  <c r="I1981" i="4"/>
  <c r="J1981" i="4"/>
  <c r="H1981" i="4"/>
  <c r="K1981" i="4"/>
  <c r="E1981" i="4"/>
  <c r="G1981" i="4"/>
  <c r="B1981" i="4"/>
  <c r="D1981" i="4"/>
  <c r="N1981" i="4"/>
  <c r="Q1969" i="4"/>
  <c r="P1969" i="4"/>
  <c r="O1969" i="4"/>
  <c r="M1969" i="4"/>
  <c r="I1969" i="4"/>
  <c r="H1969" i="4"/>
  <c r="J1969" i="4"/>
  <c r="K1969" i="4"/>
  <c r="E1969" i="4"/>
  <c r="G1969" i="4"/>
  <c r="Q1957" i="4"/>
  <c r="P1957" i="4"/>
  <c r="O1957" i="4"/>
  <c r="N1957" i="4"/>
  <c r="K1957" i="4"/>
  <c r="J1957" i="4"/>
  <c r="M1957" i="4"/>
  <c r="E1957" i="4"/>
  <c r="D1957" i="4"/>
  <c r="F1957" i="4"/>
  <c r="C1957" i="4"/>
  <c r="Q1945" i="4"/>
  <c r="P1945" i="4"/>
  <c r="J1945" i="4"/>
  <c r="O1945" i="4"/>
  <c r="N1945" i="4"/>
  <c r="I1945" i="4"/>
  <c r="H1945" i="4"/>
  <c r="E1945" i="4"/>
  <c r="D1945" i="4"/>
  <c r="K1945" i="4"/>
  <c r="F1945" i="4"/>
  <c r="B1945" i="4"/>
  <c r="Q1933" i="4"/>
  <c r="P1933" i="4"/>
  <c r="O1933" i="4"/>
  <c r="M1933" i="4"/>
  <c r="I1933" i="4"/>
  <c r="J1933" i="4"/>
  <c r="E1933" i="4"/>
  <c r="K1933" i="4"/>
  <c r="N1933" i="4"/>
  <c r="G1933" i="4"/>
  <c r="H1933" i="4"/>
  <c r="Q1921" i="4"/>
  <c r="P1921" i="4"/>
  <c r="N1921" i="4"/>
  <c r="O1921" i="4"/>
  <c r="M1921" i="4"/>
  <c r="K1921" i="4"/>
  <c r="J1921" i="4"/>
  <c r="G1921" i="4"/>
  <c r="E1921" i="4"/>
  <c r="H1921" i="4"/>
  <c r="F1921" i="4"/>
  <c r="I1921" i="4"/>
  <c r="C1921" i="4"/>
  <c r="Q1909" i="4"/>
  <c r="P1909" i="4"/>
  <c r="O1909" i="4"/>
  <c r="N1909" i="4"/>
  <c r="M1909" i="4"/>
  <c r="J1909" i="4"/>
  <c r="H1909" i="4"/>
  <c r="E1909" i="4"/>
  <c r="G1909" i="4"/>
  <c r="K1909" i="4"/>
  <c r="B1909" i="4"/>
  <c r="I1909" i="4"/>
  <c r="B2321" i="4"/>
  <c r="B2249" i="4"/>
  <c r="B2177" i="4"/>
  <c r="B2105" i="4"/>
  <c r="B1918" i="4"/>
  <c r="B1895" i="4"/>
  <c r="B1865" i="4"/>
  <c r="B1812" i="4"/>
  <c r="B1787" i="4"/>
  <c r="B1757" i="4"/>
  <c r="B1704" i="4"/>
  <c r="B1679" i="4"/>
  <c r="B1649" i="4"/>
  <c r="B1596" i="4"/>
  <c r="B1571" i="4"/>
  <c r="B1541" i="4"/>
  <c r="B1488" i="4"/>
  <c r="B1463" i="4"/>
  <c r="B1433" i="4"/>
  <c r="B1380" i="4"/>
  <c r="B1355" i="4"/>
  <c r="B1325" i="4"/>
  <c r="B1272" i="4"/>
  <c r="B1247" i="4"/>
  <c r="B1217" i="4"/>
  <c r="B1164" i="4"/>
  <c r="B1139" i="4"/>
  <c r="B1109" i="4"/>
  <c r="B1056" i="4"/>
  <c r="B1031" i="4"/>
  <c r="B1001" i="4"/>
  <c r="B948" i="4"/>
  <c r="B923" i="4"/>
  <c r="B893" i="4"/>
  <c r="B840" i="4"/>
  <c r="B815" i="4"/>
  <c r="B785" i="4"/>
  <c r="B732" i="4"/>
  <c r="B707" i="4"/>
  <c r="B677" i="4"/>
  <c r="B624" i="4"/>
  <c r="B599" i="4"/>
  <c r="B569" i="4"/>
  <c r="B516" i="4"/>
  <c r="B491" i="4"/>
  <c r="B461" i="4"/>
  <c r="B408" i="4"/>
  <c r="B383" i="4"/>
  <c r="B353" i="4"/>
  <c r="B300" i="4"/>
  <c r="B275" i="4"/>
  <c r="B245" i="4"/>
  <c r="B192" i="4"/>
  <c r="B167" i="4"/>
  <c r="B137" i="4"/>
  <c r="B84" i="4"/>
  <c r="B59" i="4"/>
  <c r="B29" i="4"/>
  <c r="B4" i="4"/>
  <c r="C2311" i="4"/>
  <c r="C2231" i="4"/>
  <c r="C2203" i="4"/>
  <c r="C2123" i="4"/>
  <c r="C2095" i="4"/>
  <c r="C1987" i="4"/>
  <c r="C1933" i="4"/>
  <c r="C1883" i="4"/>
  <c r="C1830" i="4"/>
  <c r="C1805" i="4"/>
  <c r="C1775" i="4"/>
  <c r="C1722" i="4"/>
  <c r="C1697" i="4"/>
  <c r="C1667" i="4"/>
  <c r="C1614" i="4"/>
  <c r="C1589" i="4"/>
  <c r="C1559" i="4"/>
  <c r="C1506" i="4"/>
  <c r="C1481" i="4"/>
  <c r="C1451" i="4"/>
  <c r="C1398" i="4"/>
  <c r="C1373" i="4"/>
  <c r="C1343" i="4"/>
  <c r="C1290" i="4"/>
  <c r="C1265" i="4"/>
  <c r="C1235" i="4"/>
  <c r="C1182" i="4"/>
  <c r="C1157" i="4"/>
  <c r="C1127" i="4"/>
  <c r="C1074" i="4"/>
  <c r="C1049" i="4"/>
  <c r="C1019" i="4"/>
  <c r="C966" i="4"/>
  <c r="C941" i="4"/>
  <c r="C911" i="4"/>
  <c r="C858" i="4"/>
  <c r="C833" i="4"/>
  <c r="C803" i="4"/>
  <c r="C778" i="4"/>
  <c r="C750" i="4"/>
  <c r="C725" i="4"/>
  <c r="C695" i="4"/>
  <c r="C670" i="4"/>
  <c r="C642" i="4"/>
  <c r="C617" i="4"/>
  <c r="C587" i="4"/>
  <c r="C562" i="4"/>
  <c r="C534" i="4"/>
  <c r="C509" i="4"/>
  <c r="C479" i="4"/>
  <c r="C454" i="4"/>
  <c r="C426" i="4"/>
  <c r="C401" i="4"/>
  <c r="C371" i="4"/>
  <c r="C346" i="4"/>
  <c r="C318" i="4"/>
  <c r="C293" i="4"/>
  <c r="C263" i="4"/>
  <c r="C236" i="4"/>
  <c r="C73" i="4"/>
  <c r="C43" i="4"/>
  <c r="C7" i="4"/>
  <c r="D2312" i="4"/>
  <c r="D2278" i="4"/>
  <c r="D2248" i="4"/>
  <c r="D2212" i="4"/>
  <c r="D2182" i="4"/>
  <c r="D2149" i="4"/>
  <c r="D2119" i="4"/>
  <c r="D2083" i="4"/>
  <c r="D2053" i="4"/>
  <c r="D2019" i="4"/>
  <c r="D1989" i="4"/>
  <c r="D1953" i="4"/>
  <c r="D1923" i="4"/>
  <c r="D1889" i="4"/>
  <c r="D1859" i="4"/>
  <c r="D1823" i="4"/>
  <c r="D1793" i="4"/>
  <c r="D1760" i="4"/>
  <c r="D1730" i="4"/>
  <c r="D1694" i="4"/>
  <c r="D1664" i="4"/>
  <c r="D1501" i="4"/>
  <c r="D1471" i="4"/>
  <c r="D1435" i="4"/>
  <c r="D1405" i="4"/>
  <c r="D1371" i="4"/>
  <c r="D1341" i="4"/>
  <c r="D1305" i="4"/>
  <c r="D1275" i="4"/>
  <c r="D1241" i="4"/>
  <c r="D1211" i="4"/>
  <c r="D1175" i="4"/>
  <c r="D1145" i="4"/>
  <c r="D1112" i="4"/>
  <c r="D1082" i="4"/>
  <c r="D1046" i="4"/>
  <c r="D1016" i="4"/>
  <c r="D853" i="4"/>
  <c r="D823" i="4"/>
  <c r="D787" i="4"/>
  <c r="D757" i="4"/>
  <c r="D723" i="4"/>
  <c r="D693" i="4"/>
  <c r="D657" i="4"/>
  <c r="D627" i="4"/>
  <c r="D593" i="4"/>
  <c r="D563" i="4"/>
  <c r="D524" i="4"/>
  <c r="D490" i="4"/>
  <c r="D453" i="4"/>
  <c r="D419" i="4"/>
  <c r="D380" i="4"/>
  <c r="D344" i="4"/>
  <c r="D301" i="4"/>
  <c r="D260" i="4"/>
  <c r="D179" i="4"/>
  <c r="D135" i="4"/>
  <c r="D92" i="4"/>
  <c r="D56" i="4"/>
  <c r="D13" i="4"/>
  <c r="E2307" i="4"/>
  <c r="E2267" i="4"/>
  <c r="E2182" i="4"/>
  <c r="E2139" i="4"/>
  <c r="E2103" i="4"/>
  <c r="E2060" i="4"/>
  <c r="E2020" i="4"/>
  <c r="E1911" i="4"/>
  <c r="E1869" i="4"/>
  <c r="E1787" i="4"/>
  <c r="E1739" i="4"/>
  <c r="E1691" i="4"/>
  <c r="E1643" i="4"/>
  <c r="E1595" i="4"/>
  <c r="E1547" i="4"/>
  <c r="E1499" i="4"/>
  <c r="E1451" i="4"/>
  <c r="E1403" i="4"/>
  <c r="E1355" i="4"/>
  <c r="E1307" i="4"/>
  <c r="E1259" i="4"/>
  <c r="E1211" i="4"/>
  <c r="E1163" i="4"/>
  <c r="E1115" i="4"/>
  <c r="E1067" i="4"/>
  <c r="E1019" i="4"/>
  <c r="E971" i="4"/>
  <c r="E923" i="4"/>
  <c r="E875" i="4"/>
  <c r="E827" i="4"/>
  <c r="E779" i="4"/>
  <c r="E731" i="4"/>
  <c r="E683" i="4"/>
  <c r="E635" i="4"/>
  <c r="E587" i="4"/>
  <c r="E539" i="4"/>
  <c r="E491" i="4"/>
  <c r="E443" i="4"/>
  <c r="E395" i="4"/>
  <c r="E293" i="4"/>
  <c r="E185" i="4"/>
  <c r="E77" i="4"/>
  <c r="E22" i="4"/>
  <c r="F2304" i="4"/>
  <c r="F2249" i="4"/>
  <c r="F2141" i="4"/>
  <c r="F1942" i="4"/>
  <c r="F1847" i="4"/>
  <c r="F1739" i="4"/>
  <c r="F1631" i="4"/>
  <c r="F1523" i="4"/>
  <c r="F1415" i="4"/>
  <c r="F1307" i="4"/>
  <c r="F1199" i="4"/>
  <c r="F1091" i="4"/>
  <c r="F983" i="4"/>
  <c r="F875" i="4"/>
  <c r="F767" i="4"/>
  <c r="F659" i="4"/>
  <c r="F551" i="4"/>
  <c r="F443" i="4"/>
  <c r="F335" i="4"/>
  <c r="F227" i="4"/>
  <c r="F114" i="4"/>
  <c r="F54" i="4"/>
  <c r="G2329" i="4"/>
  <c r="G2263" i="4"/>
  <c r="G2200" i="4"/>
  <c r="G2134" i="4"/>
  <c r="G1942" i="4"/>
  <c r="G1812" i="4"/>
  <c r="G1746" i="4"/>
  <c r="G1683" i="4"/>
  <c r="G1617" i="4"/>
  <c r="G1553" i="4"/>
  <c r="G1487" i="4"/>
  <c r="G1423" i="4"/>
  <c r="G1356" i="4"/>
  <c r="G1199" i="4"/>
  <c r="G1121" i="4"/>
  <c r="G1038" i="4"/>
  <c r="G875" i="4"/>
  <c r="G797" i="4"/>
  <c r="G714" i="4"/>
  <c r="G634" i="4"/>
  <c r="G551" i="4"/>
  <c r="G473" i="4"/>
  <c r="G390" i="4"/>
  <c r="G227" i="4"/>
  <c r="G147" i="4"/>
  <c r="G56" i="4"/>
  <c r="H2213" i="4"/>
  <c r="H2128" i="4"/>
  <c r="H2038" i="4"/>
  <c r="H1957" i="4"/>
  <c r="H1873" i="4"/>
  <c r="H1782" i="4"/>
  <c r="H1697" i="4"/>
  <c r="H1607" i="4"/>
  <c r="H1513" i="4"/>
  <c r="H1405" i="4"/>
  <c r="H1190" i="4"/>
  <c r="H1083" i="4"/>
  <c r="H971" i="4"/>
  <c r="H851" i="4"/>
  <c r="H723" i="4"/>
  <c r="H601" i="4"/>
  <c r="H470" i="4"/>
  <c r="H348" i="4"/>
  <c r="H230" i="4"/>
  <c r="H93" i="4"/>
  <c r="I2284" i="4"/>
  <c r="I2119" i="4"/>
  <c r="I1957" i="4"/>
  <c r="I1607" i="4"/>
  <c r="I1427" i="4"/>
  <c r="I1225" i="4"/>
  <c r="I1047" i="4"/>
  <c r="I867" i="4"/>
  <c r="I687" i="4"/>
  <c r="I311" i="4"/>
  <c r="I131" i="4"/>
  <c r="J2264" i="4"/>
  <c r="J2086" i="4"/>
  <c r="J1906" i="4"/>
  <c r="J1541" i="4"/>
  <c r="J1350" i="4"/>
  <c r="J1170" i="4"/>
  <c r="J968" i="4"/>
  <c r="J11" i="4"/>
  <c r="K2143" i="4"/>
  <c r="K1771" i="4"/>
  <c r="K1554" i="4"/>
  <c r="K1284" i="4"/>
  <c r="K961" i="4"/>
  <c r="K649" i="4"/>
  <c r="K299" i="4"/>
  <c r="M2285" i="4"/>
  <c r="M1555" i="4"/>
  <c r="M962" i="4"/>
  <c r="M377" i="4"/>
  <c r="N1969" i="4"/>
  <c r="N622" i="4"/>
  <c r="Q790" i="4"/>
  <c r="P790" i="4"/>
  <c r="O790" i="4"/>
  <c r="M790" i="4"/>
  <c r="N790" i="4"/>
  <c r="K790" i="4"/>
  <c r="G790" i="4"/>
  <c r="H790" i="4"/>
  <c r="D790" i="4"/>
  <c r="I790" i="4"/>
  <c r="F790" i="4"/>
  <c r="C790" i="4"/>
  <c r="Q754" i="4"/>
  <c r="P754" i="4"/>
  <c r="O754" i="4"/>
  <c r="N754" i="4"/>
  <c r="M754" i="4"/>
  <c r="K754" i="4"/>
  <c r="I754" i="4"/>
  <c r="H754" i="4"/>
  <c r="G754" i="4"/>
  <c r="E754" i="4"/>
  <c r="C754" i="4"/>
  <c r="J754" i="4"/>
  <c r="Q718" i="4"/>
  <c r="P718" i="4"/>
  <c r="O718" i="4"/>
  <c r="N718" i="4"/>
  <c r="M718" i="4"/>
  <c r="K718" i="4"/>
  <c r="I718" i="4"/>
  <c r="G718" i="4"/>
  <c r="E718" i="4"/>
  <c r="D718" i="4"/>
  <c r="J718" i="4"/>
  <c r="H718" i="4"/>
  <c r="C718" i="4"/>
  <c r="Q682" i="4"/>
  <c r="P682" i="4"/>
  <c r="O682" i="4"/>
  <c r="M682" i="4"/>
  <c r="N682" i="4"/>
  <c r="J682" i="4"/>
  <c r="K682" i="4"/>
  <c r="G682" i="4"/>
  <c r="I682" i="4"/>
  <c r="H682" i="4"/>
  <c r="D682" i="4"/>
  <c r="F682" i="4"/>
  <c r="C682" i="4"/>
  <c r="E682" i="4"/>
  <c r="Q646" i="4"/>
  <c r="O646" i="4"/>
  <c r="P646" i="4"/>
  <c r="M646" i="4"/>
  <c r="N646" i="4"/>
  <c r="K646" i="4"/>
  <c r="G646" i="4"/>
  <c r="H646" i="4"/>
  <c r="I646" i="4"/>
  <c r="D646" i="4"/>
  <c r="C646" i="4"/>
  <c r="Q610" i="4"/>
  <c r="P610" i="4"/>
  <c r="O610" i="4"/>
  <c r="N610" i="4"/>
  <c r="M610" i="4"/>
  <c r="I610" i="4"/>
  <c r="H610" i="4"/>
  <c r="K610" i="4"/>
  <c r="G610" i="4"/>
  <c r="E610" i="4"/>
  <c r="C610" i="4"/>
  <c r="Q574" i="4"/>
  <c r="P574" i="4"/>
  <c r="O574" i="4"/>
  <c r="N574" i="4"/>
  <c r="M574" i="4"/>
  <c r="K574" i="4"/>
  <c r="I574" i="4"/>
  <c r="G574" i="4"/>
  <c r="E574" i="4"/>
  <c r="D574" i="4"/>
  <c r="H574" i="4"/>
  <c r="F574" i="4"/>
  <c r="C574" i="4"/>
  <c r="Q538" i="4"/>
  <c r="P538" i="4"/>
  <c r="O538" i="4"/>
  <c r="M538" i="4"/>
  <c r="N538" i="4"/>
  <c r="J538" i="4"/>
  <c r="G538" i="4"/>
  <c r="I538" i="4"/>
  <c r="K538" i="4"/>
  <c r="H538" i="4"/>
  <c r="C538" i="4"/>
  <c r="E538" i="4"/>
  <c r="Q502" i="4"/>
  <c r="P502" i="4"/>
  <c r="O502" i="4"/>
  <c r="M502" i="4"/>
  <c r="N502" i="4"/>
  <c r="K502" i="4"/>
  <c r="G502" i="4"/>
  <c r="H502" i="4"/>
  <c r="J502" i="4"/>
  <c r="D502" i="4"/>
  <c r="C502" i="4"/>
  <c r="Q466" i="4"/>
  <c r="P466" i="4"/>
  <c r="O466" i="4"/>
  <c r="N466" i="4"/>
  <c r="M466" i="4"/>
  <c r="I466" i="4"/>
  <c r="H466" i="4"/>
  <c r="G466" i="4"/>
  <c r="D466" i="4"/>
  <c r="J466" i="4"/>
  <c r="F466" i="4"/>
  <c r="E466" i="4"/>
  <c r="C466" i="4"/>
  <c r="K466" i="4"/>
  <c r="Q430" i="4"/>
  <c r="P430" i="4"/>
  <c r="O430" i="4"/>
  <c r="N430" i="4"/>
  <c r="M430" i="4"/>
  <c r="K430" i="4"/>
  <c r="I430" i="4"/>
  <c r="G430" i="4"/>
  <c r="E430" i="4"/>
  <c r="H430" i="4"/>
  <c r="D430" i="4"/>
  <c r="C430" i="4"/>
  <c r="Q394" i="4"/>
  <c r="O394" i="4"/>
  <c r="P394" i="4"/>
  <c r="M394" i="4"/>
  <c r="N394" i="4"/>
  <c r="J394" i="4"/>
  <c r="G394" i="4"/>
  <c r="K394" i="4"/>
  <c r="H394" i="4"/>
  <c r="C394" i="4"/>
  <c r="E394" i="4"/>
  <c r="P346" i="4"/>
  <c r="Q346" i="4"/>
  <c r="O346" i="4"/>
  <c r="N346" i="4"/>
  <c r="M346" i="4"/>
  <c r="K346" i="4"/>
  <c r="J346" i="4"/>
  <c r="F346" i="4"/>
  <c r="B346" i="4"/>
  <c r="I346" i="4"/>
  <c r="H346" i="4"/>
  <c r="Q310" i="4"/>
  <c r="P310" i="4"/>
  <c r="M310" i="4"/>
  <c r="N310" i="4"/>
  <c r="O310" i="4"/>
  <c r="K310" i="4"/>
  <c r="H310" i="4"/>
  <c r="F310" i="4"/>
  <c r="E310" i="4"/>
  <c r="D310" i="4"/>
  <c r="B310" i="4"/>
  <c r="Q286" i="4"/>
  <c r="P286" i="4"/>
  <c r="O286" i="4"/>
  <c r="N286" i="4"/>
  <c r="M286" i="4"/>
  <c r="K286" i="4"/>
  <c r="J286" i="4"/>
  <c r="I286" i="4"/>
  <c r="G286" i="4"/>
  <c r="H286" i="4"/>
  <c r="E286" i="4"/>
  <c r="D286" i="4"/>
  <c r="C286" i="4"/>
  <c r="Q250" i="4"/>
  <c r="P250" i="4"/>
  <c r="O250" i="4"/>
  <c r="M250" i="4"/>
  <c r="N250" i="4"/>
  <c r="J250" i="4"/>
  <c r="K250" i="4"/>
  <c r="G250" i="4"/>
  <c r="I250" i="4"/>
  <c r="H250" i="4"/>
  <c r="F250" i="4"/>
  <c r="C250" i="4"/>
  <c r="Q238" i="4"/>
  <c r="P238" i="4"/>
  <c r="O238" i="4"/>
  <c r="M238" i="4"/>
  <c r="N238" i="4"/>
  <c r="I238" i="4"/>
  <c r="J238" i="4"/>
  <c r="K238" i="4"/>
  <c r="F238" i="4"/>
  <c r="D238" i="4"/>
  <c r="B238" i="4"/>
  <c r="G238" i="4"/>
  <c r="Q226" i="4"/>
  <c r="P226" i="4"/>
  <c r="M226" i="4"/>
  <c r="O226" i="4"/>
  <c r="N226" i="4"/>
  <c r="K226" i="4"/>
  <c r="I226" i="4"/>
  <c r="H226" i="4"/>
  <c r="C226" i="4"/>
  <c r="E226" i="4"/>
  <c r="D226" i="4"/>
  <c r="F226" i="4"/>
  <c r="Q214" i="4"/>
  <c r="P214" i="4"/>
  <c r="O214" i="4"/>
  <c r="M214" i="4"/>
  <c r="N214" i="4"/>
  <c r="K214" i="4"/>
  <c r="J214" i="4"/>
  <c r="G214" i="4"/>
  <c r="H214" i="4"/>
  <c r="I214" i="4"/>
  <c r="C214" i="4"/>
  <c r="D214" i="4"/>
  <c r="Q202" i="4"/>
  <c r="P202" i="4"/>
  <c r="O202" i="4"/>
  <c r="N202" i="4"/>
  <c r="M202" i="4"/>
  <c r="K202" i="4"/>
  <c r="J202" i="4"/>
  <c r="F202" i="4"/>
  <c r="E202" i="4"/>
  <c r="B202" i="4"/>
  <c r="H202" i="4"/>
  <c r="I202" i="4"/>
  <c r="Q190" i="4"/>
  <c r="P190" i="4"/>
  <c r="O190" i="4"/>
  <c r="M190" i="4"/>
  <c r="N190" i="4"/>
  <c r="I190" i="4"/>
  <c r="H190" i="4"/>
  <c r="K190" i="4"/>
  <c r="G190" i="4"/>
  <c r="E190" i="4"/>
  <c r="D190" i="4"/>
  <c r="J190" i="4"/>
  <c r="Q178" i="4"/>
  <c r="P178" i="4"/>
  <c r="O178" i="4"/>
  <c r="N178" i="4"/>
  <c r="M178" i="4"/>
  <c r="J178" i="4"/>
  <c r="I178" i="4"/>
  <c r="H178" i="4"/>
  <c r="G178" i="4"/>
  <c r="K178" i="4"/>
  <c r="D178" i="4"/>
  <c r="E178" i="4"/>
  <c r="Q166" i="4"/>
  <c r="M166" i="4"/>
  <c r="P166" i="4"/>
  <c r="N166" i="4"/>
  <c r="O166" i="4"/>
  <c r="H166" i="4"/>
  <c r="J166" i="4"/>
  <c r="I166" i="4"/>
  <c r="F166" i="4"/>
  <c r="D166" i="4"/>
  <c r="B166" i="4"/>
  <c r="K166" i="4"/>
  <c r="E166" i="4"/>
  <c r="P154" i="4"/>
  <c r="O154" i="4"/>
  <c r="Q154" i="4"/>
  <c r="M154" i="4"/>
  <c r="K154" i="4"/>
  <c r="N154" i="4"/>
  <c r="J154" i="4"/>
  <c r="H154" i="4"/>
  <c r="I154" i="4"/>
  <c r="C154" i="4"/>
  <c r="E154" i="4"/>
  <c r="Q142" i="4"/>
  <c r="O142" i="4"/>
  <c r="P142" i="4"/>
  <c r="N142" i="4"/>
  <c r="M142" i="4"/>
  <c r="K142" i="4"/>
  <c r="J142" i="4"/>
  <c r="I142" i="4"/>
  <c r="G142" i="4"/>
  <c r="C142" i="4"/>
  <c r="D142" i="4"/>
  <c r="Q130" i="4"/>
  <c r="P130" i="4"/>
  <c r="O130" i="4"/>
  <c r="M130" i="4"/>
  <c r="K130" i="4"/>
  <c r="H130" i="4"/>
  <c r="N130" i="4"/>
  <c r="J130" i="4"/>
  <c r="G130" i="4"/>
  <c r="I130" i="4"/>
  <c r="F130" i="4"/>
  <c r="D130" i="4"/>
  <c r="B130" i="4"/>
  <c r="C130" i="4"/>
  <c r="Q118" i="4"/>
  <c r="P118" i="4"/>
  <c r="O118" i="4"/>
  <c r="N118" i="4"/>
  <c r="M118" i="4"/>
  <c r="K118" i="4"/>
  <c r="H118" i="4"/>
  <c r="G118" i="4"/>
  <c r="J118" i="4"/>
  <c r="I118" i="4"/>
  <c r="E118" i="4"/>
  <c r="D118" i="4"/>
  <c r="C118" i="4"/>
  <c r="Q106" i="4"/>
  <c r="P106" i="4"/>
  <c r="M106" i="4"/>
  <c r="O106" i="4"/>
  <c r="N106" i="4"/>
  <c r="J106" i="4"/>
  <c r="K106" i="4"/>
  <c r="H106" i="4"/>
  <c r="I106" i="4"/>
  <c r="G106" i="4"/>
  <c r="F106" i="4"/>
  <c r="Q94" i="4"/>
  <c r="P94" i="4"/>
  <c r="O94" i="4"/>
  <c r="M94" i="4"/>
  <c r="K94" i="4"/>
  <c r="I94" i="4"/>
  <c r="N94" i="4"/>
  <c r="J94" i="4"/>
  <c r="E94" i="4"/>
  <c r="C94" i="4"/>
  <c r="D94" i="4"/>
  <c r="B94" i="4"/>
  <c r="G94" i="4"/>
  <c r="P82" i="4"/>
  <c r="Q82" i="4"/>
  <c r="O82" i="4"/>
  <c r="M82" i="4"/>
  <c r="N82" i="4"/>
  <c r="K82" i="4"/>
  <c r="I82" i="4"/>
  <c r="J82" i="4"/>
  <c r="G82" i="4"/>
  <c r="C82" i="4"/>
  <c r="E82" i="4"/>
  <c r="D82" i="4"/>
  <c r="H82" i="4"/>
  <c r="Q70" i="4"/>
  <c r="P70" i="4"/>
  <c r="O70" i="4"/>
  <c r="M70" i="4"/>
  <c r="N70" i="4"/>
  <c r="J70" i="4"/>
  <c r="H70" i="4"/>
  <c r="F70" i="4"/>
  <c r="K70" i="4"/>
  <c r="G70" i="4"/>
  <c r="C70" i="4"/>
  <c r="D70" i="4"/>
  <c r="E70" i="4"/>
  <c r="I70" i="4"/>
  <c r="Q58" i="4"/>
  <c r="P58" i="4"/>
  <c r="O58" i="4"/>
  <c r="N58" i="4"/>
  <c r="M58" i="4"/>
  <c r="K58" i="4"/>
  <c r="H58" i="4"/>
  <c r="G58" i="4"/>
  <c r="F58" i="4"/>
  <c r="I58" i="4"/>
  <c r="J58" i="4"/>
  <c r="B58" i="4"/>
  <c r="E58" i="4"/>
  <c r="Q46" i="4"/>
  <c r="P46" i="4"/>
  <c r="O46" i="4"/>
  <c r="M46" i="4"/>
  <c r="N46" i="4"/>
  <c r="I46" i="4"/>
  <c r="K46" i="4"/>
  <c r="J46" i="4"/>
  <c r="H46" i="4"/>
  <c r="F46" i="4"/>
  <c r="G46" i="4"/>
  <c r="E46" i="4"/>
  <c r="D46" i="4"/>
  <c r="Q34" i="4"/>
  <c r="P34" i="4"/>
  <c r="N34" i="4"/>
  <c r="M34" i="4"/>
  <c r="O34" i="4"/>
  <c r="J34" i="4"/>
  <c r="K34" i="4"/>
  <c r="I34" i="4"/>
  <c r="D34" i="4"/>
  <c r="C34" i="4"/>
  <c r="F34" i="4"/>
  <c r="P2328" i="4"/>
  <c r="O2328" i="4"/>
  <c r="Q2328" i="4"/>
  <c r="M2328" i="4"/>
  <c r="K2328" i="4"/>
  <c r="J2328" i="4"/>
  <c r="I2328" i="4"/>
  <c r="H2328" i="4"/>
  <c r="D2328" i="4"/>
  <c r="N2328" i="4"/>
  <c r="F2328" i="4"/>
  <c r="G2328" i="4"/>
  <c r="Q2316" i="4"/>
  <c r="P2316" i="4"/>
  <c r="N2316" i="4"/>
  <c r="M2316" i="4"/>
  <c r="K2316" i="4"/>
  <c r="J2316" i="4"/>
  <c r="I2316" i="4"/>
  <c r="H2316" i="4"/>
  <c r="D2316" i="4"/>
  <c r="O2316" i="4"/>
  <c r="G2316" i="4"/>
  <c r="C2316" i="4"/>
  <c r="Q2304" i="4"/>
  <c r="P2304" i="4"/>
  <c r="O2304" i="4"/>
  <c r="M2304" i="4"/>
  <c r="K2304" i="4"/>
  <c r="G2304" i="4"/>
  <c r="D2304" i="4"/>
  <c r="E2304" i="4"/>
  <c r="J2304" i="4"/>
  <c r="N2304" i="4"/>
  <c r="I2304" i="4"/>
  <c r="Q2292" i="4"/>
  <c r="P2292" i="4"/>
  <c r="N2292" i="4"/>
  <c r="M2292" i="4"/>
  <c r="O2292" i="4"/>
  <c r="I2292" i="4"/>
  <c r="J2292" i="4"/>
  <c r="K2292" i="4"/>
  <c r="D2292" i="4"/>
  <c r="H2292" i="4"/>
  <c r="F2292" i="4"/>
  <c r="G2292" i="4"/>
  <c r="P2280" i="4"/>
  <c r="Q2280" i="4"/>
  <c r="O2280" i="4"/>
  <c r="M2280" i="4"/>
  <c r="K2280" i="4"/>
  <c r="I2280" i="4"/>
  <c r="N2280" i="4"/>
  <c r="J2280" i="4"/>
  <c r="D2280" i="4"/>
  <c r="C2280" i="4"/>
  <c r="Q2268" i="4"/>
  <c r="P2268" i="4"/>
  <c r="O2268" i="4"/>
  <c r="N2268" i="4"/>
  <c r="M2268" i="4"/>
  <c r="J2268" i="4"/>
  <c r="H2268" i="4"/>
  <c r="G2268" i="4"/>
  <c r="I2268" i="4"/>
  <c r="D2268" i="4"/>
  <c r="F2268" i="4"/>
  <c r="K2268" i="4"/>
  <c r="P2256" i="4"/>
  <c r="Q2256" i="4"/>
  <c r="M2256" i="4"/>
  <c r="N2256" i="4"/>
  <c r="O2256" i="4"/>
  <c r="H2256" i="4"/>
  <c r="K2256" i="4"/>
  <c r="J2256" i="4"/>
  <c r="D2256" i="4"/>
  <c r="G2256" i="4"/>
  <c r="F2256" i="4"/>
  <c r="E2256" i="4"/>
  <c r="Q2244" i="4"/>
  <c r="P2244" i="4"/>
  <c r="N2244" i="4"/>
  <c r="O2244" i="4"/>
  <c r="M2244" i="4"/>
  <c r="K2244" i="4"/>
  <c r="J2244" i="4"/>
  <c r="H2244" i="4"/>
  <c r="D2244" i="4"/>
  <c r="C2244" i="4"/>
  <c r="F2244" i="4"/>
  <c r="I2244" i="4"/>
  <c r="Q2232" i="4"/>
  <c r="P2232" i="4"/>
  <c r="N2232" i="4"/>
  <c r="O2232" i="4"/>
  <c r="M2232" i="4"/>
  <c r="J2232" i="4"/>
  <c r="I2232" i="4"/>
  <c r="G2232" i="4"/>
  <c r="D2232" i="4"/>
  <c r="H2232" i="4"/>
  <c r="F2232" i="4"/>
  <c r="Q2220" i="4"/>
  <c r="P2220" i="4"/>
  <c r="N2220" i="4"/>
  <c r="M2220" i="4"/>
  <c r="I2220" i="4"/>
  <c r="J2220" i="4"/>
  <c r="K2220" i="4"/>
  <c r="O2220" i="4"/>
  <c r="H2220" i="4"/>
  <c r="D2220" i="4"/>
  <c r="F2220" i="4"/>
  <c r="G2220" i="4"/>
  <c r="P2208" i="4"/>
  <c r="Q2208" i="4"/>
  <c r="N2208" i="4"/>
  <c r="O2208" i="4"/>
  <c r="M2208" i="4"/>
  <c r="K2208" i="4"/>
  <c r="I2208" i="4"/>
  <c r="D2208" i="4"/>
  <c r="E2208" i="4"/>
  <c r="J2208" i="4"/>
  <c r="C2208" i="4"/>
  <c r="H2208" i="4"/>
  <c r="Q2196" i="4"/>
  <c r="P2196" i="4"/>
  <c r="N2196" i="4"/>
  <c r="O2196" i="4"/>
  <c r="M2196" i="4"/>
  <c r="J2196" i="4"/>
  <c r="K2196" i="4"/>
  <c r="G2196" i="4"/>
  <c r="D2196" i="4"/>
  <c r="H2196" i="4"/>
  <c r="Q2184" i="4"/>
  <c r="P2184" i="4"/>
  <c r="N2184" i="4"/>
  <c r="O2184" i="4"/>
  <c r="M2184" i="4"/>
  <c r="J2184" i="4"/>
  <c r="H2184" i="4"/>
  <c r="D2184" i="4"/>
  <c r="K2184" i="4"/>
  <c r="I2184" i="4"/>
  <c r="F2184" i="4"/>
  <c r="Q2172" i="4"/>
  <c r="P2172" i="4"/>
  <c r="N2172" i="4"/>
  <c r="O2172" i="4"/>
  <c r="M2172" i="4"/>
  <c r="K2172" i="4"/>
  <c r="I2172" i="4"/>
  <c r="J2172" i="4"/>
  <c r="D2172" i="4"/>
  <c r="H2172" i="4"/>
  <c r="G2172" i="4"/>
  <c r="C2172" i="4"/>
  <c r="Q2160" i="4"/>
  <c r="P2160" i="4"/>
  <c r="N2160" i="4"/>
  <c r="O2160" i="4"/>
  <c r="M2160" i="4"/>
  <c r="I2160" i="4"/>
  <c r="H2160" i="4"/>
  <c r="G2160" i="4"/>
  <c r="D2160" i="4"/>
  <c r="E2160" i="4"/>
  <c r="F2160" i="4"/>
  <c r="K2160" i="4"/>
  <c r="Q2148" i="4"/>
  <c r="P2148" i="4"/>
  <c r="N2148" i="4"/>
  <c r="O2148" i="4"/>
  <c r="M2148" i="4"/>
  <c r="J2148" i="4"/>
  <c r="I2148" i="4"/>
  <c r="D2148" i="4"/>
  <c r="G2148" i="4"/>
  <c r="F2148" i="4"/>
  <c r="K2148" i="4"/>
  <c r="Q2136" i="4"/>
  <c r="P2136" i="4"/>
  <c r="N2136" i="4"/>
  <c r="M2136" i="4"/>
  <c r="O2136" i="4"/>
  <c r="K2136" i="4"/>
  <c r="I2136" i="4"/>
  <c r="J2136" i="4"/>
  <c r="D2136" i="4"/>
  <c r="G2136" i="4"/>
  <c r="C2136" i="4"/>
  <c r="F2136" i="4"/>
  <c r="Q2124" i="4"/>
  <c r="P2124" i="4"/>
  <c r="N2124" i="4"/>
  <c r="O2124" i="4"/>
  <c r="M2124" i="4"/>
  <c r="I2124" i="4"/>
  <c r="J2124" i="4"/>
  <c r="H2124" i="4"/>
  <c r="G2124" i="4"/>
  <c r="D2124" i="4"/>
  <c r="K2124" i="4"/>
  <c r="F2124" i="4"/>
  <c r="Q2112" i="4"/>
  <c r="P2112" i="4"/>
  <c r="N2112" i="4"/>
  <c r="M2112" i="4"/>
  <c r="O2112" i="4"/>
  <c r="K2112" i="4"/>
  <c r="H2112" i="4"/>
  <c r="I2112" i="4"/>
  <c r="J2112" i="4"/>
  <c r="D2112" i="4"/>
  <c r="F2112" i="4"/>
  <c r="E2112" i="4"/>
  <c r="G2112" i="4"/>
  <c r="Q2100" i="4"/>
  <c r="P2100" i="4"/>
  <c r="N2100" i="4"/>
  <c r="O2100" i="4"/>
  <c r="M2100" i="4"/>
  <c r="K2100" i="4"/>
  <c r="J2100" i="4"/>
  <c r="H2100" i="4"/>
  <c r="D2100" i="4"/>
  <c r="C2100" i="4"/>
  <c r="Q2088" i="4"/>
  <c r="P2088" i="4"/>
  <c r="N2088" i="4"/>
  <c r="O2088" i="4"/>
  <c r="M2088" i="4"/>
  <c r="K2088" i="4"/>
  <c r="J2088" i="4"/>
  <c r="G2088" i="4"/>
  <c r="D2088" i="4"/>
  <c r="H2088" i="4"/>
  <c r="B2320" i="4"/>
  <c r="B2297" i="4"/>
  <c r="B2273" i="4"/>
  <c r="B2248" i="4"/>
  <c r="B2225" i="4"/>
  <c r="B2201" i="4"/>
  <c r="B2176" i="4"/>
  <c r="B2153" i="4"/>
  <c r="B2129" i="4"/>
  <c r="B2104" i="4"/>
  <c r="B2081" i="4"/>
  <c r="B2032" i="4"/>
  <c r="B1960" i="4"/>
  <c r="B1863" i="4"/>
  <c r="B1755" i="4"/>
  <c r="B1647" i="4"/>
  <c r="B1539" i="4"/>
  <c r="B1431" i="4"/>
  <c r="B1323" i="4"/>
  <c r="B1215" i="4"/>
  <c r="B1107" i="4"/>
  <c r="B999" i="4"/>
  <c r="B891" i="4"/>
  <c r="B783" i="4"/>
  <c r="B730" i="4"/>
  <c r="B675" i="4"/>
  <c r="B622" i="4"/>
  <c r="B567" i="4"/>
  <c r="B514" i="4"/>
  <c r="B459" i="4"/>
  <c r="B406" i="4"/>
  <c r="B351" i="4"/>
  <c r="B298" i="4"/>
  <c r="B243" i="4"/>
  <c r="B190" i="4"/>
  <c r="B135" i="4"/>
  <c r="B82" i="4"/>
  <c r="B27" i="4"/>
  <c r="C2309" i="4"/>
  <c r="C2279" i="4"/>
  <c r="C2254" i="4"/>
  <c r="C2201" i="4"/>
  <c r="C2171" i="4"/>
  <c r="C2146" i="4"/>
  <c r="C2093" i="4"/>
  <c r="C2038" i="4"/>
  <c r="C1856" i="4"/>
  <c r="C1829" i="4"/>
  <c r="C1801" i="4"/>
  <c r="C1748" i="4"/>
  <c r="C1721" i="4"/>
  <c r="C1693" i="4"/>
  <c r="C1640" i="4"/>
  <c r="C1613" i="4"/>
  <c r="C1585" i="4"/>
  <c r="C1532" i="4"/>
  <c r="C1505" i="4"/>
  <c r="C1477" i="4"/>
  <c r="C1424" i="4"/>
  <c r="C1397" i="4"/>
  <c r="C1369" i="4"/>
  <c r="C1316" i="4"/>
  <c r="C1289" i="4"/>
  <c r="C1261" i="4"/>
  <c r="C1208" i="4"/>
  <c r="C1181" i="4"/>
  <c r="C1153" i="4"/>
  <c r="C1100" i="4"/>
  <c r="C1073" i="4"/>
  <c r="C1045" i="4"/>
  <c r="C992" i="4"/>
  <c r="C965" i="4"/>
  <c r="C937" i="4"/>
  <c r="C884" i="4"/>
  <c r="C857" i="4"/>
  <c r="C829" i="4"/>
  <c r="C802" i="4"/>
  <c r="C776" i="4"/>
  <c r="C749" i="4"/>
  <c r="C721" i="4"/>
  <c r="C694" i="4"/>
  <c r="C668" i="4"/>
  <c r="C641" i="4"/>
  <c r="C613" i="4"/>
  <c r="C586" i="4"/>
  <c r="C560" i="4"/>
  <c r="C533" i="4"/>
  <c r="C505" i="4"/>
  <c r="C478" i="4"/>
  <c r="C452" i="4"/>
  <c r="C425" i="4"/>
  <c r="C397" i="4"/>
  <c r="C370" i="4"/>
  <c r="C344" i="4"/>
  <c r="C317" i="4"/>
  <c r="C289" i="4"/>
  <c r="C262" i="4"/>
  <c r="C234" i="4"/>
  <c r="C201" i="4"/>
  <c r="C168" i="4"/>
  <c r="C135" i="4"/>
  <c r="C104" i="4"/>
  <c r="C72" i="4"/>
  <c r="C38" i="4"/>
  <c r="C6" i="4"/>
  <c r="D2309" i="4"/>
  <c r="D2277" i="4"/>
  <c r="D2243" i="4"/>
  <c r="D2211" i="4"/>
  <c r="D2180" i="4"/>
  <c r="D2147" i="4"/>
  <c r="D2081" i="4"/>
  <c r="D2050" i="4"/>
  <c r="D1984" i="4"/>
  <c r="D1952" i="4"/>
  <c r="D1855" i="4"/>
  <c r="D1791" i="4"/>
  <c r="D1759" i="4"/>
  <c r="D1725" i="4"/>
  <c r="D1693" i="4"/>
  <c r="D1661" i="4"/>
  <c r="D1629" i="4"/>
  <c r="D1595" i="4"/>
  <c r="D1563" i="4"/>
  <c r="D1532" i="4"/>
  <c r="D1499" i="4"/>
  <c r="D1466" i="4"/>
  <c r="D1433" i="4"/>
  <c r="D1370" i="4"/>
  <c r="D1304" i="4"/>
  <c r="D1273" i="4"/>
  <c r="D1207" i="4"/>
  <c r="D1143" i="4"/>
  <c r="D1111" i="4"/>
  <c r="D1077" i="4"/>
  <c r="D1045" i="4"/>
  <c r="D1013" i="4"/>
  <c r="D981" i="4"/>
  <c r="D947" i="4"/>
  <c r="D915" i="4"/>
  <c r="D884" i="4"/>
  <c r="D851" i="4"/>
  <c r="D818" i="4"/>
  <c r="D785" i="4"/>
  <c r="D754" i="4"/>
  <c r="D722" i="4"/>
  <c r="D656" i="4"/>
  <c r="D625" i="4"/>
  <c r="D557" i="4"/>
  <c r="D521" i="4"/>
  <c r="D488" i="4"/>
  <c r="D452" i="4"/>
  <c r="D413" i="4"/>
  <c r="D377" i="4"/>
  <c r="D341" i="4"/>
  <c r="D298" i="4"/>
  <c r="D254" i="4"/>
  <c r="D213" i="4"/>
  <c r="D173" i="4"/>
  <c r="D134" i="4"/>
  <c r="D89" i="4"/>
  <c r="D53" i="4"/>
  <c r="D10" i="4"/>
  <c r="E2301" i="4"/>
  <c r="E2260" i="4"/>
  <c r="E2220" i="4"/>
  <c r="E2181" i="4"/>
  <c r="E2136" i="4"/>
  <c r="E2100" i="4"/>
  <c r="E2019" i="4"/>
  <c r="E1942" i="4"/>
  <c r="E1868" i="4"/>
  <c r="E1827" i="4"/>
  <c r="E339" i="4"/>
  <c r="E284" i="4"/>
  <c r="E231" i="4"/>
  <c r="E176" i="4"/>
  <c r="E123" i="4"/>
  <c r="E68" i="4"/>
  <c r="E15" i="4"/>
  <c r="F2295" i="4"/>
  <c r="F2242" i="4"/>
  <c r="F2187" i="4"/>
  <c r="F2134" i="4"/>
  <c r="F2079" i="4"/>
  <c r="F2026" i="4"/>
  <c r="F1981" i="4"/>
  <c r="F1835" i="4"/>
  <c r="F1727" i="4"/>
  <c r="F1619" i="4"/>
  <c r="F1511" i="4"/>
  <c r="F1403" i="4"/>
  <c r="F1295" i="4"/>
  <c r="F1187" i="4"/>
  <c r="F1079" i="4"/>
  <c r="F971" i="4"/>
  <c r="F863" i="4"/>
  <c r="F755" i="4"/>
  <c r="F647" i="4"/>
  <c r="F539" i="4"/>
  <c r="F431" i="4"/>
  <c r="F323" i="4"/>
  <c r="F215" i="4"/>
  <c r="F159" i="4"/>
  <c r="F101" i="4"/>
  <c r="F41" i="4"/>
  <c r="G2315" i="4"/>
  <c r="G2249" i="4"/>
  <c r="G2185" i="4"/>
  <c r="G2119" i="4"/>
  <c r="G2056" i="4"/>
  <c r="G1941" i="4"/>
  <c r="G1875" i="4"/>
  <c r="G1811" i="4"/>
  <c r="G1745" i="4"/>
  <c r="G1681" i="4"/>
  <c r="G1615" i="4"/>
  <c r="G1422" i="4"/>
  <c r="G1355" i="4"/>
  <c r="G1281" i="4"/>
  <c r="G1037" i="4"/>
  <c r="G957" i="4"/>
  <c r="G713" i="4"/>
  <c r="G633" i="4"/>
  <c r="G550" i="4"/>
  <c r="G389" i="4"/>
  <c r="G309" i="4"/>
  <c r="G226" i="4"/>
  <c r="G146" i="4"/>
  <c r="G55" i="4"/>
  <c r="H2303" i="4"/>
  <c r="H2212" i="4"/>
  <c r="H2127" i="4"/>
  <c r="H2037" i="4"/>
  <c r="H1869" i="4"/>
  <c r="H1779" i="4"/>
  <c r="H1691" i="4"/>
  <c r="H1604" i="4"/>
  <c r="H1509" i="4"/>
  <c r="H1187" i="4"/>
  <c r="H1079" i="4"/>
  <c r="H828" i="4"/>
  <c r="H708" i="4"/>
  <c r="H458" i="4"/>
  <c r="H217" i="4"/>
  <c r="H77" i="4"/>
  <c r="I2256" i="4"/>
  <c r="I2100" i="4"/>
  <c r="I1417" i="4"/>
  <c r="I1224" i="4"/>
  <c r="I1045" i="4"/>
  <c r="I855" i="4"/>
  <c r="I672" i="4"/>
  <c r="I310" i="4"/>
  <c r="I121" i="4"/>
  <c r="J2263" i="4"/>
  <c r="J2084" i="4"/>
  <c r="J1711" i="4"/>
  <c r="J1535" i="4"/>
  <c r="J1349" i="4"/>
  <c r="J1160" i="4"/>
  <c r="J967" i="4"/>
  <c r="J788" i="4"/>
  <c r="J598" i="4"/>
  <c r="J415" i="4"/>
  <c r="J221" i="4"/>
  <c r="J10" i="4"/>
  <c r="K2132" i="4"/>
  <c r="K1916" i="4"/>
  <c r="K1717" i="4"/>
  <c r="K1513" i="4"/>
  <c r="K918" i="4"/>
  <c r="K576" i="4"/>
  <c r="K228" i="4"/>
  <c r="M2175" i="4"/>
  <c r="M1554" i="4"/>
  <c r="M959" i="4"/>
  <c r="M326" i="4"/>
  <c r="N1912" i="4"/>
  <c r="N517" i="4"/>
  <c r="O492" i="4"/>
  <c r="Q2057" i="4"/>
  <c r="P2057" i="4"/>
  <c r="O2057" i="4"/>
  <c r="M2057" i="4"/>
  <c r="K2057" i="4"/>
  <c r="J2057" i="4"/>
  <c r="N2057" i="4"/>
  <c r="D2057" i="4"/>
  <c r="F2057" i="4"/>
  <c r="I2057" i="4"/>
  <c r="Q2045" i="4"/>
  <c r="P2045" i="4"/>
  <c r="N2045" i="4"/>
  <c r="O2045" i="4"/>
  <c r="M2045" i="4"/>
  <c r="K2045" i="4"/>
  <c r="J2045" i="4"/>
  <c r="I2045" i="4"/>
  <c r="H2045" i="4"/>
  <c r="G2045" i="4"/>
  <c r="D2045" i="4"/>
  <c r="Q2033" i="4"/>
  <c r="P2033" i="4"/>
  <c r="N2033" i="4"/>
  <c r="O2033" i="4"/>
  <c r="M2033" i="4"/>
  <c r="K2033" i="4"/>
  <c r="H2033" i="4"/>
  <c r="J2033" i="4"/>
  <c r="I2033" i="4"/>
  <c r="E2033" i="4"/>
  <c r="Q2021" i="4"/>
  <c r="P2021" i="4"/>
  <c r="O2021" i="4"/>
  <c r="N2021" i="4"/>
  <c r="M2021" i="4"/>
  <c r="H2021" i="4"/>
  <c r="J2021" i="4"/>
  <c r="F2021" i="4"/>
  <c r="Q2009" i="4"/>
  <c r="P2009" i="4"/>
  <c r="N2009" i="4"/>
  <c r="K2009" i="4"/>
  <c r="O2009" i="4"/>
  <c r="I2009" i="4"/>
  <c r="G2009" i="4"/>
  <c r="J2009" i="4"/>
  <c r="M2009" i="4"/>
  <c r="Q1997" i="4"/>
  <c r="N1997" i="4"/>
  <c r="P1997" i="4"/>
  <c r="O1997" i="4"/>
  <c r="M1997" i="4"/>
  <c r="J1997" i="4"/>
  <c r="I1997" i="4"/>
  <c r="G1997" i="4"/>
  <c r="K1997" i="4"/>
  <c r="H1997" i="4"/>
  <c r="P1985" i="4"/>
  <c r="O1985" i="4"/>
  <c r="N1985" i="4"/>
  <c r="Q1985" i="4"/>
  <c r="J1985" i="4"/>
  <c r="M1985" i="4"/>
  <c r="H1985" i="4"/>
  <c r="I1985" i="4"/>
  <c r="D1985" i="4"/>
  <c r="F1985" i="4"/>
  <c r="E1985" i="4"/>
  <c r="Q1973" i="4"/>
  <c r="N1973" i="4"/>
  <c r="P1973" i="4"/>
  <c r="O1973" i="4"/>
  <c r="K1973" i="4"/>
  <c r="H1973" i="4"/>
  <c r="G1973" i="4"/>
  <c r="D1973" i="4"/>
  <c r="Q1961" i="4"/>
  <c r="P1961" i="4"/>
  <c r="O1961" i="4"/>
  <c r="N1961" i="4"/>
  <c r="M1961" i="4"/>
  <c r="H1961" i="4"/>
  <c r="I1961" i="4"/>
  <c r="J1961" i="4"/>
  <c r="Q1949" i="4"/>
  <c r="P1949" i="4"/>
  <c r="O1949" i="4"/>
  <c r="N1949" i="4"/>
  <c r="J1949" i="4"/>
  <c r="I1949" i="4"/>
  <c r="M1949" i="4"/>
  <c r="K1949" i="4"/>
  <c r="F1949" i="4"/>
  <c r="Q1937" i="4"/>
  <c r="P1937" i="4"/>
  <c r="O1937" i="4"/>
  <c r="N1937" i="4"/>
  <c r="K1937" i="4"/>
  <c r="J1937" i="4"/>
  <c r="G1937" i="4"/>
  <c r="I1937" i="4"/>
  <c r="H1937" i="4"/>
  <c r="E1937" i="4"/>
  <c r="Q1925" i="4"/>
  <c r="P1925" i="4"/>
  <c r="O1925" i="4"/>
  <c r="N1925" i="4"/>
  <c r="K1925" i="4"/>
  <c r="I1925" i="4"/>
  <c r="M1925" i="4"/>
  <c r="H1925" i="4"/>
  <c r="C2075" i="4"/>
  <c r="C2003" i="4"/>
  <c r="C1967" i="4"/>
  <c r="D2033" i="4"/>
  <c r="G2076" i="4"/>
  <c r="J1973" i="4"/>
  <c r="G2033" i="4"/>
  <c r="H2076" i="4"/>
  <c r="Q2076" i="4"/>
  <c r="P2076" i="4"/>
  <c r="N2076" i="4"/>
  <c r="O2076" i="4"/>
  <c r="M2076" i="4"/>
  <c r="I2076" i="4"/>
  <c r="J2076" i="4"/>
  <c r="D2076" i="4"/>
  <c r="F2076" i="4"/>
  <c r="P2064" i="4"/>
  <c r="Q2064" i="4"/>
  <c r="N2064" i="4"/>
  <c r="O2064" i="4"/>
  <c r="M2064" i="4"/>
  <c r="K2064" i="4"/>
  <c r="I2064" i="4"/>
  <c r="H2064" i="4"/>
  <c r="D2064" i="4"/>
  <c r="J2064" i="4"/>
  <c r="E2064" i="4"/>
  <c r="Q2052" i="4"/>
  <c r="P2052" i="4"/>
  <c r="N2052" i="4"/>
  <c r="O2052" i="4"/>
  <c r="M2052" i="4"/>
  <c r="J2052" i="4"/>
  <c r="I2052" i="4"/>
  <c r="K2052" i="4"/>
  <c r="G2052" i="4"/>
  <c r="H2052" i="4"/>
  <c r="D2052" i="4"/>
  <c r="P2040" i="4"/>
  <c r="Q2040" i="4"/>
  <c r="N2040" i="4"/>
  <c r="O2040" i="4"/>
  <c r="M2040" i="4"/>
  <c r="J2040" i="4"/>
  <c r="I2040" i="4"/>
  <c r="H2040" i="4"/>
  <c r="D2040" i="4"/>
  <c r="G2040" i="4"/>
  <c r="F2040" i="4"/>
  <c r="P2028" i="4"/>
  <c r="Q2028" i="4"/>
  <c r="N2028" i="4"/>
  <c r="O2028" i="4"/>
  <c r="M2028" i="4"/>
  <c r="K2028" i="4"/>
  <c r="I2028" i="4"/>
  <c r="J2028" i="4"/>
  <c r="D2028" i="4"/>
  <c r="H2028" i="4"/>
  <c r="Q2016" i="4"/>
  <c r="P2016" i="4"/>
  <c r="N2016" i="4"/>
  <c r="O2016" i="4"/>
  <c r="M2016" i="4"/>
  <c r="I2016" i="4"/>
  <c r="K2016" i="4"/>
  <c r="G2016" i="4"/>
  <c r="D2016" i="4"/>
  <c r="E2016" i="4"/>
  <c r="P2004" i="4"/>
  <c r="Q2004" i="4"/>
  <c r="N2004" i="4"/>
  <c r="M2004" i="4"/>
  <c r="K2004" i="4"/>
  <c r="J2004" i="4"/>
  <c r="O2004" i="4"/>
  <c r="H2004" i="4"/>
  <c r="D2004" i="4"/>
  <c r="F2004" i="4"/>
  <c r="Q1992" i="4"/>
  <c r="P1992" i="4"/>
  <c r="N1992" i="4"/>
  <c r="O1992" i="4"/>
  <c r="M1992" i="4"/>
  <c r="K1992" i="4"/>
  <c r="J1992" i="4"/>
  <c r="H1992" i="4"/>
  <c r="D1992" i="4"/>
  <c r="I1992" i="4"/>
  <c r="Q1980" i="4"/>
  <c r="P1980" i="4"/>
  <c r="N1980" i="4"/>
  <c r="O1980" i="4"/>
  <c r="M1980" i="4"/>
  <c r="I1980" i="4"/>
  <c r="J1980" i="4"/>
  <c r="H1980" i="4"/>
  <c r="K1980" i="4"/>
  <c r="G1980" i="4"/>
  <c r="D1980" i="4"/>
  <c r="Q1968" i="4"/>
  <c r="P1968" i="4"/>
  <c r="N1968" i="4"/>
  <c r="O1968" i="4"/>
  <c r="M1968" i="4"/>
  <c r="I1968" i="4"/>
  <c r="H1968" i="4"/>
  <c r="K1968" i="4"/>
  <c r="J1968" i="4"/>
  <c r="D1968" i="4"/>
  <c r="F1968" i="4"/>
  <c r="E1968" i="4"/>
  <c r="Q1956" i="4"/>
  <c r="P1956" i="4"/>
  <c r="N1956" i="4"/>
  <c r="O1956" i="4"/>
  <c r="M1956" i="4"/>
  <c r="K1956" i="4"/>
  <c r="J1956" i="4"/>
  <c r="H1956" i="4"/>
  <c r="I1956" i="4"/>
  <c r="D1956" i="4"/>
  <c r="G1956" i="4"/>
  <c r="P1944" i="4"/>
  <c r="Q1944" i="4"/>
  <c r="N1944" i="4"/>
  <c r="O1944" i="4"/>
  <c r="M1944" i="4"/>
  <c r="I1944" i="4"/>
  <c r="J1944" i="4"/>
  <c r="H1944" i="4"/>
  <c r="G1944" i="4"/>
  <c r="D1944" i="4"/>
  <c r="K1944" i="4"/>
  <c r="Q1932" i="4"/>
  <c r="P1932" i="4"/>
  <c r="N1932" i="4"/>
  <c r="M1932" i="4"/>
  <c r="O1932" i="4"/>
  <c r="I1932" i="4"/>
  <c r="J1932" i="4"/>
  <c r="K1932" i="4"/>
  <c r="D1932" i="4"/>
  <c r="G1932" i="4"/>
  <c r="F1932" i="4"/>
  <c r="Q1920" i="4"/>
  <c r="P1920" i="4"/>
  <c r="N1920" i="4"/>
  <c r="O1920" i="4"/>
  <c r="M1920" i="4"/>
  <c r="K1920" i="4"/>
  <c r="I1920" i="4"/>
  <c r="D1920" i="4"/>
  <c r="E1920" i="4"/>
  <c r="G1920" i="4"/>
  <c r="C2033" i="4"/>
  <c r="C1997" i="4"/>
  <c r="C1961" i="4"/>
  <c r="C1925" i="4"/>
  <c r="D1937" i="4"/>
  <c r="G2064" i="4"/>
  <c r="G1968" i="4"/>
  <c r="Q2075" i="4"/>
  <c r="P2075" i="4"/>
  <c r="M2075" i="4"/>
  <c r="N2075" i="4"/>
  <c r="O2075" i="4"/>
  <c r="K2075" i="4"/>
  <c r="I2075" i="4"/>
  <c r="J2075" i="4"/>
  <c r="F2075" i="4"/>
  <c r="Q2063" i="4"/>
  <c r="P2063" i="4"/>
  <c r="N2063" i="4"/>
  <c r="O2063" i="4"/>
  <c r="M2063" i="4"/>
  <c r="K2063" i="4"/>
  <c r="H2063" i="4"/>
  <c r="J2063" i="4"/>
  <c r="I2063" i="4"/>
  <c r="E2063" i="4"/>
  <c r="G2063" i="4"/>
  <c r="Q2051" i="4"/>
  <c r="P2051" i="4"/>
  <c r="N2051" i="4"/>
  <c r="M2051" i="4"/>
  <c r="O2051" i="4"/>
  <c r="K2051" i="4"/>
  <c r="J2051" i="4"/>
  <c r="I2051" i="4"/>
  <c r="G2051" i="4"/>
  <c r="D2051" i="4"/>
  <c r="Q2039" i="4"/>
  <c r="P2039" i="4"/>
  <c r="O2039" i="4"/>
  <c r="M2039" i="4"/>
  <c r="K2039" i="4"/>
  <c r="N2039" i="4"/>
  <c r="G2039" i="4"/>
  <c r="J2039" i="4"/>
  <c r="F2039" i="4"/>
  <c r="H2039" i="4"/>
  <c r="E2039" i="4"/>
  <c r="Q2027" i="4"/>
  <c r="P2027" i="4"/>
  <c r="N2027" i="4"/>
  <c r="O2027" i="4"/>
  <c r="M2027" i="4"/>
  <c r="K2027" i="4"/>
  <c r="I2027" i="4"/>
  <c r="J2027" i="4"/>
  <c r="H2027" i="4"/>
  <c r="Q2015" i="4"/>
  <c r="P2015" i="4"/>
  <c r="N2015" i="4"/>
  <c r="O2015" i="4"/>
  <c r="M2015" i="4"/>
  <c r="K2015" i="4"/>
  <c r="I2015" i="4"/>
  <c r="E2015" i="4"/>
  <c r="D2015" i="4"/>
  <c r="J2015" i="4"/>
  <c r="Q2003" i="4"/>
  <c r="P2003" i="4"/>
  <c r="O2003" i="4"/>
  <c r="M2003" i="4"/>
  <c r="K2003" i="4"/>
  <c r="N2003" i="4"/>
  <c r="J2003" i="4"/>
  <c r="H2003" i="4"/>
  <c r="F2003" i="4"/>
  <c r="Q1991" i="4"/>
  <c r="P1991" i="4"/>
  <c r="N1991" i="4"/>
  <c r="O1991" i="4"/>
  <c r="M1991" i="4"/>
  <c r="K1991" i="4"/>
  <c r="I1991" i="4"/>
  <c r="E1991" i="4"/>
  <c r="J1991" i="4"/>
  <c r="Q1979" i="4"/>
  <c r="P1979" i="4"/>
  <c r="O1979" i="4"/>
  <c r="N1979" i="4"/>
  <c r="M1979" i="4"/>
  <c r="K1979" i="4"/>
  <c r="I1979" i="4"/>
  <c r="J1979" i="4"/>
  <c r="G1979" i="4"/>
  <c r="H1979" i="4"/>
  <c r="D1979" i="4"/>
  <c r="Q1967" i="4"/>
  <c r="P1967" i="4"/>
  <c r="O1967" i="4"/>
  <c r="M1967" i="4"/>
  <c r="K1967" i="4"/>
  <c r="I1967" i="4"/>
  <c r="H1967" i="4"/>
  <c r="G1967" i="4"/>
  <c r="F1967" i="4"/>
  <c r="E1967" i="4"/>
  <c r="N1967" i="4"/>
  <c r="Q1955" i="4"/>
  <c r="P1955" i="4"/>
  <c r="N1955" i="4"/>
  <c r="O1955" i="4"/>
  <c r="M1955" i="4"/>
  <c r="K1955" i="4"/>
  <c r="J1955" i="4"/>
  <c r="H1955" i="4"/>
  <c r="G1955" i="4"/>
  <c r="Q1943" i="4"/>
  <c r="N1943" i="4"/>
  <c r="P1943" i="4"/>
  <c r="M1943" i="4"/>
  <c r="K1943" i="4"/>
  <c r="O1943" i="4"/>
  <c r="I1943" i="4"/>
  <c r="H1943" i="4"/>
  <c r="D1943" i="4"/>
  <c r="G1943" i="4"/>
  <c r="E1943" i="4"/>
  <c r="Q1931" i="4"/>
  <c r="P1931" i="4"/>
  <c r="M1931" i="4"/>
  <c r="K1931" i="4"/>
  <c r="O1931" i="4"/>
  <c r="I1931" i="4"/>
  <c r="J1931" i="4"/>
  <c r="G1931" i="4"/>
  <c r="F1931" i="4"/>
  <c r="N1931" i="4"/>
  <c r="Q1919" i="4"/>
  <c r="P1919" i="4"/>
  <c r="N1919" i="4"/>
  <c r="O1919" i="4"/>
  <c r="M1919" i="4"/>
  <c r="K1919" i="4"/>
  <c r="I1919" i="4"/>
  <c r="J1919" i="4"/>
  <c r="E1919" i="4"/>
  <c r="Q1907" i="4"/>
  <c r="P1907" i="4"/>
  <c r="N1907" i="4"/>
  <c r="O1907" i="4"/>
  <c r="M1907" i="4"/>
  <c r="K1907" i="4"/>
  <c r="J1907" i="4"/>
  <c r="G1907" i="4"/>
  <c r="H1907" i="4"/>
  <c r="D1907" i="4"/>
  <c r="D2021" i="4"/>
  <c r="D1955" i="4"/>
  <c r="E2045" i="4"/>
  <c r="E1997" i="4"/>
  <c r="E1949" i="4"/>
  <c r="F2028" i="4"/>
  <c r="F1973" i="4"/>
  <c r="F1920" i="4"/>
  <c r="G2028" i="4"/>
  <c r="G1992" i="4"/>
  <c r="I1907" i="4"/>
  <c r="J2016" i="4"/>
  <c r="J1925" i="4"/>
  <c r="C2064" i="4"/>
  <c r="C2028" i="4"/>
  <c r="C1992" i="4"/>
  <c r="D2063" i="4"/>
  <c r="D1997" i="4"/>
  <c r="E2021" i="4"/>
  <c r="E1973" i="4"/>
  <c r="E1925" i="4"/>
  <c r="F2052" i="4"/>
  <c r="F2027" i="4"/>
  <c r="F1997" i="4"/>
  <c r="F1944" i="4"/>
  <c r="G2057" i="4"/>
  <c r="G2027" i="4"/>
  <c r="G1991" i="4"/>
  <c r="G1961" i="4"/>
  <c r="H1932" i="4"/>
  <c r="I1973" i="4"/>
  <c r="J1920" i="4"/>
  <c r="K1913" i="4"/>
  <c r="Q1908" i="4"/>
  <c r="P1908" i="4"/>
  <c r="N1908" i="4"/>
  <c r="O1908" i="4"/>
  <c r="M1908" i="4"/>
  <c r="J1908" i="4"/>
  <c r="G1908" i="4"/>
  <c r="D1908" i="4"/>
  <c r="K1908" i="4"/>
  <c r="Q1915" i="4"/>
  <c r="N1915" i="4"/>
  <c r="O1915" i="4"/>
  <c r="P1915" i="4"/>
  <c r="J1915" i="4"/>
  <c r="I1915" i="4"/>
  <c r="H1915" i="4"/>
  <c r="M1915" i="4"/>
  <c r="F1915" i="4"/>
  <c r="G1915" i="4"/>
  <c r="E1915" i="4"/>
  <c r="F1913" i="4"/>
  <c r="Q1914" i="4"/>
  <c r="P1914" i="4"/>
  <c r="O1914" i="4"/>
  <c r="N1914" i="4"/>
  <c r="J1914" i="4"/>
  <c r="I1914" i="4"/>
  <c r="H1914" i="4"/>
  <c r="M1914" i="4"/>
  <c r="D1914" i="4"/>
  <c r="D1915" i="4"/>
  <c r="Q1913" i="4"/>
  <c r="P1913" i="4"/>
  <c r="O1913" i="4"/>
  <c r="N1913" i="4"/>
  <c r="M1913" i="4"/>
  <c r="J1913" i="4"/>
  <c r="I1913" i="4"/>
  <c r="H1913" i="4"/>
  <c r="B1915" i="4"/>
  <c r="D1913" i="4"/>
  <c r="H1908"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<sst xmlns="http://schemas.openxmlformats.org/spreadsheetml/2006/main" count="28192" uniqueCount="4769">
  <si>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</si>
  <si>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</si>
  <si>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</si>
  <si>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</si>
  <si>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</si>
  <si>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</si>
  <si>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</si>
  <si>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</si>
  <si>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</si>
  <si>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</si>
  <si>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</si>
  <si>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</si>
  <si>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</si>
  <si>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</si>
  <si>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</si>
  <si>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</si>
  <si>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</si>
  <si>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</si>
  <si>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</si>
  <si>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</si>
  <si>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</si>
  <si>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</si>
  <si>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</si>
  <si>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</si>
  <si>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</si>
  <si>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</si>
  <si>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</si>
  <si>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</si>
  <si>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</si>
  <si>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</si>
  <si>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</si>
  <si>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</si>
  <si>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</si>
  <si>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</si>
  <si>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</si>
  <si>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</si>
  <si>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</si>
  <si>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</si>
  <si>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</si>
  <si>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</si>
  <si>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</si>
  <si>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</si>
  <si>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</si>
  <si>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</si>
  <si>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</si>
  <si>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</si>
  <si>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</si>
  <si>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</si>
  <si>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</si>
  <si>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</si>
  <si>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</si>
  <si>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</si>
  <si>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</si>
  <si>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</si>
  <si>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</si>
  <si>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</si>
  <si>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</si>
  <si>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</si>
  <si>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</si>
  <si>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</si>
  <si>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</si>
  <si>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</si>
  <si>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</si>
  <si>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</si>
  <si>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</si>
  <si>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</si>
  <si>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</si>
  <si>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</si>
  <si>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</si>
  <si>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</si>
  <si>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</si>
  <si>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</si>
  <si>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</si>
  <si>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</si>
  <si>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</si>
  <si>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</si>
  <si>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</si>
  <si>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</si>
  <si>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</si>
  <si>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</si>
  <si>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</si>
  <si>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</si>
  <si>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</si>
  <si>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</si>
  <si>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</si>
  <si>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</si>
  <si>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</si>
  <si>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</si>
  <si>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</si>
  <si>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</si>
  <si>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</si>
  <si>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</si>
  <si>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</si>
  <si>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</si>
  <si>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</si>
  <si>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</si>
  <si>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</si>
  <si>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</si>
  <si>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</si>
  <si>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</si>
  <si>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</si>
  <si>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</si>
  <si>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</si>
  <si>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</si>
  <si>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</si>
  <si>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</si>
  <si>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</si>
  <si>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</si>
  <si>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</si>
  <si>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</si>
  <si>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</si>
  <si>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</si>
  <si>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</si>
  <si>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</si>
  <si>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</si>
  <si>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</si>
  <si>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</si>
  <si>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</si>
  <si>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</si>
  <si>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</si>
  <si>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</si>
  <si>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</si>
  <si>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</si>
  <si>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</si>
  <si>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</si>
  <si>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</si>
  <si>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</si>
  <si>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</si>
  <si>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</si>
  <si>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</si>
  <si>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</si>
  <si>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</si>
  <si>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</si>
  <si>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</si>
  <si>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</si>
  <si>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</si>
  <si>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</si>
  <si>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</si>
  <si>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</si>
  <si>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</si>
  <si>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</si>
  <si>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</si>
  <si>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</si>
  <si>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</si>
  <si>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</si>
  <si>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</si>
  <si>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</si>
  <si>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</si>
  <si>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</si>
  <si>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</si>
  <si>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</si>
  <si>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</si>
  <si>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</si>
  <si>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</si>
  <si>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</si>
  <si>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</si>
  <si>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</si>
  <si>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</si>
  <si>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</si>
  <si>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</si>
  <si>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</si>
  <si>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</si>
  <si>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</si>
  <si>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</si>
  <si>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</si>
  <si>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</si>
  <si>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</si>
  <si>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</si>
  <si>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</si>
  <si>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</si>
  <si>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</si>
  <si>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</si>
  <si>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</si>
  <si>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</si>
  <si>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</si>
  <si>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</si>
  <si>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</si>
  <si>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</si>
  <si>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</si>
  <si>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</si>
  <si>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</si>
  <si>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</si>
  <si>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</si>
  <si>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</si>
  <si>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</si>
  <si>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</si>
  <si>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</si>
  <si>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</si>
  <si>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</si>
  <si>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</si>
  <si>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</si>
  <si>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</si>
  <si>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</si>
  <si>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</si>
  <si>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</si>
  <si>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</si>
  <si>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</si>
  <si>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</si>
  <si>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</si>
  <si>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</si>
  <si>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</si>
  <si>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</si>
  <si>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</si>
  <si>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</si>
  <si>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</si>
  <si>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</si>
  <si>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</si>
  <si>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</si>
  <si>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</si>
  <si>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</si>
  <si>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</si>
  <si>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</si>
  <si>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</si>
  <si>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</si>
  <si>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</si>
  <si>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</si>
  <si>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</si>
  <si>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</si>
  <si>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</si>
  <si>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</si>
  <si>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</si>
  <si>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</si>
  <si>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</si>
  <si>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</si>
  <si>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</si>
  <si>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</si>
  <si>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</si>
  <si>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</si>
  <si>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</si>
  <si>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</si>
  <si>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</si>
  <si>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</si>
  <si>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</si>
  <si>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</si>
  <si>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</si>
  <si>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</si>
  <si>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</si>
  <si>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</si>
  <si>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</si>
  <si>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</si>
  <si>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</si>
  <si>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</si>
  <si>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</si>
  <si>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</si>
  <si>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</si>
  <si>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</si>
  <si>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</si>
  <si>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</si>
  <si>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</si>
  <si>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</si>
  <si>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</si>
  <si>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</si>
  <si>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</si>
  <si>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</si>
  <si>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</si>
  <si>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</si>
  <si>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</si>
  <si>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</si>
  <si>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</si>
  <si>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</si>
  <si>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</si>
  <si>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</si>
  <si>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</si>
  <si>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</si>
  <si>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</si>
  <si>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</si>
  <si>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</si>
  <si>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</si>
  <si>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</si>
  <si>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</si>
  <si>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</si>
  <si>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</si>
  <si>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</si>
  <si>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</si>
  <si>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</si>
  <si>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</si>
  <si>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</si>
  <si>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</si>
  <si>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</si>
  <si>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</si>
  <si>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</si>
  <si>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</si>
  <si>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</si>
  <si>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</si>
  <si>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</si>
  <si>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</si>
  <si>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</si>
  <si>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</si>
  <si>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</si>
  <si>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</si>
  <si>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</si>
  <si>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</si>
  <si>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</si>
  <si>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</si>
  <si>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</si>
  <si>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</si>
  <si>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</si>
  <si>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</si>
  <si>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</si>
  <si>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</si>
  <si>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</si>
  <si>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</si>
  <si>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</si>
  <si>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</si>
  <si>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</si>
  <si>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</si>
  <si>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</si>
  <si>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</si>
  <si>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</si>
  <si>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</si>
  <si>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</si>
  <si>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</si>
  <si>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</si>
  <si>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</si>
  <si>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</si>
  <si>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</si>
  <si>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</si>
  <si>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</si>
  <si>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</si>
  <si>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</si>
  <si>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</si>
  <si>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</si>
  <si>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</si>
  <si>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</si>
  <si>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</si>
  <si>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</si>
  <si>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</si>
  <si>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</si>
  <si>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</si>
  <si>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</si>
  <si>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</si>
  <si>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</si>
  <si>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</si>
  <si>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</si>
  <si>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</si>
  <si>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</si>
  <si>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</si>
  <si>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</si>
  <si>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</si>
  <si>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</si>
  <si>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</si>
  <si>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</si>
  <si>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</si>
  <si>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</si>
  <si>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</si>
  <si>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</si>
  <si>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</si>
  <si>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</si>
  <si>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</si>
  <si>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</si>
  <si>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</si>
  <si>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</si>
  <si>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</si>
  <si>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</si>
  <si>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</si>
  <si>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</si>
  <si>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</si>
  <si>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</si>
  <si>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</si>
  <si>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</si>
  <si>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</si>
  <si>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</si>
  <si>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</si>
  <si>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</si>
  <si>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</si>
  <si>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</si>
  <si>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</si>
  <si>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</si>
  <si>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</si>
  <si>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</si>
  <si>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</si>
  <si>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</si>
  <si>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</si>
  <si>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</si>
  <si>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</si>
  <si>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</si>
  <si>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</si>
  <si>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</si>
  <si>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</si>
  <si>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</si>
  <si>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</si>
  <si>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</si>
  <si>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</si>
  <si>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</si>
  <si>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</si>
  <si>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</si>
  <si>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</si>
  <si>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</si>
  <si>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</si>
  <si>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</si>
  <si>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</si>
  <si>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</si>
  <si>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</si>
  <si>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</si>
  <si>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</si>
  <si>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</si>
  <si>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</si>
  <si>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</si>
  <si>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</si>
  <si>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</si>
  <si>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</si>
  <si>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</si>
  <si>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</si>
  <si>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</si>
  <si>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</si>
  <si>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</si>
  <si>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</si>
  <si>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</si>
  <si>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</si>
  <si>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</si>
  <si>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</si>
  <si>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</si>
  <si>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</si>
  <si>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</si>
  <si>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</si>
  <si>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</si>
  <si>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</si>
  <si>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</si>
  <si>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</si>
  <si>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</si>
  <si>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</si>
  <si>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</si>
  <si>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</si>
  <si>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</si>
  <si>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</si>
  <si>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</si>
  <si>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</si>
  <si>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</si>
  <si>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</si>
  <si>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</si>
  <si>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</si>
  <si>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</si>
  <si>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</si>
  <si>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</si>
  <si>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</si>
  <si>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</si>
  <si>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</si>
  <si>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</si>
  <si>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</si>
  <si>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</si>
  <si>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</si>
  <si>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</si>
  <si>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</si>
  <si>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</si>
  <si>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</si>
  <si>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</si>
  <si>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</si>
  <si>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</si>
  <si>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</si>
  <si>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</si>
  <si>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</si>
  <si>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</si>
  <si>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</si>
  <si>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</si>
  <si>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</si>
  <si>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</si>
  <si>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</si>
  <si>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</si>
  <si>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</si>
  <si>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</si>
  <si>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</si>
  <si>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</si>
  <si>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</si>
  <si>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</si>
  <si>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</si>
  <si>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</si>
  <si>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</si>
  <si>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</si>
  <si>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</si>
  <si>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</si>
  <si>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</si>
  <si>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</si>
  <si>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</si>
  <si>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</si>
  <si>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</si>
  <si>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</si>
  <si>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</si>
  <si>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</si>
  <si>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</si>
  <si>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</si>
  <si>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</si>
  <si>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</si>
  <si>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</si>
  <si>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</si>
  <si>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</si>
  <si>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</si>
  <si>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</si>
  <si>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</si>
  <si>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</si>
  <si>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</si>
  <si>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</si>
  <si>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</si>
  <si>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</si>
  <si>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</si>
  <si>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</si>
  <si>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</si>
  <si>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</si>
  <si>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</si>
  <si>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</si>
  <si>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</si>
  <si>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</si>
  <si>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</si>
  <si>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</si>
  <si>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</si>
  <si>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</si>
  <si>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</si>
  <si>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</si>
  <si>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</si>
  <si>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</si>
  <si>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</si>
  <si>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</si>
  <si>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</si>
  <si>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</si>
  <si>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</si>
  <si>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</si>
  <si>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</si>
  <si>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</si>
  <si>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</si>
  <si>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</si>
  <si>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</si>
  <si>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</si>
  <si>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</si>
  <si>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</si>
  <si>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</si>
  <si>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</si>
  <si>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</si>
  <si>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</si>
  <si>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</si>
  <si>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</si>
  <si>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</si>
  <si>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</si>
  <si>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</si>
  <si>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</si>
  <si>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</si>
  <si>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</si>
  <si>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</si>
  <si>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</si>
  <si>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</si>
  <si>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</si>
  <si>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</si>
  <si>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</si>
  <si>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</si>
  <si>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</si>
  <si>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</si>
  <si>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</si>
  <si>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</si>
  <si>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</si>
  <si>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</si>
  <si>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</si>
  <si>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</si>
  <si>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</si>
  <si>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</si>
  <si>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</si>
  <si>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</si>
  <si>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</si>
  <si>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</si>
  <si>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</si>
  <si>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</si>
  <si>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</si>
  <si>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</si>
  <si>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</si>
  <si>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</si>
  <si>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</si>
  <si>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</si>
  <si>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</si>
  <si>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</si>
  <si>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</si>
  <si>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</si>
  <si>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</si>
  <si>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</si>
  <si>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</si>
  <si>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</si>
  <si>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</si>
  <si>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</si>
  <si>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</si>
  <si>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</si>
  <si>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</si>
  <si>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</si>
  <si>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</si>
  <si>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</si>
  <si>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</si>
  <si>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</si>
  <si>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</si>
  <si>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</si>
  <si>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</si>
  <si>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</si>
  <si>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</si>
  <si>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</si>
  <si>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</si>
  <si>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</si>
  <si>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</si>
  <si>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</si>
  <si>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</si>
  <si>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</si>
  <si>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</si>
  <si>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</si>
  <si>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</si>
  <si>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</si>
  <si>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</si>
  <si>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</si>
  <si>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</si>
  <si>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</si>
  <si>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</si>
  <si>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</si>
  <si>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</si>
  <si>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</si>
  <si>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</si>
  <si>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</si>
  <si>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</si>
  <si>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</si>
  <si>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</si>
  <si>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</si>
  <si>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</si>
  <si>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</si>
  <si>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</si>
  <si>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</si>
  <si>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</si>
  <si>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</si>
  <si>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</si>
  <si>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</si>
  <si>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</si>
  <si>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</si>
  <si>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</si>
  <si>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</si>
  <si>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</si>
  <si>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</si>
  <si>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</si>
  <si>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</si>
  <si>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</si>
  <si>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</si>
  <si>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</si>
  <si>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</si>
  <si>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</si>
  <si>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</si>
  <si>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</si>
  <si>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</si>
  <si>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</si>
  <si>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</si>
  <si>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</si>
  <si>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</si>
  <si>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</si>
  <si>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</si>
  <si>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</si>
  <si>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</si>
  <si>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</si>
  <si>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</si>
  <si>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</si>
  <si>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</si>
  <si>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</si>
  <si>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</si>
  <si>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</si>
  <si>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</si>
  <si>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</si>
  <si>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</si>
  <si>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</si>
  <si>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</si>
  <si>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</si>
  <si>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</si>
  <si>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</si>
  <si>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</si>
  <si>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</si>
  <si>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</si>
  <si>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</si>
  <si>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</si>
  <si>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</si>
  <si>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</si>
  <si>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</si>
  <si>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</si>
  <si>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</si>
  <si>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</si>
  <si>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</si>
  <si>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</si>
  <si>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</si>
  <si>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</si>
  <si>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</si>
  <si>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</si>
  <si>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</si>
  <si>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</si>
  <si>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</si>
  <si>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</si>
  <si>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</si>
  <si>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</si>
  <si>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</si>
  <si>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</si>
  <si>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</si>
  <si>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</si>
  <si>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</si>
  <si>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</si>
  <si>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</si>
  <si>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</si>
  <si>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</si>
  <si>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</si>
  <si>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</si>
  <si>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</si>
  <si>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</si>
  <si>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</si>
  <si>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</si>
  <si>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</si>
  <si>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</si>
  <si>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</si>
  <si>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</si>
  <si>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</si>
  <si>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</si>
  <si>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</si>
  <si>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</si>
  <si>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</si>
  <si>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</si>
  <si>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</si>
  <si>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</si>
  <si>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</si>
  <si>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</si>
  <si>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</si>
  <si>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</si>
  <si>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</si>
  <si>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</si>
  <si>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</si>
  <si>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</si>
  <si>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</si>
  <si>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</si>
  <si>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</si>
  <si>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</si>
  <si>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</si>
  <si>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</si>
  <si>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</si>
  <si>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</si>
  <si>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</si>
  <si>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</si>
  <si>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</si>
  <si>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</si>
  <si>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</si>
  <si>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</si>
  <si>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</si>
  <si>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</si>
  <si>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</si>
  <si>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</si>
  <si>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</si>
  <si>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</si>
  <si>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</si>
  <si>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</si>
  <si>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</si>
  <si>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</si>
  <si>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</si>
  <si>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</si>
  <si>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</si>
  <si>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</si>
  <si>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</si>
  <si>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</si>
  <si>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</si>
  <si>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</si>
  <si>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</si>
  <si>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</si>
  <si>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</si>
  <si>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</si>
  <si>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</si>
  <si>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</si>
  <si>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</si>
  <si>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</si>
  <si>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</si>
  <si>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</si>
  <si>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</si>
  <si>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</si>
  <si>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</si>
  <si>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</si>
  <si>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</si>
  <si>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</si>
  <si>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</si>
  <si>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</si>
  <si>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</si>
  <si>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</si>
  <si>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</si>
  <si>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</si>
  <si>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</si>
  <si>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</si>
  <si>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</si>
  <si>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</si>
  <si>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</si>
  <si>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</si>
  <si>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</si>
  <si>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</si>
  <si>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</si>
  <si>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</si>
  <si>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</si>
  <si>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</si>
  <si>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</si>
  <si>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</si>
  <si>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</si>
  <si>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</si>
  <si>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</si>
  <si>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</si>
  <si>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</si>
  <si>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</si>
  <si>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</si>
  <si>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</si>
  <si>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</si>
  <si>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</si>
  <si>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</si>
  <si>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</si>
  <si>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</si>
  <si>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</si>
  <si>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</si>
  <si>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</si>
  <si>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</si>
  <si>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</si>
  <si>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</si>
  <si>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</si>
  <si>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</si>
  <si>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</si>
  <si>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</si>
  <si>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</si>
  <si>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</si>
  <si>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</si>
  <si>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</si>
  <si>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</si>
  <si>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</si>
  <si>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</si>
  <si>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</si>
  <si>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</si>
  <si>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</si>
  <si>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</si>
  <si>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</si>
  <si>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</si>
  <si>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</si>
  <si>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</si>
  <si>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</si>
  <si>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</si>
  <si>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</si>
  <si>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</si>
  <si>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</si>
  <si>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</si>
  <si>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</si>
  <si>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</si>
  <si>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</si>
  <si>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</si>
  <si>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</si>
  <si>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</si>
  <si>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</si>
  <si>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</si>
  <si>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</si>
  <si>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</si>
  <si>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</si>
  <si>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</si>
  <si>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</si>
  <si>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</si>
  <si>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</si>
  <si>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</si>
  <si>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</si>
  <si>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</si>
  <si>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</si>
  <si>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</si>
  <si>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</si>
  <si>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</si>
  <si>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</si>
  <si>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</si>
  <si>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</si>
  <si>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</si>
  <si>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</si>
  <si>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</si>
  <si>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</si>
  <si>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</si>
  <si>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</si>
  <si>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</si>
  <si>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</si>
  <si>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</si>
  <si>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</si>
  <si>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</si>
  <si>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</si>
  <si>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</si>
  <si>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</si>
  <si>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</si>
  <si>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</si>
  <si>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</si>
  <si>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</si>
  <si>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</si>
  <si>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</si>
  <si>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</si>
  <si>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</si>
  <si>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</si>
  <si>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</si>
  <si>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</si>
  <si>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</si>
  <si>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</si>
  <si>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</si>
  <si>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</si>
  <si>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</si>
  <si>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</si>
  <si>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</si>
  <si>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</si>
  <si>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</si>
  <si>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</si>
  <si>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</si>
  <si>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</si>
  <si>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</si>
  <si>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</si>
  <si>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</si>
  <si>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</si>
  <si>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</si>
  <si>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</si>
  <si>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</si>
  <si>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</si>
  <si>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</si>
  <si>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</si>
  <si>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</si>
  <si>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</si>
  <si>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</si>
  <si>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</si>
  <si>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</si>
  <si>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</si>
  <si>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</si>
  <si>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</si>
  <si>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</si>
  <si>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</si>
  <si>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</si>
  <si>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</si>
  <si>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</si>
  <si>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</si>
  <si>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</si>
  <si>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</si>
  <si>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</si>
  <si>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</si>
  <si>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</si>
  <si>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</si>
  <si>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</si>
  <si>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</si>
  <si>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</si>
  <si>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</si>
  <si>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</si>
  <si>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</si>
  <si>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</si>
  <si>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</si>
  <si>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</si>
  <si>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</si>
  <si>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</si>
  <si>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</si>
  <si>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</si>
  <si>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</si>
  <si>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</si>
  <si>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</si>
  <si>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</si>
  <si>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</si>
  <si>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</si>
  <si>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</si>
  <si>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</si>
  <si>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</si>
  <si>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</si>
  <si>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</si>
  <si>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</si>
  <si>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</si>
  <si>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</si>
  <si>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</si>
  <si>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</si>
  <si>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</si>
  <si>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</si>
  <si>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</si>
  <si>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</si>
  <si>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</si>
  <si>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</si>
  <si>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</si>
  <si>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</si>
  <si>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</si>
  <si>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</si>
  <si>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</si>
  <si>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</si>
  <si>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</si>
  <si>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</si>
  <si>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</si>
  <si>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</si>
  <si>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</si>
  <si>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</si>
  <si>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</si>
  <si>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</si>
  <si>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</si>
  <si>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</si>
  <si>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</si>
  <si>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</si>
  <si>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</si>
  <si>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</si>
  <si>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</si>
  <si>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</si>
  <si>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</si>
  <si>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</si>
  <si>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</si>
  <si>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</si>
  <si>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</si>
  <si>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</si>
  <si>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</si>
  <si>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</si>
  <si>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</si>
  <si>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</si>
  <si>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</si>
  <si>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</si>
  <si>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</si>
  <si>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</si>
  <si>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</si>
  <si>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</si>
  <si>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</si>
  <si>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</si>
  <si>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</si>
  <si>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</si>
  <si>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</si>
  <si>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</si>
  <si>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</si>
  <si>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</si>
  <si>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</si>
  <si>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</si>
  <si>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</si>
  <si>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</si>
  <si>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</si>
  <si>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</si>
  <si>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</si>
  <si>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</si>
  <si>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</si>
  <si>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</si>
  <si>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</si>
  <si>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</si>
  <si>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</si>
  <si>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</si>
  <si>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</si>
  <si>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</si>
  <si>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</si>
  <si>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</si>
  <si>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</si>
  <si>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</si>
  <si>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</si>
  <si>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</si>
  <si>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</si>
  <si>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</si>
  <si>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</si>
  <si>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</si>
  <si>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</si>
  <si>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</si>
  <si>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</si>
  <si>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</si>
  <si>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</si>
  <si>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</si>
  <si>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</si>
  <si>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</si>
  <si>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</si>
  <si>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</si>
  <si>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</si>
  <si>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</si>
  <si>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</si>
  <si>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</si>
  <si>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</si>
  <si>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</si>
  <si>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</si>
  <si>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</si>
  <si>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</si>
  <si>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</si>
  <si>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</si>
  <si>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</si>
  <si>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</si>
  <si>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</si>
  <si>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</si>
  <si>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</si>
  <si>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</si>
  <si>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</si>
  <si>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</si>
  <si>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</si>
  <si>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</si>
  <si>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</si>
  <si>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</si>
  <si>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</si>
  <si>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</si>
  <si>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</si>
  <si>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</si>
  <si>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</si>
  <si>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</si>
  <si>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</si>
  <si>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</si>
  <si>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</si>
  <si>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</si>
  <si>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</si>
  <si>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</si>
  <si>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</si>
  <si>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</si>
  <si>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</si>
  <si>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</si>
  <si>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</si>
  <si>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</si>
  <si>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</si>
  <si>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</si>
  <si>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</si>
  <si>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</si>
  <si>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</si>
  <si>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</si>
  <si>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</si>
  <si>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</si>
  <si>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</si>
  <si>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</si>
  <si>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</si>
  <si>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</si>
  <si>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</si>
  <si>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</si>
  <si>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</si>
  <si>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</si>
  <si>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</si>
  <si>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</si>
  <si>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</si>
  <si>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</si>
  <si>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</si>
  <si>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</si>
  <si>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</si>
  <si>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</si>
  <si>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</si>
  <si>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</si>
  <si>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</si>
  <si>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</si>
  <si>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</si>
  <si>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</si>
  <si>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</si>
  <si>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</si>
  <si>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</si>
  <si>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</si>
  <si>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</si>
  <si>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</si>
  <si>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</si>
  <si>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</si>
  <si>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</si>
  <si>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</si>
  <si>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</si>
  <si>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</si>
  <si>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</si>
  <si>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</si>
  <si>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</si>
  <si>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</si>
  <si>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</si>
  <si>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</si>
  <si>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</si>
  <si>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</si>
  <si>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</si>
  <si>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</si>
  <si>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</si>
  <si>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</si>
  <si>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</si>
  <si>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</si>
  <si>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</si>
  <si>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</si>
  <si>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</si>
  <si>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</si>
  <si>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</si>
  <si>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</si>
  <si>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</si>
  <si>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</si>
  <si>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</si>
  <si>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</si>
  <si>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</si>
  <si>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</si>
  <si>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</si>
  <si>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</si>
  <si>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</si>
  <si>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</si>
  <si>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</si>
  <si>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</si>
  <si>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</si>
  <si>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</si>
  <si>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</si>
  <si>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</si>
  <si>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</si>
  <si>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</si>
  <si>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</si>
  <si>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</si>
  <si>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</si>
  <si>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</si>
  <si>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</si>
  <si>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</si>
  <si>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</si>
  <si>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</si>
  <si>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</si>
  <si>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</si>
  <si>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</si>
  <si>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</si>
  <si>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</si>
  <si>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</si>
  <si>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</si>
  <si>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</si>
  <si>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</si>
  <si>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</si>
  <si>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</si>
  <si>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</si>
  <si>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</si>
  <si>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</si>
  <si>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</si>
  <si>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</si>
  <si>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</si>
  <si>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</si>
  <si>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</si>
  <si>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</si>
  <si>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</si>
  <si>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</si>
  <si>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</si>
  <si>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</si>
  <si>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</si>
  <si>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</si>
  <si>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</si>
  <si>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</si>
  <si>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</si>
  <si>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</si>
  <si>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</si>
  <si>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</si>
  <si>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</si>
  <si>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</si>
  <si>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</si>
  <si>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</si>
  <si>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</si>
  <si>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</si>
  <si>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</si>
  <si>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</si>
  <si>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</si>
  <si>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</si>
  <si>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</si>
  <si>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</si>
  <si>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</si>
  <si>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</si>
  <si>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</si>
  <si>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</si>
  <si>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</si>
  <si>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</si>
  <si>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</si>
  <si>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</si>
  <si>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</si>
  <si>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</si>
  <si>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</si>
  <si>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</si>
  <si>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</si>
  <si>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</si>
  <si>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</si>
  <si>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</si>
  <si>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</si>
  <si>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</si>
  <si>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</si>
  <si>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</si>
  <si>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</si>
  <si>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</si>
  <si>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</si>
  <si>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</si>
  <si>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</si>
  <si>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</si>
  <si>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</si>
  <si>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</si>
  <si>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</si>
  <si>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</si>
  <si>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</si>
  <si>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</si>
  <si>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</si>
  <si>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</si>
  <si>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</si>
  <si>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</si>
  <si>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</si>
  <si>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</si>
  <si>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</si>
  <si>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</si>
  <si>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</si>
  <si>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</si>
  <si>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</si>
  <si>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</si>
  <si>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</si>
  <si>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</si>
  <si>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</si>
  <si>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</si>
  <si>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</si>
  <si>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</si>
  <si>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</si>
  <si>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</si>
  <si>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</si>
  <si>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</si>
  <si>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</si>
  <si>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</si>
  <si>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</si>
  <si>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</si>
  <si>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</si>
  <si>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</si>
  <si>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</si>
  <si>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</si>
  <si>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</si>
  <si>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</si>
  <si>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</si>
  <si>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</si>
  <si>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</si>
  <si>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</si>
  <si>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</si>
  <si>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</si>
  <si>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</si>
  <si>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</si>
  <si>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</si>
  <si>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</si>
  <si>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</si>
  <si>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</si>
  <si>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</si>
  <si>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</si>
  <si>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</si>
  <si>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</si>
  <si>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</si>
  <si>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</si>
  <si>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</si>
  <si>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</si>
  <si>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</si>
  <si>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</si>
  <si>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</si>
  <si>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</si>
  <si>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</si>
  <si>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</si>
  <si>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</si>
  <si>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</si>
  <si>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</si>
  <si>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</si>
  <si>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</si>
  <si>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</si>
  <si>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</si>
  <si>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</si>
  <si>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</si>
  <si>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</si>
  <si>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</si>
  <si>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</si>
  <si>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</si>
  <si>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</si>
  <si>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</si>
  <si>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</si>
  <si>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</si>
  <si>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</si>
  <si>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</si>
  <si>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</si>
  <si>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</si>
  <si>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</si>
  <si>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</si>
  <si>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</si>
  <si>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</si>
  <si>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</si>
  <si>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</si>
  <si>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</si>
  <si>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</si>
  <si>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</si>
  <si>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</si>
  <si>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</si>
  <si>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</si>
  <si>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</si>
  <si>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</si>
  <si>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</si>
  <si>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</si>
  <si>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</si>
  <si>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</si>
  <si>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</si>
  <si>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</si>
  <si>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</si>
  <si>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</si>
  <si>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</si>
  <si>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</si>
  <si>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</si>
  <si>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</si>
  <si>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</si>
  <si>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</si>
  <si>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</si>
  <si>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</si>
  <si>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</si>
  <si>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</si>
  <si>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</si>
  <si>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</si>
  <si>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</si>
  <si>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</si>
  <si>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</si>
  <si>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</si>
  <si>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</si>
  <si>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</si>
  <si>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</si>
  <si>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</si>
  <si>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</si>
  <si>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</si>
  <si>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</si>
  <si>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</si>
  <si>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</si>
  <si>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</si>
  <si>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</si>
  <si>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</si>
  <si>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</si>
  <si>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</si>
  <si>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</si>
  <si>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</si>
  <si>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</si>
  <si>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</si>
  <si>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</si>
  <si>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</si>
  <si>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</si>
  <si>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</si>
  <si>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</si>
  <si>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</si>
  <si>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</si>
  <si>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</si>
  <si>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</si>
  <si>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</si>
  <si>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</si>
  <si>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</si>
  <si>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</si>
  <si>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</si>
  <si>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</si>
  <si>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</si>
  <si>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</si>
  <si>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</si>
  <si>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</si>
  <si>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</si>
  <si>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</si>
  <si>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</si>
  <si>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</si>
  <si>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</si>
  <si>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</si>
  <si>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</si>
  <si>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</si>
  <si>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</si>
  <si>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</si>
  <si>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</si>
  <si>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</si>
  <si>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</si>
  <si>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</si>
  <si>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</si>
  <si>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</si>
  <si>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</si>
  <si>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</si>
  <si>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</si>
  <si>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</si>
  <si>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</si>
  <si>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</si>
  <si>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</si>
  <si>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</si>
  <si>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</si>
  <si>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</si>
  <si>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</si>
  <si>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</si>
  <si>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</si>
  <si>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</si>
  <si>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</si>
  <si>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</si>
  <si>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</si>
  <si>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</si>
  <si>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</si>
  <si>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</si>
  <si>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</si>
  <si>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</si>
  <si>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</si>
  <si>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</si>
  <si>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</si>
  <si>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</si>
  <si>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</si>
  <si>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</si>
  <si>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</si>
  <si>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</si>
  <si>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</si>
  <si>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</si>
  <si>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</si>
  <si>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</si>
  <si>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</si>
  <si>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</si>
  <si>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</si>
  <si>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</si>
  <si>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</si>
  <si>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</si>
  <si>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</si>
  <si>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</si>
  <si>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</si>
  <si>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</si>
  <si>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</si>
  <si>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</si>
  <si>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</si>
  <si>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</si>
  <si>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</si>
  <si>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</si>
  <si>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</si>
  <si>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</si>
  <si>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</si>
  <si>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</si>
  <si>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</si>
  <si>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</si>
  <si>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</si>
  <si>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</si>
  <si>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</si>
  <si>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</si>
  <si>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</si>
  <si>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</si>
  <si>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</si>
  <si>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</si>
  <si>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</si>
  <si>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</si>
  <si>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</si>
  <si>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</si>
  <si>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</si>
  <si>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</si>
  <si>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</si>
  <si>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</si>
  <si>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</si>
  <si>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</si>
  <si>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</si>
  <si>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</si>
  <si>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</si>
  <si>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</si>
  <si>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</si>
  <si>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</si>
  <si>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</si>
  <si>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</si>
  <si>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</si>
  <si>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</si>
  <si>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</si>
  <si>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</si>
  <si>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</si>
  <si>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</si>
  <si>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</si>
  <si>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</si>
  <si>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</si>
  <si>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</si>
  <si>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</si>
  <si>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</si>
  <si>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</si>
  <si>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</si>
  <si>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</si>
  <si>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</si>
  <si>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</si>
  <si>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</si>
  <si>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</si>
  <si>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</si>
  <si>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</si>
  <si>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</si>
  <si>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</si>
  <si>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</si>
  <si>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</si>
  <si>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</si>
  <si>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</si>
  <si>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</si>
  <si>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</si>
  <si>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</si>
  <si>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</si>
  <si>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</si>
  <si>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</si>
  <si>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</si>
  <si>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</si>
  <si>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</si>
  <si>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</si>
  <si>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</si>
  <si>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</si>
  <si>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</si>
  <si>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</si>
  <si>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</si>
  <si>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</si>
  <si>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</si>
  <si>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</si>
  <si>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</si>
  <si>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</si>
  <si>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</si>
  <si>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</si>
  <si>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</si>
  <si>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</si>
  <si>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</si>
  <si>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</si>
  <si>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</si>
  <si>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</si>
  <si>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</si>
  <si>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</si>
  <si>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</si>
  <si>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</si>
  <si>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</si>
  <si>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</si>
  <si>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</si>
  <si>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</si>
  <si>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</si>
  <si>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</si>
  <si>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</si>
  <si>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</si>
  <si>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</si>
  <si>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</si>
  <si>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</si>
  <si>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</si>
  <si>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</si>
  <si>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</si>
  <si>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</si>
  <si>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</si>
  <si>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</si>
  <si>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</si>
  <si>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</si>
  <si>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</si>
  <si>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</si>
  <si>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</si>
  <si>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</si>
  <si>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</si>
  <si>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</si>
  <si>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</si>
  <si>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</si>
  <si>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</si>
  <si>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</si>
  <si>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</si>
  <si>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</si>
  <si>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</si>
  <si>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</si>
  <si>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</si>
  <si>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</si>
  <si>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</si>
  <si>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</si>
  <si>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</si>
  <si>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</si>
  <si>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</si>
  <si>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</si>
  <si>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</si>
  <si>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</si>
  <si>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</si>
  <si>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</si>
  <si>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</si>
  <si>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</si>
  <si>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</si>
  <si>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</si>
  <si>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</si>
  <si>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</si>
  <si>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</si>
  <si>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</si>
  <si>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</si>
  <si>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</si>
  <si>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</si>
  <si>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</si>
  <si>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</si>
  <si>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</si>
  <si>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</si>
  <si>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</si>
  <si>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</si>
  <si>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</si>
  <si>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</si>
  <si>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</si>
  <si>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</si>
  <si>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</si>
  <si>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</si>
  <si>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</si>
  <si>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</si>
  <si>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</si>
  <si>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</si>
  <si>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</si>
  <si>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</si>
  <si>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</si>
  <si>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</si>
  <si>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</si>
  <si>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</si>
  <si>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</si>
  <si>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</si>
  <si>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</si>
  <si>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</si>
  <si>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</si>
  <si>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</si>
  <si>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</si>
  <si>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</si>
  <si>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</si>
  <si>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</si>
  <si>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</si>
  <si>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</si>
  <si>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</si>
  <si>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</si>
  <si>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</si>
  <si>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</si>
  <si>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</si>
  <si>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</si>
  <si>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</si>
  <si>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</si>
  <si>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</si>
  <si>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</si>
  <si>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</si>
  <si>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</si>
  <si>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</si>
  <si>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</si>
  <si>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</si>
  <si>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</si>
  <si>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</si>
  <si>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</si>
  <si>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</si>
  <si>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</si>
  <si>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</si>
  <si>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</si>
  <si>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</si>
  <si>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</si>
  <si>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</si>
  <si>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</si>
  <si>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</si>
  <si>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</si>
  <si>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</si>
  <si>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</si>
  <si>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</si>
  <si>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</si>
  <si>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</si>
  <si>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</si>
  <si>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</si>
  <si>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</si>
  <si>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</si>
  <si>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</si>
  <si>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</si>
  <si>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</si>
  <si>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</si>
  <si>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</si>
  <si>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</si>
  <si>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</si>
  <si>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</si>
  <si>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</si>
  <si>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</si>
  <si>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</si>
  <si>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</si>
  <si>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</si>
  <si>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</si>
  <si>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</si>
  <si>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</si>
  <si>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</si>
  <si>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</si>
  <si>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</si>
  <si>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</si>
  <si>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</si>
  <si>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</si>
  <si>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</si>
  <si>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</si>
  <si>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</si>
  <si>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</si>
  <si>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</si>
  <si>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</si>
  <si>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</si>
  <si>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</si>
  <si>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</si>
  <si>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</si>
  <si>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</si>
  <si>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</si>
  <si>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</si>
  <si>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</si>
  <si>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</si>
  <si>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</si>
  <si>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</si>
  <si>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</si>
  <si>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</si>
  <si>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</si>
  <si>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</si>
  <si>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</si>
  <si>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</si>
  <si>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</si>
  <si>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</si>
  <si>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</si>
  <si>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</si>
  <si>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</si>
  <si>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</si>
  <si>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</si>
  <si>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</si>
  <si>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</si>
  <si>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</si>
  <si>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</si>
  <si>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</si>
  <si>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</si>
  <si>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</si>
  <si>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</si>
  <si>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</si>
  <si>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</si>
  <si>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</si>
  <si>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</si>
  <si>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</si>
  <si>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</si>
  <si>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</si>
  <si>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</si>
  <si>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</si>
  <si>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</si>
  <si>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</si>
  <si>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</si>
  <si>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</si>
  <si>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</si>
  <si>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</si>
  <si>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</si>
  <si>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</si>
  <si>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</si>
  <si>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</si>
  <si>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</si>
  <si>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</si>
  <si>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</si>
  <si>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</si>
  <si>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</si>
  <si>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</si>
  <si>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</si>
  <si>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</si>
  <si>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</si>
  <si>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</si>
  <si>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</si>
  <si>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</si>
  <si>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</si>
  <si>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</si>
  <si>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</si>
  <si>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</si>
  <si>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</si>
  <si>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</si>
  <si>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</si>
  <si>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</si>
  <si>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</si>
  <si>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</si>
  <si>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</si>
  <si>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</si>
  <si>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</si>
  <si>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</si>
  <si>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</si>
  <si>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</si>
  <si>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</si>
  <si>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</si>
  <si>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</si>
  <si>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</si>
  <si>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</si>
  <si>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</si>
  <si>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</si>
  <si>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</si>
  <si>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</si>
  <si>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</si>
  <si>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</si>
  <si>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</si>
  <si>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</si>
  <si>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</si>
  <si>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</si>
  <si>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</si>
  <si>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</si>
  <si>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</si>
  <si>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</si>
  <si>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</si>
  <si>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</si>
  <si>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</si>
  <si>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</si>
  <si>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</si>
  <si>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</si>
  <si>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</si>
  <si>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</si>
  <si>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</si>
  <si>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</si>
  <si>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</si>
  <si>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</si>
  <si>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</si>
  <si>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</si>
  <si>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</si>
  <si>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</si>
  <si>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</si>
  <si>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</si>
  <si>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</si>
  <si>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</si>
  <si>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</si>
  <si>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</si>
  <si>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</si>
  <si>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</si>
  <si>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</si>
  <si>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</si>
  <si>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</si>
  <si>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</si>
  <si>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</si>
  <si>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</si>
  <si>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</si>
  <si>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</si>
  <si>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</si>
  <si>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</si>
  <si>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</si>
  <si>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</si>
  <si>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</si>
  <si>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</si>
  <si>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</si>
  <si>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</si>
  <si>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</si>
  <si>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</si>
  <si>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</si>
  <si>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</si>
  <si>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</si>
  <si>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</si>
  <si>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</si>
  <si>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</si>
  <si>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</si>
  <si>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</si>
  <si>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</si>
  <si>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</si>
  <si>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</si>
  <si>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</si>
  <si>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</si>
  <si>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</si>
  <si>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</si>
  <si>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</si>
  <si>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</si>
  <si>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</si>
  <si>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</si>
  <si>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</si>
  <si>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</si>
  <si>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</si>
  <si>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</si>
  <si>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</si>
  <si>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</si>
  <si>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</si>
  <si>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</si>
  <si>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</si>
  <si>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</si>
  <si>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</si>
  <si>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</si>
  <si>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</si>
  <si>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</si>
  <si>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</si>
  <si>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</si>
  <si>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</si>
  <si>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</si>
  <si>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</si>
  <si>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</si>
  <si>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</si>
  <si>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</si>
  <si>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</si>
  <si>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</si>
  <si>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</si>
  <si>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</si>
  <si>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</si>
  <si>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</si>
  <si>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</si>
  <si>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</si>
  <si>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</si>
  <si>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</si>
  <si>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</si>
  <si>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</si>
  <si>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</si>
  <si>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</si>
  <si>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</si>
  <si>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</si>
  <si>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</si>
  <si>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</si>
  <si>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</si>
  <si>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</si>
  <si>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</si>
  <si>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</si>
  <si>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</si>
  <si>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</si>
  <si>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</si>
  <si>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</si>
  <si>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</si>
  <si>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</si>
  <si>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</si>
  <si>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</si>
  <si>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</si>
  <si>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</si>
  <si>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</si>
  <si>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</si>
  <si>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</si>
  <si>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</si>
  <si>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</si>
  <si>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</si>
  <si>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</si>
  <si>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</si>
  <si>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</si>
  <si>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</si>
  <si>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</si>
  <si>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</si>
  <si>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</si>
  <si>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</si>
  <si>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</si>
  <si>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</si>
  <si>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</si>
  <si>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</si>
  <si>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</si>
  <si>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</si>
  <si>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</si>
  <si>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</si>
  <si>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</si>
  <si>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</si>
  <si>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</si>
  <si>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</si>
  <si>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</si>
  <si>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</si>
  <si>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</si>
  <si>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</si>
  <si>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</si>
  <si>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</si>
  <si>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</si>
  <si>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</si>
  <si>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</si>
  <si>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</si>
  <si>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</si>
  <si>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</si>
  <si>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</si>
  <si>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</si>
  <si>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</si>
  <si>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</si>
  <si>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</si>
  <si>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</si>
  <si>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</si>
  <si>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</si>
  <si>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</si>
  <si>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</si>
  <si>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</si>
  <si>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</si>
  <si>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</si>
  <si>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</si>
  <si>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</si>
  <si>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</si>
  <si>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</si>
  <si>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</si>
  <si>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</si>
  <si>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</si>
  <si>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</si>
  <si>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</si>
  <si>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</si>
  <si>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</si>
  <si>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</si>
  <si>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</si>
  <si>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</si>
  <si>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</si>
  <si>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</si>
  <si>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</si>
  <si>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</si>
  <si>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</si>
  <si>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</si>
  <si>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</si>
  <si>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</si>
  <si>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</si>
  <si>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</si>
  <si>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</si>
  <si>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</si>
  <si>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</si>
  <si>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</si>
  <si>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</si>
  <si>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</si>
  <si>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</si>
  <si>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</si>
  <si>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</si>
  <si>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</si>
  <si>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</si>
  <si>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</si>
  <si>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</si>
  <si>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</si>
  <si>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</si>
  <si>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</si>
  <si>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</si>
  <si>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</si>
  <si>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</si>
  <si>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</si>
  <si>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</si>
  <si>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</si>
  <si>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</si>
  <si>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</si>
  <si>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</si>
  <si>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</si>
  <si>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</si>
  <si>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</si>
  <si>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</si>
  <si>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</si>
  <si>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</si>
  <si>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</si>
  <si>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</si>
  <si>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</si>
  <si>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</si>
  <si>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</si>
  <si>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</si>
  <si>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</si>
  <si>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</si>
  <si>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</si>
  <si>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</si>
  <si>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</si>
  <si>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</si>
  <si>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</si>
  <si>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</si>
  <si>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</si>
  <si>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</si>
  <si>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</si>
  <si>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</si>
  <si>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</si>
  <si>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</si>
  <si>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</si>
  <si>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</si>
  <si>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</si>
  <si>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</si>
  <si>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</si>
  <si>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</si>
  <si>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</si>
  <si>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</si>
  <si>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</si>
  <si>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</si>
  <si>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</si>
  <si>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</si>
  <si>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</si>
  <si>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</si>
  <si>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</si>
  <si>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</si>
  <si>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</si>
  <si>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</si>
  <si>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</si>
  <si>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</si>
  <si>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</si>
  <si>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</si>
  <si>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</si>
  <si>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</si>
  <si>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</si>
  <si>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</si>
  <si>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</si>
  <si>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</si>
  <si>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</si>
  <si>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</si>
  <si>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</si>
  <si>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</si>
  <si>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</si>
  <si>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</si>
  <si>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</si>
  <si>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</si>
  <si>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</si>
  <si>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</si>
  <si>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</si>
  <si>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</si>
  <si>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</si>
  <si>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</si>
  <si>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</si>
  <si>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</si>
  <si>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</si>
  <si>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</si>
  <si>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</si>
  <si>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</si>
  <si>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</si>
  <si>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</si>
  <si>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</si>
  <si>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</si>
  <si>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</si>
  <si>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</si>
  <si>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</si>
  <si>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</si>
  <si>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</si>
  <si>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</si>
  <si>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</si>
  <si>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</si>
  <si>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</si>
  <si>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</si>
  <si>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</si>
  <si>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</si>
  <si>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</si>
  <si>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</si>
  <si>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</si>
  <si>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</si>
  <si>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</si>
  <si>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</si>
  <si>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</si>
  <si>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</si>
  <si>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</si>
  <si>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</si>
  <si>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</si>
  <si>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</si>
  <si>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</si>
  <si>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</si>
  <si>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</si>
  <si>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</si>
  <si>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</si>
  <si>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</si>
  <si>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</si>
  <si>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</si>
  <si>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</si>
  <si>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</si>
  <si>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</si>
  <si>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</si>
  <si>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</si>
  <si>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</si>
  <si>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</si>
  <si>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</si>
  <si>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</si>
  <si>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</si>
  <si>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</si>
  <si>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</si>
  <si>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</si>
  <si>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</si>
  <si>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</si>
  <si>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</si>
  <si>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</si>
  <si>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</si>
  <si>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</si>
  <si>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</si>
  <si>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</si>
  <si>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</si>
  <si>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</si>
  <si>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</si>
  <si>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</si>
  <si>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</si>
  <si>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</si>
  <si>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</si>
  <si>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</si>
  <si>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</si>
  <si>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</si>
  <si>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</si>
  <si>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</si>
  <si>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</si>
  <si>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</si>
  <si>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</si>
  <si>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</si>
  <si>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</si>
  <si>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</si>
  <si>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</si>
  <si>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</si>
  <si>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</si>
  <si>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</si>
  <si>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</si>
  <si>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</si>
  <si>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</si>
  <si>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</si>
  <si>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</si>
  <si>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</si>
  <si>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</si>
  <si>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</si>
  <si>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</si>
  <si>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</si>
  <si>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</si>
  <si>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</si>
  <si>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</si>
  <si>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</si>
  <si>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</si>
  <si>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</si>
  <si>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</si>
  <si>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</si>
  <si>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</si>
  <si>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</si>
  <si>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</si>
  <si>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</si>
  <si>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</si>
  <si>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</si>
  <si>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</si>
  <si>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</si>
  <si>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</si>
  <si>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</si>
  <si>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</si>
  <si>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</si>
  <si>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</si>
  <si>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</si>
  <si>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</si>
  <si>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</si>
  <si>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</si>
  <si>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</si>
  <si>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</si>
  <si>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</si>
  <si>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</si>
  <si>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</si>
  <si>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</si>
  <si>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</si>
  <si>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</si>
  <si>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</si>
  <si>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</si>
  <si>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</si>
  <si>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</si>
  <si>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</si>
  <si>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</si>
  <si>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</si>
  <si>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</si>
  <si>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</si>
  <si>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</si>
  <si>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</si>
  <si>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</si>
  <si>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</si>
  <si>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</si>
  <si>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</si>
  <si>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</si>
  <si>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</si>
  <si>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</si>
  <si>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</si>
  <si>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</si>
  <si>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</si>
  <si>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</si>
  <si>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</si>
  <si>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</si>
  <si>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</si>
  <si>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</si>
  <si>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</si>
  <si>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</si>
  <si>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</si>
  <si>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</si>
  <si>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</si>
  <si>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</si>
  <si>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</si>
  <si>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</si>
  <si>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</si>
  <si>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</si>
  <si>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</si>
  <si>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</si>
  <si>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</si>
  <si>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</si>
  <si>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</si>
  <si>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</si>
  <si>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</si>
  <si>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</si>
  <si>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</si>
  <si>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</si>
  <si>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</si>
  <si>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</si>
  <si>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</si>
  <si>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</si>
  <si>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</si>
  <si>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</si>
  <si>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</si>
  <si>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</si>
  <si>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</si>
  <si>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</si>
  <si>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</si>
  <si>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</si>
  <si>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</si>
  <si>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</si>
  <si>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</si>
  <si>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</si>
  <si>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</si>
  <si>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</si>
  <si>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</si>
  <si>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</si>
  <si>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</si>
  <si>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</si>
  <si>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</si>
  <si>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</si>
  <si>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</si>
  <si>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</si>
  <si>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</si>
  <si>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</si>
  <si>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</si>
  <si>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</si>
  <si>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</si>
  <si>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</si>
  <si>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</si>
  <si>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</si>
  <si>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</si>
  <si>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</si>
  <si>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</si>
  <si>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</si>
  <si>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</si>
  <si>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</si>
  <si>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</si>
  <si>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</si>
  <si>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</si>
  <si>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</si>
  <si>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</si>
  <si>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</si>
  <si>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</si>
  <si>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</si>
  <si>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</si>
  <si>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</si>
  <si>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</si>
  <si>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</si>
  <si>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</si>
  <si>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</si>
  <si>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</si>
  <si>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</si>
  <si>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</si>
  <si>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</si>
  <si>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</si>
  <si>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</si>
  <si>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</si>
  <si>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</si>
  <si>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</si>
  <si>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</si>
  <si>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</si>
  <si>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</si>
  <si>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</si>
  <si>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</si>
  <si>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</si>
  <si>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</si>
  <si>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</si>
  <si>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</si>
  <si>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</si>
  <si>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</si>
  <si>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</si>
  <si>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</si>
  <si>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</si>
  <si>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</si>
  <si>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</si>
  <si>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</si>
  <si>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</si>
  <si>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</si>
  <si>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</si>
  <si>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</si>
  <si>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</si>
  <si>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</si>
  <si>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</si>
  <si>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</si>
  <si>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</si>
  <si>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</si>
  <si>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</si>
  <si>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</si>
  <si>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</si>
  <si>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</si>
  <si>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</si>
  <si>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</si>
  <si>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</si>
  <si>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</si>
  <si>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</si>
  <si>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</si>
  <si>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</si>
  <si>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</si>
  <si>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</si>
  <si>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</si>
  <si>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</si>
  <si>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</si>
  <si>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</si>
  <si>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</si>
  <si>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</si>
  <si>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</si>
  <si>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</si>
  <si>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</si>
  <si>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</si>
  <si>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</si>
  <si>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</si>
  <si>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</si>
  <si>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</si>
  <si>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</si>
  <si>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</si>
  <si>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</si>
  <si>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</si>
  <si>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</si>
  <si>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</si>
  <si>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</si>
  <si>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</si>
  <si>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</si>
  <si>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</si>
  <si>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</si>
  <si>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</si>
  <si>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</si>
  <si>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</si>
  <si>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</si>
  <si>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</si>
  <si>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</si>
  <si>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</si>
  <si>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</si>
  <si>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</si>
  <si>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</si>
  <si>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</si>
  <si>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</si>
  <si>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</si>
  <si>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</si>
  <si>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</si>
  <si>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</si>
  <si>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</si>
  <si>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</si>
  <si>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</si>
  <si>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</si>
  <si>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</si>
  <si>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</si>
  <si>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</si>
  <si>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</si>
  <si>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</si>
  <si>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</si>
  <si>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</si>
  <si>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</si>
  <si>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</si>
  <si>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</si>
  <si>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</si>
  <si>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</si>
  <si>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</si>
  <si>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</si>
  <si>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</si>
  <si>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</si>
  <si>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</si>
  <si>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</si>
  <si>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</si>
  <si>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</si>
  <si>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</si>
  <si>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</si>
  <si>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</si>
  <si>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</si>
  <si>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</si>
  <si>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</si>
  <si>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</si>
  <si>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</si>
  <si>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</si>
  <si>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</si>
  <si>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</si>
  <si>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</si>
  <si>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</si>
  <si>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</si>
  <si>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</si>
  <si>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</si>
  <si>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</si>
  <si>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</si>
  <si>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</si>
  <si>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</si>
  <si>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</si>
  <si>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</si>
  <si>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</si>
  <si>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</si>
  <si>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</si>
  <si>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</si>
  <si>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</si>
  <si>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</si>
  <si>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</si>
  <si>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</si>
  <si>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</si>
  <si>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</si>
  <si>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</si>
  <si>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</si>
  <si>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</si>
  <si>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</si>
  <si>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</si>
  <si>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</si>
  <si>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</si>
  <si>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</si>
  <si>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</si>
  <si>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</si>
  <si>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</si>
  <si>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</si>
  <si>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</si>
  <si>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</si>
  <si>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</si>
  <si>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</si>
  <si>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</si>
  <si>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</si>
  <si>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</si>
  <si>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</si>
  <si>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</si>
  <si>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</si>
  <si>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</si>
  <si>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</si>
  <si>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</si>
  <si>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</si>
  <si>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</si>
  <si>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</si>
  <si>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</si>
  <si>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</si>
  <si>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</si>
  <si>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</si>
  <si>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</si>
  <si>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</si>
  <si>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</si>
  <si>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</si>
  <si>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</si>
  <si>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</si>
  <si>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</si>
  <si>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</si>
  <si>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</si>
  <si>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</si>
  <si>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</si>
  <si>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</si>
  <si>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</si>
  <si>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</si>
  <si>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</si>
  <si>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</si>
  <si>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</si>
  <si>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</si>
  <si>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</si>
  <si>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</si>
  <si>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</si>
  <si>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</si>
  <si>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</si>
  <si>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</si>
  <si>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</si>
  <si>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</si>
  <si>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</si>
  <si>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</si>
  <si>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</si>
  <si>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</si>
  <si>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</si>
  <si>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</si>
  <si>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</si>
  <si>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</si>
  <si>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</si>
  <si>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</si>
  <si>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</si>
  <si>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</si>
  <si>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</si>
  <si>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</si>
  <si>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</si>
  <si>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</si>
  <si>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</si>
  <si>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</si>
  <si>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</si>
  <si>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</si>
  <si>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</si>
  <si>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</si>
  <si>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</si>
  <si>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</si>
  <si>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</si>
  <si>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</si>
  <si>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</si>
  <si>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</si>
  <si>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</si>
  <si>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</si>
  <si>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</si>
  <si>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</si>
  <si>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</si>
  <si>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</si>
  <si>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</si>
  <si>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</si>
  <si>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</si>
  <si>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</si>
  <si>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</si>
  <si>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</si>
  <si>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</si>
  <si>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</si>
  <si>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</si>
  <si>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</si>
  <si>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</si>
  <si>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</si>
  <si>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</si>
  <si>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</si>
  <si>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</si>
  <si>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</si>
  <si>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</si>
  <si>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</si>
  <si>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</si>
  <si>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</si>
  <si>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</si>
  <si>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</si>
  <si>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</si>
  <si>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</si>
  <si>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</si>
  <si>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</si>
  <si>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</si>
  <si>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</si>
  <si>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</si>
  <si>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</si>
  <si>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</si>
  <si>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</si>
  <si>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</si>
  <si>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</si>
  <si>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</si>
  <si>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</si>
  <si>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</si>
  <si>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</si>
  <si>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</si>
  <si>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</si>
  <si>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</si>
  <si>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</si>
  <si>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</si>
  <si>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</si>
  <si>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</si>
  <si>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</si>
  <si>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</si>
  <si>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</si>
  <si>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</si>
  <si>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</si>
  <si>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</si>
  <si>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</si>
  <si>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</si>
  <si>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</si>
  <si>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</si>
  <si>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</si>
  <si>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</si>
  <si>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</si>
  <si>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</si>
  <si>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</si>
  <si>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</si>
  <si>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</si>
  <si>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</si>
  <si>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</si>
  <si>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</si>
  <si>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</si>
  <si>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</si>
  <si>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</si>
  <si>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</si>
  <si>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</si>
  <si>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</si>
  <si>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</si>
  <si>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</si>
  <si>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</si>
  <si>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</si>
  <si>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</si>
  <si>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</si>
  <si>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</si>
  <si>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</si>
  <si>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</si>
  <si>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</si>
  <si>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</si>
  <si>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</si>
  <si>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</si>
  <si>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</si>
  <si>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</si>
  <si>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</si>
  <si>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</si>
  <si>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</si>
  <si>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</si>
  <si>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</si>
  <si>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</si>
  <si>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</si>
  <si>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</si>
  <si>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</si>
  <si>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</si>
  <si>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</si>
  <si>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</si>
  <si>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</si>
  <si>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</si>
  <si>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</si>
  <si>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</si>
  <si>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</si>
  <si>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</si>
  <si>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</si>
  <si>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</si>
  <si>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</si>
  <si>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</si>
  <si>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</si>
  <si>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</si>
  <si>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</si>
  <si>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</si>
  <si>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</si>
  <si>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</si>
  <si>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</si>
  <si>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</si>
  <si>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</si>
  <si>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</si>
  <si>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</si>
  <si>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</si>
  <si>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</si>
  <si>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</si>
  <si>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</si>
  <si>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</si>
  <si>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</si>
  <si>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</si>
  <si>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</si>
  <si>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</si>
  <si>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</si>
  <si>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</si>
  <si>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</si>
  <si>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</si>
  <si>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</si>
  <si>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</si>
  <si>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</si>
  <si>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</si>
  <si>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</si>
  <si>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</si>
  <si>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</si>
  <si>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</si>
  <si>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</si>
  <si>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</si>
  <si>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</si>
  <si>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</si>
  <si>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</si>
  <si>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</si>
  <si>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</si>
  <si>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</si>
  <si>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</si>
  <si>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</si>
  <si>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</si>
  <si>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</si>
  <si>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</si>
  <si>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</si>
  <si>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</si>
  <si>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</si>
  <si>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</si>
  <si>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</si>
  <si>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</si>
  <si>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</si>
  <si>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</si>
  <si>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</si>
  <si>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</si>
  <si>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</si>
  <si>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</si>
  <si>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</si>
  <si>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</si>
  <si>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</si>
  <si>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</si>
  <si>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</si>
  <si>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</si>
  <si>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</si>
  <si>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</si>
  <si>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</si>
  <si>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</si>
  <si>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</si>
  <si>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</si>
  <si>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</si>
  <si>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</si>
  <si>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</si>
  <si>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</si>
  <si>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</si>
  <si>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</si>
  <si>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</si>
  <si>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</si>
  <si>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</si>
  <si>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</si>
  <si>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</si>
  <si>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</si>
  <si>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</si>
  <si>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</si>
  <si>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</si>
  <si>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</si>
  <si>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</si>
  <si>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</si>
  <si>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</si>
  <si>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</si>
  <si>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</si>
  <si>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</si>
  <si>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</si>
  <si>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</si>
  <si>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</si>
  <si>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</si>
  <si>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</si>
  <si>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</si>
  <si>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</si>
  <si>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</si>
  <si>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</si>
  <si>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</si>
  <si>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</si>
  <si>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</si>
  <si>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</si>
  <si>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</si>
  <si>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</si>
  <si>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</si>
  <si>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</si>
  <si>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</si>
  <si>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</si>
  <si>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</si>
  <si>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</si>
  <si>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</si>
  <si>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</si>
  <si>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</si>
  <si>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</si>
  <si>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</si>
  <si>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</si>
  <si>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</si>
  <si>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</si>
  <si>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</si>
  <si>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</si>
  <si>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</si>
  <si>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</si>
  <si>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</si>
  <si>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</si>
  <si>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</si>
  <si>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</si>
  <si>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</si>
  <si>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</si>
  <si>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</si>
  <si>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</si>
  <si>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</si>
  <si>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</si>
  <si>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</si>
  <si>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</si>
  <si>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</si>
  <si>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</si>
  <si>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</si>
  <si>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</si>
  <si>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</si>
  <si>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</si>
  <si>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</si>
  <si>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</si>
  <si>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</si>
  <si>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</si>
  <si>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</si>
  <si>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</si>
  <si>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</si>
  <si>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</si>
  <si>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</si>
  <si>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</si>
  <si>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</si>
  <si>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</si>
  <si>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</si>
  <si>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</si>
  <si>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</si>
  <si>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</si>
  <si>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</si>
  <si>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</si>
  <si>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</si>
  <si>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</si>
  <si>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</si>
  <si>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</si>
  <si>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</si>
  <si>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</si>
  <si>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</si>
  <si>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</si>
  <si>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</si>
  <si>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</si>
  <si>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</si>
  <si>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</si>
  <si>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</si>
  <si>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</si>
  <si>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</si>
  <si>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</si>
  <si>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</si>
  <si>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</si>
  <si>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</si>
  <si>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</si>
  <si>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</si>
  <si>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</si>
  <si>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</si>
  <si>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</si>
  <si>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</si>
  <si>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</si>
  <si>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</si>
  <si>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</si>
  <si>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</si>
  <si>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</si>
  <si>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</si>
  <si>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</si>
  <si>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</si>
  <si>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</si>
  <si>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</si>
  <si>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</si>
  <si>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</si>
  <si>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</si>
  <si>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</si>
  <si>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</si>
  <si>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</si>
  <si>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</si>
  <si>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</si>
  <si>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</si>
  <si>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</si>
  <si>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</si>
  <si>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</si>
  <si>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</si>
  <si>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</si>
  <si>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</si>
  <si>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</si>
  <si>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</si>
  <si>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</si>
  <si>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</si>
  <si>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</si>
  <si>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</si>
  <si>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</si>
  <si>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</si>
  <si>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</si>
  <si>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</si>
  <si>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</si>
  <si>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</si>
  <si>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</si>
  <si>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</si>
  <si>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</si>
  <si>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</si>
  <si>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</si>
  <si>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</si>
  <si>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</si>
  <si>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</si>
  <si>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</si>
  <si>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</si>
  <si>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</si>
  <si>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</si>
  <si>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</si>
  <si>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</si>
  <si>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</si>
  <si>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</si>
  <si>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</si>
  <si>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</si>
  <si>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</si>
  <si>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</si>
  <si>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</si>
  <si>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</si>
  <si>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</si>
  <si>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</si>
  <si>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</si>
  <si>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</si>
  <si>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</si>
  <si>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</si>
  <si>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</si>
  <si>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</si>
  <si>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</si>
  <si>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</si>
  <si>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</si>
  <si>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</si>
  <si>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</si>
  <si>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</si>
  <si>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</si>
  <si>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</si>
  <si>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</si>
  <si>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</si>
  <si>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</si>
  <si>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</si>
  <si>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</si>
  <si>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</si>
  <si>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</si>
  <si>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</si>
  <si>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</si>
  <si>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</si>
  <si>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</si>
  <si>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</si>
  <si>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</si>
  <si>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</si>
  <si>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</si>
  <si>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</si>
  <si>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</si>
  <si>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</si>
  <si>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</si>
  <si>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</si>
  <si>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</si>
  <si>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</si>
  <si>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</si>
  <si>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</si>
  <si>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</si>
  <si>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</si>
  <si>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</si>
  <si>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</si>
  <si>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</si>
  <si>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</si>
  <si>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</si>
  <si>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</si>
  <si>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</si>
  <si>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</si>
  <si>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</si>
  <si>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</si>
  <si>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</si>
  <si>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</si>
  <si>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</si>
  <si>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</si>
  <si>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</si>
  <si>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</si>
  <si>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</si>
  <si>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</si>
  <si>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</si>
  <si>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</si>
  <si>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</si>
  <si>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</si>
  <si>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</si>
  <si>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</si>
  <si>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</si>
  <si>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</si>
  <si>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</si>
  <si>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</si>
  <si>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</si>
  <si>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</si>
  <si>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</si>
  <si>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</si>
  <si>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</si>
  <si>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</si>
  <si>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</si>
  <si>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</si>
  <si>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</si>
  <si>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</si>
  <si>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</si>
  <si>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</si>
  <si>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</si>
  <si>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</si>
  <si>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</si>
  <si>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</si>
  <si>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</si>
  <si>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</si>
  <si>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</si>
  <si>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</si>
  <si>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</si>
  <si>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</si>
  <si>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</si>
  <si>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</si>
  <si>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</si>
  <si>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</si>
  <si>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</si>
  <si>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</si>
  <si>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</si>
  <si>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</si>
  <si>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</si>
  <si>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</si>
  <si>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</si>
  <si>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</si>
  <si>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</si>
  <si>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</si>
  <si>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</si>
  <si>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</si>
  <si>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</si>
  <si>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</si>
  <si>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</si>
  <si>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</si>
  <si>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</si>
  <si>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</si>
  <si>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</si>
  <si>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</si>
  <si>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</si>
  <si>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</si>
  <si>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</si>
  <si>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</si>
  <si>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</si>
  <si>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</si>
  <si>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</si>
  <si>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</si>
  <si>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</si>
  <si>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</si>
  <si>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</si>
  <si>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</si>
  <si>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</si>
  <si>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</si>
  <si>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</si>
  <si>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</si>
  <si>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</si>
  <si>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</si>
  <si>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</si>
  <si>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</si>
  <si>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</si>
  <si>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</si>
  <si>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</si>
  <si>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</si>
  <si>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</si>
  <si>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</si>
  <si>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</si>
  <si>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</si>
  <si>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</si>
  <si>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</si>
  <si>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</si>
  <si>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</si>
  <si>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</si>
  <si>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</si>
  <si>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</si>
  <si>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</si>
  <si>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</si>
  <si>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</si>
  <si>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</si>
  <si>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</si>
  <si>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</si>
  <si>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</si>
  <si>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</si>
  <si>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</si>
  <si>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</si>
  <si>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</si>
  <si>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</si>
  <si>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</si>
  <si>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</si>
  <si>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</si>
  <si>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</si>
  <si>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</si>
  <si>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</si>
  <si>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</si>
  <si>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</si>
  <si>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</si>
  <si>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</si>
  <si>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</si>
  <si>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</si>
  <si>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</si>
  <si>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</si>
  <si>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</si>
  <si>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</si>
  <si>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</si>
  <si>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</si>
  <si>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</si>
  <si>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</si>
  <si>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</si>
  <si>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</si>
  <si>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</si>
  <si>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</si>
  <si>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</si>
  <si>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</si>
  <si>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</si>
  <si>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</si>
  <si>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</si>
  <si>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</si>
  <si>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</si>
  <si>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</si>
  <si>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</si>
  <si>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</si>
  <si>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</si>
  <si>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</si>
  <si>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</si>
  <si>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</si>
  <si>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</si>
  <si>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</si>
  <si>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</si>
  <si>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</si>
  <si>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</si>
  <si>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</si>
  <si>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</si>
  <si>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</si>
  <si>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</si>
  <si>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</si>
  <si>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</si>
  <si>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</si>
  <si>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</si>
  <si>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</si>
  <si>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</si>
  <si>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</si>
  <si>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</si>
  <si>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</si>
  <si>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</si>
  <si>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</si>
  <si>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</si>
  <si>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</si>
  <si>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</si>
  <si>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</si>
  <si>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</si>
  <si>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</si>
  <si>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</si>
  <si>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</si>
  <si>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</si>
  <si>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</si>
  <si>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</si>
  <si>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</si>
  <si>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</si>
  <si>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</si>
  <si>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</si>
  <si>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</si>
  <si>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</si>
  <si>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</si>
  <si>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</si>
  <si>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</si>
  <si>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</si>
  <si>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</si>
  <si>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</si>
  <si>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</si>
  <si>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</si>
  <si>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</si>
  <si>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</si>
  <si>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</si>
  <si>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</si>
  <si>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</si>
  <si>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</si>
  <si>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</si>
  <si>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</si>
  <si>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</si>
  <si>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</si>
  <si>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</si>
  <si>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</si>
  <si>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</si>
  <si>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</si>
  <si>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</si>
  <si>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</si>
  <si>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</si>
  <si>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</si>
  <si>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</si>
  <si>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</si>
  <si>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</si>
  <si>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</si>
  <si>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</si>
  <si>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</si>
  <si>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</si>
  <si>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</si>
  <si>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</si>
  <si>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</si>
  <si>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</si>
  <si>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</si>
  <si>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</si>
  <si>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</si>
  <si>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</si>
  <si>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</si>
  <si>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</si>
  <si>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</si>
  <si>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</si>
  <si>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</si>
  <si>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</si>
  <si>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</si>
  <si>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</si>
  <si>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</si>
  <si>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</si>
  <si>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</si>
  <si>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</si>
  <si>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</si>
  <si>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</si>
  <si>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</si>
  <si>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</si>
  <si>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</si>
  <si>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</si>
  <si>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</si>
  <si>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</si>
  <si>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</si>
  <si>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</si>
  <si>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</si>
  <si>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</si>
  <si>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</si>
  <si>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</si>
  <si>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</si>
  <si>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</si>
  <si>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</si>
  <si>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</si>
  <si>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</si>
  <si>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</si>
  <si>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</si>
  <si>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</si>
  <si>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</si>
  <si>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</si>
  <si>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</si>
  <si>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</si>
  <si>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</si>
  <si>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</si>
  <si>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</si>
  <si>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</si>
  <si>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</si>
  <si>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</si>
  <si>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</si>
  <si>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</si>
  <si>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</si>
  <si>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</si>
  <si>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</si>
  <si>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</si>
  <si>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</si>
  <si>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</si>
  <si>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</si>
  <si>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</si>
  <si>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</si>
  <si>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</si>
  <si>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</si>
  <si>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</si>
  <si>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</si>
  <si>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</si>
  <si>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</si>
  <si>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</si>
  <si>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</si>
  <si>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</si>
  <si>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</si>
  <si>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</si>
  <si>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</si>
  <si>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</si>
  <si>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</si>
  <si>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</si>
  <si>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</si>
  <si>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</si>
  <si>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</si>
  <si>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</si>
  <si>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</si>
  <si>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</si>
  <si>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</si>
  <si>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</si>
  <si>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</si>
  <si>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</si>
  <si>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</si>
  <si>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</si>
  <si>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</si>
  <si>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</si>
  <si>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</si>
  <si>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</si>
  <si>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</si>
  <si>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</si>
  <si>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</si>
  <si>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</si>
  <si>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</si>
  <si>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</si>
  <si>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</si>
  <si>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</si>
  <si>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</si>
  <si>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</si>
  <si>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</si>
  <si>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</si>
  <si>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</si>
  <si>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</si>
  <si>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</si>
  <si>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</si>
  <si>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</si>
  <si>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</si>
  <si>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</si>
  <si>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</si>
  <si>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</si>
  <si>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</si>
  <si>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</si>
  <si>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</si>
  <si>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</si>
  <si>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</si>
  <si>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</si>
  <si>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</si>
  <si>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</si>
  <si>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</si>
  <si>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</si>
  <si>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</si>
  <si>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</si>
  <si>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</si>
  <si>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</si>
  <si>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</si>
  <si>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</si>
  <si>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</si>
  <si>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</si>
  <si>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</si>
  <si>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</si>
  <si>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</si>
  <si>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</si>
  <si>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</si>
  <si>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</si>
  <si>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</si>
  <si>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</si>
  <si>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</si>
  <si>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</si>
  <si>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</si>
  <si>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</si>
  <si>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</si>
  <si>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</si>
  <si>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</si>
  <si>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</si>
  <si>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</si>
  <si>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</si>
  <si>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</si>
  <si>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</si>
  <si>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</si>
  <si>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</si>
  <si>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</si>
  <si>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</si>
  <si>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</si>
  <si>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</si>
  <si>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</si>
  <si>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</si>
  <si>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</si>
  <si>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</si>
  <si>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</si>
  <si>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</si>
  <si>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</si>
  <si>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</si>
  <si>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</si>
  <si>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</si>
  <si>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</si>
  <si>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</si>
  <si>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</si>
  <si>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</si>
  <si>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</si>
  <si>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</si>
  <si>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</si>
  <si>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</si>
  <si>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</si>
  <si>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</si>
  <si>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</si>
  <si>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</si>
  <si>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</si>
  <si>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</si>
  <si>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</si>
  <si>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</si>
  <si>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</si>
  <si>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</si>
  <si>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</si>
  <si>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</si>
  <si>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</si>
  <si>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</si>
  <si>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</si>
  <si>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</si>
  <si>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</si>
  <si>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</si>
  <si>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</si>
  <si>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</si>
  <si>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</si>
  <si>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</si>
  <si>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</si>
  <si>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</si>
  <si>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</si>
  <si>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</si>
  <si>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</si>
  <si>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</si>
  <si>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</si>
  <si>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</si>
  <si>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</si>
  <si>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</si>
  <si>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</si>
  <si>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</si>
  <si>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</si>
  <si>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</si>
  <si>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</si>
  <si>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</si>
  <si>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</si>
  <si>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</si>
  <si>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</si>
  <si>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</si>
  <si>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</si>
  <si>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</si>
  <si>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</si>
  <si>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</si>
  <si>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</si>
  <si>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</si>
  <si>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</si>
  <si>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</si>
  <si>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</si>
  <si>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</si>
  <si>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</si>
  <si>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</si>
  <si>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</si>
  <si>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</si>
  <si>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</si>
  <si>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</si>
  <si>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</si>
  <si>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</si>
  <si>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</si>
  <si>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</si>
  <si>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</si>
  <si>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</si>
  <si>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</si>
  <si>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</si>
  <si>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</si>
  <si>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</si>
  <si>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</si>
  <si>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</si>
  <si>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</si>
  <si>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</si>
  <si>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</si>
  <si>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</si>
  <si>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</si>
  <si>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</si>
  <si>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</si>
  <si>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</si>
  <si>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</si>
  <si>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</si>
  <si>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</si>
  <si>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</si>
  <si>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</si>
  <si>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</si>
  <si>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</si>
  <si>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</si>
  <si>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</si>
  <si>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</si>
  <si>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</si>
  <si>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</si>
  <si>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</si>
  <si>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</si>
  <si>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</si>
  <si>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</si>
  <si>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</si>
  <si>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</si>
  <si>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</si>
  <si>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</si>
  <si>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</si>
  <si>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</si>
  <si>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</si>
  <si>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</si>
  <si>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</si>
  <si>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</si>
  <si>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</si>
  <si>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</si>
  <si>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</si>
  <si>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</si>
  <si>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</si>
  <si>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</si>
  <si>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</si>
  <si>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</si>
  <si>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</si>
  <si>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</si>
  <si>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</si>
  <si>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</si>
  <si>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</si>
  <si>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</si>
  <si>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</si>
  <si>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</si>
  <si>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</si>
  <si>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</si>
  <si>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</si>
  <si>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</si>
  <si>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</si>
  <si>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</si>
  <si>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</si>
  <si>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</si>
  <si>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</si>
  <si>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</si>
  <si>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</si>
  <si>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</si>
  <si>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</si>
  <si>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</si>
  <si>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</si>
  <si>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</si>
  <si>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</si>
  <si>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</si>
  <si>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</si>
  <si>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</si>
  <si>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</si>
  <si>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</si>
  <si>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</si>
  <si>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</si>
  <si>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</si>
  <si>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</si>
  <si>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</si>
  <si>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</si>
  <si>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</si>
  <si>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</si>
  <si>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</si>
  <si>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</si>
  <si>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</si>
  <si>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</si>
  <si>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</si>
  <si>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</si>
  <si>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</si>
  <si>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</si>
  <si>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</si>
  <si>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</si>
  <si>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</si>
  <si>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</si>
  <si>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</si>
  <si>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</si>
  <si>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</si>
  <si>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</si>
  <si>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</si>
  <si>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</si>
  <si>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</si>
  <si>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</si>
  <si>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</si>
  <si>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</si>
  <si>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</si>
  <si>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</si>
  <si>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</si>
  <si>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</si>
  <si>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</si>
  <si>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</si>
  <si>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</si>
  <si>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</si>
  <si>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</si>
  <si>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</si>
  <si>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</si>
  <si>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</si>
  <si>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</si>
  <si>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</si>
  <si>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</si>
  <si>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</si>
  <si>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</si>
  <si>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</si>
  <si>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</si>
  <si>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</si>
  <si>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</si>
  <si>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</si>
  <si>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</si>
  <si>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</si>
  <si>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</si>
  <si>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</si>
  <si>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</si>
  <si>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</si>
  <si>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</si>
  <si>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</si>
  <si>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</si>
  <si>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</si>
  <si>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</si>
  <si>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</si>
  <si>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</si>
  <si>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</si>
  <si>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</si>
  <si>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</si>
  <si>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</si>
  <si>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</si>
  <si>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</si>
  <si>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</si>
  <si>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</si>
  <si>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</si>
  <si>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</si>
  <si>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</si>
  <si>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</si>
  <si>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</si>
  <si>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</si>
  <si>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</si>
  <si>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</si>
  <si>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</si>
  <si>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</si>
  <si>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</si>
  <si>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</si>
  <si>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</si>
  <si>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</si>
  <si>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</si>
  <si>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</si>
  <si>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</si>
  <si>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</si>
  <si>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</si>
  <si>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</si>
  <si>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</si>
  <si>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</si>
  <si>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</si>
  <si>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</si>
  <si>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</si>
  <si>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</si>
  <si>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</si>
  <si>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</si>
  <si>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</si>
  <si>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</si>
  <si>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</si>
  <si>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</si>
  <si>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</si>
  <si>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</si>
  <si>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</si>
  <si>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</si>
  <si>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</si>
  <si>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</si>
  <si>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</si>
  <si>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</si>
  <si>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</si>
  <si>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</si>
  <si>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</si>
  <si>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</si>
  <si>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</si>
  <si>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</si>
  <si>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</si>
  <si>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</si>
  <si>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</si>
  <si>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</si>
  <si>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</si>
  <si>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</si>
  <si>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</si>
  <si>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</si>
  <si>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</si>
  <si>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</si>
  <si>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</si>
  <si>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</si>
  <si>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</si>
  <si>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</si>
  <si>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</si>
  <si>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</si>
  <si>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</si>
  <si>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</si>
  <si>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</si>
  <si>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</si>
  <si>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</si>
  <si>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</si>
  <si>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</si>
  <si>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</si>
  <si>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</si>
  <si>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</si>
  <si>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</si>
  <si>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</si>
  <si>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</si>
  <si>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</si>
  <si>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</si>
  <si>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</si>
  <si>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</si>
  <si>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</si>
  <si>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</si>
  <si>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</si>
  <si>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</si>
  <si>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</si>
  <si>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</si>
  <si>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</si>
  <si>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</si>
  <si>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</si>
  <si>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</si>
  <si>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</si>
  <si>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</si>
  <si>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</si>
  <si>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</si>
  <si>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</si>
  <si>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</si>
  <si>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</si>
  <si>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</si>
  <si>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</si>
  <si>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</si>
  <si>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</si>
  <si>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</si>
  <si>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</si>
  <si>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</si>
  <si>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</si>
  <si>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</si>
  <si>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</si>
  <si>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</si>
  <si>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</si>
  <si>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</si>
  <si>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</si>
  <si>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</si>
  <si>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</si>
  <si>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</si>
  <si>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</si>
  <si>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</si>
  <si>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</si>
  <si>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</si>
  <si>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</si>
  <si>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</si>
  <si>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</si>
  <si>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</si>
  <si>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</si>
  <si>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</si>
  <si>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</si>
  <si>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</si>
  <si>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</si>
  <si>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</si>
  <si>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</si>
  <si>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</si>
  <si>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</si>
  <si>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</si>
  <si>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</si>
  <si>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</si>
  <si>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</si>
  <si>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</si>
  <si>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</si>
  <si>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</si>
  <si>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</si>
  <si>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</si>
  <si>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</si>
  <si>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</si>
  <si>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</si>
  <si>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</si>
  <si>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</si>
  <si>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</si>
  <si>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</si>
  <si>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</si>
  <si>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</si>
  <si>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</si>
  <si>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</si>
  <si>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</si>
  <si>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</si>
  <si>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</si>
  <si>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</si>
  <si>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</si>
  <si>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</si>
  <si>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</si>
  <si>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</si>
  <si>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</si>
  <si>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</si>
  <si>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</si>
  <si>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</si>
  <si>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</si>
  <si>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</si>
  <si>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</si>
  <si>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</si>
  <si>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</si>
  <si>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</si>
  <si>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</si>
  <si>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</si>
  <si>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</si>
  <si>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</si>
  <si>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</si>
  <si>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</si>
  <si>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</si>
  <si>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</si>
  <si>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</si>
  <si>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</si>
  <si>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</si>
  <si>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</si>
  <si>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</si>
  <si>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</si>
  <si>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</si>
  <si>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</si>
  <si>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</si>
  <si>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</si>
  <si>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</si>
  <si>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</si>
  <si>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</si>
  <si>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</si>
  <si>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</si>
  <si>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</si>
  <si>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</si>
  <si>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</si>
  <si>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</si>
  <si>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</si>
  <si>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</si>
  <si>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</si>
  <si>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</si>
  <si>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</si>
  <si>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</si>
  <si>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</si>
  <si>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</si>
  <si>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</si>
  <si>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</si>
  <si>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</si>
  <si>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</si>
  <si>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</si>
  <si>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</si>
  <si>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</si>
  <si>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</si>
  <si>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</si>
  <si>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</si>
  <si>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</si>
  <si>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</si>
  <si>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</si>
  <si>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</si>
  <si>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</si>
  <si>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</si>
  <si>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</si>
  <si>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</si>
  <si>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</si>
  <si>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</si>
  <si>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</si>
  <si>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</si>
  <si>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</si>
  <si>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</si>
  <si>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</si>
  <si>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</si>
  <si>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</si>
  <si>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</si>
  <si>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</si>
  <si>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</si>
  <si>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</si>
  <si>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</si>
  <si>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</si>
  <si>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</si>
  <si>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</si>
  <si>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</si>
  <si>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</si>
  <si>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</si>
  <si>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</si>
  <si>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</si>
  <si>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</si>
  <si>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</si>
  <si>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</si>
  <si>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</si>
  <si>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</si>
  <si>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</si>
  <si>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</si>
  <si>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</si>
  <si>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</si>
  <si>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</si>
  <si>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</si>
  <si>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</si>
  <si>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</si>
  <si>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</si>
  <si>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</si>
  <si>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</si>
  <si>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</si>
  <si>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</si>
  <si>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</si>
  <si>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</si>
  <si>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</si>
  <si>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</si>
  <si>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</si>
  <si>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</si>
  <si>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</si>
  <si>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</si>
  <si>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</si>
  <si>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</si>
  <si>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</si>
  <si>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</si>
  <si>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</si>
  <si>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</si>
  <si>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</si>
  <si>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</si>
  <si>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</si>
  <si>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</si>
  <si>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</si>
  <si>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</si>
  <si>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</si>
  <si>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</si>
  <si>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</si>
  <si>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</si>
  <si>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</si>
  <si>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</si>
  <si>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</si>
  <si>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</si>
  <si>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</si>
  <si>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</si>
  <si>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</si>
  <si>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</si>
  <si>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</si>
  <si>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</si>
  <si>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</si>
  <si>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</si>
  <si>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</si>
  <si>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</si>
  <si>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</si>
  <si>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</si>
  <si>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</si>
  <si>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</si>
  <si>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</si>
  <si>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</si>
  <si>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</si>
  <si>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</si>
  <si>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</si>
  <si>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</si>
  <si>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</si>
  <si>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</si>
  <si>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</si>
  <si>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</si>
  <si>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</si>
  <si>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</si>
  <si>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</si>
  <si>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</si>
  <si>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</si>
  <si>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</si>
  <si>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</si>
  <si>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</si>
  <si>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</si>
  <si>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</si>
  <si>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</si>
  <si>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</si>
  <si>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</si>
  <si>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</si>
  <si>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</si>
  <si>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</si>
  <si>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</si>
  <si>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</si>
  <si>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</si>
  <si>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</si>
  <si>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</si>
  <si>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</si>
  <si>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</si>
  <si>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</si>
  <si>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</si>
  <si>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</si>
  <si>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</si>
  <si>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</si>
  <si>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</si>
  <si>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</si>
  <si>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</si>
  <si>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</si>
  <si>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</si>
  <si>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</si>
  <si>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</si>
  <si>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</si>
  <si>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</si>
  <si>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</si>
  <si>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</si>
  <si>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</si>
  <si>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</si>
  <si>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</si>
  <si>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</si>
  <si>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</si>
  <si>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</si>
  <si>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</si>
  <si>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</si>
  <si>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</si>
  <si>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</si>
  <si>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</si>
  <si>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</si>
  <si>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</si>
  <si>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</si>
  <si>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</si>
  <si>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</si>
  <si>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</si>
  <si>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</si>
  <si>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</si>
  <si>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</si>
  <si>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</si>
  <si>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</si>
  <si>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</si>
  <si>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</si>
  <si>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</si>
  <si>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</si>
  <si>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</si>
  <si>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</si>
  <si>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</si>
  <si>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</si>
  <si>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</si>
  <si>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</si>
  <si>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</si>
  <si>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</si>
  <si>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</si>
  <si>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</si>
  <si>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</si>
  <si>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</si>
  <si>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</si>
  <si>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</si>
  <si>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</si>
  <si>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</si>
  <si>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</si>
  <si>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</si>
  <si>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</si>
  <si>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</si>
  <si>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</si>
  <si>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</si>
  <si>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</si>
  <si>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</si>
  <si>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</si>
  <si>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</si>
  <si>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</si>
  <si>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</si>
  <si>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</si>
  <si>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</si>
  <si>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</si>
  <si>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</si>
  <si>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</si>
  <si>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</si>
  <si>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</si>
  <si>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</si>
  <si>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</si>
  <si>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</si>
  <si>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</si>
  <si>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</si>
  <si>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</si>
  <si>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</si>
  <si>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</si>
  <si>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</si>
  <si>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</si>
  <si>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</si>
  <si>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</si>
  <si>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</si>
  <si>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</si>
  <si>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</si>
  <si>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</si>
  <si>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</si>
  <si>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</si>
  <si>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</si>
  <si>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</si>
  <si>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</si>
  <si>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</si>
  <si>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</si>
  <si>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</si>
  <si>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</si>
  <si>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</si>
  <si>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</si>
  <si>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</si>
  <si>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</si>
  <si>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</si>
  <si>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</si>
  <si>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</si>
  <si>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</si>
  <si>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</si>
  <si>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</si>
  <si>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</si>
  <si>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</si>
  <si>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</si>
  <si>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</si>
  <si>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</si>
  <si>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</si>
  <si>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</si>
  <si>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</si>
  <si>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</si>
  <si>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</si>
  <si>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</si>
  <si>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</si>
  <si>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</si>
  <si>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</si>
  <si>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</si>
  <si>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</si>
  <si>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</si>
  <si>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</si>
  <si>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</si>
  <si>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</si>
  <si>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</si>
  <si>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</si>
  <si>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</si>
  <si>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</si>
  <si>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</si>
  <si>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</si>
  <si>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</si>
  <si>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</si>
  <si>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</si>
  <si>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</si>
  <si>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</si>
  <si>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</si>
  <si>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</si>
  <si>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</si>
  <si>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</si>
  <si>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</si>
  <si>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</si>
  <si>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</si>
  <si>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</si>
  <si>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</si>
  <si>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</si>
  <si>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</si>
  <si>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</si>
  <si>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</si>
  <si>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</si>
  <si>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</si>
  <si>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</si>
  <si>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</si>
  <si>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</si>
  <si>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</si>
  <si>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</si>
  <si>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</si>
  <si>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</si>
  <si>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</si>
  <si>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</si>
  <si>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</si>
  <si>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</si>
  <si>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</si>
  <si>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</si>
  <si>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</si>
  <si>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</si>
  <si>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</si>
  <si>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</si>
  <si>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</si>
  <si>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</si>
  <si>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</si>
  <si>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</si>
  <si>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</si>
  <si>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</si>
  <si>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</si>
  <si>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</si>
  <si>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</si>
  <si>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</si>
  <si>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</si>
  <si>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</si>
  <si>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</si>
  <si>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</si>
  <si>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</si>
  <si>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</si>
  <si>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</si>
  <si>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</si>
  <si>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</si>
  <si>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</si>
  <si>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</si>
  <si>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</si>
  <si>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</si>
  <si>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</si>
  <si>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</si>
  <si>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</si>
  <si>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</si>
  <si>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</si>
  <si>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</si>
  <si>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</si>
  <si>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</si>
  <si>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</si>
  <si>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</si>
  <si>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</si>
  <si>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</si>
  <si>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</si>
  <si>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</si>
  <si>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</si>
  <si>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</si>
  <si>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</si>
  <si>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</si>
  <si>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</si>
  <si>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</si>
  <si>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</si>
  <si>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</si>
  <si>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</si>
  <si>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</si>
  <si>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</si>
  <si>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</si>
  <si>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</si>
  <si>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</si>
  <si>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</si>
  <si>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</si>
  <si>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</si>
  <si>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</si>
  <si>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</si>
  <si>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</si>
  <si>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</si>
  <si>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</si>
  <si>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</si>
  <si>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</si>
  <si>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</si>
  <si>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</si>
  <si>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</si>
  <si>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</si>
  <si>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</si>
  <si>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</si>
  <si>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</si>
  <si>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</si>
  <si>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</si>
  <si>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</si>
  <si>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</si>
  <si>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</si>
  <si>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</si>
  <si>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</si>
  <si>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</si>
  <si>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</si>
  <si>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</si>
  <si>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</si>
  <si>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</si>
  <si>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</si>
  <si>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</si>
  <si>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</si>
  <si>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</si>
  <si>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</si>
  <si>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</si>
  <si>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</si>
  <si>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</si>
  <si>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</si>
  <si>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</si>
  <si>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</si>
  <si>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</si>
  <si>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</si>
  <si>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</si>
  <si>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</si>
  <si>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</si>
  <si>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</si>
  <si>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</si>
  <si>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</si>
  <si>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</si>
  <si>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</si>
  <si>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</si>
  <si>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</si>
  <si>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</si>
  <si>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</si>
  <si>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</si>
  <si>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</si>
  <si>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</si>
  <si>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</si>
  <si>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</si>
  <si>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</si>
  <si>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</si>
  <si>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</si>
  <si>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</si>
  <si>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</si>
  <si>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</si>
  <si>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</si>
  <si>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</si>
  <si>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</si>
  <si>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</si>
  <si>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</si>
  <si>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</si>
  <si>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</si>
  <si>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</si>
  <si>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</si>
  <si>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</si>
  <si>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</si>
  <si>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</si>
  <si>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</si>
  <si>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</si>
  <si>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</si>
  <si>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</si>
  <si>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</si>
  <si>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</si>
  <si>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</si>
  <si>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</si>
  <si>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</si>
  <si>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</si>
  <si>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</si>
  <si>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</si>
  <si>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</si>
  <si>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</si>
  <si>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</si>
  <si>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</si>
  <si>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</si>
  <si>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</si>
  <si>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</si>
  <si>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</si>
  <si>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</si>
  <si>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</si>
  <si>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</si>
  <si>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</si>
  <si>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</si>
  <si>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</si>
  <si>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</si>
  <si>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</si>
  <si>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</si>
  <si>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</si>
  <si>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</si>
  <si>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</si>
  <si>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</si>
  <si>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</si>
  <si>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</si>
  <si>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</si>
  <si>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</si>
  <si>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</si>
  <si>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</si>
  <si>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</si>
  <si>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</si>
  <si>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</si>
  <si>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</si>
  <si>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</si>
  <si>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</si>
  <si>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</si>
  <si>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</si>
  <si>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</si>
  <si>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</si>
  <si>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</si>
  <si>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</si>
  <si>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</si>
  <si>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</si>
  <si>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</si>
  <si>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</si>
  <si>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</si>
  <si>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</si>
  <si>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</si>
  <si>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</si>
  <si>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</si>
  <si>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</si>
  <si>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</si>
  <si>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</si>
  <si>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</si>
  <si>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</si>
  <si>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</si>
  <si>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</si>
  <si>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</si>
  <si>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</si>
  <si>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</si>
  <si>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</si>
  <si>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</si>
  <si>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</si>
  <si>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</si>
  <si>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</si>
  <si>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</si>
  <si>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</si>
  <si>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</si>
  <si>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</si>
  <si>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</si>
  <si>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</si>
  <si>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</si>
  <si>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</si>
  <si>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</si>
  <si>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</si>
  <si>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</si>
  <si>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</si>
  <si>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</si>
  <si>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</si>
  <si>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</si>
  <si>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</si>
  <si>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</si>
  <si>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</si>
  <si>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</si>
  <si>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</si>
  <si>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</si>
  <si>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</si>
  <si>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</si>
  <si>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</si>
  <si>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</si>
  <si>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</si>
  <si>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</si>
  <si>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</si>
  <si>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</si>
  <si>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</si>
  <si>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</si>
  <si>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</si>
  <si>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</si>
  <si>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</si>
  <si>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</si>
  <si>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</si>
  <si>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</si>
  <si>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</si>
  <si>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</si>
  <si>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</si>
  <si>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</si>
  <si>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</si>
  <si>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</si>
  <si>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</si>
  <si>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</si>
  <si>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</si>
  <si>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</si>
  <si>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</si>
  <si>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</si>
  <si>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</si>
  <si>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</si>
  <si>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</si>
  <si>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</si>
  <si>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</si>
  <si>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</si>
  <si>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</si>
  <si>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</si>
  <si>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</si>
  <si>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</si>
  <si>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</si>
  <si>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</si>
  <si>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</si>
  <si>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</si>
  <si>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</si>
  <si>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</si>
  <si>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</si>
  <si>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</si>
  <si>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</si>
  <si>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</si>
  <si>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</si>
  <si>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</si>
  <si>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</si>
  <si>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</si>
  <si>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</si>
  <si>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</si>
  <si>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</si>
  <si>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</si>
  <si>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</si>
  <si>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</si>
  <si>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</si>
  <si>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</si>
  <si>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</si>
  <si>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</si>
  <si>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</si>
  <si>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</si>
  <si>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</si>
  <si>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</si>
  <si>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</si>
  <si>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</si>
  <si>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</si>
  <si>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</si>
  <si>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</si>
  <si>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</si>
  <si>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</si>
  <si>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</si>
  <si>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</si>
  <si>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</si>
  <si>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</si>
  <si>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</si>
  <si>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</si>
  <si>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</si>
  <si>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</si>
  <si>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</si>
  <si>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</si>
  <si>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</si>
  <si>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</si>
  <si>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</si>
  <si>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</si>
  <si>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</si>
  <si>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</si>
  <si>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</si>
  <si>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</si>
  <si>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</si>
  <si>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</si>
  <si>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</si>
  <si>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</si>
  <si>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</si>
  <si>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</si>
  <si>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</si>
  <si>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</si>
  <si>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</si>
  <si>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</si>
  <si>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</si>
  <si>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</si>
  <si>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</si>
  <si>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</si>
  <si>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</si>
  <si>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</si>
  <si>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</si>
  <si>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</si>
  <si>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</si>
  <si>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</si>
  <si>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</si>
  <si>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</si>
  <si>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</si>
  <si>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</si>
  <si>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</si>
  <si>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</si>
  <si>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</si>
  <si>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</si>
  <si>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</si>
  <si>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</si>
  <si>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</si>
  <si>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</si>
  <si>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</si>
  <si>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</si>
  <si>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</si>
  <si>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</si>
  <si>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</si>
  <si>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</si>
  <si>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</si>
  <si>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</si>
  <si>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</si>
  <si>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</si>
  <si>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</si>
  <si>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</si>
  <si>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</si>
  <si>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</si>
  <si>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</si>
  <si>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</si>
  <si>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</si>
  <si>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</si>
  <si>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</si>
  <si>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</si>
  <si>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</si>
  <si>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</si>
  <si>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</si>
  <si>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</si>
  <si>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</si>
  <si>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</si>
  <si>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</si>
  <si>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</si>
  <si>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</si>
  <si>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</si>
  <si>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</si>
  <si>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</si>
  <si>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</si>
  <si>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</si>
  <si>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</si>
  <si>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</si>
  <si>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</si>
  <si>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</si>
  <si>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</si>
  <si>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</si>
  <si>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</si>
  <si>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</si>
  <si>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</si>
  <si>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</si>
  <si>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</si>
  <si>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</si>
  <si>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</si>
  <si>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</si>
  <si>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</si>
  <si>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</si>
  <si>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</si>
  <si>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</si>
  <si>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</si>
  <si>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</si>
  <si>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</si>
  <si>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</si>
  <si>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</si>
  <si>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</si>
  <si>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</si>
  <si>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</si>
  <si>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</si>
  <si>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</si>
  <si>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</si>
  <si>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</si>
  <si>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</si>
  <si>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</si>
  <si>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</si>
  <si>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</si>
  <si>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</si>
  <si>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</si>
  <si>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</si>
  <si>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</si>
  <si>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</si>
  <si>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</si>
  <si>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</si>
  <si>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</si>
  <si>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</si>
  <si>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</si>
  <si>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</si>
  <si>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</si>
  <si>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</si>
  <si>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</si>
  <si>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</si>
  <si>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</si>
  <si>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</si>
  <si>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</si>
  <si>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</si>
  <si>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</si>
  <si>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</si>
  <si>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</si>
  <si>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</si>
  <si>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</si>
  <si>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</si>
  <si>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</si>
  <si>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</si>
  <si>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</si>
  <si>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</si>
  <si>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</si>
  <si>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</si>
  <si>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</si>
  <si>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</si>
  <si>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</si>
  <si>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</si>
  <si>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</si>
  <si>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</si>
  <si>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</si>
  <si>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</si>
  <si>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</si>
  <si>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</si>
  <si>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</si>
  <si>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</si>
  <si>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</si>
  <si>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</si>
  <si>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</si>
  <si>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</si>
  <si>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</si>
  <si>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</si>
  <si>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</si>
  <si>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</si>
  <si>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</si>
  <si>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</si>
  <si>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</si>
  <si>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</si>
  <si>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</si>
  <si>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</si>
  <si>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</si>
  <si>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</si>
  <si>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</si>
  <si>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</si>
  <si>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</si>
  <si>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</si>
  <si>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</si>
  <si>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</si>
  <si>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</si>
  <si>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</si>
  <si>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</si>
  <si>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</si>
  <si>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</si>
  <si>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</si>
  <si>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</si>
  <si>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</si>
  <si>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</si>
  <si>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</si>
  <si>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</si>
  <si>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</si>
  <si>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</si>
  <si>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</si>
  <si>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</si>
  <si>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</si>
  <si>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</si>
  <si>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</si>
  <si>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</si>
  <si>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</si>
  <si>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</si>
  <si>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</si>
  <si>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</si>
  <si>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</si>
  <si>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</si>
  <si>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</si>
  <si>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</si>
  <si>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</si>
  <si>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</si>
  <si>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</si>
  <si>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</si>
  <si>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</si>
  <si>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</si>
  <si>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</si>
  <si>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</si>
  <si>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</si>
  <si>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</si>
  <si>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</si>
  <si>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</si>
  <si>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</si>
  <si>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</si>
  <si>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</si>
  <si>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</si>
  <si>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</si>
  <si>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</si>
  <si>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</si>
  <si>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</si>
  <si>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</si>
  <si>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</si>
  <si>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</si>
  <si>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</si>
  <si>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</si>
  <si>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</si>
  <si>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</si>
  <si>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</si>
  <si>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</si>
  <si>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</si>
  <si>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</si>
  <si>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</si>
  <si>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</si>
  <si>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</si>
  <si>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</si>
  <si>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</si>
  <si>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</si>
  <si>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</si>
  <si>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</si>
  <si>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</si>
  <si>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</si>
  <si>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</si>
  <si>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</si>
  <si>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</si>
  <si>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</si>
  <si>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</si>
  <si>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</si>
  <si>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</si>
  <si>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</si>
  <si>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</si>
  <si>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</si>
  <si>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</si>
  <si>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</si>
  <si>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</si>
  <si>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</si>
  <si>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</si>
  <si>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</si>
  <si>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</si>
  <si>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</si>
  <si>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</si>
  <si>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</si>
  <si>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</si>
  <si>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</si>
  <si>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</si>
  <si>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</si>
  <si>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</si>
  <si>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</si>
  <si>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</si>
  <si>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</si>
  <si>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</si>
  <si>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</si>
  <si>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</si>
  <si>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</si>
  <si>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</si>
  <si>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</si>
  <si>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</si>
  <si>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</si>
  <si>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</si>
  <si>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</si>
  <si>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</si>
  <si>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</si>
  <si>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</si>
  <si>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</si>
  <si>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</si>
  <si>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</si>
  <si>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</si>
  <si>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</si>
  <si>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</si>
  <si>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</si>
  <si>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</si>
  <si>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</si>
  <si>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</si>
  <si>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</si>
  <si>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</si>
  <si>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</si>
  <si>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</si>
  <si>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</si>
  <si>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</si>
  <si>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</si>
  <si>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</si>
  <si>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</si>
  <si>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</si>
  <si>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</si>
  <si>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</si>
  <si>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</si>
  <si>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</si>
  <si>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</si>
  <si>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</si>
  <si>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</si>
  <si>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</si>
  <si>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</si>
  <si>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</si>
  <si>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</si>
  <si>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</si>
  <si>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</si>
  <si>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</si>
  <si>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</si>
  <si>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</si>
  <si>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</si>
  <si>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</si>
  <si>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</si>
  <si>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</si>
  <si>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</si>
  <si>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</si>
  <si>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</si>
  <si>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</si>
  <si>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</si>
  <si>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</si>
  <si>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</si>
  <si>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</si>
  <si>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checking missing values"?"=</t>
  </si>
  <si>
    <t>Heart issues</t>
  </si>
  <si>
    <t>Cancer History</t>
  </si>
  <si>
    <t>Number of major Surgeries</t>
  </si>
  <si>
    <t>Smoker</t>
  </si>
  <si>
    <t>Year</t>
  </si>
  <si>
    <t>Month</t>
  </si>
  <si>
    <t>Date</t>
  </si>
  <si>
    <t>Children</t>
  </si>
  <si>
    <t>Hospital Tier</t>
  </si>
  <si>
    <t>City Tier</t>
  </si>
  <si>
    <t>Column1</t>
  </si>
  <si>
    <t>Column2</t>
  </si>
  <si>
    <t>Average Number from Year</t>
  </si>
  <si>
    <t>tier -3</t>
  </si>
  <si>
    <t>unknown</t>
  </si>
  <si>
    <t>Title</t>
  </si>
  <si>
    <t>First Name</t>
  </si>
  <si>
    <t>Last name</t>
  </si>
  <si>
    <t>Ms.</t>
  </si>
  <si>
    <t>NO</t>
  </si>
  <si>
    <t>YES</t>
  </si>
  <si>
    <t>DIABETES STATUS</t>
  </si>
  <si>
    <t>Date of birth</t>
  </si>
  <si>
    <t>Age</t>
  </si>
  <si>
    <t>age</t>
  </si>
  <si>
    <t>Customer name</t>
  </si>
  <si>
    <t>Number of major surgeries</t>
  </si>
  <si>
    <t>Diabetes Status</t>
  </si>
  <si>
    <t>DOB</t>
  </si>
  <si>
    <t>Charges</t>
  </si>
  <si>
    <t>city Tier</t>
  </si>
  <si>
    <t>state ID</t>
  </si>
  <si>
    <t>Grand Total</t>
  </si>
  <si>
    <t>Count of Customer ID</t>
  </si>
  <si>
    <t>Column Labels</t>
  </si>
  <si>
    <t>Sum of Number of major surgeries</t>
  </si>
  <si>
    <t>Average of HBA1C</t>
  </si>
  <si>
    <t>normal</t>
  </si>
  <si>
    <t>Average of Charges</t>
  </si>
  <si>
    <t>Weight</t>
  </si>
  <si>
    <t>Average of BMI</t>
  </si>
  <si>
    <t>Avg og BMI</t>
  </si>
  <si>
    <t>Avg of HBA1C</t>
  </si>
  <si>
    <t>Average of healthcare charges</t>
  </si>
  <si>
    <t>HEALTH CARE ANALYSIS DASHBOARD</t>
  </si>
  <si>
    <t>Weight Status</t>
  </si>
  <si>
    <t>underweight</t>
  </si>
  <si>
    <t>diabetes</t>
  </si>
  <si>
    <t>prediabetes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</si>
</sst>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rgb="FFFFFFFF"/>
      <name val="Calibri"/>
      <family val="2"/>
      <scheme val="minor"/>
    </font>
    <font>
      <sz val="11"/>
      <color rgb="FF000000"/>
      <name val="Calibri"/>
      <family val="2"/>
      <scheme val="minor"/>
    </font>
    <font>
      <sz val="18"/>
      <color rgb="FF000000"/>
      <name val="Calibri"/>
      <family val="2"/>
      <scheme val="minor"/>
    </font>
    <font>
      <b/>
      <sz val="14"/>
      <color rgb="FF000000"/>
      <name val="Calibri"/>
      <family val="2"/>
      <scheme val="minor"/>
    </font>
    <font>
      <b/>
      <sz val="11"/>
      <color rgb="FF000000"/>
      <name val="Calibri"/>
      <family val="2"/>
      <scheme val="minor"/>
    </font>
    <font>
      <b/>
      <sz val="16"/>
      <color rgb="FF000000"/>
      <name val="Bahnschrift Light Condensed"/>
      <family val="2"/>
    </font>
    <font>
      <sz val="16"/>
      <color rgb="FF000000"/>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975CCB"/>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rgb="FF92D050"/>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4" tint="0.39997558519241921"/>
      </top>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6" fillId="5" borderId="0" xfId="0" applyFont="1" applyFill="1" applyAlignment="1">
      <alignment horizontal="center" vertical="center"/>
    </xf>
    <xf numFmtId="0" fontId="3" fillId="2" borderId="3" xfId="0" applyFont="1" applyFill="1" applyBorder="1" applyAlignment="1">
      <alignment horizontal="center" vertical="center"/>
    </xf>
    <xf numFmtId="165" fontId="2" fillId="3" borderId="2" xfId="0" applyNumberFormat="1" applyFont="1" applyFill="1" applyBorder="1" applyAlignment="1">
      <alignment horizontal="center" vertical="center"/>
    </xf>
    <xf numFmtId="165" fontId="0" fillId="0" borderId="0" xfId="0" applyNumberFormat="1"/>
    <xf numFmtId="0" fontId="5" fillId="3" borderId="0" xfId="0" applyFont="1" applyFill="1" applyAlignment="1">
      <alignment horizontal="center" vertical="center"/>
    </xf>
    <xf numFmtId="0" fontId="0" fillId="6" borderId="0" xfId="0" applyFill="1"/>
    <xf numFmtId="0" fontId="0" fillId="0" borderId="0" xfId="0" pivotButton="1"/>
    <xf numFmtId="0" fontId="0" fillId="0" borderId="0" xfId="0" applyAlignment="1">
      <alignment horizontal="left"/>
    </xf>
    <xf numFmtId="0" fontId="5" fillId="7" borderId="4" xfId="0" applyFont="1" applyFill="1" applyBorder="1" applyAlignment="1">
      <alignment horizontal="left"/>
    </xf>
    <xf numFmtId="0" fontId="5" fillId="7" borderId="4" xfId="0" applyFont="1" applyFill="1" applyBorder="1"/>
    <xf numFmtId="0" fontId="8" fillId="8" borderId="0" xfId="0" applyFont="1" applyFill="1" applyAlignment="1">
      <alignment horizontal="left"/>
    </xf>
    <xf numFmtId="0" fontId="8" fillId="8" borderId="0" xfId="0" applyFont="1" applyFill="1" applyAlignment="1">
      <alignment horizontal="center"/>
    </xf>
    <xf numFmtId="0" fontId="8" fillId="8" borderId="0" xfId="0" applyFont="1" applyFill="1"/>
    <xf numFmtId="0" fontId="7"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11" fillId="8" borderId="0" xfId="0" applyFont="1" applyFill="1" applyAlignment="1">
      <alignment horizontal="left"/>
    </xf>
    <xf numFmtId="0" fontId="12" fillId="8" borderId="0" xfId="0" applyFont="1" applyFill="1" applyAlignment="1">
      <alignment horizontal="left"/>
    </xf>
    <xf numFmtId="0" fontId="12" fillId="8" borderId="0" xfId="0" applyFont="1" applyFill="1" applyAlignment="1">
      <alignment horizontal="center"/>
    </xf>
    <xf numFmtId="0" fontId="0" fillId="0" borderId="0" xfId="0" applyNumberFormat="1"/>
  </cellXfs>
  <cellStyles count="2">
    <cellStyle name="Normal" xfId="0" builtinId="0"/>
    <cellStyle name="Normal 2" xfId="1" xr:uid="{00000000-0005-0000-0000-000001000000}"/>
  </cellStyles>
  <dxfs count="10">
    <dxf>
      <numFmt numFmtId="2" formatCode="0.0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alignment horizontal="center" vertical="center" textRotation="0" wrapText="0" indent="0" justifyLastLine="0" shrinkToFit="0" readingOrder="0"/>
    </dxf>
  </dxfs>
  <tableStyles count="0" defaultTableStyle="TableStyleMedium2" defaultPivotStyle="PivotStyleLight16"/>
  <colors>
    <mruColors>
      <color rgb="FFFFFFFF"/>
      <color rgb="FF007BB8"/>
      <color rgb="FFED0000"/>
      <color rgb="FF000000"/>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Among Smokers and Non-Smokers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pivot!$B$1:$B$2</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FE-4278-80DD-C7D833C67F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FE-4278-80DD-C7D833C67F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pivot!$A$3:$A$5</c:f>
              <c:strCache>
                <c:ptCount val="2"/>
                <c:pt idx="0">
                  <c:v>NO</c:v>
                </c:pt>
                <c:pt idx="1">
                  <c:v>YES</c:v>
                </c:pt>
              </c:strCache>
            </c:strRef>
          </c:cat>
          <c:val>
            <c:numRef>
              <c:f>pivot!$B$3:$B$5</c:f>
              <c:numCache>
                <c:formatCode>General</c:formatCode>
                <c:ptCount val="2"/>
                <c:pt idx="0">
                  <c:v>127</c:v>
                </c:pt>
                <c:pt idx="1">
                  <c:v>19</c:v>
                </c:pt>
              </c:numCache>
            </c:numRef>
          </c:val>
          <c:extLst>
            <c:ext xmlns:c16="http://schemas.microsoft.com/office/drawing/2014/chart" uri="{C3380CC4-5D6E-409C-BE32-E72D297353CC}">
              <c16:uniqueId val="{00000000-EE2A-41AB-BB69-323987B6F00C}"/>
            </c:ext>
          </c:extLst>
        </c:ser>
        <c:ser>
          <c:idx val="1"/>
          <c:order val="1"/>
          <c:tx>
            <c:strRef>
              <c:f>pivot!$C$1:$C$2</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FE-4278-80DD-C7D833C67F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FE-4278-80DD-C7D833C67F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pivot!$A$3:$A$5</c:f>
              <c:strCache>
                <c:ptCount val="2"/>
                <c:pt idx="0">
                  <c:v>NO</c:v>
                </c:pt>
                <c:pt idx="1">
                  <c:v>YES</c:v>
                </c:pt>
              </c:strCache>
            </c:strRef>
          </c:cat>
          <c:val>
            <c:numRef>
              <c:f>pivot!$C$3:$C$5</c:f>
              <c:numCache>
                <c:formatCode>General</c:formatCode>
                <c:ptCount val="2"/>
                <c:pt idx="0">
                  <c:v>28</c:v>
                </c:pt>
                <c:pt idx="1">
                  <c:v>2</c:v>
                </c:pt>
              </c:numCache>
            </c:numRef>
          </c:val>
          <c:extLst>
            <c:ext xmlns:c16="http://schemas.microsoft.com/office/drawing/2014/chart" uri="{C3380CC4-5D6E-409C-BE32-E72D297353CC}">
              <c16:uniqueId val="{00000001-EE2A-41AB-BB69-323987B6F0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pivot!$I$1</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80-441F-B15C-00C2B127C86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AB-48F3-BA8A-AB7DD3C7FD24}"/>
              </c:ext>
            </c:extLst>
          </c:dPt>
          <c:dLbls>
            <c:dLbl>
              <c:idx val="0"/>
              <c:layout>
                <c:manualLayout>
                  <c:x val="3.6111111111111108E-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80-441F-B15C-00C2B127C8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pivot!$H$2:$H$4</c:f>
              <c:strCache>
                <c:ptCount val="2"/>
                <c:pt idx="0">
                  <c:v>No</c:v>
                </c:pt>
                <c:pt idx="1">
                  <c:v>yes</c:v>
                </c:pt>
              </c:strCache>
            </c:strRef>
          </c:cat>
          <c:val>
            <c:numRef>
              <c:f>pivot!$I$2:$I$4</c:f>
              <c:numCache>
                <c:formatCode>General</c:formatCode>
                <c:ptCount val="2"/>
                <c:pt idx="0">
                  <c:v>6.7888888888888879</c:v>
                </c:pt>
                <c:pt idx="1">
                  <c:v>4.8660000000000005</c:v>
                </c:pt>
              </c:numCache>
            </c:numRef>
          </c:val>
          <c:extLst>
            <c:ext xmlns:c16="http://schemas.microsoft.com/office/drawing/2014/chart" uri="{C3380CC4-5D6E-409C-BE32-E72D297353CC}">
              <c16:uniqueId val="{00000000-D580-441F-B15C-00C2B127C86E}"/>
            </c:ext>
          </c:extLst>
        </c:ser>
        <c:ser>
          <c:idx val="1"/>
          <c:order val="1"/>
          <c:tx>
            <c:strRef>
              <c:f>pivot!$J$1</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AB-48F3-BA8A-AB7DD3C7FD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AAB-48F3-BA8A-AB7DD3C7FD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pivot!$H$2:$H$4</c:f>
              <c:strCache>
                <c:ptCount val="2"/>
                <c:pt idx="0">
                  <c:v>No</c:v>
                </c:pt>
                <c:pt idx="1">
                  <c:v>yes</c:v>
                </c:pt>
              </c:strCache>
            </c:strRef>
          </c:cat>
          <c:val>
            <c:numRef>
              <c:f>pivot!$J$2:$J$4</c:f>
              <c:numCache>
                <c:formatCode>General</c:formatCode>
                <c:ptCount val="2"/>
                <c:pt idx="0">
                  <c:v>104</c:v>
                </c:pt>
                <c:pt idx="1">
                  <c:v>5</c:v>
                </c:pt>
              </c:numCache>
            </c:numRef>
          </c:val>
          <c:extLst>
            <c:ext xmlns:c16="http://schemas.microsoft.com/office/drawing/2014/chart" uri="{C3380CC4-5D6E-409C-BE32-E72D297353CC}">
              <c16:uniqueId val="{00000001-D580-441F-B15C-00C2B127C8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analysis.xlsx]pivot!PivotTable3</c:name>
    <c:fmtId val="0"/>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pivot!$B$23:$B$24</c:f>
              <c:strCache>
                <c:ptCount val="1"/>
                <c:pt idx="0">
                  <c:v>diabetes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pivot!$A$25:$A$26</c:f>
              <c:strCache>
                <c:ptCount val="1"/>
                <c:pt idx="0">
                  <c:v>underweight</c:v>
                </c:pt>
              </c:strCache>
            </c:strRef>
          </c:cat>
          <c:val>
            <c:numRef>
              <c:f>pivot!$B$25:$B$26</c:f>
              <c:numCache>
                <c:formatCode>"₹"\ #,##0.00</c:formatCode>
                <c:ptCount val="1"/>
                <c:pt idx="0">
                  <c:v>7442.9649230769237</c:v>
                </c:pt>
              </c:numCache>
            </c:numRef>
          </c:val>
          <c:extLst>
            <c:ext xmlns:c16="http://schemas.microsoft.com/office/drawing/2014/chart" uri="{C3380CC4-5D6E-409C-BE32-E72D297353CC}">
              <c16:uniqueId val="{00000000-6054-40AE-AAE7-45443146D02E}"/>
            </c:ext>
          </c:extLst>
        </c:ser>
        <c:ser>
          <c:idx val="1"/>
          <c:order val="1"/>
          <c:tx>
            <c:strRef>
              <c:f>pivot!$C$23:$C$24</c:f>
              <c:strCache>
                <c:ptCount val="1"/>
                <c:pt idx="0">
                  <c:v>normal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pivot!$A$25:$A$26</c:f>
              <c:strCache>
                <c:ptCount val="1"/>
                <c:pt idx="0">
                  <c:v>underweight</c:v>
                </c:pt>
              </c:strCache>
            </c:strRef>
          </c:cat>
          <c:val>
            <c:numRef>
              <c:f>pivot!$C$25:$C$26</c:f>
              <c:numCache>
                <c:formatCode>"₹"\ #,##0.00</c:formatCode>
                <c:ptCount val="1"/>
                <c:pt idx="0">
                  <c:v>6911.0056097560973</c:v>
                </c:pt>
              </c:numCache>
            </c:numRef>
          </c:val>
          <c:extLst>
            <c:ext xmlns:c16="http://schemas.microsoft.com/office/drawing/2014/chart" uri="{C3380CC4-5D6E-409C-BE32-E72D297353CC}">
              <c16:uniqueId val="{00000000-0908-48C6-9A2C-D6572A2FEFA8}"/>
            </c:ext>
          </c:extLst>
        </c:ser>
        <c:ser>
          <c:idx val="2"/>
          <c:order val="2"/>
          <c:tx>
            <c:strRef>
              <c:f>pivot!$D$23:$D$24</c:f>
              <c:strCache>
                <c:ptCount val="1"/>
                <c:pt idx="0">
                  <c:v>prediabetes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pivot!$A$25:$A$26</c:f>
              <c:strCache>
                <c:ptCount val="1"/>
                <c:pt idx="0">
                  <c:v>underweight</c:v>
                </c:pt>
              </c:strCache>
            </c:strRef>
          </c:cat>
          <c:val>
            <c:numRef>
              <c:f>pivot!$D$25:$D$26</c:f>
              <c:numCache>
                <c:formatCode>"₹"\ #,##0.00</c:formatCode>
                <c:ptCount val="1"/>
                <c:pt idx="0">
                  <c:v>5647.748275862069</c:v>
                </c:pt>
              </c:numCache>
            </c:numRef>
          </c:val>
          <c:extLst>
            <c:ext xmlns:c16="http://schemas.microsoft.com/office/drawing/2014/chart" uri="{C3380CC4-5D6E-409C-BE32-E72D297353CC}">
              <c16:uniqueId val="{00000001-0908-48C6-9A2C-D6572A2FEFA8}"/>
            </c:ext>
          </c:extLst>
        </c:ser>
        <c:dLbls>
          <c:showLegendKey val="0"/>
          <c:showVal val="1"/>
          <c:showCatName val="0"/>
          <c:showSerName val="0"/>
          <c:showPercent val="0"/>
          <c:showBubbleSize val="0"/>
        </c:dLbls>
        <c:gapWidth val="84"/>
        <c:gapDepth val="53"/>
        <c:shape val="box"/>
        <c:axId val="1265113087"/>
        <c:axId val="1251690895"/>
        <c:axId val="0"/>
      </c:bar3DChart>
      <c:catAx>
        <c:axId val="1265113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690895"/>
        <c:crosses val="autoZero"/>
        <c:auto val="1"/>
        <c:lblAlgn val="ctr"/>
        <c:lblOffset val="100"/>
        <c:noMultiLvlLbl val="0"/>
      </c:catAx>
      <c:valAx>
        <c:axId val="1251690895"/>
        <c:scaling>
          <c:orientation val="minMax"/>
        </c:scaling>
        <c:delete val="1"/>
        <c:axPos val="l"/>
        <c:numFmt formatCode="&quot;₹&quot;\ #,##0.00" sourceLinked="1"/>
        <c:majorTickMark val="out"/>
        <c:minorTickMark val="none"/>
        <c:tickLblPos val="nextTo"/>
        <c:crossAx val="126511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analysis.xlsx]pivot!PivotTable4</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200"/>
              <a:t>Average</a:t>
            </a:r>
            <a:r>
              <a:rPr lang="en-IN" sz="1200" baseline="0"/>
              <a:t> Healthcare charges by hospital tier &amp; state</a:t>
            </a:r>
            <a:endParaRPr lang="en-IN" sz="1200"/>
          </a:p>
        </c:rich>
      </c:tx>
      <c:layout>
        <c:manualLayout>
          <c:xMode val="edge"/>
          <c:yMode val="edge"/>
          <c:x val="0.17254155730533682"/>
          <c:y val="0.11934966462525518"/>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pivot!$I$23:$I$24</c:f>
              <c:strCache>
                <c:ptCount val="1"/>
                <c:pt idx="0">
                  <c:v>tier - 1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pivot!$H$25:$H$33</c:f>
              <c:strCache>
                <c:ptCount val="8"/>
                <c:pt idx="0">
                  <c:v>R1011</c:v>
                </c:pt>
                <c:pt idx="1">
                  <c:v>R1012</c:v>
                </c:pt>
                <c:pt idx="2">
                  <c:v>R1013</c:v>
                </c:pt>
                <c:pt idx="3">
                  <c:v>R1015</c:v>
                </c:pt>
                <c:pt idx="4">
                  <c:v>R1016</c:v>
                </c:pt>
                <c:pt idx="5">
                  <c:v>R1017</c:v>
                </c:pt>
                <c:pt idx="6">
                  <c:v>R1019</c:v>
                </c:pt>
                <c:pt idx="7">
                  <c:v>R1024</c:v>
                </c:pt>
              </c:strCache>
            </c:strRef>
          </c:cat>
          <c:val>
            <c:numRef>
              <c:f>pivot!$I$25:$I$33</c:f>
              <c:numCache>
                <c:formatCode>"₹"\ #,##0.00</c:formatCode>
                <c:ptCount val="8"/>
                <c:pt idx="0">
                  <c:v>27524.692857142854</c:v>
                </c:pt>
                <c:pt idx="1">
                  <c:v>29227.599999999999</c:v>
                </c:pt>
              </c:numCache>
            </c:numRef>
          </c:val>
          <c:extLst>
            <c:ext xmlns:c16="http://schemas.microsoft.com/office/drawing/2014/chart" uri="{C3380CC4-5D6E-409C-BE32-E72D297353CC}">
              <c16:uniqueId val="{00000000-A084-434D-82D7-E01F0D399D54}"/>
            </c:ext>
          </c:extLst>
        </c:ser>
        <c:ser>
          <c:idx val="1"/>
          <c:order val="1"/>
          <c:tx>
            <c:strRef>
              <c:f>pivot!$J$23:$J$24</c:f>
              <c:strCache>
                <c:ptCount val="1"/>
                <c:pt idx="0">
                  <c:v>tier - 2</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pivot!$H$25:$H$33</c:f>
              <c:strCache>
                <c:ptCount val="8"/>
                <c:pt idx="0">
                  <c:v>R1011</c:v>
                </c:pt>
                <c:pt idx="1">
                  <c:v>R1012</c:v>
                </c:pt>
                <c:pt idx="2">
                  <c:v>R1013</c:v>
                </c:pt>
                <c:pt idx="3">
                  <c:v>R1015</c:v>
                </c:pt>
                <c:pt idx="4">
                  <c:v>R1016</c:v>
                </c:pt>
                <c:pt idx="5">
                  <c:v>R1017</c:v>
                </c:pt>
                <c:pt idx="6">
                  <c:v>R1019</c:v>
                </c:pt>
                <c:pt idx="7">
                  <c:v>R1024</c:v>
                </c:pt>
              </c:strCache>
            </c:strRef>
          </c:cat>
          <c:val>
            <c:numRef>
              <c:f>pivot!$J$25:$J$33</c:f>
              <c:numCache>
                <c:formatCode>"₹"\ #,##0.00</c:formatCode>
                <c:ptCount val="8"/>
                <c:pt idx="0">
                  <c:v>19802.17923076923</c:v>
                </c:pt>
                <c:pt idx="1">
                  <c:v>5443.5930769230781</c:v>
                </c:pt>
                <c:pt idx="2">
                  <c:v>3705.8558208955233</c:v>
                </c:pt>
                <c:pt idx="3">
                  <c:v>1694.8</c:v>
                </c:pt>
                <c:pt idx="6">
                  <c:v>6640.54</c:v>
                </c:pt>
                <c:pt idx="7">
                  <c:v>8648.0580000000009</c:v>
                </c:pt>
              </c:numCache>
            </c:numRef>
          </c:val>
          <c:extLst>
            <c:ext xmlns:c16="http://schemas.microsoft.com/office/drawing/2014/chart" uri="{C3380CC4-5D6E-409C-BE32-E72D297353CC}">
              <c16:uniqueId val="{00000001-A084-434D-82D7-E01F0D399D54}"/>
            </c:ext>
          </c:extLst>
        </c:ser>
        <c:ser>
          <c:idx val="2"/>
          <c:order val="2"/>
          <c:tx>
            <c:strRef>
              <c:f>pivot!$K$23:$K$24</c:f>
              <c:strCache>
                <c:ptCount val="1"/>
                <c:pt idx="0">
                  <c:v>tier - 3</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pivot!$H$25:$H$33</c:f>
              <c:strCache>
                <c:ptCount val="8"/>
                <c:pt idx="0">
                  <c:v>R1011</c:v>
                </c:pt>
                <c:pt idx="1">
                  <c:v>R1012</c:v>
                </c:pt>
                <c:pt idx="2">
                  <c:v>R1013</c:v>
                </c:pt>
                <c:pt idx="3">
                  <c:v>R1015</c:v>
                </c:pt>
                <c:pt idx="4">
                  <c:v>R1016</c:v>
                </c:pt>
                <c:pt idx="5">
                  <c:v>R1017</c:v>
                </c:pt>
                <c:pt idx="6">
                  <c:v>R1019</c:v>
                </c:pt>
                <c:pt idx="7">
                  <c:v>R1024</c:v>
                </c:pt>
              </c:strCache>
            </c:strRef>
          </c:cat>
          <c:val>
            <c:numRef>
              <c:f>pivot!$K$25:$K$33</c:f>
              <c:numCache>
                <c:formatCode>"₹"\ #,##0.00</c:formatCode>
                <c:ptCount val="8"/>
                <c:pt idx="0">
                  <c:v>8322.4699999999993</c:v>
                </c:pt>
                <c:pt idx="1">
                  <c:v>6337.1220000000003</c:v>
                </c:pt>
                <c:pt idx="2">
                  <c:v>3725.9903846153848</c:v>
                </c:pt>
                <c:pt idx="4">
                  <c:v>12829.46</c:v>
                </c:pt>
                <c:pt idx="5">
                  <c:v>11534.87</c:v>
                </c:pt>
                <c:pt idx="7">
                  <c:v>13204.29</c:v>
                </c:pt>
              </c:numCache>
            </c:numRef>
          </c:val>
          <c:extLst>
            <c:ext xmlns:c16="http://schemas.microsoft.com/office/drawing/2014/chart" uri="{C3380CC4-5D6E-409C-BE32-E72D297353CC}">
              <c16:uniqueId val="{00000002-A084-434D-82D7-E01F0D399D54}"/>
            </c:ext>
          </c:extLst>
        </c:ser>
        <c:dLbls>
          <c:showLegendKey val="0"/>
          <c:showVal val="1"/>
          <c:showCatName val="0"/>
          <c:showSerName val="0"/>
          <c:showPercent val="0"/>
          <c:showBubbleSize val="0"/>
        </c:dLbls>
        <c:gapWidth val="84"/>
        <c:gapDepth val="53"/>
        <c:shape val="box"/>
        <c:axId val="1197651679"/>
        <c:axId val="1251732655"/>
        <c:axId val="0"/>
      </c:bar3DChart>
      <c:catAx>
        <c:axId val="119765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732655"/>
        <c:crosses val="autoZero"/>
        <c:auto val="1"/>
        <c:lblAlgn val="ctr"/>
        <c:lblOffset val="100"/>
        <c:noMultiLvlLbl val="0"/>
      </c:catAx>
      <c:valAx>
        <c:axId val="1251732655"/>
        <c:scaling>
          <c:orientation val="minMax"/>
        </c:scaling>
        <c:delete val="1"/>
        <c:axPos val="b"/>
        <c:numFmt formatCode="&quot;₹&quot;\ #,##0.00" sourceLinked="1"/>
        <c:majorTickMark val="out"/>
        <c:minorTickMark val="none"/>
        <c:tickLblPos val="nextTo"/>
        <c:crossAx val="11976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vs Average BMI</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pivot!$I$47</c:f>
              <c:strCache>
                <c:ptCount val="1"/>
                <c:pt idx="0">
                  <c:v>Avg og BMI</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pivot!$H$48:$H$95</c:f>
              <c:strCache>
                <c:ptCount val="48"/>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Grand Total</c:v>
                </c:pt>
              </c:strCache>
            </c:strRef>
          </c:xVal>
          <c:yVal>
            <c:numRef>
              <c:f>pivot!$I$48:$I$95</c:f>
              <c:numCache>
                <c:formatCode>General</c:formatCode>
                <c:ptCount val="48"/>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30.611666666666665</c:v>
                </c:pt>
                <c:pt idx="22">
                  <c:v>30.620673076923083</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pt idx="47">
                  <c:v>30.972648822269878</c:v>
                </c:pt>
              </c:numCache>
            </c:numRef>
          </c:yVal>
          <c:smooth val="0"/>
          <c:extLst>
            <c:ext xmlns:c16="http://schemas.microsoft.com/office/drawing/2014/chart" uri="{C3380CC4-5D6E-409C-BE32-E72D297353CC}">
              <c16:uniqueId val="{00000000-1F8F-431F-AD65-8515C47A94EF}"/>
            </c:ext>
          </c:extLst>
        </c:ser>
        <c:dLbls>
          <c:showLegendKey val="0"/>
          <c:showVal val="0"/>
          <c:showCatName val="0"/>
          <c:showSerName val="0"/>
          <c:showPercent val="0"/>
          <c:showBubbleSize val="0"/>
        </c:dLbls>
        <c:axId val="1489606159"/>
        <c:axId val="1251665935"/>
      </c:scatterChart>
      <c:valAx>
        <c:axId val="148960615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665935"/>
        <c:crosses val="autoZero"/>
        <c:crossBetween val="midCat"/>
      </c:valAx>
      <c:valAx>
        <c:axId val="12516659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606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pivot!$E$98</c:f>
              <c:strCache>
                <c:ptCount val="1"/>
                <c:pt idx="0">
                  <c:v>Avg of HBA1C</c:v>
                </c:pt>
              </c:strCache>
            </c:strRef>
          </c:tx>
          <c:spPr>
            <a:ln w="22225" cap="rnd">
              <a:solidFill>
                <a:schemeClr val="accent6"/>
              </a:solid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pivot!$D$99:$D$146</c:f>
              <c:strCache>
                <c:ptCount val="48"/>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Grand Total</c:v>
                </c:pt>
              </c:strCache>
            </c:strRef>
          </c:xVal>
          <c:yVal>
            <c:numRef>
              <c:f>pivot!$E$99:$E$146</c:f>
              <c:numCache>
                <c:formatCode>General</c:formatCode>
                <c:ptCount val="48"/>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5.3222222222222202</c:v>
                </c:pt>
                <c:pt idx="22">
                  <c:v>5.2919230769230756</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pt idx="47">
                  <c:v>6.578997858672377</c:v>
                </c:pt>
              </c:numCache>
            </c:numRef>
          </c:yVal>
          <c:smooth val="0"/>
          <c:extLst>
            <c:ext xmlns:c16="http://schemas.microsoft.com/office/drawing/2014/chart" uri="{C3380CC4-5D6E-409C-BE32-E72D297353CC}">
              <c16:uniqueId val="{00000000-975D-43EE-8E1C-D30A9B5F676C}"/>
            </c:ext>
          </c:extLst>
        </c:ser>
        <c:dLbls>
          <c:showLegendKey val="0"/>
          <c:showVal val="0"/>
          <c:showCatName val="0"/>
          <c:showSerName val="0"/>
          <c:showPercent val="0"/>
          <c:showBubbleSize val="0"/>
        </c:dLbls>
        <c:axId val="1197549599"/>
        <c:axId val="855822447"/>
      </c:scatterChart>
      <c:valAx>
        <c:axId val="119754959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5822447"/>
        <c:crosses val="autoZero"/>
        <c:crossBetween val="midCat"/>
      </c:valAx>
      <c:valAx>
        <c:axId val="85582244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5495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a:t>
            </a:r>
            <a:r>
              <a:rPr lang="en-US" baseline="0"/>
              <a:t> B/W Age and Healthcare charges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pivot!$N$117</c:f>
              <c:strCache>
                <c:ptCount val="1"/>
                <c:pt idx="0">
                  <c:v>Average of healthcare charges</c:v>
                </c:pt>
              </c:strCache>
            </c:strRef>
          </c:tx>
          <c:spPr>
            <a:ln w="22225" cap="rnd">
              <a:solidFill>
                <a:schemeClr val="accent6"/>
              </a:solid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pivot!$M$118:$M$165</c:f>
              <c:strCache>
                <c:ptCount val="48"/>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Grand Total</c:v>
                </c:pt>
              </c:strCache>
            </c:strRef>
          </c:xVal>
          <c:yVal>
            <c:numRef>
              <c:f>pivot!$N$118:$N$165</c:f>
              <c:numCache>
                <c:formatCode>General</c:formatCode>
                <c:ptCount val="48"/>
                <c:pt idx="0">
                  <c:v>6837.5948979591758</c:v>
                </c:pt>
                <c:pt idx="1">
                  <c:v>9466.5140000000029</c:v>
                </c:pt>
                <c:pt idx="2">
                  <c:v>7433.224909090909</c:v>
                </c:pt>
                <c:pt idx="3">
                  <c:v>5517.0675510204082</c:v>
                </c:pt>
                <c:pt idx="4">
                  <c:v>10082.881304347828</c:v>
                </c:pt>
                <c:pt idx="5">
                  <c:v>10945.846274509802</c:v>
                </c:pt>
                <c:pt idx="6">
                  <c:v>9873.2799999999988</c:v>
                </c:pt>
                <c:pt idx="7">
                  <c:v>9183.9854545454546</c:v>
                </c:pt>
                <c:pt idx="8">
                  <c:v>5920.5868181818187</c:v>
                </c:pt>
                <c:pt idx="9">
                  <c:v>11517.562452830191</c:v>
                </c:pt>
                <c:pt idx="10">
                  <c:v>9640.2701818181813</c:v>
                </c:pt>
                <c:pt idx="11">
                  <c:v>9546.3533962264155</c:v>
                </c:pt>
                <c:pt idx="12">
                  <c:v>14026.717272727274</c:v>
                </c:pt>
                <c:pt idx="13">
                  <c:v>11566.958775510209</c:v>
                </c:pt>
                <c:pt idx="14">
                  <c:v>13556.138541666674</c:v>
                </c:pt>
                <c:pt idx="15">
                  <c:v>12166.673999999997</c:v>
                </c:pt>
                <c:pt idx="16">
                  <c:v>11767.348833333335</c:v>
                </c:pt>
                <c:pt idx="17">
                  <c:v>10669.190243902438</c:v>
                </c:pt>
                <c:pt idx="18">
                  <c:v>12176.640930232556</c:v>
                </c:pt>
                <c:pt idx="19">
                  <c:v>16921.527399999995</c:v>
                </c:pt>
                <c:pt idx="20">
                  <c:v>10186.509130434781</c:v>
                </c:pt>
                <c:pt idx="21">
                  <c:v>14534.295333333332</c:v>
                </c:pt>
                <c:pt idx="22">
                  <c:v>12635.160384615379</c:v>
                </c:pt>
                <c:pt idx="23">
                  <c:v>12084.221509433957</c:v>
                </c:pt>
                <c:pt idx="24">
                  <c:v>13002.377659574471</c:v>
                </c:pt>
                <c:pt idx="25">
                  <c:v>17875.547647058826</c:v>
                </c:pt>
                <c:pt idx="26">
                  <c:v>15031.927058823523</c:v>
                </c:pt>
                <c:pt idx="27">
                  <c:v>16576.59</c:v>
                </c:pt>
                <c:pt idx="28">
                  <c:v>16916.097636363636</c:v>
                </c:pt>
                <c:pt idx="29">
                  <c:v>19761.551428571431</c:v>
                </c:pt>
                <c:pt idx="30">
                  <c:v>14786.471578947372</c:v>
                </c:pt>
                <c:pt idx="31">
                  <c:v>14252.678444444447</c:v>
                </c:pt>
                <c:pt idx="32">
                  <c:v>16515.403666666662</c:v>
                </c:pt>
                <c:pt idx="33">
                  <c:v>17030.081818181818</c:v>
                </c:pt>
                <c:pt idx="34">
                  <c:v>16556.052456140354</c:v>
                </c:pt>
                <c:pt idx="35">
                  <c:v>15908.624629629629</c:v>
                </c:pt>
                <c:pt idx="36">
                  <c:v>18225.549795918374</c:v>
                </c:pt>
                <c:pt idx="37">
                  <c:v>18246.053181818177</c:v>
                </c:pt>
                <c:pt idx="38">
                  <c:v>17000.735208333335</c:v>
                </c:pt>
                <c:pt idx="39">
                  <c:v>15539.128627450977</c:v>
                </c:pt>
                <c:pt idx="40">
                  <c:v>16283.667111111114</c:v>
                </c:pt>
                <c:pt idx="41">
                  <c:v>16962.093541666669</c:v>
                </c:pt>
                <c:pt idx="42">
                  <c:v>20971.297199999994</c:v>
                </c:pt>
                <c:pt idx="43">
                  <c:v>22024.457391304342</c:v>
                </c:pt>
                <c:pt idx="44">
                  <c:v>19163.856086956519</c:v>
                </c:pt>
                <c:pt idx="45">
                  <c:v>19884.999130434779</c:v>
                </c:pt>
                <c:pt idx="46">
                  <c:v>23275.53090909091</c:v>
                </c:pt>
                <c:pt idx="47">
                  <c:v>13529.91803426126</c:v>
                </c:pt>
              </c:numCache>
            </c:numRef>
          </c:yVal>
          <c:smooth val="0"/>
          <c:extLst>
            <c:ext xmlns:c16="http://schemas.microsoft.com/office/drawing/2014/chart" uri="{C3380CC4-5D6E-409C-BE32-E72D297353CC}">
              <c16:uniqueId val="{00000000-C1C2-4921-9D40-7531F9A725EA}"/>
            </c:ext>
          </c:extLst>
        </c:ser>
        <c:dLbls>
          <c:showLegendKey val="0"/>
          <c:showVal val="0"/>
          <c:showCatName val="0"/>
          <c:showSerName val="0"/>
          <c:showPercent val="0"/>
          <c:showBubbleSize val="0"/>
        </c:dLbls>
        <c:axId val="1489577855"/>
        <c:axId val="1251637135"/>
      </c:scatterChart>
      <c:valAx>
        <c:axId val="1489577855"/>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637135"/>
        <c:crosses val="autoZero"/>
        <c:crossBetween val="midCat"/>
      </c:valAx>
      <c:valAx>
        <c:axId val="12516371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577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a:t>
            </a:r>
            <a:r>
              <a:rPr lang="en-US" baseline="0"/>
              <a:t> History Among Smokers and Non-Smokers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pivot!$B$1:$B$2</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8A-4CD7-A7B0-7C20A9A6F7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8A-4CD7-A7B0-7C20A9A6F7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pivot!$A$3:$A$5</c:f>
              <c:strCache>
                <c:ptCount val="2"/>
                <c:pt idx="0">
                  <c:v>NO</c:v>
                </c:pt>
                <c:pt idx="1">
                  <c:v>YES</c:v>
                </c:pt>
              </c:strCache>
            </c:strRef>
          </c:cat>
          <c:val>
            <c:numRef>
              <c:f>pivot!$B$3:$B$5</c:f>
              <c:numCache>
                <c:formatCode>General</c:formatCode>
                <c:ptCount val="2"/>
                <c:pt idx="0">
                  <c:v>127</c:v>
                </c:pt>
                <c:pt idx="1">
                  <c:v>19</c:v>
                </c:pt>
              </c:numCache>
            </c:numRef>
          </c:val>
          <c:extLst>
            <c:ext xmlns:c16="http://schemas.microsoft.com/office/drawing/2014/chart" uri="{C3380CC4-5D6E-409C-BE32-E72D297353CC}">
              <c16:uniqueId val="{00000004-A88A-4CD7-A7B0-7C20A9A6F72E}"/>
            </c:ext>
          </c:extLst>
        </c:ser>
        <c:ser>
          <c:idx val="1"/>
          <c:order val="1"/>
          <c:tx>
            <c:strRef>
              <c:f>pivot!$C$1:$C$2</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88A-4CD7-A7B0-7C20A9A6F7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88A-4CD7-A7B0-7C20A9A6F7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pivot!$A$3:$A$5</c:f>
              <c:strCache>
                <c:ptCount val="2"/>
                <c:pt idx="0">
                  <c:v>NO</c:v>
                </c:pt>
                <c:pt idx="1">
                  <c:v>YES</c:v>
                </c:pt>
              </c:strCache>
            </c:strRef>
          </c:cat>
          <c:val>
            <c:numRef>
              <c:f>pivot!$C$3:$C$5</c:f>
              <c:numCache>
                <c:formatCode>General</c:formatCode>
                <c:ptCount val="2"/>
                <c:pt idx="0">
                  <c:v>28</c:v>
                </c:pt>
                <c:pt idx="1">
                  <c:v>2</c:v>
                </c:pt>
              </c:numCache>
            </c:numRef>
          </c:val>
          <c:extLst>
            <c:ext xmlns:c16="http://schemas.microsoft.com/office/drawing/2014/chart" uri="{C3380CC4-5D6E-409C-BE32-E72D297353CC}">
              <c16:uniqueId val="{00000009-A88A-4CD7-A7B0-7C20A9A6F72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analysis.xlsx]pivot!PivotTable2</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11111111111110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pivot!$I$1</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DA-4D6A-8918-9E5E589863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DA-4D6A-8918-9E5E58986379}"/>
              </c:ext>
            </c:extLst>
          </c:dPt>
          <c:dLbls>
            <c:dLbl>
              <c:idx val="0"/>
              <c:layout>
                <c:manualLayout>
                  <c:x val="3.6111111111111108E-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CDA-4D6A-8918-9E5E589863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pivot!$H$2:$H$4</c:f>
              <c:strCache>
                <c:ptCount val="2"/>
                <c:pt idx="0">
                  <c:v>No</c:v>
                </c:pt>
                <c:pt idx="1">
                  <c:v>yes</c:v>
                </c:pt>
              </c:strCache>
            </c:strRef>
          </c:cat>
          <c:val>
            <c:numRef>
              <c:f>pivot!$I$2:$I$4</c:f>
              <c:numCache>
                <c:formatCode>General</c:formatCode>
                <c:ptCount val="2"/>
                <c:pt idx="0">
                  <c:v>6.7888888888888879</c:v>
                </c:pt>
                <c:pt idx="1">
                  <c:v>4.8660000000000005</c:v>
                </c:pt>
              </c:numCache>
            </c:numRef>
          </c:val>
          <c:extLst>
            <c:ext xmlns:c16="http://schemas.microsoft.com/office/drawing/2014/chart" uri="{C3380CC4-5D6E-409C-BE32-E72D297353CC}">
              <c16:uniqueId val="{00000004-7CDA-4D6A-8918-9E5E58986379}"/>
            </c:ext>
          </c:extLst>
        </c:ser>
        <c:ser>
          <c:idx val="1"/>
          <c:order val="1"/>
          <c:tx>
            <c:strRef>
              <c:f>pivot!$J$1</c:f>
              <c:strCache>
                <c:ptCount val="1"/>
                <c:pt idx="0">
                  <c:v>Sum of Number of major 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CDA-4D6A-8918-9E5E589863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CDA-4D6A-8918-9E5E589863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pivot!$H$2:$H$4</c:f>
              <c:strCache>
                <c:ptCount val="2"/>
                <c:pt idx="0">
                  <c:v>No</c:v>
                </c:pt>
                <c:pt idx="1">
                  <c:v>yes</c:v>
                </c:pt>
              </c:strCache>
            </c:strRef>
          </c:cat>
          <c:val>
            <c:numRef>
              <c:f>pivot!$J$2:$J$4</c:f>
              <c:numCache>
                <c:formatCode>General</c:formatCode>
                <c:ptCount val="2"/>
                <c:pt idx="0">
                  <c:v>104</c:v>
                </c:pt>
                <c:pt idx="1">
                  <c:v>5</c:v>
                </c:pt>
              </c:numCache>
            </c:numRef>
          </c:val>
          <c:extLst>
            <c:ext xmlns:c16="http://schemas.microsoft.com/office/drawing/2014/chart" uri="{C3380CC4-5D6E-409C-BE32-E72D297353CC}">
              <c16:uniqueId val="{00000009-7CDA-4D6A-8918-9E5E5898637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analysis.xlsx]pivot!PivotTable3</c:name>
    <c:fmtId val="4"/>
  </c:pivotSource>
  <c:chart>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pivot!$B$23:$B$24</c:f>
              <c:strCache>
                <c:ptCount val="1"/>
                <c:pt idx="0">
                  <c:v>diabetes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pivot!$A$25:$A$26</c:f>
              <c:strCache>
                <c:ptCount val="1"/>
                <c:pt idx="0">
                  <c:v>underweight</c:v>
                </c:pt>
              </c:strCache>
            </c:strRef>
          </c:cat>
          <c:val>
            <c:numRef>
              <c:f>pivot!$B$25:$B$26</c:f>
              <c:numCache>
                <c:formatCode>"₹"\ #,##0.00</c:formatCode>
                <c:ptCount val="1"/>
                <c:pt idx="0">
                  <c:v>7442.9649230769237</c:v>
                </c:pt>
              </c:numCache>
            </c:numRef>
          </c:val>
          <c:extLst>
            <c:ext xmlns:c16="http://schemas.microsoft.com/office/drawing/2014/chart" uri="{C3380CC4-5D6E-409C-BE32-E72D297353CC}">
              <c16:uniqueId val="{00000000-0089-42AA-B299-05586089AEC1}"/>
            </c:ext>
          </c:extLst>
        </c:ser>
        <c:ser>
          <c:idx val="1"/>
          <c:order val="1"/>
          <c:tx>
            <c:strRef>
              <c:f>pivot!$C$23:$C$24</c:f>
              <c:strCache>
                <c:ptCount val="1"/>
                <c:pt idx="0">
                  <c:v>normal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pivot!$A$25:$A$26</c:f>
              <c:strCache>
                <c:ptCount val="1"/>
                <c:pt idx="0">
                  <c:v>underweight</c:v>
                </c:pt>
              </c:strCache>
            </c:strRef>
          </c:cat>
          <c:val>
            <c:numRef>
              <c:f>pivot!$C$25:$C$26</c:f>
              <c:numCache>
                <c:formatCode>"₹"\ #,##0.00</c:formatCode>
                <c:ptCount val="1"/>
                <c:pt idx="0">
                  <c:v>6911.0056097560973</c:v>
                </c:pt>
              </c:numCache>
            </c:numRef>
          </c:val>
          <c:extLst>
            <c:ext xmlns:c16="http://schemas.microsoft.com/office/drawing/2014/chart" uri="{C3380CC4-5D6E-409C-BE32-E72D297353CC}">
              <c16:uniqueId val="{00000000-39B1-403F-B7F1-DFB2E8E5AC5B}"/>
            </c:ext>
          </c:extLst>
        </c:ser>
        <c:ser>
          <c:idx val="2"/>
          <c:order val="2"/>
          <c:tx>
            <c:strRef>
              <c:f>pivot!$D$23:$D$24</c:f>
              <c:strCache>
                <c:ptCount val="1"/>
                <c:pt idx="0">
                  <c:v>prediabetes</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pivot!$A$25:$A$26</c:f>
              <c:strCache>
                <c:ptCount val="1"/>
                <c:pt idx="0">
                  <c:v>underweight</c:v>
                </c:pt>
              </c:strCache>
            </c:strRef>
          </c:cat>
          <c:val>
            <c:numRef>
              <c:f>pivot!$D$25:$D$26</c:f>
              <c:numCache>
                <c:formatCode>"₹"\ #,##0.00</c:formatCode>
                <c:ptCount val="1"/>
                <c:pt idx="0">
                  <c:v>5647.748275862069</c:v>
                </c:pt>
              </c:numCache>
            </c:numRef>
          </c:val>
          <c:extLst>
            <c:ext xmlns:c16="http://schemas.microsoft.com/office/drawing/2014/chart" uri="{C3380CC4-5D6E-409C-BE32-E72D297353CC}">
              <c16:uniqueId val="{00000002-39B1-403F-B7F1-DFB2E8E5AC5B}"/>
            </c:ext>
          </c:extLst>
        </c:ser>
        <c:dLbls>
          <c:showLegendKey val="0"/>
          <c:showVal val="1"/>
          <c:showCatName val="0"/>
          <c:showSerName val="0"/>
          <c:showPercent val="0"/>
          <c:showBubbleSize val="0"/>
        </c:dLbls>
        <c:gapWidth val="84"/>
        <c:gapDepth val="53"/>
        <c:shape val="box"/>
        <c:axId val="1265113087"/>
        <c:axId val="1251690895"/>
        <c:axId val="0"/>
      </c:bar3DChart>
      <c:catAx>
        <c:axId val="1265113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690895"/>
        <c:crosses val="autoZero"/>
        <c:auto val="1"/>
        <c:lblAlgn val="ctr"/>
        <c:lblOffset val="100"/>
        <c:noMultiLvlLbl val="0"/>
      </c:catAx>
      <c:valAx>
        <c:axId val="1251690895"/>
        <c:scaling>
          <c:orientation val="minMax"/>
        </c:scaling>
        <c:delete val="1"/>
        <c:axPos val="l"/>
        <c:numFmt formatCode="&quot;₹&quot;\ #,##0.00" sourceLinked="1"/>
        <c:majorTickMark val="out"/>
        <c:minorTickMark val="none"/>
        <c:tickLblPos val="nextTo"/>
        <c:crossAx val="126511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analysis.xlsx]pivot!PivotTable4</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200"/>
              <a:t>Average</a:t>
            </a:r>
            <a:r>
              <a:rPr lang="en-IN" sz="1200" baseline="0"/>
              <a:t> Healthcare charges by hospital tier &amp; state</a:t>
            </a:r>
            <a:endParaRPr lang="en-IN" sz="1200"/>
          </a:p>
        </c:rich>
      </c:tx>
      <c:layout>
        <c:manualLayout>
          <c:xMode val="edge"/>
          <c:yMode val="edge"/>
          <c:x val="0.17254155730533682"/>
          <c:y val="0.11934966462525518"/>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pivot!$I$23:$I$24</c:f>
              <c:strCache>
                <c:ptCount val="1"/>
                <c:pt idx="0">
                  <c:v>tier - 1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pivot!$H$25:$H$33</c:f>
              <c:strCache>
                <c:ptCount val="8"/>
                <c:pt idx="0">
                  <c:v>R1011</c:v>
                </c:pt>
                <c:pt idx="1">
                  <c:v>R1012</c:v>
                </c:pt>
                <c:pt idx="2">
                  <c:v>R1013</c:v>
                </c:pt>
                <c:pt idx="3">
                  <c:v>R1015</c:v>
                </c:pt>
                <c:pt idx="4">
                  <c:v>R1016</c:v>
                </c:pt>
                <c:pt idx="5">
                  <c:v>R1017</c:v>
                </c:pt>
                <c:pt idx="6">
                  <c:v>R1019</c:v>
                </c:pt>
                <c:pt idx="7">
                  <c:v>R1024</c:v>
                </c:pt>
              </c:strCache>
            </c:strRef>
          </c:cat>
          <c:val>
            <c:numRef>
              <c:f>pivot!$I$25:$I$33</c:f>
              <c:numCache>
                <c:formatCode>"₹"\ #,##0.00</c:formatCode>
                <c:ptCount val="8"/>
                <c:pt idx="0">
                  <c:v>27524.692857142854</c:v>
                </c:pt>
                <c:pt idx="1">
                  <c:v>29227.599999999999</c:v>
                </c:pt>
              </c:numCache>
            </c:numRef>
          </c:val>
          <c:extLst>
            <c:ext xmlns:c16="http://schemas.microsoft.com/office/drawing/2014/chart" uri="{C3380CC4-5D6E-409C-BE32-E72D297353CC}">
              <c16:uniqueId val="{00000000-6EA3-46CE-B382-9E0AE0E40DAA}"/>
            </c:ext>
          </c:extLst>
        </c:ser>
        <c:ser>
          <c:idx val="1"/>
          <c:order val="1"/>
          <c:tx>
            <c:strRef>
              <c:f>pivot!$J$23:$J$24</c:f>
              <c:strCache>
                <c:ptCount val="1"/>
                <c:pt idx="0">
                  <c:v>tier - 2</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pivot!$H$25:$H$33</c:f>
              <c:strCache>
                <c:ptCount val="8"/>
                <c:pt idx="0">
                  <c:v>R1011</c:v>
                </c:pt>
                <c:pt idx="1">
                  <c:v>R1012</c:v>
                </c:pt>
                <c:pt idx="2">
                  <c:v>R1013</c:v>
                </c:pt>
                <c:pt idx="3">
                  <c:v>R1015</c:v>
                </c:pt>
                <c:pt idx="4">
                  <c:v>R1016</c:v>
                </c:pt>
                <c:pt idx="5">
                  <c:v>R1017</c:v>
                </c:pt>
                <c:pt idx="6">
                  <c:v>R1019</c:v>
                </c:pt>
                <c:pt idx="7">
                  <c:v>R1024</c:v>
                </c:pt>
              </c:strCache>
            </c:strRef>
          </c:cat>
          <c:val>
            <c:numRef>
              <c:f>pivot!$J$25:$J$33</c:f>
              <c:numCache>
                <c:formatCode>"₹"\ #,##0.00</c:formatCode>
                <c:ptCount val="8"/>
                <c:pt idx="0">
                  <c:v>19802.17923076923</c:v>
                </c:pt>
                <c:pt idx="1">
                  <c:v>5443.5930769230781</c:v>
                </c:pt>
                <c:pt idx="2">
                  <c:v>3705.8558208955233</c:v>
                </c:pt>
                <c:pt idx="3">
                  <c:v>1694.8</c:v>
                </c:pt>
                <c:pt idx="6">
                  <c:v>6640.54</c:v>
                </c:pt>
                <c:pt idx="7">
                  <c:v>8648.0580000000009</c:v>
                </c:pt>
              </c:numCache>
            </c:numRef>
          </c:val>
          <c:extLst>
            <c:ext xmlns:c16="http://schemas.microsoft.com/office/drawing/2014/chart" uri="{C3380CC4-5D6E-409C-BE32-E72D297353CC}">
              <c16:uniqueId val="{00000001-6EA3-46CE-B382-9E0AE0E40DAA}"/>
            </c:ext>
          </c:extLst>
        </c:ser>
        <c:ser>
          <c:idx val="2"/>
          <c:order val="2"/>
          <c:tx>
            <c:strRef>
              <c:f>pivot!$K$23:$K$24</c:f>
              <c:strCache>
                <c:ptCount val="1"/>
                <c:pt idx="0">
                  <c:v>tier - 3</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pivot!$H$25:$H$33</c:f>
              <c:strCache>
                <c:ptCount val="8"/>
                <c:pt idx="0">
                  <c:v>R1011</c:v>
                </c:pt>
                <c:pt idx="1">
                  <c:v>R1012</c:v>
                </c:pt>
                <c:pt idx="2">
                  <c:v>R1013</c:v>
                </c:pt>
                <c:pt idx="3">
                  <c:v>R1015</c:v>
                </c:pt>
                <c:pt idx="4">
                  <c:v>R1016</c:v>
                </c:pt>
                <c:pt idx="5">
                  <c:v>R1017</c:v>
                </c:pt>
                <c:pt idx="6">
                  <c:v>R1019</c:v>
                </c:pt>
                <c:pt idx="7">
                  <c:v>R1024</c:v>
                </c:pt>
              </c:strCache>
            </c:strRef>
          </c:cat>
          <c:val>
            <c:numRef>
              <c:f>pivot!$K$25:$K$33</c:f>
              <c:numCache>
                <c:formatCode>"₹"\ #,##0.00</c:formatCode>
                <c:ptCount val="8"/>
                <c:pt idx="0">
                  <c:v>8322.4699999999993</c:v>
                </c:pt>
                <c:pt idx="1">
                  <c:v>6337.1220000000003</c:v>
                </c:pt>
                <c:pt idx="2">
                  <c:v>3725.9903846153848</c:v>
                </c:pt>
                <c:pt idx="4">
                  <c:v>12829.46</c:v>
                </c:pt>
                <c:pt idx="5">
                  <c:v>11534.87</c:v>
                </c:pt>
                <c:pt idx="7">
                  <c:v>13204.29</c:v>
                </c:pt>
              </c:numCache>
            </c:numRef>
          </c:val>
          <c:extLst>
            <c:ext xmlns:c16="http://schemas.microsoft.com/office/drawing/2014/chart" uri="{C3380CC4-5D6E-409C-BE32-E72D297353CC}">
              <c16:uniqueId val="{00000002-6EA3-46CE-B382-9E0AE0E40DAA}"/>
            </c:ext>
          </c:extLst>
        </c:ser>
        <c:dLbls>
          <c:showLegendKey val="0"/>
          <c:showVal val="1"/>
          <c:showCatName val="0"/>
          <c:showSerName val="0"/>
          <c:showPercent val="0"/>
          <c:showBubbleSize val="0"/>
        </c:dLbls>
        <c:gapWidth val="84"/>
        <c:gapDepth val="53"/>
        <c:shape val="box"/>
        <c:axId val="1197651679"/>
        <c:axId val="1251732655"/>
        <c:axId val="0"/>
      </c:bar3DChart>
      <c:catAx>
        <c:axId val="1197651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732655"/>
        <c:crosses val="autoZero"/>
        <c:auto val="1"/>
        <c:lblAlgn val="ctr"/>
        <c:lblOffset val="100"/>
        <c:noMultiLvlLbl val="0"/>
      </c:catAx>
      <c:valAx>
        <c:axId val="1251732655"/>
        <c:scaling>
          <c:orientation val="minMax"/>
        </c:scaling>
        <c:delete val="1"/>
        <c:axPos val="b"/>
        <c:numFmt formatCode="&quot;₹&quot;\ #,##0.00" sourceLinked="1"/>
        <c:majorTickMark val="out"/>
        <c:minorTickMark val="none"/>
        <c:tickLblPos val="nextTo"/>
        <c:crossAx val="119765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vs Average BMI</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pivot!$I$47</c:f>
              <c:strCache>
                <c:ptCount val="1"/>
                <c:pt idx="0">
                  <c:v>Avg og BMI</c:v>
                </c:pt>
              </c:strCache>
            </c:strRef>
          </c:tx>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pivot!$H$48:$H$95</c:f>
              <c:strCache>
                <c:ptCount val="48"/>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Grand Total</c:v>
                </c:pt>
              </c:strCache>
            </c:strRef>
          </c:xVal>
          <c:yVal>
            <c:numRef>
              <c:f>pivot!$I$48:$I$95</c:f>
              <c:numCache>
                <c:formatCode>General</c:formatCode>
                <c:ptCount val="48"/>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30.611666666666665</c:v>
                </c:pt>
                <c:pt idx="22">
                  <c:v>30.620673076923083</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pt idx="47">
                  <c:v>30.972648822269878</c:v>
                </c:pt>
              </c:numCache>
            </c:numRef>
          </c:yVal>
          <c:smooth val="0"/>
          <c:extLst>
            <c:ext xmlns:c16="http://schemas.microsoft.com/office/drawing/2014/chart" uri="{C3380CC4-5D6E-409C-BE32-E72D297353CC}">
              <c16:uniqueId val="{00000000-CE54-4238-880D-9D1F2127AEEB}"/>
            </c:ext>
          </c:extLst>
        </c:ser>
        <c:dLbls>
          <c:showLegendKey val="0"/>
          <c:showVal val="0"/>
          <c:showCatName val="0"/>
          <c:showSerName val="0"/>
          <c:showPercent val="0"/>
          <c:showBubbleSize val="0"/>
        </c:dLbls>
        <c:axId val="1489606159"/>
        <c:axId val="1251665935"/>
      </c:scatterChart>
      <c:valAx>
        <c:axId val="148960615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665935"/>
        <c:crosses val="autoZero"/>
        <c:crossBetween val="midCat"/>
      </c:valAx>
      <c:valAx>
        <c:axId val="12516659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6061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pivot!$E$98</c:f>
              <c:strCache>
                <c:ptCount val="1"/>
                <c:pt idx="0">
                  <c:v>Avg of HBA1C</c:v>
                </c:pt>
              </c:strCache>
            </c:strRef>
          </c:tx>
          <c:spPr>
            <a:ln w="22225" cap="rnd">
              <a:solidFill>
                <a:schemeClr val="accent6"/>
              </a:solid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pivot!$D$99:$D$146</c:f>
              <c:strCache>
                <c:ptCount val="48"/>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Grand Total</c:v>
                </c:pt>
              </c:strCache>
            </c:strRef>
          </c:xVal>
          <c:yVal>
            <c:numRef>
              <c:f>pivot!$E$99:$E$146</c:f>
              <c:numCache>
                <c:formatCode>General</c:formatCode>
                <c:ptCount val="48"/>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5.3222222222222202</c:v>
                </c:pt>
                <c:pt idx="22">
                  <c:v>5.2919230769230756</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pt idx="47">
                  <c:v>6.578997858672377</c:v>
                </c:pt>
              </c:numCache>
            </c:numRef>
          </c:yVal>
          <c:smooth val="0"/>
          <c:extLst>
            <c:ext xmlns:c16="http://schemas.microsoft.com/office/drawing/2014/chart" uri="{C3380CC4-5D6E-409C-BE32-E72D297353CC}">
              <c16:uniqueId val="{00000000-79C8-4102-9246-E692A864336D}"/>
            </c:ext>
          </c:extLst>
        </c:ser>
        <c:dLbls>
          <c:showLegendKey val="0"/>
          <c:showVal val="0"/>
          <c:showCatName val="0"/>
          <c:showSerName val="0"/>
          <c:showPercent val="0"/>
          <c:showBubbleSize val="0"/>
        </c:dLbls>
        <c:axId val="1197549599"/>
        <c:axId val="855822447"/>
      </c:scatterChart>
      <c:valAx>
        <c:axId val="1197549599"/>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5822447"/>
        <c:crosses val="autoZero"/>
        <c:crossBetween val="midCat"/>
      </c:valAx>
      <c:valAx>
        <c:axId val="85582244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5495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a:t>
            </a:r>
            <a:r>
              <a:rPr lang="en-US" baseline="0"/>
              <a:t> B/W Age and Healthcare charges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pivot!$N$117</c:f>
              <c:strCache>
                <c:ptCount val="1"/>
                <c:pt idx="0">
                  <c:v>Average of healthcare charges</c:v>
                </c:pt>
              </c:strCache>
            </c:strRef>
          </c:tx>
          <c:spPr>
            <a:ln w="22225" cap="rnd">
              <a:solidFill>
                <a:schemeClr val="accent6"/>
              </a:solid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xVal>
            <c:strRef>
              <c:f>pivot!$M$118:$M$165</c:f>
              <c:strCache>
                <c:ptCount val="48"/>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pt idx="23">
                  <c:v>42</c:v>
                </c:pt>
                <c:pt idx="24">
                  <c:v>43</c:v>
                </c:pt>
                <c:pt idx="25">
                  <c:v>44</c:v>
                </c:pt>
                <c:pt idx="26">
                  <c:v>45</c:v>
                </c:pt>
                <c:pt idx="27">
                  <c:v>46</c:v>
                </c:pt>
                <c:pt idx="28">
                  <c:v>47</c:v>
                </c:pt>
                <c:pt idx="29">
                  <c:v>48</c:v>
                </c:pt>
                <c:pt idx="30">
                  <c:v>49</c:v>
                </c:pt>
                <c:pt idx="31">
                  <c:v>50</c:v>
                </c:pt>
                <c:pt idx="32">
                  <c:v>51</c:v>
                </c:pt>
                <c:pt idx="33">
                  <c:v>52</c:v>
                </c:pt>
                <c:pt idx="34">
                  <c:v>53</c:v>
                </c:pt>
                <c:pt idx="35">
                  <c:v>54</c:v>
                </c:pt>
                <c:pt idx="36">
                  <c:v>55</c:v>
                </c:pt>
                <c:pt idx="37">
                  <c:v>56</c:v>
                </c:pt>
                <c:pt idx="38">
                  <c:v>57</c:v>
                </c:pt>
                <c:pt idx="39">
                  <c:v>58</c:v>
                </c:pt>
                <c:pt idx="40">
                  <c:v>59</c:v>
                </c:pt>
                <c:pt idx="41">
                  <c:v>60</c:v>
                </c:pt>
                <c:pt idx="42">
                  <c:v>61</c:v>
                </c:pt>
                <c:pt idx="43">
                  <c:v>62</c:v>
                </c:pt>
                <c:pt idx="44">
                  <c:v>63</c:v>
                </c:pt>
                <c:pt idx="45">
                  <c:v>64</c:v>
                </c:pt>
                <c:pt idx="46">
                  <c:v>65</c:v>
                </c:pt>
                <c:pt idx="47">
                  <c:v>Grand Total</c:v>
                </c:pt>
              </c:strCache>
            </c:strRef>
          </c:xVal>
          <c:yVal>
            <c:numRef>
              <c:f>pivot!$N$118:$N$165</c:f>
              <c:numCache>
                <c:formatCode>General</c:formatCode>
                <c:ptCount val="48"/>
                <c:pt idx="0">
                  <c:v>6837.5948979591758</c:v>
                </c:pt>
                <c:pt idx="1">
                  <c:v>9466.5140000000029</c:v>
                </c:pt>
                <c:pt idx="2">
                  <c:v>7433.224909090909</c:v>
                </c:pt>
                <c:pt idx="3">
                  <c:v>5517.0675510204082</c:v>
                </c:pt>
                <c:pt idx="4">
                  <c:v>10082.881304347828</c:v>
                </c:pt>
                <c:pt idx="5">
                  <c:v>10945.846274509802</c:v>
                </c:pt>
                <c:pt idx="6">
                  <c:v>9873.2799999999988</c:v>
                </c:pt>
                <c:pt idx="7">
                  <c:v>9183.9854545454546</c:v>
                </c:pt>
                <c:pt idx="8">
                  <c:v>5920.5868181818187</c:v>
                </c:pt>
                <c:pt idx="9">
                  <c:v>11517.562452830191</c:v>
                </c:pt>
                <c:pt idx="10">
                  <c:v>9640.2701818181813</c:v>
                </c:pt>
                <c:pt idx="11">
                  <c:v>9546.3533962264155</c:v>
                </c:pt>
                <c:pt idx="12">
                  <c:v>14026.717272727274</c:v>
                </c:pt>
                <c:pt idx="13">
                  <c:v>11566.958775510209</c:v>
                </c:pt>
                <c:pt idx="14">
                  <c:v>13556.138541666674</c:v>
                </c:pt>
                <c:pt idx="15">
                  <c:v>12166.673999999997</c:v>
                </c:pt>
                <c:pt idx="16">
                  <c:v>11767.348833333335</c:v>
                </c:pt>
                <c:pt idx="17">
                  <c:v>10669.190243902438</c:v>
                </c:pt>
                <c:pt idx="18">
                  <c:v>12176.640930232556</c:v>
                </c:pt>
                <c:pt idx="19">
                  <c:v>16921.527399999995</c:v>
                </c:pt>
                <c:pt idx="20">
                  <c:v>10186.509130434781</c:v>
                </c:pt>
                <c:pt idx="21">
                  <c:v>14534.295333333332</c:v>
                </c:pt>
                <c:pt idx="22">
                  <c:v>12635.160384615379</c:v>
                </c:pt>
                <c:pt idx="23">
                  <c:v>12084.221509433957</c:v>
                </c:pt>
                <c:pt idx="24">
                  <c:v>13002.377659574471</c:v>
                </c:pt>
                <c:pt idx="25">
                  <c:v>17875.547647058826</c:v>
                </c:pt>
                <c:pt idx="26">
                  <c:v>15031.927058823523</c:v>
                </c:pt>
                <c:pt idx="27">
                  <c:v>16576.59</c:v>
                </c:pt>
                <c:pt idx="28">
                  <c:v>16916.097636363636</c:v>
                </c:pt>
                <c:pt idx="29">
                  <c:v>19761.551428571431</c:v>
                </c:pt>
                <c:pt idx="30">
                  <c:v>14786.471578947372</c:v>
                </c:pt>
                <c:pt idx="31">
                  <c:v>14252.678444444447</c:v>
                </c:pt>
                <c:pt idx="32">
                  <c:v>16515.403666666662</c:v>
                </c:pt>
                <c:pt idx="33">
                  <c:v>17030.081818181818</c:v>
                </c:pt>
                <c:pt idx="34">
                  <c:v>16556.052456140354</c:v>
                </c:pt>
                <c:pt idx="35">
                  <c:v>15908.624629629629</c:v>
                </c:pt>
                <c:pt idx="36">
                  <c:v>18225.549795918374</c:v>
                </c:pt>
                <c:pt idx="37">
                  <c:v>18246.053181818177</c:v>
                </c:pt>
                <c:pt idx="38">
                  <c:v>17000.735208333335</c:v>
                </c:pt>
                <c:pt idx="39">
                  <c:v>15539.128627450977</c:v>
                </c:pt>
                <c:pt idx="40">
                  <c:v>16283.667111111114</c:v>
                </c:pt>
                <c:pt idx="41">
                  <c:v>16962.093541666669</c:v>
                </c:pt>
                <c:pt idx="42">
                  <c:v>20971.297199999994</c:v>
                </c:pt>
                <c:pt idx="43">
                  <c:v>22024.457391304342</c:v>
                </c:pt>
                <c:pt idx="44">
                  <c:v>19163.856086956519</c:v>
                </c:pt>
                <c:pt idx="45">
                  <c:v>19884.999130434779</c:v>
                </c:pt>
                <c:pt idx="46">
                  <c:v>23275.53090909091</c:v>
                </c:pt>
                <c:pt idx="47">
                  <c:v>13529.91803426126</c:v>
                </c:pt>
              </c:numCache>
            </c:numRef>
          </c:yVal>
          <c:smooth val="0"/>
          <c:extLst>
            <c:ext xmlns:c16="http://schemas.microsoft.com/office/drawing/2014/chart" uri="{C3380CC4-5D6E-409C-BE32-E72D297353CC}">
              <c16:uniqueId val="{00000000-0055-44AA-AD9F-B9B849E3E7F0}"/>
            </c:ext>
          </c:extLst>
        </c:ser>
        <c:dLbls>
          <c:showLegendKey val="0"/>
          <c:showVal val="0"/>
          <c:showCatName val="0"/>
          <c:showSerName val="0"/>
          <c:showPercent val="0"/>
          <c:showBubbleSize val="0"/>
        </c:dLbls>
        <c:axId val="1489577855"/>
        <c:axId val="1251637135"/>
      </c:scatterChart>
      <c:valAx>
        <c:axId val="1489577855"/>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1637135"/>
        <c:crosses val="autoZero"/>
        <c:crossBetween val="midCat"/>
      </c:valAx>
      <c:valAx>
        <c:axId val="1251637135"/>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577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9.xml"/><Relationship Id="rId16" Type="http://schemas.openxmlformats.org/officeDocument/2006/relationships/image" Target="../media/image9.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163830</xdr:rowOff>
    </xdr:from>
    <xdr:to>
      <xdr:col>5</xdr:col>
      <xdr:colOff>91440</xdr:colOff>
      <xdr:row>20</xdr:row>
      <xdr:rowOff>163830</xdr:rowOff>
    </xdr:to>
    <xdr:graphicFrame macro="">
      <xdr:nvGraphicFramePr>
        <xdr:cNvPr id="2" name="Chart 1">
          <a:extLst>
            <a:ext uri="{FF2B5EF4-FFF2-40B4-BE49-F238E27FC236}">
              <a16:creationId xmlns:a16="http://schemas.microsoft.com/office/drawing/2014/main" id="{3302B176-FB2A-F766-18CC-AE7A339CB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6</xdr:row>
      <xdr:rowOff>49530</xdr:rowOff>
    </xdr:from>
    <xdr:to>
      <xdr:col>14</xdr:col>
      <xdr:colOff>129540</xdr:colOff>
      <xdr:row>21</xdr:row>
      <xdr:rowOff>49530</xdr:rowOff>
    </xdr:to>
    <xdr:graphicFrame macro="">
      <xdr:nvGraphicFramePr>
        <xdr:cNvPr id="3" name="Chart 2">
          <a:extLst>
            <a:ext uri="{FF2B5EF4-FFF2-40B4-BE49-F238E27FC236}">
              <a16:creationId xmlns:a16="http://schemas.microsoft.com/office/drawing/2014/main" id="{0F2C0E1B-A09C-5F93-107D-C1A87D8F9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11430</xdr:rowOff>
    </xdr:from>
    <xdr:to>
      <xdr:col>5</xdr:col>
      <xdr:colOff>106680</xdr:colOff>
      <xdr:row>45</xdr:row>
      <xdr:rowOff>11430</xdr:rowOff>
    </xdr:to>
    <xdr:graphicFrame macro="">
      <xdr:nvGraphicFramePr>
        <xdr:cNvPr id="4" name="Chart 3">
          <a:extLst>
            <a:ext uri="{FF2B5EF4-FFF2-40B4-BE49-F238E27FC236}">
              <a16:creationId xmlns:a16="http://schemas.microsoft.com/office/drawing/2014/main" id="{75A1E78E-8585-CC57-7B81-51ADF1315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289560</xdr:colOff>
      <xdr:row>21</xdr:row>
      <xdr:rowOff>179070</xdr:rowOff>
    </xdr:from>
    <xdr:to>
      <xdr:col>29</xdr:col>
      <xdr:colOff>152400</xdr:colOff>
      <xdr:row>41</xdr:row>
      <xdr:rowOff>175260</xdr:rowOff>
    </xdr:to>
    <xdr:graphicFrame macro="">
      <xdr:nvGraphicFramePr>
        <xdr:cNvPr id="5" name="Chart 4">
          <a:extLst>
            <a:ext uri="{FF2B5EF4-FFF2-40B4-BE49-F238E27FC236}">
              <a16:creationId xmlns:a16="http://schemas.microsoft.com/office/drawing/2014/main" id="{0BFC5D89-AC75-0F1C-6125-AAA577D7E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762000</xdr:colOff>
      <xdr:row>46</xdr:row>
      <xdr:rowOff>148590</xdr:rowOff>
    </xdr:from>
    <xdr:to>
      <xdr:col>16</xdr:col>
      <xdr:colOff>388620</xdr:colOff>
      <xdr:row>61</xdr:row>
      <xdr:rowOff>148590</xdr:rowOff>
    </xdr:to>
    <xdr:graphicFrame macro="">
      <xdr:nvGraphicFramePr>
        <xdr:cNvPr id="7" name="Chart 6">
          <a:extLst>
            <a:ext uri="{FF2B5EF4-FFF2-40B4-BE49-F238E27FC236}">
              <a16:creationId xmlns:a16="http://schemas.microsoft.com/office/drawing/2014/main" id="{672D18E8-00C3-0F0E-8AEE-43D29CC7F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403860</xdr:colOff>
      <xdr:row>97</xdr:row>
      <xdr:rowOff>80010</xdr:rowOff>
    </xdr:from>
    <xdr:to>
      <xdr:col>12</xdr:col>
      <xdr:colOff>49161</xdr:colOff>
      <xdr:row>112</xdr:row>
      <xdr:rowOff>80010</xdr:rowOff>
    </xdr:to>
    <xdr:graphicFrame macro="">
      <xdr:nvGraphicFramePr>
        <xdr:cNvPr id="8" name="Chart 7">
          <a:extLst>
            <a:ext uri="{FF2B5EF4-FFF2-40B4-BE49-F238E27FC236}">
              <a16:creationId xmlns:a16="http://schemas.microsoft.com/office/drawing/2014/main" id="{06AB2315-E61F-FE79-08F0-B0D84502B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144780</xdr:colOff>
      <xdr:row>115</xdr:row>
      <xdr:rowOff>163830</xdr:rowOff>
    </xdr:from>
    <xdr:to>
      <xdr:col>25</xdr:col>
      <xdr:colOff>259080</xdr:colOff>
      <xdr:row>130</xdr:row>
      <xdr:rowOff>163830</xdr:rowOff>
    </xdr:to>
    <xdr:graphicFrame macro="">
      <xdr:nvGraphicFramePr>
        <xdr:cNvPr id="9" name="Chart 8">
          <a:extLst>
            <a:ext uri="{FF2B5EF4-FFF2-40B4-BE49-F238E27FC236}">
              <a16:creationId xmlns:a16="http://schemas.microsoft.com/office/drawing/2014/main" id="{B7C491C6-F563-E9B1-C9A8-3F550C007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175260</xdr:rowOff>
    </xdr:from>
    <xdr:to>
      <xdr:col>8</xdr:col>
      <xdr:colOff>259080</xdr:colOff>
      <xdr:row>18</xdr:row>
      <xdr:rowOff>22860</xdr:rowOff>
    </xdr:to>
    <xdr:graphicFrame macro="">
      <xdr:nvGraphicFramePr>
        <xdr:cNvPr id="2" name="Chart 1">
          <a:extLst>
            <a:ext uri="{FF2B5EF4-FFF2-40B4-BE49-F238E27FC236}">
              <a16:creationId xmlns:a16="http://schemas.microsoft.com/office/drawing/2014/main" id="{6EA684F9-1DAB-4D57-A237-6E0C3C0AA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180072</xdr:colOff>
      <xdr:row>3</xdr:row>
      <xdr:rowOff>47325</xdr:rowOff>
    </xdr:from>
    <xdr:to>
      <xdr:col>21</xdr:col>
      <xdr:colOff>522972</xdr:colOff>
      <xdr:row>18</xdr:row>
      <xdr:rowOff>47325</xdr:rowOff>
    </xdr:to>
    <xdr:graphicFrame macro="">
      <xdr:nvGraphicFramePr>
        <xdr:cNvPr id="3" name="Chart 2">
          <a:extLst>
            <a:ext uri="{FF2B5EF4-FFF2-40B4-BE49-F238E27FC236}">
              <a16:creationId xmlns:a16="http://schemas.microsoft.com/office/drawing/2014/main" id="{01D3E55F-79DC-4DB4-B1F2-11FAEE9A9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114300</xdr:rowOff>
    </xdr:from>
    <xdr:to>
      <xdr:col>9</xdr:col>
      <xdr:colOff>312964</xdr:colOff>
      <xdr:row>36</xdr:row>
      <xdr:rowOff>108858</xdr:rowOff>
    </xdr:to>
    <xdr:graphicFrame macro="">
      <xdr:nvGraphicFramePr>
        <xdr:cNvPr id="4" name="Chart 3">
          <a:extLst>
            <a:ext uri="{FF2B5EF4-FFF2-40B4-BE49-F238E27FC236}">
              <a16:creationId xmlns:a16="http://schemas.microsoft.com/office/drawing/2014/main" id="{5E9CBBAC-CC76-4FCD-B501-809D9519B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436851</xdr:colOff>
      <xdr:row>18</xdr:row>
      <xdr:rowOff>82315</xdr:rowOff>
    </xdr:from>
    <xdr:to>
      <xdr:col>22</xdr:col>
      <xdr:colOff>238675</xdr:colOff>
      <xdr:row>38</xdr:row>
      <xdr:rowOff>78505</xdr:rowOff>
    </xdr:to>
    <xdr:graphicFrame macro="">
      <xdr:nvGraphicFramePr>
        <xdr:cNvPr id="5" name="Chart 4">
          <a:extLst>
            <a:ext uri="{FF2B5EF4-FFF2-40B4-BE49-F238E27FC236}">
              <a16:creationId xmlns:a16="http://schemas.microsoft.com/office/drawing/2014/main" id="{D145101D-BAA6-4D6D-957C-811D4283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297344</xdr:colOff>
      <xdr:row>39</xdr:row>
      <xdr:rowOff>144439</xdr:rowOff>
    </xdr:from>
    <xdr:to>
      <xdr:col>10</xdr:col>
      <xdr:colOff>125154</xdr:colOff>
      <xdr:row>54</xdr:row>
      <xdr:rowOff>144439</xdr:rowOff>
    </xdr:to>
    <xdr:graphicFrame macro="">
      <xdr:nvGraphicFramePr>
        <xdr:cNvPr id="6" name="Chart 5">
          <a:extLst>
            <a:ext uri="{FF2B5EF4-FFF2-40B4-BE49-F238E27FC236}">
              <a16:creationId xmlns:a16="http://schemas.microsoft.com/office/drawing/2014/main" id="{4F870AA9-F9EA-44EF-B5CB-9C79FA9C3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106680</xdr:colOff>
      <xdr:row>39</xdr:row>
      <xdr:rowOff>99060</xdr:rowOff>
    </xdr:from>
    <xdr:to>
      <xdr:col>21</xdr:col>
      <xdr:colOff>0</xdr:colOff>
      <xdr:row>54</xdr:row>
      <xdr:rowOff>99060</xdr:rowOff>
    </xdr:to>
    <xdr:graphicFrame macro="">
      <xdr:nvGraphicFramePr>
        <xdr:cNvPr id="7" name="Chart 6">
          <a:extLst>
            <a:ext uri="{FF2B5EF4-FFF2-40B4-BE49-F238E27FC236}">
              <a16:creationId xmlns:a16="http://schemas.microsoft.com/office/drawing/2014/main" id="{CAD15706-9CFD-4C54-953E-8F9A53007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320040</xdr:colOff>
      <xdr:row>12</xdr:row>
      <xdr:rowOff>106681</xdr:rowOff>
    </xdr:from>
    <xdr:to>
      <xdr:col>28</xdr:col>
      <xdr:colOff>58616</xdr:colOff>
      <xdr:row>27</xdr:row>
      <xdr:rowOff>106682</xdr:rowOff>
    </xdr:to>
    <xdr:graphicFrame macro="">
      <xdr:nvGraphicFramePr>
        <xdr:cNvPr id="8" name="Chart 7">
          <a:extLst>
            <a:ext uri="{FF2B5EF4-FFF2-40B4-BE49-F238E27FC236}">
              <a16:creationId xmlns:a16="http://schemas.microsoft.com/office/drawing/2014/main" id="{F6544710-7D40-4D9B-919D-EEA79720F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266565</xdr:colOff>
      <xdr:row>4</xdr:row>
      <xdr:rowOff>1896</xdr:rowOff>
    </xdr:from>
    <xdr:to>
      <xdr:col>24</xdr:col>
      <xdr:colOff>109768</xdr:colOff>
      <xdr:row>11</xdr:row>
      <xdr:rowOff>175845</xdr:rowOff>
    </xdr:to>
    <mc:AlternateContent xmlns:mc="http://schemas.openxmlformats.org/markup-compatibility/2006" xmlns:a14="http://schemas.microsoft.com/office/drawing/2010/main">
      <mc:Choice Requires="a14">
        <xdr:graphicFrame macro="">
          <xdr:nvGraphicFramePr>
            <xdr:cNvPr id="9" name="Weight issues">
              <a:extLst>
                <a:ext uri="{FF2B5EF4-FFF2-40B4-BE49-F238E27FC236}">
                  <a16:creationId xmlns:a16="http://schemas.microsoft.com/office/drawing/2014/main" id="{90D21E46-A147-46B0-ABFF-962A252FCFF8}"/>
                </a:ext>
              </a:extLst>
            </xdr:cNvPr>
            <xdr:cNvGraphicFramePr/>
          </xdr:nvGraphicFramePr>
          <xdr:xfrm>
            <a:off x="0" y="0"/>
            <a:ext cx="0" cy="0"/>
          </xdr:xfrm>
          <a:graphic>
            <a:graphicData uri="http://schemas.microsoft.com/office/drawing/2010/slicer">
              <sle:slicer xmlns:sle="http://schemas.microsoft.com/office/drawing/2010/slicer" name="Weight issues"/>
            </a:graphicData>
          </a:graphic>
        </xdr:graphicFrame>
      </mc:Choice>
      <mc:Fallback xmlns="">
        <xdr:sp macro="" textlink="">
          <xdr:nvSpPr>
            <xdr:cNvPr id="0" name=""/>
            <xdr:cNvSpPr>
              <a:spLocks noTextEdit="1"/>
            </xdr:cNvSpPr>
          </xdr:nvSpPr>
          <xdr:spPr>
            <a:xfrm>
              <a:off x="13806719" y="910434"/>
              <a:ext cx="1865434" cy="14048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420777</xdr:colOff>
      <xdr:row>4</xdr:row>
      <xdr:rowOff>9771</xdr:rowOff>
    </xdr:from>
    <xdr:to>
      <xdr:col>24</xdr:col>
      <xdr:colOff>2272603</xdr:colOff>
      <xdr:row>11</xdr:row>
      <xdr:rowOff>131884</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C9B7B897-48EA-48A0-8553-E81E893EB146}"/>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5983162" y="918309"/>
              <a:ext cx="1851826" cy="1353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288758</xdr:colOff>
      <xdr:row>0</xdr:row>
      <xdr:rowOff>112295</xdr:rowOff>
    </xdr:from>
    <xdr:to>
      <xdr:col>9</xdr:col>
      <xdr:colOff>409074</xdr:colOff>
      <xdr:row>1</xdr:row>
      <xdr:rowOff>208547</xdr:rowOff>
    </xdr:to>
    <xdr:sp macro="" textlink="">
      <xdr:nvSpPr>
        <xdr:cNvPr id="11" name="Rectangle 10">
          <a:extLst>
            <a:ext uri="{FF2B5EF4-FFF2-40B4-BE49-F238E27FC236}">
              <a16:creationId xmlns:a16="http://schemas.microsoft.com/office/drawing/2014/main" id="{38FC811A-26D7-712A-78D8-AF40F29636DC}"/>
            </a:ext>
          </a:extLst>
        </xdr:cNvPr>
        <xdr:cNvSpPr/>
      </xdr:nvSpPr>
      <xdr:spPr>
        <a:xfrm>
          <a:off x="3946358" y="112295"/>
          <a:ext cx="1949116" cy="393031"/>
        </a:xfrm>
        <a:prstGeom prst="rect">
          <a:avLst/>
        </a:prstGeom>
        <a:solidFill>
          <a:srgbClr val="0070C0"/>
        </a:solidFill>
        <a:ln>
          <a:solidFill>
            <a:sysClr val="windowText" lastClr="000000"/>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u="non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    </a:t>
          </a:r>
          <a:r>
            <a:rPr lang="en-IN" sz="1100" b="1" cap="none" spc="0">
              <a:ln w="0"/>
              <a:solidFill>
                <a:srgbClr val="FFFFFF"/>
              </a:solidFill>
              <a:effectLst>
                <a:reflection blurRad="6350" stA="53000" endA="300" endPos="35500" dir="5400000" sy="-90000" algn="bl" rotWithShape="0"/>
              </a:effectLst>
              <a:latin typeface="+mn-lt"/>
              <a:ea typeface="+mn-ea"/>
              <a:cs typeface="+mn-cs"/>
            </a:rPr>
            <a:t>TOTAL PATIENTS</a:t>
          </a:r>
          <a:r>
            <a:rPr lang="en-IN" sz="1100" b="1" cap="none" spc="0" baseline="0">
              <a:ln w="0"/>
              <a:solidFill>
                <a:srgbClr val="FFFFFF"/>
              </a:solidFill>
              <a:effectLst>
                <a:reflection blurRad="6350" stA="53000" endA="300" endPos="35500" dir="5400000" sy="-90000" algn="bl" rotWithShape="0"/>
              </a:effectLst>
              <a:latin typeface="+mn-lt"/>
              <a:ea typeface="+mn-ea"/>
              <a:cs typeface="+mn-cs"/>
            </a:rPr>
            <a:t> : </a:t>
          </a:r>
          <a:r>
            <a:rPr lang="en-IN" sz="1100" b="1" cap="none" spc="0">
              <a:ln w="0"/>
              <a:solidFill>
                <a:srgbClr val="FFFFFF"/>
              </a:solidFill>
              <a:effectLst>
                <a:reflection blurRad="6350" stA="53000" endA="300" endPos="35500" dir="5400000" sy="-90000" algn="bl" rotWithShape="0"/>
              </a:effectLst>
              <a:latin typeface="+mn-lt"/>
              <a:ea typeface="+mn-ea"/>
              <a:cs typeface="+mn-cs"/>
            </a:rPr>
            <a:t>2,335</a:t>
          </a:r>
          <a:endParaRPr lang="en-IN" b="1" cap="none" spc="0">
            <a:ln w="0"/>
            <a:solidFill>
              <a:srgbClr val="FFFFFF"/>
            </a:solidFill>
            <a:effectLst>
              <a:reflection blurRad="6350" stA="53000" endA="300" endPos="35500" dir="5400000" sy="-90000" algn="bl" rotWithShap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1100" b="0" u="none"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a:p>
          <a:pPr algn="l"/>
          <a:endParaRPr lang="en-IN" sz="1100" b="0" u="sng"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editAs="oneCell">
    <xdr:from>
      <xdr:col>6</xdr:col>
      <xdr:colOff>352928</xdr:colOff>
      <xdr:row>0</xdr:row>
      <xdr:rowOff>96254</xdr:rowOff>
    </xdr:from>
    <xdr:to>
      <xdr:col>7</xdr:col>
      <xdr:colOff>72190</xdr:colOff>
      <xdr:row>1</xdr:row>
      <xdr:rowOff>173687</xdr:rowOff>
    </xdr:to>
    <xdr:pic>
      <xdr:nvPicPr>
        <xdr:cNvPr id="14" name="Graphic 13" descr="Users with solid fill">
          <a:extLst>
            <a:ext uri="{FF2B5EF4-FFF2-40B4-BE49-F238E27FC236}">
              <a16:creationId xmlns:a16="http://schemas.microsoft.com/office/drawing/2014/main" id="{8B01BFB3-0ECE-4209-97BA-913449EEBB3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10528" y="96254"/>
          <a:ext cx="328862" cy="344904"/>
        </a:xfrm>
        <a:prstGeom prst="rect">
          <a:avLst/>
        </a:prstGeom>
      </xdr:spPr>
    </xdr:pic>
    <xdr:clientData/>
  </xdr:twoCellAnchor>
  <xdr:twoCellAnchor>
    <xdr:from>
      <xdr:col>10</xdr:col>
      <xdr:colOff>144377</xdr:colOff>
      <xdr:row>0</xdr:row>
      <xdr:rowOff>120315</xdr:rowOff>
    </xdr:from>
    <xdr:to>
      <xdr:col>16</xdr:col>
      <xdr:colOff>40105</xdr:colOff>
      <xdr:row>1</xdr:row>
      <xdr:rowOff>216568</xdr:rowOff>
    </xdr:to>
    <xdr:sp macro="" textlink="">
      <xdr:nvSpPr>
        <xdr:cNvPr id="20" name="Rectangle 19">
          <a:extLst>
            <a:ext uri="{FF2B5EF4-FFF2-40B4-BE49-F238E27FC236}">
              <a16:creationId xmlns:a16="http://schemas.microsoft.com/office/drawing/2014/main" id="{E0EDE815-093E-3F97-EA36-3F84C7458A95}"/>
            </a:ext>
          </a:extLst>
        </xdr:cNvPr>
        <xdr:cNvSpPr/>
      </xdr:nvSpPr>
      <xdr:spPr>
        <a:xfrm>
          <a:off x="6240377" y="120315"/>
          <a:ext cx="3553328" cy="393032"/>
        </a:xfrm>
        <a:prstGeom prst="rect">
          <a:avLst/>
        </a:prstGeom>
        <a:solidFill>
          <a:srgbClr val="0070C0"/>
        </a:solidFill>
        <a:ln>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AVERAGE OF HEALTHCARE CHARGES : $13529.91803 </a:t>
          </a:r>
          <a:r>
            <a:rPr lang="en-IN">
              <a:effectLst/>
            </a:rPr>
            <a:t> </a:t>
          </a:r>
          <a:endParaRPr lang="en-IN" sz="1100"/>
        </a:p>
      </xdr:txBody>
    </xdr:sp>
    <xdr:clientData/>
  </xdr:twoCellAnchor>
  <xdr:twoCellAnchor editAs="oneCell">
    <xdr:from>
      <xdr:col>10</xdr:col>
      <xdr:colOff>208547</xdr:colOff>
      <xdr:row>0</xdr:row>
      <xdr:rowOff>112295</xdr:rowOff>
    </xdr:from>
    <xdr:to>
      <xdr:col>10</xdr:col>
      <xdr:colOff>585536</xdr:colOff>
      <xdr:row>1</xdr:row>
      <xdr:rowOff>221813</xdr:rowOff>
    </xdr:to>
    <xdr:pic>
      <xdr:nvPicPr>
        <xdr:cNvPr id="22" name="Graphic 21" descr="Bank with solid fill">
          <a:extLst>
            <a:ext uri="{FF2B5EF4-FFF2-40B4-BE49-F238E27FC236}">
              <a16:creationId xmlns:a16="http://schemas.microsoft.com/office/drawing/2014/main" id="{09957E55-4791-44C4-98F8-F283BED675C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304547" y="112295"/>
          <a:ext cx="376989" cy="376989"/>
        </a:xfrm>
        <a:prstGeom prst="rect">
          <a:avLst/>
        </a:prstGeom>
      </xdr:spPr>
    </xdr:pic>
    <xdr:clientData/>
  </xdr:twoCellAnchor>
  <xdr:twoCellAnchor>
    <xdr:from>
      <xdr:col>16</xdr:col>
      <xdr:colOff>513348</xdr:colOff>
      <xdr:row>0</xdr:row>
      <xdr:rowOff>128337</xdr:rowOff>
    </xdr:from>
    <xdr:to>
      <xdr:col>20</xdr:col>
      <xdr:colOff>481263</xdr:colOff>
      <xdr:row>1</xdr:row>
      <xdr:rowOff>224590</xdr:rowOff>
    </xdr:to>
    <xdr:sp macro="" textlink="">
      <xdr:nvSpPr>
        <xdr:cNvPr id="24" name="Rectangle 23">
          <a:extLst>
            <a:ext uri="{FF2B5EF4-FFF2-40B4-BE49-F238E27FC236}">
              <a16:creationId xmlns:a16="http://schemas.microsoft.com/office/drawing/2014/main" id="{56037CD7-9E83-45EA-BA33-C0D069797367}"/>
            </a:ext>
          </a:extLst>
        </xdr:cNvPr>
        <xdr:cNvSpPr/>
      </xdr:nvSpPr>
      <xdr:spPr>
        <a:xfrm>
          <a:off x="10266948" y="128337"/>
          <a:ext cx="2406315" cy="393032"/>
        </a:xfrm>
        <a:prstGeom prst="rect">
          <a:avLst/>
        </a:prstGeom>
        <a:solidFill>
          <a:srgbClr val="0070C0"/>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AVERAGE OF BMI: 13529.91803 </a:t>
          </a:r>
          <a:r>
            <a:rPr lang="en-IN">
              <a:effectLst/>
            </a:rPr>
            <a:t> </a:t>
          </a:r>
          <a:endParaRPr lang="en-IN" sz="1100"/>
        </a:p>
      </xdr:txBody>
    </xdr:sp>
    <xdr:clientData/>
  </xdr:twoCellAnchor>
  <xdr:twoCellAnchor editAs="oneCell">
    <xdr:from>
      <xdr:col>17</xdr:col>
      <xdr:colOff>16043</xdr:colOff>
      <xdr:row>0</xdr:row>
      <xdr:rowOff>144380</xdr:rowOff>
    </xdr:from>
    <xdr:to>
      <xdr:col>17</xdr:col>
      <xdr:colOff>296779</xdr:colOff>
      <xdr:row>1</xdr:row>
      <xdr:rowOff>157645</xdr:rowOff>
    </xdr:to>
    <xdr:pic>
      <xdr:nvPicPr>
        <xdr:cNvPr id="26" name="Graphic 25" descr="Scales of justice with solid fill">
          <a:extLst>
            <a:ext uri="{FF2B5EF4-FFF2-40B4-BE49-F238E27FC236}">
              <a16:creationId xmlns:a16="http://schemas.microsoft.com/office/drawing/2014/main" id="{D8B26862-CB75-CA5C-886E-860E7AA0EBC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79243" y="144380"/>
          <a:ext cx="280736" cy="280736"/>
        </a:xfrm>
        <a:prstGeom prst="rect">
          <a:avLst/>
        </a:prstGeom>
      </xdr:spPr>
    </xdr:pic>
    <xdr:clientData/>
  </xdr:twoCellAnchor>
  <xdr:twoCellAnchor>
    <xdr:from>
      <xdr:col>21</xdr:col>
      <xdr:colOff>272716</xdr:colOff>
      <xdr:row>0</xdr:row>
      <xdr:rowOff>144379</xdr:rowOff>
    </xdr:from>
    <xdr:to>
      <xdr:col>24</xdr:col>
      <xdr:colOff>117230</xdr:colOff>
      <xdr:row>1</xdr:row>
      <xdr:rowOff>249116</xdr:rowOff>
    </xdr:to>
    <xdr:sp macro="" textlink="">
      <xdr:nvSpPr>
        <xdr:cNvPr id="27" name="Rectangle 26">
          <a:extLst>
            <a:ext uri="{FF2B5EF4-FFF2-40B4-BE49-F238E27FC236}">
              <a16:creationId xmlns:a16="http://schemas.microsoft.com/office/drawing/2014/main" id="{6BF976D9-DB24-4AAC-A412-14E35D38AECA}"/>
            </a:ext>
          </a:extLst>
        </xdr:cNvPr>
        <xdr:cNvSpPr/>
      </xdr:nvSpPr>
      <xdr:spPr>
        <a:xfrm>
          <a:off x="13197408" y="144379"/>
          <a:ext cx="2482207" cy="368506"/>
        </a:xfrm>
        <a:prstGeom prst="rect">
          <a:avLst/>
        </a:prstGeom>
        <a:solidFill>
          <a:srgbClr val="0070C0"/>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AVERAGE OF HBA1C: 6.578997859</a:t>
          </a:r>
          <a:r>
            <a:rPr lang="en-IN" b="1">
              <a:effectLst/>
            </a:rPr>
            <a:t>  </a:t>
          </a:r>
          <a:endParaRPr lang="en-IN" sz="1100" b="1"/>
        </a:p>
      </xdr:txBody>
    </xdr:sp>
    <xdr:clientData/>
  </xdr:twoCellAnchor>
  <xdr:twoCellAnchor>
    <xdr:from>
      <xdr:col>24</xdr:col>
      <xdr:colOff>433753</xdr:colOff>
      <xdr:row>0</xdr:row>
      <xdr:rowOff>144379</xdr:rowOff>
    </xdr:from>
    <xdr:to>
      <xdr:col>24</xdr:col>
      <xdr:colOff>3214282</xdr:colOff>
      <xdr:row>1</xdr:row>
      <xdr:rowOff>240632</xdr:rowOff>
    </xdr:to>
    <xdr:sp macro="" textlink="">
      <xdr:nvSpPr>
        <xdr:cNvPr id="30" name="Rectangle 29">
          <a:extLst>
            <a:ext uri="{FF2B5EF4-FFF2-40B4-BE49-F238E27FC236}">
              <a16:creationId xmlns:a16="http://schemas.microsoft.com/office/drawing/2014/main" id="{44DC2CC2-AF38-4334-AA91-39CF00806492}"/>
            </a:ext>
          </a:extLst>
        </xdr:cNvPr>
        <xdr:cNvSpPr/>
      </xdr:nvSpPr>
      <xdr:spPr>
        <a:xfrm>
          <a:off x="15996138" y="144379"/>
          <a:ext cx="2780529" cy="360022"/>
        </a:xfrm>
        <a:prstGeom prst="rect">
          <a:avLst/>
        </a:prstGeom>
        <a:solidFill>
          <a:srgbClr val="0070C0"/>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n-lt"/>
              <a:ea typeface="+mn-ea"/>
              <a:cs typeface="+mn-cs"/>
            </a:rPr>
            <a:t>           NUMBER</a:t>
          </a:r>
          <a:r>
            <a:rPr lang="en-IN" sz="1100" b="1" i="0" u="none" strike="noStrike" baseline="0">
              <a:solidFill>
                <a:schemeClr val="lt1"/>
              </a:solidFill>
              <a:effectLst/>
              <a:latin typeface="+mn-lt"/>
              <a:ea typeface="+mn-ea"/>
              <a:cs typeface="+mn-cs"/>
            </a:rPr>
            <a:t> OF MAJOR SURGERIES:</a:t>
          </a:r>
          <a:r>
            <a:rPr lang="en-IN" sz="1100" b="1" i="0" u="none" strike="noStrike">
              <a:solidFill>
                <a:schemeClr val="lt1"/>
              </a:solidFill>
              <a:effectLst/>
              <a:latin typeface="+mn-lt"/>
              <a:ea typeface="+mn-ea"/>
              <a:cs typeface="+mn-cs"/>
            </a:rPr>
            <a:t>1579</a:t>
          </a:r>
          <a:r>
            <a:rPr lang="en-IN" b="1">
              <a:effectLst/>
            </a:rPr>
            <a:t> </a:t>
          </a:r>
          <a:endParaRPr lang="en-IN" sz="1100" b="1"/>
        </a:p>
      </xdr:txBody>
    </xdr:sp>
    <xdr:clientData/>
  </xdr:twoCellAnchor>
  <xdr:twoCellAnchor editAs="oneCell">
    <xdr:from>
      <xdr:col>21</xdr:col>
      <xdr:colOff>328864</xdr:colOff>
      <xdr:row>0</xdr:row>
      <xdr:rowOff>136357</xdr:rowOff>
    </xdr:from>
    <xdr:to>
      <xdr:col>22</xdr:col>
      <xdr:colOff>16044</xdr:colOff>
      <xdr:row>1</xdr:row>
      <xdr:rowOff>165666</xdr:rowOff>
    </xdr:to>
    <xdr:pic>
      <xdr:nvPicPr>
        <xdr:cNvPr id="32" name="Graphic 31" descr="Water with solid fill">
          <a:extLst>
            <a:ext uri="{FF2B5EF4-FFF2-40B4-BE49-F238E27FC236}">
              <a16:creationId xmlns:a16="http://schemas.microsoft.com/office/drawing/2014/main" id="{7E680162-FE6B-C87F-B5F4-46965772157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130464" y="136357"/>
          <a:ext cx="296780" cy="296780"/>
        </a:xfrm>
        <a:prstGeom prst="rect">
          <a:avLst/>
        </a:prstGeom>
      </xdr:spPr>
    </xdr:pic>
    <xdr:clientData/>
  </xdr:twoCellAnchor>
  <xdr:twoCellAnchor editAs="oneCell">
    <xdr:from>
      <xdr:col>24</xdr:col>
      <xdr:colOff>499926</xdr:colOff>
      <xdr:row>0</xdr:row>
      <xdr:rowOff>136358</xdr:rowOff>
    </xdr:from>
    <xdr:to>
      <xdr:col>24</xdr:col>
      <xdr:colOff>812747</xdr:colOff>
      <xdr:row>1</xdr:row>
      <xdr:rowOff>181708</xdr:rowOff>
    </xdr:to>
    <xdr:pic>
      <xdr:nvPicPr>
        <xdr:cNvPr id="33" name="Graphic 32" descr="Heart with pulse with solid fill">
          <a:extLst>
            <a:ext uri="{FF2B5EF4-FFF2-40B4-BE49-F238E27FC236}">
              <a16:creationId xmlns:a16="http://schemas.microsoft.com/office/drawing/2014/main" id="{AEE6ED50-24BC-401D-BCE3-380E443171E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062311" y="136358"/>
          <a:ext cx="312821" cy="3091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3.586105671297" createdVersion="8" refreshedVersion="8" minRefreshableVersion="3" recordCount="2335" xr:uid="{77242284-EEB7-45ED-862D-62E46483ABCA}">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Customer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issues" numFmtId="0">
      <sharedItems count="4">
        <s v="obesity"/>
        <s v="overweight"/>
        <s v="normal weight"/>
        <s v="underweight"/>
      </sharedItems>
    </cacheField>
    <cacheField name="Diabetes Status" numFmtId="0">
      <sharedItems count="3">
        <s v="diabetes"/>
        <s v="prediabetes"/>
        <s v="normal"/>
      </sharedItems>
    </cacheField>
    <cacheField name="DOB" numFmtId="0">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s v="tier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ount="47">
        <n v="55"/>
        <n v="46"/>
        <n v="53"/>
        <n v="32"/>
        <n v="34"/>
        <n v="61"/>
        <n v="29"/>
        <n v="65"/>
        <n v="60"/>
        <n v="45"/>
        <n v="64"/>
        <n v="58"/>
        <n v="62"/>
        <n v="59"/>
        <n v="52"/>
        <n v="63"/>
        <n v="54"/>
        <n v="47"/>
        <n v="38"/>
        <n v="44"/>
        <n v="49"/>
        <n v="30"/>
        <n v="23"/>
        <n v="56"/>
        <n v="48"/>
        <n v="35"/>
        <n v="57"/>
        <n v="43"/>
        <n v="37"/>
        <n v="51"/>
        <n v="50"/>
        <n v="26"/>
        <n v="39"/>
        <n v="40"/>
        <n v="31"/>
        <n v="24"/>
        <n v="42"/>
        <n v="41"/>
        <n v="36"/>
        <n v="20"/>
        <n v="28"/>
        <n v="19"/>
        <n v="33"/>
        <n v="21"/>
        <n v="25"/>
        <n v="27"/>
        <n v="22"/>
      </sharedItems>
    </cacheField>
  </cacheFields>
  <extLst>
    <ext xmlns:x14="http://schemas.microsoft.com/office/spreadsheetml/2009/9/main" uri="{725AE2AE-9491-48be-B2B4-4EB974FC3084}">
      <x14:pivotCacheDefinition pivotCacheId="872072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x v="0"/>
    <n v="7.47"/>
    <s v="NO"/>
    <x v="0"/>
    <x v="0"/>
    <x v="0"/>
    <x v="0"/>
    <x v="0"/>
    <x v="0"/>
    <s v="12-Oct-1968"/>
    <x v="0"/>
    <x v="0"/>
    <s v="tier - 3"/>
    <x v="0"/>
    <x v="0"/>
  </r>
  <r>
    <x v="1"/>
    <s v=" Matthew D"/>
    <x v="1"/>
    <n v="5.77"/>
    <s v="NO"/>
    <x v="0"/>
    <x v="0"/>
    <x v="0"/>
    <x v="0"/>
    <x v="0"/>
    <x v="1"/>
    <s v="8-Jun-1977"/>
    <x v="1"/>
    <x v="1"/>
    <s v="tier - 3"/>
    <x v="0"/>
    <x v="1"/>
  </r>
  <r>
    <x v="2"/>
    <s v=" Phil"/>
    <x v="2"/>
    <n v="11.87"/>
    <s v="YES"/>
    <x v="0"/>
    <x v="0"/>
    <x v="1"/>
    <x v="0"/>
    <x v="0"/>
    <x v="0"/>
    <s v="11-Sep-1970"/>
    <x v="2"/>
    <x v="0"/>
    <s v="tier - 1"/>
    <x v="1"/>
    <x v="2"/>
  </r>
  <r>
    <x v="3"/>
    <s v=" Kelsey"/>
    <x v="3"/>
    <n v="6.05"/>
    <s v="NO"/>
    <x v="0"/>
    <x v="0"/>
    <x v="0"/>
    <x v="0"/>
    <x v="0"/>
    <x v="1"/>
    <s v="6-Jun-1991"/>
    <x v="3"/>
    <x v="0"/>
    <s v="tier - 3"/>
    <x v="2"/>
    <x v="3"/>
  </r>
  <r>
    <x v="4"/>
    <s v=" Kristyn"/>
    <x v="4"/>
    <n v="5.45"/>
    <s v="NO"/>
    <x v="0"/>
    <x v="0"/>
    <x v="0"/>
    <x v="0"/>
    <x v="0"/>
    <x v="2"/>
    <s v="19-Jun-1989"/>
    <x v="4"/>
    <x v="0"/>
    <s v="tier - 2"/>
    <x v="1"/>
    <x v="4"/>
  </r>
  <r>
    <x v="5"/>
    <s v=" Russell B."/>
    <x v="5"/>
    <n v="6.59"/>
    <s v="NO"/>
    <x v="0"/>
    <x v="0"/>
    <x v="0"/>
    <x v="0"/>
    <x v="0"/>
    <x v="0"/>
    <s v="4-Aug-1962"/>
    <x v="5"/>
    <x v="0"/>
    <s v="tier - 3"/>
    <x v="3"/>
    <x v="5"/>
  </r>
  <r>
    <x v="6"/>
    <s v=" Scott"/>
    <x v="6"/>
    <n v="6.07"/>
    <s v="NO"/>
    <x v="0"/>
    <x v="0"/>
    <x v="0"/>
    <x v="0"/>
    <x v="0"/>
    <x v="1"/>
    <s v="27-Oct-1994"/>
    <x v="6"/>
    <x v="0"/>
    <s v="tier - 3"/>
    <x v="3"/>
    <x v="6"/>
  </r>
  <r>
    <x v="7"/>
    <s v=" Stephen"/>
    <x v="7"/>
    <n v="7.93"/>
    <s v="NO"/>
    <x v="0"/>
    <x v="0"/>
    <x v="2"/>
    <x v="0"/>
    <x v="0"/>
    <x v="0"/>
    <s v="27-Jun-1958"/>
    <x v="7"/>
    <x v="1"/>
    <s v="tier - 2"/>
    <x v="0"/>
    <x v="7"/>
  </r>
  <r>
    <x v="8"/>
    <s v=" Patrick R."/>
    <x v="8"/>
    <n v="9.58"/>
    <s v="YES"/>
    <x v="0"/>
    <x v="1"/>
    <x v="3"/>
    <x v="0"/>
    <x v="0"/>
    <x v="0"/>
    <s v="4-Sep-1963"/>
    <x v="8"/>
    <x v="0"/>
    <s v="tier - 2"/>
    <x v="0"/>
    <x v="8"/>
  </r>
  <r>
    <x v="9"/>
    <s v=" Brooke N."/>
    <x v="9"/>
    <n v="10.79"/>
    <s v="NO"/>
    <x v="0"/>
    <x v="0"/>
    <x v="0"/>
    <x v="0"/>
    <x v="0"/>
    <x v="0"/>
    <s v="29-Dec-1978"/>
    <x v="9"/>
    <x v="0"/>
    <s v="tier - 2"/>
    <x v="0"/>
    <x v="9"/>
  </r>
  <r>
    <x v="10"/>
    <s v=" Paola Andrea"/>
    <x v="10"/>
    <n v="5.96"/>
    <s v="YES"/>
    <x v="0"/>
    <x v="0"/>
    <x v="1"/>
    <x v="0"/>
    <x v="0"/>
    <x v="1"/>
    <s v="22-Jul-1959"/>
    <x v="10"/>
    <x v="1"/>
    <s v="tier - 1"/>
    <x v="3"/>
    <x v="10"/>
  </r>
  <r>
    <x v="11"/>
    <s v=" David"/>
    <x v="11"/>
    <n v="11.9"/>
    <s v="NO"/>
    <x v="0"/>
    <x v="0"/>
    <x v="0"/>
    <x v="0"/>
    <x v="0"/>
    <x v="0"/>
    <s v="27-Oct-1965"/>
    <x v="11"/>
    <x v="0"/>
    <s v="tier - 2"/>
    <x v="0"/>
    <x v="11"/>
  </r>
  <r>
    <x v="12"/>
    <s v=" Wade"/>
    <x v="12"/>
    <n v="8.41"/>
    <s v="NO"/>
    <x v="0"/>
    <x v="0"/>
    <x v="0"/>
    <x v="0"/>
    <x v="0"/>
    <x v="0"/>
    <s v="11-Oct-1962"/>
    <x v="12"/>
    <x v="0"/>
    <s v="tier - 2"/>
    <x v="0"/>
    <x v="5"/>
  </r>
  <r>
    <x v="13"/>
    <s v=" Franklin"/>
    <x v="13"/>
    <n v="7.02"/>
    <s v="NO"/>
    <x v="0"/>
    <x v="0"/>
    <x v="0"/>
    <x v="0"/>
    <x v="0"/>
    <x v="0"/>
    <s v="1-Dec-1968"/>
    <x v="13"/>
    <x v="0"/>
    <s v="tier - 3"/>
    <x v="4"/>
    <x v="0"/>
  </r>
  <r>
    <x v="14"/>
    <s v=" Leilani M."/>
    <x v="14"/>
    <n v="7.59"/>
    <s v="YES"/>
    <x v="0"/>
    <x v="0"/>
    <x v="1"/>
    <x v="0"/>
    <x v="0"/>
    <x v="0"/>
    <s v="21-Dec-1961"/>
    <x v="14"/>
    <x v="0"/>
    <s v="tier - 3"/>
    <x v="2"/>
    <x v="12"/>
  </r>
  <r>
    <x v="15"/>
    <s v=" Philippe"/>
    <x v="15"/>
    <n v="11.32"/>
    <s v="NO"/>
    <x v="0"/>
    <x v="0"/>
    <x v="0"/>
    <x v="0"/>
    <x v="0"/>
    <x v="0"/>
    <s v="27-Aug-1962"/>
    <x v="15"/>
    <x v="0"/>
    <s v="tier - 3"/>
    <x v="3"/>
    <x v="5"/>
  </r>
  <r>
    <x v="16"/>
    <s v=" Jennifer A."/>
    <x v="16"/>
    <n v="7.67"/>
    <s v="NO"/>
    <x v="0"/>
    <x v="0"/>
    <x v="2"/>
    <x v="0"/>
    <x v="0"/>
    <x v="0"/>
    <s v="16-Nov-1958"/>
    <x v="16"/>
    <x v="1"/>
    <s v="tier - 3"/>
    <x v="3"/>
    <x v="7"/>
  </r>
  <r>
    <x v="17"/>
    <s v=" Christina M."/>
    <x v="17"/>
    <n v="7.29"/>
    <s v="YES"/>
    <x v="0"/>
    <x v="1"/>
    <x v="3"/>
    <x v="0"/>
    <x v="0"/>
    <x v="0"/>
    <s v="5-Aug-1963"/>
    <x v="17"/>
    <x v="0"/>
    <s v="tier - 3"/>
    <x v="2"/>
    <x v="8"/>
  </r>
  <r>
    <x v="18"/>
    <s v=" Said Sr."/>
    <x v="18"/>
    <n v="4.72"/>
    <s v="YES"/>
    <x v="0"/>
    <x v="0"/>
    <x v="3"/>
    <x v="0"/>
    <x v="0"/>
    <x v="2"/>
    <s v="7-Nov-1964"/>
    <x v="18"/>
    <x v="0"/>
    <s v="tier - 3"/>
    <x v="1"/>
    <x v="13"/>
  </r>
  <r>
    <x v="19"/>
    <s v=" John"/>
    <x v="19"/>
    <n v="11.41"/>
    <s v="NO"/>
    <x v="0"/>
    <x v="0"/>
    <x v="0"/>
    <x v="0"/>
    <x v="0"/>
    <x v="0"/>
    <s v="27-Sep-1971"/>
    <x v="19"/>
    <x v="0"/>
    <s v="tier - 2"/>
    <x v="0"/>
    <x v="14"/>
  </r>
  <r>
    <x v="20"/>
    <s v=" Myles"/>
    <x v="20"/>
    <n v="11.5"/>
    <s v="YES"/>
    <x v="0"/>
    <x v="0"/>
    <x v="1"/>
    <x v="0"/>
    <x v="0"/>
    <x v="0"/>
    <s v="13-Jun-1961"/>
    <x v="20"/>
    <x v="0"/>
    <s v="tier - 3"/>
    <x v="3"/>
    <x v="12"/>
  </r>
  <r>
    <x v="21"/>
    <s v=" Madelyn C"/>
    <x v="21"/>
    <n v="6.22"/>
    <s v="YES"/>
    <x v="0"/>
    <x v="0"/>
    <x v="1"/>
    <x v="0"/>
    <x v="0"/>
    <x v="1"/>
    <s v="4-Oct-1959"/>
    <x v="21"/>
    <x v="1"/>
    <s v="tier - 1"/>
    <x v="3"/>
    <x v="10"/>
  </r>
  <r>
    <x v="22"/>
    <s v=" Nicole"/>
    <x v="22"/>
    <n v="11.38"/>
    <s v="NO"/>
    <x v="0"/>
    <x v="0"/>
    <x v="2"/>
    <x v="0"/>
    <x v="0"/>
    <x v="0"/>
    <s v="3-Sep-1958"/>
    <x v="22"/>
    <x v="1"/>
    <s v="tier - 1"/>
    <x v="3"/>
    <x v="7"/>
  </r>
  <r>
    <x v="23"/>
    <s v=" Eric A."/>
    <x v="23"/>
    <n v="7.89"/>
    <s v="YES"/>
    <x v="0"/>
    <x v="0"/>
    <x v="1"/>
    <x v="0"/>
    <x v="0"/>
    <x v="0"/>
    <s v="28-Dec-1970"/>
    <x v="23"/>
    <x v="0"/>
    <s v="tier - 2"/>
    <x v="0"/>
    <x v="2"/>
  </r>
  <r>
    <x v="24"/>
    <s v=" Emiliano I."/>
    <x v="24"/>
    <n v="4.38"/>
    <s v="YES"/>
    <x v="0"/>
    <x v="0"/>
    <x v="1"/>
    <x v="0"/>
    <x v="0"/>
    <x v="2"/>
    <s v="14-Jul-1959"/>
    <x v="24"/>
    <x v="1"/>
    <s v="tier - 1"/>
    <x v="0"/>
    <x v="10"/>
  </r>
  <r>
    <x v="25"/>
    <s v=" Adam"/>
    <x v="25"/>
    <n v="7.01"/>
    <s v="NO"/>
    <x v="0"/>
    <x v="0"/>
    <x v="2"/>
    <x v="0"/>
    <x v="0"/>
    <x v="0"/>
    <s v="15-Sep-1958"/>
    <x v="25"/>
    <x v="1"/>
    <s v="tier - 3"/>
    <x v="0"/>
    <x v="7"/>
  </r>
  <r>
    <x v="26"/>
    <s v=" Zach"/>
    <x v="26"/>
    <n v="11.88"/>
    <s v="NO"/>
    <x v="0"/>
    <x v="0"/>
    <x v="0"/>
    <x v="0"/>
    <x v="0"/>
    <x v="0"/>
    <s v="17-Nov-1960"/>
    <x v="26"/>
    <x v="0"/>
    <s v="tier - 1"/>
    <x v="1"/>
    <x v="15"/>
  </r>
  <r>
    <x v="27"/>
    <s v=" Stephanie W."/>
    <x v="27"/>
    <n v="5.19"/>
    <s v="YES"/>
    <x v="0"/>
    <x v="1"/>
    <x v="3"/>
    <x v="0"/>
    <x v="0"/>
    <x v="2"/>
    <s v="23-Jun-1969"/>
    <x v="27"/>
    <x v="0"/>
    <s v="tier - 3"/>
    <x v="1"/>
    <x v="16"/>
  </r>
  <r>
    <x v="28"/>
    <s v=" Stephen"/>
    <x v="28"/>
    <n v="6.74"/>
    <s v="YES"/>
    <x v="0"/>
    <x v="0"/>
    <x v="1"/>
    <x v="0"/>
    <x v="0"/>
    <x v="0"/>
    <s v="8-Aug-1961"/>
    <x v="28"/>
    <x v="0"/>
    <s v="tier - 1"/>
    <x v="0"/>
    <x v="12"/>
  </r>
  <r>
    <x v="29"/>
    <s v=" Natalie"/>
    <x v="29"/>
    <n v="8.44"/>
    <s v="NO"/>
    <x v="0"/>
    <x v="0"/>
    <x v="0"/>
    <x v="0"/>
    <x v="0"/>
    <x v="0"/>
    <s v="6-Dec-1971"/>
    <x v="29"/>
    <x v="0"/>
    <s v="tier - 3"/>
    <x v="2"/>
    <x v="14"/>
  </r>
  <r>
    <x v="30"/>
    <s v=" Nicole J."/>
    <x v="30"/>
    <n v="8.7100000000000009"/>
    <s v="NO"/>
    <x v="0"/>
    <x v="0"/>
    <x v="0"/>
    <x v="0"/>
    <x v="0"/>
    <x v="0"/>
    <s v="17-Aug-1978"/>
    <x v="30"/>
    <x v="0"/>
    <s v="tier - 1"/>
    <x v="0"/>
    <x v="9"/>
  </r>
  <r>
    <x v="31"/>
    <s v=" Jefferson D"/>
    <x v="31"/>
    <n v="5.08"/>
    <s v="YES"/>
    <x v="0"/>
    <x v="0"/>
    <x v="0"/>
    <x v="0"/>
    <x v="0"/>
    <x v="2"/>
    <s v="2-Dec-1976"/>
    <x v="31"/>
    <x v="0"/>
    <s v="tier - 3"/>
    <x v="0"/>
    <x v="17"/>
  </r>
  <r>
    <x v="32"/>
    <s v=" Brendan D."/>
    <x v="32"/>
    <n v="6.86"/>
    <s v="NO"/>
    <x v="0"/>
    <x v="0"/>
    <x v="0"/>
    <x v="0"/>
    <x v="0"/>
    <x v="0"/>
    <s v="4-Dec-1962"/>
    <x v="32"/>
    <x v="0"/>
    <s v="tier - 1"/>
    <x v="1"/>
    <x v="5"/>
  </r>
  <r>
    <x v="33"/>
    <s v=" Courtney"/>
    <x v="33"/>
    <n v="5.95"/>
    <s v="YES"/>
    <x v="0"/>
    <x v="0"/>
    <x v="0"/>
    <x v="0"/>
    <x v="0"/>
    <x v="1"/>
    <s v="30-Sep-1985"/>
    <x v="33"/>
    <x v="1"/>
    <s v="tier - 3"/>
    <x v="3"/>
    <x v="18"/>
  </r>
  <r>
    <x v="34"/>
    <s v=" Sydney L."/>
    <x v="34"/>
    <n v="6.09"/>
    <s v="NO"/>
    <x v="0"/>
    <x v="1"/>
    <x v="3"/>
    <x v="0"/>
    <x v="0"/>
    <x v="1"/>
    <s v="12-Aug-1979"/>
    <x v="34"/>
    <x v="1"/>
    <s v="tier - 1"/>
    <x v="0"/>
    <x v="19"/>
  </r>
  <r>
    <x v="35"/>
    <s v=" Julien"/>
    <x v="35"/>
    <n v="11.75"/>
    <s v="NO"/>
    <x v="0"/>
    <x v="0"/>
    <x v="0"/>
    <x v="0"/>
    <x v="0"/>
    <x v="0"/>
    <s v="21-Dec-1960"/>
    <x v="35"/>
    <x v="1"/>
    <s v="tier - 2"/>
    <x v="4"/>
    <x v="15"/>
  </r>
  <r>
    <x v="36"/>
    <s v=" Ryan M"/>
    <x v="13"/>
    <n v="7.37"/>
    <s v="NO"/>
    <x v="0"/>
    <x v="0"/>
    <x v="0"/>
    <x v="0"/>
    <x v="0"/>
    <x v="0"/>
    <s v="9-Aug-1974"/>
    <x v="36"/>
    <x v="1"/>
    <s v="tier - 2"/>
    <x v="1"/>
    <x v="20"/>
  </r>
  <r>
    <x v="37"/>
    <s v=" Anna H."/>
    <x v="36"/>
    <n v="11.91"/>
    <s v="NO"/>
    <x v="0"/>
    <x v="0"/>
    <x v="0"/>
    <x v="0"/>
    <x v="0"/>
    <x v="0"/>
    <s v="17-Dec-1962"/>
    <x v="37"/>
    <x v="1"/>
    <s v="tier - 2"/>
    <x v="0"/>
    <x v="5"/>
  </r>
  <r>
    <x v="38"/>
    <s v=" Samantha"/>
    <x v="37"/>
    <n v="6.52"/>
    <s v="NO"/>
    <x v="0"/>
    <x v="0"/>
    <x v="0"/>
    <x v="0"/>
    <x v="0"/>
    <x v="0"/>
    <s v="13-Aug-1971"/>
    <x v="38"/>
    <x v="1"/>
    <s v="tier - 3"/>
    <x v="2"/>
    <x v="14"/>
  </r>
  <r>
    <x v="39"/>
    <s v=" Robert"/>
    <x v="38"/>
    <n v="5.14"/>
    <s v="NO"/>
    <x v="0"/>
    <x v="1"/>
    <x v="3"/>
    <x v="0"/>
    <x v="0"/>
    <x v="2"/>
    <s v="11-Oct-1993"/>
    <x v="39"/>
    <x v="1"/>
    <s v="tier - 2"/>
    <x v="3"/>
    <x v="21"/>
  </r>
  <r>
    <x v="40"/>
    <s v=" James R."/>
    <x v="39"/>
    <n v="4.1900000000000004"/>
    <s v="NO"/>
    <x v="1"/>
    <x v="0"/>
    <x v="3"/>
    <x v="0"/>
    <x v="0"/>
    <x v="2"/>
    <s v="2-Aug-2000"/>
    <x v="40"/>
    <x v="1"/>
    <s v="tier - 3"/>
    <x v="0"/>
    <x v="22"/>
  </r>
  <r>
    <x v="41"/>
    <s v=" Roseann"/>
    <x v="40"/>
    <n v="11.68"/>
    <s v="YES"/>
    <x v="0"/>
    <x v="0"/>
    <x v="0"/>
    <x v="0"/>
    <x v="0"/>
    <x v="0"/>
    <s v="14-Sep-1967"/>
    <x v="41"/>
    <x v="1"/>
    <s v="tier - 3"/>
    <x v="0"/>
    <x v="23"/>
  </r>
  <r>
    <x v="42"/>
    <s v=" Nicole"/>
    <x v="9"/>
    <n v="6.98"/>
    <s v="NO"/>
    <x v="0"/>
    <x v="0"/>
    <x v="0"/>
    <x v="0"/>
    <x v="0"/>
    <x v="0"/>
    <s v="29-Oct-1971"/>
    <x v="42"/>
    <x v="1"/>
    <s v="tier - 2"/>
    <x v="0"/>
    <x v="14"/>
  </r>
  <r>
    <x v="43"/>
    <s v=" Spencer"/>
    <x v="41"/>
    <n v="8.34"/>
    <s v="NO"/>
    <x v="0"/>
    <x v="0"/>
    <x v="0"/>
    <x v="0"/>
    <x v="0"/>
    <x v="0"/>
    <s v="24-Nov-1968"/>
    <x v="43"/>
    <x v="1"/>
    <s v="tier - 1"/>
    <x v="0"/>
    <x v="0"/>
  </r>
  <r>
    <x v="44"/>
    <s v=" Eric W"/>
    <x v="42"/>
    <n v="8.49"/>
    <s v="YES"/>
    <x v="0"/>
    <x v="0"/>
    <x v="3"/>
    <x v="0"/>
    <x v="0"/>
    <x v="0"/>
    <s v="1-Jun-1975"/>
    <x v="44"/>
    <x v="1"/>
    <s v="tier - 2"/>
    <x v="0"/>
    <x v="24"/>
  </r>
  <r>
    <x v="45"/>
    <s v=" Brianna L"/>
    <x v="43"/>
    <n v="5.34"/>
    <s v="YES"/>
    <x v="0"/>
    <x v="0"/>
    <x v="3"/>
    <x v="0"/>
    <x v="0"/>
    <x v="2"/>
    <s v="16-Jul-1988"/>
    <x v="45"/>
    <x v="1"/>
    <s v="tier - 1"/>
    <x v="1"/>
    <x v="25"/>
  </r>
  <r>
    <x v="46"/>
    <s v=" Thomas J."/>
    <x v="44"/>
    <n v="4.43"/>
    <s v="YES"/>
    <x v="0"/>
    <x v="0"/>
    <x v="1"/>
    <x v="0"/>
    <x v="0"/>
    <x v="2"/>
    <s v="5-Oct-1966"/>
    <x v="46"/>
    <x v="1"/>
    <s v="tier - 2"/>
    <x v="1"/>
    <x v="26"/>
  </r>
  <r>
    <x v="47"/>
    <s v=" Melissa L"/>
    <x v="45"/>
    <n v="4.47"/>
    <s v="NO"/>
    <x v="0"/>
    <x v="0"/>
    <x v="0"/>
    <x v="0"/>
    <x v="0"/>
    <x v="2"/>
    <s v="10-Nov-1980"/>
    <x v="47"/>
    <x v="1"/>
    <s v="tier - 1"/>
    <x v="0"/>
    <x v="27"/>
  </r>
  <r>
    <x v="48"/>
    <s v=" Flavio"/>
    <x v="46"/>
    <n v="4.82"/>
    <s v="YES"/>
    <x v="0"/>
    <x v="0"/>
    <x v="1"/>
    <x v="0"/>
    <x v="0"/>
    <x v="2"/>
    <s v="2-Jul-1966"/>
    <x v="48"/>
    <x v="1"/>
    <s v="tier - 3"/>
    <x v="1"/>
    <x v="26"/>
  </r>
  <r>
    <x v="49"/>
    <s v=" Ryan"/>
    <x v="47"/>
    <n v="5.51"/>
    <s v="YES"/>
    <x v="0"/>
    <x v="0"/>
    <x v="1"/>
    <x v="0"/>
    <x v="0"/>
    <x v="2"/>
    <s v="25-Oct-1966"/>
    <x v="49"/>
    <x v="1"/>
    <s v="tier - 2"/>
    <x v="0"/>
    <x v="26"/>
  </r>
  <r>
    <x v="50"/>
    <s v=" Anthony J."/>
    <x v="48"/>
    <n v="10.87"/>
    <s v="YES"/>
    <x v="0"/>
    <x v="0"/>
    <x v="3"/>
    <x v="0"/>
    <x v="0"/>
    <x v="0"/>
    <s v="29-Dec-1986"/>
    <x v="50"/>
    <x v="1"/>
    <s v="tier - 1"/>
    <x v="5"/>
    <x v="28"/>
  </r>
  <r>
    <x v="51"/>
    <s v=" Alex"/>
    <x v="49"/>
    <n v="9.34"/>
    <s v="NO"/>
    <x v="0"/>
    <x v="0"/>
    <x v="0"/>
    <x v="0"/>
    <x v="0"/>
    <x v="0"/>
    <s v="22-Aug-1965"/>
    <x v="51"/>
    <x v="1"/>
    <s v="tier - 2"/>
    <x v="1"/>
    <x v="11"/>
  </r>
  <r>
    <x v="52"/>
    <s v=" David"/>
    <x v="50"/>
    <n v="5.03"/>
    <s v="YES"/>
    <x v="0"/>
    <x v="1"/>
    <x v="3"/>
    <x v="0"/>
    <x v="0"/>
    <x v="2"/>
    <s v="3-Dec-1969"/>
    <x v="52"/>
    <x v="1"/>
    <s v="tier - 2"/>
    <x v="4"/>
    <x v="16"/>
  </r>
  <r>
    <x v="53"/>
    <s v=" Andrew B"/>
    <x v="51"/>
    <n v="11.05"/>
    <s v="NO"/>
    <x v="0"/>
    <x v="0"/>
    <x v="0"/>
    <x v="0"/>
    <x v="0"/>
    <x v="0"/>
    <s v="29-Nov-1965"/>
    <x v="53"/>
    <x v="1"/>
    <s v="tier - 2"/>
    <x v="3"/>
    <x v="11"/>
  </r>
  <r>
    <x v="54"/>
    <s v=" Dara E"/>
    <x v="52"/>
    <n v="11.95"/>
    <s v="NO"/>
    <x v="0"/>
    <x v="0"/>
    <x v="0"/>
    <x v="0"/>
    <x v="0"/>
    <x v="0"/>
    <s v="4-Nov-1978"/>
    <x v="54"/>
    <x v="0"/>
    <s v="tier - 2"/>
    <x v="1"/>
    <x v="9"/>
  </r>
  <r>
    <x v="55"/>
    <s v=" Inna"/>
    <x v="53"/>
    <n v="7.72"/>
    <s v="YES"/>
    <x v="0"/>
    <x v="0"/>
    <x v="3"/>
    <x v="0"/>
    <x v="0"/>
    <x v="0"/>
    <s v="23-Oct-1975"/>
    <x v="55"/>
    <x v="0"/>
    <s v="tier - 3"/>
    <x v="0"/>
    <x v="24"/>
  </r>
  <r>
    <x v="56"/>
    <s v=" Ari"/>
    <x v="54"/>
    <n v="5.75"/>
    <s v="NO"/>
    <x v="0"/>
    <x v="0"/>
    <x v="1"/>
    <x v="0"/>
    <x v="0"/>
    <x v="1"/>
    <s v="10-Sep-1972"/>
    <x v="56"/>
    <x v="0"/>
    <s v="tier - 1"/>
    <x v="3"/>
    <x v="29"/>
  </r>
  <r>
    <x v="57"/>
    <s v=" Lindsey"/>
    <x v="55"/>
    <n v="11.89"/>
    <s v="NO"/>
    <x v="0"/>
    <x v="0"/>
    <x v="0"/>
    <x v="0"/>
    <x v="0"/>
    <x v="0"/>
    <s v="29-Oct-1965"/>
    <x v="57"/>
    <x v="0"/>
    <s v="tier - 2"/>
    <x v="3"/>
    <x v="11"/>
  </r>
  <r>
    <x v="58"/>
    <s v=" Kenny"/>
    <x v="56"/>
    <n v="6.2"/>
    <s v="NO"/>
    <x v="0"/>
    <x v="0"/>
    <x v="0"/>
    <x v="0"/>
    <x v="0"/>
    <x v="1"/>
    <s v="21-Oct-1977"/>
    <x v="58"/>
    <x v="0"/>
    <s v="tier - 2"/>
    <x v="1"/>
    <x v="1"/>
  </r>
  <r>
    <x v="59"/>
    <s v=" Louise"/>
    <x v="57"/>
    <n v="10.61"/>
    <s v="NO"/>
    <x v="0"/>
    <x v="0"/>
    <x v="0"/>
    <x v="0"/>
    <x v="0"/>
    <x v="0"/>
    <s v="3-Nov-1971"/>
    <x v="59"/>
    <x v="0"/>
    <s v="tier - 3"/>
    <x v="3"/>
    <x v="14"/>
  </r>
  <r>
    <x v="60"/>
    <s v=" Cameron"/>
    <x v="9"/>
    <n v="6.04"/>
    <s v="NO"/>
    <x v="0"/>
    <x v="1"/>
    <x v="3"/>
    <x v="0"/>
    <x v="0"/>
    <x v="1"/>
    <s v="27-Dec-1979"/>
    <x v="60"/>
    <x v="0"/>
    <s v="tier - 3"/>
    <x v="0"/>
    <x v="19"/>
  </r>
  <r>
    <x v="61"/>
    <s v=" Katie T."/>
    <x v="58"/>
    <n v="9.33"/>
    <s v="YES"/>
    <x v="0"/>
    <x v="0"/>
    <x v="0"/>
    <x v="0"/>
    <x v="0"/>
    <x v="0"/>
    <s v="27-Jun-1967"/>
    <x v="61"/>
    <x v="0"/>
    <s v="tier - 3"/>
    <x v="3"/>
    <x v="23"/>
  </r>
  <r>
    <x v="62"/>
    <s v=" Casey"/>
    <x v="59"/>
    <n v="11.47"/>
    <s v="NO"/>
    <x v="0"/>
    <x v="0"/>
    <x v="0"/>
    <x v="0"/>
    <x v="0"/>
    <x v="0"/>
    <s v="3-Aug-1968"/>
    <x v="62"/>
    <x v="0"/>
    <s v="tier - 2"/>
    <x v="3"/>
    <x v="0"/>
  </r>
  <r>
    <x v="63"/>
    <s v=" David"/>
    <x v="60"/>
    <n v="7.02"/>
    <s v="YES"/>
    <x v="0"/>
    <x v="0"/>
    <x v="0"/>
    <x v="0"/>
    <x v="0"/>
    <x v="0"/>
    <s v="28-Jun-1967"/>
    <x v="63"/>
    <x v="0"/>
    <s v="tier - 2"/>
    <x v="4"/>
    <x v="23"/>
  </r>
  <r>
    <x v="64"/>
    <s v=" Bryson C."/>
    <x v="61"/>
    <n v="8.8000000000000007"/>
    <s v="YES"/>
    <x v="0"/>
    <x v="0"/>
    <x v="3"/>
    <x v="0"/>
    <x v="0"/>
    <x v="0"/>
    <s v="15-Aug-1975"/>
    <x v="64"/>
    <x v="0"/>
    <s v="tier - 3"/>
    <x v="0"/>
    <x v="24"/>
  </r>
  <r>
    <x v="65"/>
    <s v=" Megan"/>
    <x v="62"/>
    <n v="8.68"/>
    <s v="NO"/>
    <x v="0"/>
    <x v="0"/>
    <x v="1"/>
    <x v="0"/>
    <x v="0"/>
    <x v="0"/>
    <s v="18-Sep-1973"/>
    <x v="65"/>
    <x v="0"/>
    <s v="tier - 1"/>
    <x v="3"/>
    <x v="30"/>
  </r>
  <r>
    <x v="66"/>
    <s v=" Daniel"/>
    <x v="63"/>
    <n v="6.12"/>
    <s v="NO"/>
    <x v="0"/>
    <x v="1"/>
    <x v="3"/>
    <x v="0"/>
    <x v="0"/>
    <x v="1"/>
    <s v="3-Jul-1979"/>
    <x v="66"/>
    <x v="0"/>
    <s v="tier - 1"/>
    <x v="0"/>
    <x v="19"/>
  </r>
  <r>
    <x v="67"/>
    <s v=" Steven M."/>
    <x v="64"/>
    <n v="5.4"/>
    <s v="YES"/>
    <x v="0"/>
    <x v="1"/>
    <x v="3"/>
    <x v="0"/>
    <x v="0"/>
    <x v="2"/>
    <s v="9-Dec-1997"/>
    <x v="67"/>
    <x v="0"/>
    <s v="tier - 3"/>
    <x v="0"/>
    <x v="31"/>
  </r>
  <r>
    <x v="68"/>
    <s v=" Jenna L."/>
    <x v="4"/>
    <n v="4.3600000000000003"/>
    <s v="YES"/>
    <x v="0"/>
    <x v="0"/>
    <x v="0"/>
    <x v="0"/>
    <x v="0"/>
    <x v="2"/>
    <s v="28-Nov-1976"/>
    <x v="68"/>
    <x v="0"/>
    <s v="tier - 1"/>
    <x v="2"/>
    <x v="17"/>
  </r>
  <r>
    <x v="69"/>
    <s v=" Freeman"/>
    <x v="65"/>
    <n v="9.77"/>
    <s v="NO"/>
    <x v="0"/>
    <x v="0"/>
    <x v="0"/>
    <x v="0"/>
    <x v="0"/>
    <x v="0"/>
    <s v="19-Dec-1968"/>
    <x v="69"/>
    <x v="0"/>
    <s v="tier - 3"/>
    <x v="0"/>
    <x v="0"/>
  </r>
  <r>
    <x v="70"/>
    <s v=" Jeff"/>
    <x v="66"/>
    <n v="4.25"/>
    <s v="NO"/>
    <x v="0"/>
    <x v="0"/>
    <x v="3"/>
    <x v="0"/>
    <x v="0"/>
    <x v="2"/>
    <s v="10-Nov-1984"/>
    <x v="70"/>
    <x v="0"/>
    <s v="tier - 1"/>
    <x v="0"/>
    <x v="32"/>
  </r>
  <r>
    <x v="71"/>
    <s v=" Elenilton V. Sr."/>
    <x v="67"/>
    <n v="4.76"/>
    <s v="NO"/>
    <x v="0"/>
    <x v="0"/>
    <x v="1"/>
    <x v="0"/>
    <x v="0"/>
    <x v="2"/>
    <s v="8-Jun-1972"/>
    <x v="71"/>
    <x v="0"/>
    <s v="tier - 1"/>
    <x v="4"/>
    <x v="29"/>
  </r>
  <r>
    <x v="72"/>
    <s v=" Maurya"/>
    <x v="68"/>
    <n v="6.22"/>
    <s v="YES"/>
    <x v="0"/>
    <x v="0"/>
    <x v="1"/>
    <x v="0"/>
    <x v="0"/>
    <x v="1"/>
    <s v="21-Sep-1966"/>
    <x v="72"/>
    <x v="0"/>
    <s v="tier - 3"/>
    <x v="3"/>
    <x v="26"/>
  </r>
  <r>
    <x v="73"/>
    <s v=" Samantha C"/>
    <x v="69"/>
    <n v="7.96"/>
    <s v="NO"/>
    <x v="0"/>
    <x v="0"/>
    <x v="0"/>
    <x v="0"/>
    <x v="0"/>
    <x v="0"/>
    <s v="22-Sep-1962"/>
    <x v="73"/>
    <x v="0"/>
    <s v="tier - 3"/>
    <x v="3"/>
    <x v="5"/>
  </r>
  <r>
    <x v="74"/>
    <s v=" Bethany A"/>
    <x v="70"/>
    <n v="10.92"/>
    <s v="YES"/>
    <x v="0"/>
    <x v="0"/>
    <x v="3"/>
    <x v="0"/>
    <x v="0"/>
    <x v="0"/>
    <s v="29-Sep-1975"/>
    <x v="74"/>
    <x v="0"/>
    <s v="tier - 1"/>
    <x v="3"/>
    <x v="24"/>
  </r>
  <r>
    <x v="75"/>
    <s v=" Yves"/>
    <x v="71"/>
    <n v="11.51"/>
    <s v="YES"/>
    <x v="0"/>
    <x v="0"/>
    <x v="3"/>
    <x v="0"/>
    <x v="0"/>
    <x v="0"/>
    <s v="14-Nov-1975"/>
    <x v="75"/>
    <x v="0"/>
    <s v="tier - 2"/>
    <x v="0"/>
    <x v="24"/>
  </r>
  <r>
    <x v="76"/>
    <s v=" Danielle"/>
    <x v="72"/>
    <n v="5.99"/>
    <s v="YES"/>
    <x v="0"/>
    <x v="0"/>
    <x v="0"/>
    <x v="0"/>
    <x v="0"/>
    <x v="1"/>
    <s v="29-Oct-1976"/>
    <x v="76"/>
    <x v="0"/>
    <s v="tier - 3"/>
    <x v="3"/>
    <x v="17"/>
  </r>
  <r>
    <x v="77"/>
    <s v=" Julia"/>
    <x v="73"/>
    <n v="11.57"/>
    <s v="NO"/>
    <x v="0"/>
    <x v="0"/>
    <x v="0"/>
    <x v="0"/>
    <x v="0"/>
    <x v="0"/>
    <s v="24-Nov-1974"/>
    <x v="77"/>
    <x v="0"/>
    <s v="tier - 1"/>
    <x v="3"/>
    <x v="20"/>
  </r>
  <r>
    <x v="78"/>
    <s v=" Joshua"/>
    <x v="74"/>
    <n v="6.67"/>
    <s v="YES"/>
    <x v="0"/>
    <x v="0"/>
    <x v="0"/>
    <x v="0"/>
    <x v="0"/>
    <x v="0"/>
    <s v="22-Dec-1967"/>
    <x v="78"/>
    <x v="0"/>
    <s v="tier - 2"/>
    <x v="3"/>
    <x v="23"/>
  </r>
  <r>
    <x v="79"/>
    <s v=" Jennifer"/>
    <x v="75"/>
    <n v="9.1999999999999993"/>
    <s v="NO"/>
    <x v="0"/>
    <x v="0"/>
    <x v="0"/>
    <x v="0"/>
    <x v="0"/>
    <x v="0"/>
    <s v="16-Oct-1971"/>
    <x v="79"/>
    <x v="0"/>
    <s v="tier - 2"/>
    <x v="3"/>
    <x v="14"/>
  </r>
  <r>
    <x v="80"/>
    <s v=" Gwen M."/>
    <x v="76"/>
    <n v="5.1100000000000003"/>
    <s v="YES"/>
    <x v="0"/>
    <x v="0"/>
    <x v="3"/>
    <x v="0"/>
    <x v="0"/>
    <x v="2"/>
    <s v="7-Oct-1964"/>
    <x v="80"/>
    <x v="0"/>
    <s v="tier - 2"/>
    <x v="3"/>
    <x v="13"/>
  </r>
  <r>
    <x v="81"/>
    <s v=" Patrick"/>
    <x v="77"/>
    <n v="5.34"/>
    <s v="NO"/>
    <x v="0"/>
    <x v="0"/>
    <x v="0"/>
    <x v="0"/>
    <x v="0"/>
    <x v="2"/>
    <s v="27-Aug-1977"/>
    <x v="81"/>
    <x v="0"/>
    <s v="tier - 2"/>
    <x v="3"/>
    <x v="1"/>
  </r>
  <r>
    <x v="82"/>
    <s v=" Kate"/>
    <x v="78"/>
    <n v="4.03"/>
    <s v="YES"/>
    <x v="0"/>
    <x v="0"/>
    <x v="3"/>
    <x v="0"/>
    <x v="0"/>
    <x v="2"/>
    <s v="6-Jun-1964"/>
    <x v="82"/>
    <x v="0"/>
    <s v="tier - 3"/>
    <x v="3"/>
    <x v="13"/>
  </r>
  <r>
    <x v="83"/>
    <s v=" Kevin"/>
    <x v="79"/>
    <n v="4.2300000000000004"/>
    <s v="YES"/>
    <x v="0"/>
    <x v="1"/>
    <x v="3"/>
    <x v="0"/>
    <x v="0"/>
    <x v="2"/>
    <s v="8-Aug-1969"/>
    <x v="83"/>
    <x v="0"/>
    <s v="tier - 2"/>
    <x v="3"/>
    <x v="16"/>
  </r>
  <r>
    <x v="84"/>
    <s v=" Stephen II"/>
    <x v="80"/>
    <n v="4.0599999999999996"/>
    <s v="NO"/>
    <x v="0"/>
    <x v="0"/>
    <x v="1"/>
    <x v="0"/>
    <x v="0"/>
    <x v="2"/>
    <s v="6-Sep-1972"/>
    <x v="84"/>
    <x v="0"/>
    <s v="tier - 3"/>
    <x v="4"/>
    <x v="29"/>
  </r>
  <r>
    <x v="85"/>
    <s v=" Philip"/>
    <x v="81"/>
    <n v="4.68"/>
    <s v="NO"/>
    <x v="0"/>
    <x v="0"/>
    <x v="1"/>
    <x v="0"/>
    <x v="0"/>
    <x v="2"/>
    <s v="12-Aug-1972"/>
    <x v="85"/>
    <x v="0"/>
    <s v="tier - 2"/>
    <x v="3"/>
    <x v="29"/>
  </r>
  <r>
    <x v="86"/>
    <s v=" Brett A"/>
    <x v="37"/>
    <n v="4.34"/>
    <s v="NO"/>
    <x v="0"/>
    <x v="1"/>
    <x v="3"/>
    <x v="0"/>
    <x v="0"/>
    <x v="2"/>
    <s v="11-Oct-1979"/>
    <x v="86"/>
    <x v="0"/>
    <s v="tier - 3"/>
    <x v="6"/>
    <x v="19"/>
  </r>
  <r>
    <x v="87"/>
    <s v=" Rebecca"/>
    <x v="82"/>
    <n v="10.51"/>
    <s v="NO"/>
    <x v="0"/>
    <x v="0"/>
    <x v="0"/>
    <x v="0"/>
    <x v="0"/>
    <x v="0"/>
    <s v="5-Jun-1974"/>
    <x v="87"/>
    <x v="0"/>
    <s v="tier - 2"/>
    <x v="0"/>
    <x v="20"/>
  </r>
  <r>
    <x v="88"/>
    <s v=" Kelley"/>
    <x v="83"/>
    <n v="5.84"/>
    <s v="YES"/>
    <x v="0"/>
    <x v="1"/>
    <x v="3"/>
    <x v="0"/>
    <x v="0"/>
    <x v="1"/>
    <s v="8-Sep-1983"/>
    <x v="88"/>
    <x v="0"/>
    <s v="tier - 2"/>
    <x v="3"/>
    <x v="33"/>
  </r>
  <r>
    <x v="89"/>
    <s v=" Abigail K"/>
    <x v="84"/>
    <n v="5.41"/>
    <s v="NO"/>
    <x v="0"/>
    <x v="1"/>
    <x v="3"/>
    <x v="0"/>
    <x v="0"/>
    <x v="2"/>
    <s v="16-Sep-1979"/>
    <x v="89"/>
    <x v="0"/>
    <s v="tier - 2"/>
    <x v="0"/>
    <x v="19"/>
  </r>
  <r>
    <x v="90"/>
    <s v=" Hope"/>
    <x v="85"/>
    <n v="6.06"/>
    <s v="NO"/>
    <x v="0"/>
    <x v="0"/>
    <x v="3"/>
    <x v="0"/>
    <x v="0"/>
    <x v="1"/>
    <s v="4-Aug-1992"/>
    <x v="90"/>
    <x v="0"/>
    <s v="tier - 2"/>
    <x v="0"/>
    <x v="34"/>
  </r>
  <r>
    <x v="91"/>
    <s v=" Elyse M."/>
    <x v="86"/>
    <n v="4.22"/>
    <s v="NO"/>
    <x v="0"/>
    <x v="0"/>
    <x v="0"/>
    <x v="0"/>
    <x v="0"/>
    <x v="2"/>
    <s v="2-Jul-1999"/>
    <x v="91"/>
    <x v="0"/>
    <s v="tier - 1"/>
    <x v="2"/>
    <x v="35"/>
  </r>
  <r>
    <x v="92"/>
    <s v=" Nicholas"/>
    <x v="87"/>
    <n v="5.12"/>
    <s v="NO"/>
    <x v="0"/>
    <x v="0"/>
    <x v="1"/>
    <x v="0"/>
    <x v="0"/>
    <x v="2"/>
    <s v="10-Jun-1972"/>
    <x v="92"/>
    <x v="0"/>
    <s v="tier - 3"/>
    <x v="3"/>
    <x v="29"/>
  </r>
  <r>
    <x v="93"/>
    <s v=" David"/>
    <x v="88"/>
    <n v="4.57"/>
    <s v="YES"/>
    <x v="0"/>
    <x v="0"/>
    <x v="0"/>
    <x v="0"/>
    <x v="0"/>
    <x v="2"/>
    <s v="26-Dec-1976"/>
    <x v="93"/>
    <x v="0"/>
    <s v="tier - 3"/>
    <x v="1"/>
    <x v="17"/>
  </r>
  <r>
    <x v="94"/>
    <s v=" Natalie"/>
    <x v="89"/>
    <n v="9.58"/>
    <s v="YES"/>
    <x v="0"/>
    <x v="0"/>
    <x v="1"/>
    <x v="0"/>
    <x v="0"/>
    <x v="0"/>
    <s v="25-Sep-1970"/>
    <x v="94"/>
    <x v="0"/>
    <s v="tier - 1"/>
    <x v="3"/>
    <x v="2"/>
  </r>
  <r>
    <x v="95"/>
    <s v=" Thomas"/>
    <x v="90"/>
    <n v="9.7799999999999994"/>
    <s v="YES"/>
    <x v="0"/>
    <x v="0"/>
    <x v="3"/>
    <x v="0"/>
    <x v="0"/>
    <x v="0"/>
    <s v="10-Jul-1975"/>
    <x v="95"/>
    <x v="0"/>
    <s v="tier - 3"/>
    <x v="1"/>
    <x v="24"/>
  </r>
  <r>
    <x v="96"/>
    <s v=" Pamela J."/>
    <x v="66"/>
    <n v="4.1100000000000003"/>
    <s v="YES"/>
    <x v="0"/>
    <x v="0"/>
    <x v="0"/>
    <x v="0"/>
    <x v="0"/>
    <x v="2"/>
    <s v="3-Nov-1985"/>
    <x v="96"/>
    <x v="0"/>
    <s v="tier - 2"/>
    <x v="0"/>
    <x v="18"/>
  </r>
  <r>
    <x v="97"/>
    <s v=" Jessica"/>
    <x v="91"/>
    <n v="4.0199999999999996"/>
    <s v="YES"/>
    <x v="0"/>
    <x v="0"/>
    <x v="1"/>
    <x v="0"/>
    <x v="0"/>
    <x v="2"/>
    <s v="12-Aug-1966"/>
    <x v="97"/>
    <x v="0"/>
    <s v="tier - 3"/>
    <x v="3"/>
    <x v="26"/>
  </r>
  <r>
    <x v="98"/>
    <s v=" Ron N"/>
    <x v="92"/>
    <n v="6.92"/>
    <s v="NO"/>
    <x v="0"/>
    <x v="0"/>
    <x v="0"/>
    <x v="0"/>
    <x v="0"/>
    <x v="0"/>
    <s v="4-Sep-1962"/>
    <x v="98"/>
    <x v="0"/>
    <s v="tier - 3"/>
    <x v="3"/>
    <x v="5"/>
  </r>
  <r>
    <x v="99"/>
    <s v=" Daniel"/>
    <x v="93"/>
    <n v="4.84"/>
    <s v="NO"/>
    <x v="0"/>
    <x v="0"/>
    <x v="0"/>
    <x v="0"/>
    <x v="0"/>
    <x v="2"/>
    <s v="27-Jun-1977"/>
    <x v="99"/>
    <x v="0"/>
    <s v="tier - 3"/>
    <x v="1"/>
    <x v="1"/>
  </r>
  <r>
    <x v="100"/>
    <s v=" Brian"/>
    <x v="94"/>
    <n v="8"/>
    <s v="YES"/>
    <x v="0"/>
    <x v="0"/>
    <x v="0"/>
    <x v="0"/>
    <x v="0"/>
    <x v="0"/>
    <s v="4-Oct-1981"/>
    <x v="100"/>
    <x v="0"/>
    <s v="tier - 3"/>
    <x v="0"/>
    <x v="36"/>
  </r>
  <r>
    <x v="101"/>
    <s v=" Sari"/>
    <x v="95"/>
    <n v="8.77"/>
    <s v="YES"/>
    <x v="0"/>
    <x v="0"/>
    <x v="0"/>
    <x v="0"/>
    <x v="0"/>
    <x v="0"/>
    <s v="28-Jul-1981"/>
    <x v="101"/>
    <x v="0"/>
    <s v="tier - 2"/>
    <x v="3"/>
    <x v="36"/>
  </r>
  <r>
    <x v="102"/>
    <s v=" Robert M."/>
    <x v="96"/>
    <n v="4.96"/>
    <s v="NO"/>
    <x v="0"/>
    <x v="1"/>
    <x v="3"/>
    <x v="0"/>
    <x v="0"/>
    <x v="2"/>
    <s v="18-Aug-1979"/>
    <x v="102"/>
    <x v="0"/>
    <s v="tier - 3"/>
    <x v="1"/>
    <x v="19"/>
  </r>
  <r>
    <x v="103"/>
    <s v=" Ricardo"/>
    <x v="97"/>
    <n v="4.43"/>
    <s v="YES"/>
    <x v="0"/>
    <x v="0"/>
    <x v="0"/>
    <x v="0"/>
    <x v="0"/>
    <x v="2"/>
    <s v="21-Oct-1985"/>
    <x v="103"/>
    <x v="0"/>
    <s v="tier - 2"/>
    <x v="3"/>
    <x v="18"/>
  </r>
  <r>
    <x v="104"/>
    <s v=" Gedion"/>
    <x v="98"/>
    <n v="5.82"/>
    <s v="YES"/>
    <x v="0"/>
    <x v="1"/>
    <x v="3"/>
    <x v="0"/>
    <x v="0"/>
    <x v="1"/>
    <s v="14-Oct-1983"/>
    <x v="104"/>
    <x v="0"/>
    <s v="tier - 2"/>
    <x v="3"/>
    <x v="33"/>
  </r>
  <r>
    <x v="105"/>
    <s v=" Mark"/>
    <x v="99"/>
    <n v="6.03"/>
    <s v="YES"/>
    <x v="0"/>
    <x v="0"/>
    <x v="1"/>
    <x v="0"/>
    <x v="0"/>
    <x v="1"/>
    <s v="12-Aug-1966"/>
    <x v="105"/>
    <x v="0"/>
    <s v="tier - 3"/>
    <x v="3"/>
    <x v="26"/>
  </r>
  <r>
    <x v="106"/>
    <s v=" Gamini P."/>
    <x v="100"/>
    <n v="9.27"/>
    <s v="NO"/>
    <x v="0"/>
    <x v="0"/>
    <x v="0"/>
    <x v="0"/>
    <x v="0"/>
    <x v="0"/>
    <s v="20-Dec-1978"/>
    <x v="106"/>
    <x v="0"/>
    <s v="tier - 3"/>
    <x v="3"/>
    <x v="9"/>
  </r>
  <r>
    <x v="107"/>
    <s v=" Emily J"/>
    <x v="101"/>
    <n v="5.53"/>
    <s v="NO"/>
    <x v="0"/>
    <x v="0"/>
    <x v="0"/>
    <x v="0"/>
    <x v="0"/>
    <x v="2"/>
    <s v="25-Dec-1982"/>
    <x v="107"/>
    <x v="0"/>
    <s v="tier - 1"/>
    <x v="1"/>
    <x v="37"/>
  </r>
  <r>
    <x v="108"/>
    <s v=" Amanda"/>
    <x v="50"/>
    <n v="5.07"/>
    <s v="NO"/>
    <x v="0"/>
    <x v="0"/>
    <x v="3"/>
    <x v="0"/>
    <x v="0"/>
    <x v="2"/>
    <s v="8-Aug-1987"/>
    <x v="108"/>
    <x v="1"/>
    <s v="tier - 3"/>
    <x v="1"/>
    <x v="38"/>
  </r>
  <r>
    <x v="109"/>
    <s v=" Nicholas"/>
    <x v="102"/>
    <n v="11.17"/>
    <s v="YES"/>
    <x v="0"/>
    <x v="0"/>
    <x v="3"/>
    <x v="0"/>
    <x v="0"/>
    <x v="0"/>
    <s v="2-Dec-1975"/>
    <x v="109"/>
    <x v="1"/>
    <s v="tier - 2"/>
    <x v="3"/>
    <x v="24"/>
  </r>
  <r>
    <x v="110"/>
    <s v=" Knox"/>
    <x v="103"/>
    <n v="6.14"/>
    <s v="YES"/>
    <x v="0"/>
    <x v="0"/>
    <x v="0"/>
    <x v="0"/>
    <x v="0"/>
    <x v="1"/>
    <s v="22-Aug-1985"/>
    <x v="110"/>
    <x v="0"/>
    <s v="tier - 2"/>
    <x v="0"/>
    <x v="18"/>
  </r>
  <r>
    <x v="111"/>
    <s v=" Yianna"/>
    <x v="104"/>
    <n v="6.26"/>
    <s v="YES"/>
    <x v="0"/>
    <x v="1"/>
    <x v="3"/>
    <x v="0"/>
    <x v="0"/>
    <x v="1"/>
    <s v="1-Jun-1983"/>
    <x v="111"/>
    <x v="1"/>
    <s v="tier - 2"/>
    <x v="3"/>
    <x v="33"/>
  </r>
  <r>
    <x v="112"/>
    <s v=" Roberta"/>
    <x v="105"/>
    <n v="4.72"/>
    <s v="YES"/>
    <x v="0"/>
    <x v="0"/>
    <x v="0"/>
    <x v="0"/>
    <x v="0"/>
    <x v="2"/>
    <s v="17-Jul-1985"/>
    <x v="112"/>
    <x v="1"/>
    <s v="tier - 1"/>
    <x v="3"/>
    <x v="18"/>
  </r>
  <r>
    <x v="113"/>
    <s v=" Benjamin P."/>
    <x v="106"/>
    <n v="5.18"/>
    <s v="NO"/>
    <x v="0"/>
    <x v="0"/>
    <x v="3"/>
    <x v="0"/>
    <x v="0"/>
    <x v="2"/>
    <s v="24-Jul-1987"/>
    <x v="113"/>
    <x v="0"/>
    <s v="tier - 1"/>
    <x v="7"/>
    <x v="38"/>
  </r>
  <r>
    <x v="114"/>
    <s v=" Craig"/>
    <x v="107"/>
    <n v="9.4"/>
    <s v="NO"/>
    <x v="0"/>
    <x v="0"/>
    <x v="1"/>
    <x v="0"/>
    <x v="0"/>
    <x v="0"/>
    <s v="17-Dec-1973"/>
    <x v="114"/>
    <x v="0"/>
    <s v="tier - 2"/>
    <x v="3"/>
    <x v="30"/>
  </r>
  <r>
    <x v="115"/>
    <s v=" Ann"/>
    <x v="88"/>
    <n v="6.29"/>
    <s v="NO"/>
    <x v="0"/>
    <x v="0"/>
    <x v="0"/>
    <x v="0"/>
    <x v="0"/>
    <x v="1"/>
    <s v="12-Aug-1977"/>
    <x v="115"/>
    <x v="1"/>
    <s v="tier - 1"/>
    <x v="1"/>
    <x v="1"/>
  </r>
  <r>
    <x v="116"/>
    <s v=" Jamie P"/>
    <x v="108"/>
    <n v="6.04"/>
    <s v="NO"/>
    <x v="0"/>
    <x v="1"/>
    <x v="3"/>
    <x v="0"/>
    <x v="0"/>
    <x v="1"/>
    <s v="16-Jul-2003"/>
    <x v="116"/>
    <x v="0"/>
    <s v="tier - 1"/>
    <x v="0"/>
    <x v="39"/>
  </r>
  <r>
    <x v="117"/>
    <s v=" John"/>
    <x v="109"/>
    <n v="10.55"/>
    <s v="NO"/>
    <x v="0"/>
    <x v="0"/>
    <x v="0"/>
    <x v="0"/>
    <x v="0"/>
    <x v="0"/>
    <s v="29-Sep-1968"/>
    <x v="117"/>
    <x v="1"/>
    <s v="tier - 2"/>
    <x v="3"/>
    <x v="0"/>
  </r>
  <r>
    <x v="118"/>
    <s v=" Charlie"/>
    <x v="110"/>
    <n v="5.09"/>
    <s v="NO"/>
    <x v="0"/>
    <x v="0"/>
    <x v="0"/>
    <x v="0"/>
    <x v="0"/>
    <x v="2"/>
    <s v="17-Dec-1977"/>
    <x v="118"/>
    <x v="1"/>
    <s v="tier - 1"/>
    <x v="1"/>
    <x v="1"/>
  </r>
  <r>
    <x v="119"/>
    <s v=" Meb"/>
    <x v="11"/>
    <n v="5.2"/>
    <s v="YES"/>
    <x v="0"/>
    <x v="0"/>
    <x v="3"/>
    <x v="0"/>
    <x v="0"/>
    <x v="2"/>
    <s v="7-Aug-1995"/>
    <x v="119"/>
    <x v="0"/>
    <s v="tier - 3"/>
    <x v="0"/>
    <x v="40"/>
  </r>
  <r>
    <x v="120"/>
    <s v=" Aaqib L."/>
    <x v="111"/>
    <n v="8.4499999999999993"/>
    <s v="YES"/>
    <x v="0"/>
    <x v="0"/>
    <x v="0"/>
    <x v="0"/>
    <x v="0"/>
    <x v="0"/>
    <s v="5-Jul-1981"/>
    <x v="120"/>
    <x v="0"/>
    <s v="tier - 2"/>
    <x v="6"/>
    <x v="36"/>
  </r>
  <r>
    <x v="121"/>
    <s v=" Craig A."/>
    <x v="32"/>
    <n v="9.5399999999999991"/>
    <s v="NO"/>
    <x v="0"/>
    <x v="0"/>
    <x v="0"/>
    <x v="0"/>
    <x v="0"/>
    <x v="0"/>
    <s v="12-Jul-1978"/>
    <x v="121"/>
    <x v="0"/>
    <s v="tier - 2"/>
    <x v="5"/>
    <x v="9"/>
  </r>
  <r>
    <x v="122"/>
    <s v=" Meredith"/>
    <x v="112"/>
    <n v="4.99"/>
    <s v="YES"/>
    <x v="0"/>
    <x v="0"/>
    <x v="1"/>
    <x v="0"/>
    <x v="0"/>
    <x v="2"/>
    <s v="24-Jun-1966"/>
    <x v="122"/>
    <x v="1"/>
    <s v="tier - 2"/>
    <x v="3"/>
    <x v="26"/>
  </r>
  <r>
    <x v="123"/>
    <s v=" Doug"/>
    <x v="113"/>
    <n v="10.54"/>
    <s v="NO"/>
    <x v="0"/>
    <x v="0"/>
    <x v="0"/>
    <x v="0"/>
    <x v="0"/>
    <x v="0"/>
    <s v="5-Aug-1978"/>
    <x v="123"/>
    <x v="1"/>
    <s v="tier - 3"/>
    <x v="3"/>
    <x v="9"/>
  </r>
  <r>
    <x v="124"/>
    <s v=" Elizabeth J."/>
    <x v="114"/>
    <n v="4.54"/>
    <s v="NO"/>
    <x v="0"/>
    <x v="0"/>
    <x v="0"/>
    <x v="0"/>
    <x v="0"/>
    <x v="2"/>
    <s v="16-Aug-1982"/>
    <x v="124"/>
    <x v="1"/>
    <s v="tier - 3"/>
    <x v="3"/>
    <x v="37"/>
  </r>
  <r>
    <x v="125"/>
    <s v=" Matthew P"/>
    <x v="115"/>
    <n v="6.29"/>
    <s v="NO"/>
    <x v="0"/>
    <x v="0"/>
    <x v="3"/>
    <x v="0"/>
    <x v="0"/>
    <x v="1"/>
    <s v="30-Nov-1992"/>
    <x v="125"/>
    <x v="0"/>
    <s v="tier - 3"/>
    <x v="3"/>
    <x v="34"/>
  </r>
  <r>
    <x v="126"/>
    <s v=" Guillermo Sr."/>
    <x v="116"/>
    <n v="9.51"/>
    <s v="NO"/>
    <x v="0"/>
    <x v="0"/>
    <x v="0"/>
    <x v="0"/>
    <x v="0"/>
    <x v="0"/>
    <s v="7-Jul-1962"/>
    <x v="126"/>
    <x v="1"/>
    <s v="tier - 1"/>
    <x v="3"/>
    <x v="5"/>
  </r>
  <r>
    <x v="127"/>
    <s v=" Ryan C"/>
    <x v="101"/>
    <n v="4.72"/>
    <s v="NO"/>
    <x v="0"/>
    <x v="0"/>
    <x v="0"/>
    <x v="0"/>
    <x v="0"/>
    <x v="2"/>
    <s v="4-Aug-1982"/>
    <x v="127"/>
    <x v="0"/>
    <s v="tier - 1"/>
    <x v="4"/>
    <x v="37"/>
  </r>
  <r>
    <x v="128"/>
    <s v=" Dane"/>
    <x v="54"/>
    <n v="5.91"/>
    <s v="YES"/>
    <x v="0"/>
    <x v="0"/>
    <x v="0"/>
    <x v="0"/>
    <x v="0"/>
    <x v="1"/>
    <s v="20-Sep-1985"/>
    <x v="128"/>
    <x v="0"/>
    <s v="tier - 3"/>
    <x v="6"/>
    <x v="18"/>
  </r>
  <r>
    <x v="129"/>
    <s v=" Jonas"/>
    <x v="117"/>
    <n v="9.58"/>
    <s v="NO"/>
    <x v="0"/>
    <x v="0"/>
    <x v="0"/>
    <x v="0"/>
    <x v="0"/>
    <x v="0"/>
    <s v="12-Oct-1978"/>
    <x v="129"/>
    <x v="0"/>
    <s v="tier - 1"/>
    <x v="3"/>
    <x v="9"/>
  </r>
  <r>
    <x v="130"/>
    <s v=" George E"/>
    <x v="118"/>
    <n v="5.77"/>
    <s v="NO"/>
    <x v="0"/>
    <x v="0"/>
    <x v="0"/>
    <x v="0"/>
    <x v="0"/>
    <x v="1"/>
    <s v="24-Sep-1980"/>
    <x v="130"/>
    <x v="1"/>
    <s v="tier - 3"/>
    <x v="3"/>
    <x v="27"/>
  </r>
  <r>
    <x v="131"/>
    <s v=" Sara S"/>
    <x v="119"/>
    <n v="4.38"/>
    <s v="YES"/>
    <x v="0"/>
    <x v="0"/>
    <x v="0"/>
    <x v="0"/>
    <x v="0"/>
    <x v="2"/>
    <s v="15-Dec-1976"/>
    <x v="131"/>
    <x v="1"/>
    <s v="tier - 3"/>
    <x v="3"/>
    <x v="17"/>
  </r>
  <r>
    <x v="132"/>
    <s v=" Nick"/>
    <x v="120"/>
    <n v="5.65"/>
    <s v="NO"/>
    <x v="0"/>
    <x v="0"/>
    <x v="3"/>
    <x v="0"/>
    <x v="0"/>
    <x v="2"/>
    <s v="16-Jun-1987"/>
    <x v="132"/>
    <x v="1"/>
    <s v="tier - 2"/>
    <x v="3"/>
    <x v="38"/>
  </r>
  <r>
    <x v="133"/>
    <s v=" Timothy"/>
    <x v="121"/>
    <n v="7.54"/>
    <s v="YES"/>
    <x v="0"/>
    <x v="0"/>
    <x v="0"/>
    <x v="0"/>
    <x v="0"/>
    <x v="0"/>
    <s v="30-Jul-1967"/>
    <x v="133"/>
    <x v="0"/>
    <s v="tier - 2"/>
    <x v="3"/>
    <x v="23"/>
  </r>
  <r>
    <x v="134"/>
    <s v=" Becky L"/>
    <x v="66"/>
    <n v="5.1100000000000003"/>
    <s v="YES"/>
    <x v="0"/>
    <x v="0"/>
    <x v="3"/>
    <x v="0"/>
    <x v="0"/>
    <x v="2"/>
    <s v="6-Jun-1964"/>
    <x v="134"/>
    <x v="1"/>
    <s v="tier - 2"/>
    <x v="3"/>
    <x v="13"/>
  </r>
  <r>
    <x v="135"/>
    <s v=" Steph K."/>
    <x v="122"/>
    <n v="4.25"/>
    <s v="NO"/>
    <x v="0"/>
    <x v="1"/>
    <x v="3"/>
    <x v="0"/>
    <x v="0"/>
    <x v="2"/>
    <s v="3-Dec-1979"/>
    <x v="135"/>
    <x v="1"/>
    <s v="tier - 1"/>
    <x v="3"/>
    <x v="19"/>
  </r>
  <r>
    <x v="136"/>
    <s v=" Kristine B."/>
    <x v="123"/>
    <n v="5.55"/>
    <s v="NO"/>
    <x v="1"/>
    <x v="0"/>
    <x v="3"/>
    <x v="0"/>
    <x v="0"/>
    <x v="2"/>
    <s v="5-Dec-2004"/>
    <x v="136"/>
    <x v="1"/>
    <s v="tier - 2"/>
    <x v="0"/>
    <x v="41"/>
  </r>
  <r>
    <x v="137"/>
    <s v=" Taylor B"/>
    <x v="124"/>
    <n v="5.78"/>
    <s v="NO"/>
    <x v="0"/>
    <x v="0"/>
    <x v="0"/>
    <x v="0"/>
    <x v="0"/>
    <x v="1"/>
    <s v="8-Nov-1991"/>
    <x v="137"/>
    <x v="0"/>
    <s v="tier - 2"/>
    <x v="1"/>
    <x v="3"/>
  </r>
  <r>
    <x v="138"/>
    <s v=" William"/>
    <x v="125"/>
    <n v="5.28"/>
    <s v="YES"/>
    <x v="0"/>
    <x v="0"/>
    <x v="0"/>
    <x v="0"/>
    <x v="0"/>
    <x v="2"/>
    <s v="15-Jun-1976"/>
    <x v="138"/>
    <x v="1"/>
    <s v="tier - 2"/>
    <x v="1"/>
    <x v="17"/>
  </r>
  <r>
    <x v="139"/>
    <s v=" Sage"/>
    <x v="20"/>
    <n v="5.39"/>
    <s v="NO"/>
    <x v="0"/>
    <x v="0"/>
    <x v="0"/>
    <x v="0"/>
    <x v="0"/>
    <x v="2"/>
    <s v="2-Nov-1991"/>
    <x v="139"/>
    <x v="1"/>
    <s v="tier - 2"/>
    <x v="3"/>
    <x v="3"/>
  </r>
  <r>
    <x v="140"/>
    <s v=" Cole"/>
    <x v="40"/>
    <n v="8.01"/>
    <s v="YES"/>
    <x v="0"/>
    <x v="0"/>
    <x v="3"/>
    <x v="0"/>
    <x v="0"/>
    <x v="0"/>
    <s v="20-Jul-1986"/>
    <x v="140"/>
    <x v="0"/>
    <s v="tier - 3"/>
    <x v="0"/>
    <x v="28"/>
  </r>
  <r>
    <x v="141"/>
    <s v=" Jesse"/>
    <x v="126"/>
    <n v="5.21"/>
    <s v="NO"/>
    <x v="0"/>
    <x v="0"/>
    <x v="0"/>
    <x v="0"/>
    <x v="0"/>
    <x v="2"/>
    <s v="13-Jul-1990"/>
    <x v="141"/>
    <x v="1"/>
    <s v="tier - 2"/>
    <x v="3"/>
    <x v="42"/>
  </r>
  <r>
    <x v="142"/>
    <s v=" Tammi J."/>
    <x v="106"/>
    <n v="6.27"/>
    <s v="NO"/>
    <x v="0"/>
    <x v="0"/>
    <x v="0"/>
    <x v="0"/>
    <x v="0"/>
    <x v="1"/>
    <s v="12-Nov-1999"/>
    <x v="142"/>
    <x v="1"/>
    <s v="tier - 2"/>
    <x v="2"/>
    <x v="35"/>
  </r>
  <r>
    <x v="143"/>
    <s v=" Matthew S."/>
    <x v="127"/>
    <n v="10.73"/>
    <s v="YES"/>
    <x v="0"/>
    <x v="0"/>
    <x v="3"/>
    <x v="0"/>
    <x v="0"/>
    <x v="0"/>
    <s v="21-Jun-1986"/>
    <x v="143"/>
    <x v="0"/>
    <s v="tier - 2"/>
    <x v="3"/>
    <x v="28"/>
  </r>
  <r>
    <x v="144"/>
    <s v=" Eric"/>
    <x v="128"/>
    <n v="10.52"/>
    <s v="NO"/>
    <x v="0"/>
    <x v="0"/>
    <x v="0"/>
    <x v="0"/>
    <x v="0"/>
    <x v="0"/>
    <s v="23-Dec-1971"/>
    <x v="144"/>
    <x v="1"/>
    <s v="tier - 1"/>
    <x v="3"/>
    <x v="14"/>
  </r>
  <r>
    <x v="145"/>
    <s v=" Valeria R"/>
    <x v="129"/>
    <n v="11.82"/>
    <s v="YES"/>
    <x v="0"/>
    <x v="0"/>
    <x v="1"/>
    <x v="0"/>
    <x v="0"/>
    <x v="0"/>
    <s v="22-Aug-1970"/>
    <x v="145"/>
    <x v="1"/>
    <s v="tier - 3"/>
    <x v="3"/>
    <x v="2"/>
  </r>
  <r>
    <x v="146"/>
    <s v=" Michael P"/>
    <x v="130"/>
    <n v="6.76"/>
    <s v="NO"/>
    <x v="0"/>
    <x v="0"/>
    <x v="0"/>
    <x v="0"/>
    <x v="0"/>
    <x v="0"/>
    <s v="17-Sep-2002"/>
    <x v="146"/>
    <x v="0"/>
    <s v="tier - 3"/>
    <x v="3"/>
    <x v="43"/>
  </r>
  <r>
    <x v="147"/>
    <s v=" Rami"/>
    <x v="131"/>
    <n v="5.62"/>
    <s v="NO"/>
    <x v="0"/>
    <x v="0"/>
    <x v="0"/>
    <x v="0"/>
    <x v="0"/>
    <x v="2"/>
    <s v="12-Jun-1980"/>
    <x v="147"/>
    <x v="0"/>
    <s v="tier - 3"/>
    <x v="3"/>
    <x v="27"/>
  </r>
  <r>
    <x v="148"/>
    <s v=" Denis"/>
    <x v="94"/>
    <n v="4.1900000000000004"/>
    <s v="NO"/>
    <x v="0"/>
    <x v="0"/>
    <x v="0"/>
    <x v="0"/>
    <x v="0"/>
    <x v="2"/>
    <s v="30-Oct-1989"/>
    <x v="148"/>
    <x v="0"/>
    <s v="tier - 2"/>
    <x v="0"/>
    <x v="4"/>
  </r>
  <r>
    <x v="149"/>
    <s v=" Brian E"/>
    <x v="132"/>
    <n v="5.32"/>
    <s v="NO"/>
    <x v="0"/>
    <x v="0"/>
    <x v="0"/>
    <x v="0"/>
    <x v="1"/>
    <x v="2"/>
    <s v="16-Aug-1980"/>
    <x v="149"/>
    <x v="0"/>
    <s v="tier - 2"/>
    <x v="0"/>
    <x v="27"/>
  </r>
  <r>
    <x v="150"/>
    <s v=" Bonnie"/>
    <x v="133"/>
    <n v="4.46"/>
    <s v="YES"/>
    <x v="0"/>
    <x v="0"/>
    <x v="3"/>
    <x v="0"/>
    <x v="0"/>
    <x v="2"/>
    <s v="16-Jun-1964"/>
    <x v="150"/>
    <x v="1"/>
    <s v="tier - 3"/>
    <x v="3"/>
    <x v="13"/>
  </r>
  <r>
    <x v="151"/>
    <s v=" Michael P"/>
    <x v="134"/>
    <n v="5.65"/>
    <s v="NO"/>
    <x v="0"/>
    <x v="0"/>
    <x v="0"/>
    <x v="0"/>
    <x v="0"/>
    <x v="2"/>
    <s v="8-Sep-1989"/>
    <x v="151"/>
    <x v="1"/>
    <s v="tier - 3"/>
    <x v="3"/>
    <x v="4"/>
  </r>
  <r>
    <x v="152"/>
    <s v=" Paul"/>
    <x v="135"/>
    <n v="6.04"/>
    <s v="NO"/>
    <x v="0"/>
    <x v="0"/>
    <x v="1"/>
    <x v="0"/>
    <x v="0"/>
    <x v="1"/>
    <s v="19-Nov-1972"/>
    <x v="152"/>
    <x v="1"/>
    <s v="tier - 2"/>
    <x v="3"/>
    <x v="29"/>
  </r>
  <r>
    <x v="153"/>
    <s v=" Michael"/>
    <x v="136"/>
    <n v="5.76"/>
    <s v="NO"/>
    <x v="0"/>
    <x v="0"/>
    <x v="3"/>
    <x v="0"/>
    <x v="0"/>
    <x v="1"/>
    <s v="29-Jul-1998"/>
    <x v="153"/>
    <x v="0"/>
    <s v="tier - 3"/>
    <x v="0"/>
    <x v="44"/>
  </r>
  <r>
    <x v="154"/>
    <s v=" Samuel"/>
    <x v="137"/>
    <n v="4.3600000000000003"/>
    <s v="NO"/>
    <x v="0"/>
    <x v="1"/>
    <x v="3"/>
    <x v="0"/>
    <x v="1"/>
    <x v="2"/>
    <s v="9-Sep-1979"/>
    <x v="154"/>
    <x v="0"/>
    <s v="tier - 2"/>
    <x v="3"/>
    <x v="19"/>
  </r>
  <r>
    <x v="155"/>
    <s v=" Matthew"/>
    <x v="138"/>
    <n v="4.76"/>
    <s v="YES"/>
    <x v="0"/>
    <x v="1"/>
    <x v="3"/>
    <x v="0"/>
    <x v="0"/>
    <x v="2"/>
    <s v="26-Jul-1983"/>
    <x v="155"/>
    <x v="1"/>
    <s v="tier - 2"/>
    <x v="3"/>
    <x v="33"/>
  </r>
  <r>
    <x v="156"/>
    <s v=" Daniel"/>
    <x v="139"/>
    <n v="10.82"/>
    <s v="YES"/>
    <x v="0"/>
    <x v="0"/>
    <x v="3"/>
    <x v="0"/>
    <x v="0"/>
    <x v="0"/>
    <s v="15-Aug-1986"/>
    <x v="156"/>
    <x v="0"/>
    <s v="tier - 1"/>
    <x v="0"/>
    <x v="28"/>
  </r>
  <r>
    <x v="157"/>
    <s v=" Syndy"/>
    <x v="140"/>
    <n v="4.01"/>
    <s v="YES"/>
    <x v="0"/>
    <x v="0"/>
    <x v="0"/>
    <x v="0"/>
    <x v="0"/>
    <x v="2"/>
    <s v="18-Sep-1976"/>
    <x v="157"/>
    <x v="1"/>
    <s v="tier - 2"/>
    <x v="3"/>
    <x v="17"/>
  </r>
  <r>
    <x v="158"/>
    <s v=" Aleksandra"/>
    <x v="141"/>
    <n v="5.12"/>
    <s v="YES"/>
    <x v="0"/>
    <x v="0"/>
    <x v="3"/>
    <x v="0"/>
    <x v="0"/>
    <x v="2"/>
    <s v="10-Oct-1988"/>
    <x v="158"/>
    <x v="1"/>
    <s v="tier - 3"/>
    <x v="8"/>
    <x v="25"/>
  </r>
  <r>
    <x v="159"/>
    <s v=" Steeve T Sr."/>
    <x v="142"/>
    <n v="10.54"/>
    <s v="YES"/>
    <x v="0"/>
    <x v="0"/>
    <x v="1"/>
    <x v="0"/>
    <x v="0"/>
    <x v="0"/>
    <s v="28-Oct-1970"/>
    <x v="159"/>
    <x v="1"/>
    <s v="tier - 3"/>
    <x v="3"/>
    <x v="2"/>
  </r>
  <r>
    <x v="160"/>
    <s v=" Richard"/>
    <x v="143"/>
    <n v="4.21"/>
    <s v="NO"/>
    <x v="0"/>
    <x v="0"/>
    <x v="0"/>
    <x v="0"/>
    <x v="0"/>
    <x v="2"/>
    <s v="20-Jun-1982"/>
    <x v="160"/>
    <x v="1"/>
    <s v="tier - 2"/>
    <x v="1"/>
    <x v="37"/>
  </r>
  <r>
    <x v="161"/>
    <s v=" Aaron T"/>
    <x v="44"/>
    <n v="5.42"/>
    <s v="NO"/>
    <x v="0"/>
    <x v="0"/>
    <x v="0"/>
    <x v="0"/>
    <x v="0"/>
    <x v="2"/>
    <s v="16-Nov-1990"/>
    <x v="161"/>
    <x v="0"/>
    <s v="tier - 2"/>
    <x v="9"/>
    <x v="42"/>
  </r>
  <r>
    <x v="162"/>
    <s v=" Akira"/>
    <x v="103"/>
    <n v="4.28"/>
    <s v="NO"/>
    <x v="1"/>
    <x v="0"/>
    <x v="3"/>
    <x v="0"/>
    <x v="0"/>
    <x v="2"/>
    <s v="12-Oct-2000"/>
    <x v="162"/>
    <x v="0"/>
    <s v="tier - 1"/>
    <x v="0"/>
    <x v="22"/>
  </r>
  <r>
    <x v="163"/>
    <s v=" Ben"/>
    <x v="144"/>
    <n v="8.9"/>
    <s v="NO"/>
    <x v="0"/>
    <x v="0"/>
    <x v="0"/>
    <x v="0"/>
    <x v="0"/>
    <x v="0"/>
    <s v="27-Sep-2002"/>
    <x v="163"/>
    <x v="0"/>
    <s v="tier - 2"/>
    <x v="1"/>
    <x v="43"/>
  </r>
  <r>
    <x v="164"/>
    <s v=" Jana"/>
    <x v="145"/>
    <n v="4.8899999999999997"/>
    <s v="NO"/>
    <x v="0"/>
    <x v="1"/>
    <x v="3"/>
    <x v="0"/>
    <x v="0"/>
    <x v="2"/>
    <s v="3-Aug-1979"/>
    <x v="164"/>
    <x v="1"/>
    <s v="tier - 1"/>
    <x v="3"/>
    <x v="19"/>
  </r>
  <r>
    <x v="165"/>
    <s v=" Jay T."/>
    <x v="146"/>
    <n v="4.29"/>
    <s v="YES"/>
    <x v="0"/>
    <x v="1"/>
    <x v="3"/>
    <x v="0"/>
    <x v="0"/>
    <x v="2"/>
    <s v="30-Oct-1969"/>
    <x v="165"/>
    <x v="0"/>
    <s v="tier - 3"/>
    <x v="3"/>
    <x v="16"/>
  </r>
  <r>
    <x v="166"/>
    <s v=" Marie-Helene"/>
    <x v="147"/>
    <n v="8"/>
    <s v="YES"/>
    <x v="0"/>
    <x v="0"/>
    <x v="3"/>
    <x v="0"/>
    <x v="0"/>
    <x v="0"/>
    <s v="9-Nov-1975"/>
    <x v="166"/>
    <x v="1"/>
    <s v="tier - 3"/>
    <x v="3"/>
    <x v="24"/>
  </r>
  <r>
    <x v="167"/>
    <s v=" Bret R"/>
    <x v="111"/>
    <n v="4.67"/>
    <s v="YES"/>
    <x v="0"/>
    <x v="0"/>
    <x v="0"/>
    <x v="0"/>
    <x v="0"/>
    <x v="2"/>
    <s v="17-Nov-1985"/>
    <x v="167"/>
    <x v="1"/>
    <s v="tier - 1"/>
    <x v="2"/>
    <x v="18"/>
  </r>
  <r>
    <x v="168"/>
    <s v=" Gardner L"/>
    <x v="148"/>
    <n v="4.5"/>
    <s v="NO"/>
    <x v="0"/>
    <x v="0"/>
    <x v="0"/>
    <x v="0"/>
    <x v="0"/>
    <x v="2"/>
    <s v="17-Oct-1990"/>
    <x v="168"/>
    <x v="1"/>
    <s v="tier - 2"/>
    <x v="3"/>
    <x v="42"/>
  </r>
  <r>
    <x v="169"/>
    <s v=" Bobby"/>
    <x v="149"/>
    <n v="6.32"/>
    <s v="YES"/>
    <x v="1"/>
    <x v="0"/>
    <x v="1"/>
    <x v="0"/>
    <x v="0"/>
    <x v="1"/>
    <s v="5-Sep-2000"/>
    <x v="169"/>
    <x v="0"/>
    <s v="tier - 3"/>
    <x v="10"/>
    <x v="22"/>
  </r>
  <r>
    <x v="170"/>
    <s v=" Natalie"/>
    <x v="61"/>
    <n v="6.1"/>
    <s v="YES"/>
    <x v="0"/>
    <x v="0"/>
    <x v="3"/>
    <x v="0"/>
    <x v="0"/>
    <x v="1"/>
    <s v="30-Oct-1995"/>
    <x v="170"/>
    <x v="1"/>
    <s v="tier - 2"/>
    <x v="0"/>
    <x v="40"/>
  </r>
  <r>
    <x v="171"/>
    <s v=" Lina"/>
    <x v="150"/>
    <n v="5.4"/>
    <s v="NO"/>
    <x v="0"/>
    <x v="0"/>
    <x v="0"/>
    <x v="0"/>
    <x v="0"/>
    <x v="2"/>
    <s v="10-Jun-1989"/>
    <x v="171"/>
    <x v="1"/>
    <s v="tier - 3"/>
    <x v="3"/>
    <x v="4"/>
  </r>
  <r>
    <x v="172"/>
    <s v=" Zebulon"/>
    <x v="151"/>
    <n v="6.24"/>
    <s v="YES"/>
    <x v="0"/>
    <x v="0"/>
    <x v="3"/>
    <x v="0"/>
    <x v="0"/>
    <x v="1"/>
    <s v="17-Dec-1988"/>
    <x v="172"/>
    <x v="1"/>
    <s v="tier - 1"/>
    <x v="3"/>
    <x v="25"/>
  </r>
  <r>
    <x v="173"/>
    <s v=" Amanda"/>
    <x v="152"/>
    <n v="4.45"/>
    <s v="NO"/>
    <x v="0"/>
    <x v="0"/>
    <x v="0"/>
    <x v="0"/>
    <x v="0"/>
    <x v="2"/>
    <s v="1-Nov-1991"/>
    <x v="173"/>
    <x v="1"/>
    <s v="tier - 2"/>
    <x v="3"/>
    <x v="3"/>
  </r>
  <r>
    <x v="174"/>
    <s v=" Greg"/>
    <x v="153"/>
    <n v="5.22"/>
    <s v="NO"/>
    <x v="0"/>
    <x v="0"/>
    <x v="3"/>
    <x v="0"/>
    <x v="0"/>
    <x v="2"/>
    <s v="13-Sep-1992"/>
    <x v="174"/>
    <x v="1"/>
    <s v="tier - 3"/>
    <x v="3"/>
    <x v="34"/>
  </r>
  <r>
    <x v="175"/>
    <s v=" John"/>
    <x v="4"/>
    <n v="4.6100000000000003"/>
    <s v="NO"/>
    <x v="0"/>
    <x v="0"/>
    <x v="3"/>
    <x v="0"/>
    <x v="0"/>
    <x v="2"/>
    <s v="25-Aug-1992"/>
    <x v="175"/>
    <x v="0"/>
    <s v="tier - 1"/>
    <x v="0"/>
    <x v="34"/>
  </r>
  <r>
    <x v="176"/>
    <s v=" Kelsey A."/>
    <x v="154"/>
    <n v="6.24"/>
    <s v="NO"/>
    <x v="0"/>
    <x v="0"/>
    <x v="0"/>
    <x v="0"/>
    <x v="0"/>
    <x v="1"/>
    <s v="13-Aug-1977"/>
    <x v="176"/>
    <x v="1"/>
    <s v="tier - 1"/>
    <x v="3"/>
    <x v="1"/>
  </r>
  <r>
    <x v="177"/>
    <s v=" Bronwen L"/>
    <x v="155"/>
    <n v="10.039999999999999"/>
    <s v="NO"/>
    <x v="0"/>
    <x v="0"/>
    <x v="0"/>
    <x v="0"/>
    <x v="0"/>
    <x v="0"/>
    <s v="22-Oct-1968"/>
    <x v="177"/>
    <x v="1"/>
    <s v="tier - 1"/>
    <x v="3"/>
    <x v="0"/>
  </r>
  <r>
    <x v="178"/>
    <s v=" Manuela"/>
    <x v="156"/>
    <n v="6.09"/>
    <s v="NO"/>
    <x v="0"/>
    <x v="0"/>
    <x v="0"/>
    <x v="0"/>
    <x v="0"/>
    <x v="1"/>
    <s v="10-Jun-1991"/>
    <x v="178"/>
    <x v="1"/>
    <s v="tier - 2"/>
    <x v="3"/>
    <x v="3"/>
  </r>
  <r>
    <x v="179"/>
    <s v=" Jennifer L"/>
    <x v="105"/>
    <n v="11.4"/>
    <s v="YES"/>
    <x v="0"/>
    <x v="1"/>
    <x v="3"/>
    <x v="0"/>
    <x v="0"/>
    <x v="0"/>
    <s v="24-Jul-1963"/>
    <x v="179"/>
    <x v="1"/>
    <s v="tier - 2"/>
    <x v="3"/>
    <x v="8"/>
  </r>
  <r>
    <x v="180"/>
    <s v=" Abby W."/>
    <x v="157"/>
    <n v="4.29"/>
    <s v="NO"/>
    <x v="0"/>
    <x v="1"/>
    <x v="3"/>
    <x v="0"/>
    <x v="0"/>
    <x v="2"/>
    <s v="21-Jun-2003"/>
    <x v="180"/>
    <x v="1"/>
    <s v="tier - 1"/>
    <x v="1"/>
    <x v="39"/>
  </r>
  <r>
    <x v="181"/>
    <s v=" Tyler"/>
    <x v="158"/>
    <n v="5.7"/>
    <s v="NO"/>
    <x v="0"/>
    <x v="0"/>
    <x v="1"/>
    <x v="0"/>
    <x v="0"/>
    <x v="1"/>
    <s v="5-Dec-1972"/>
    <x v="181"/>
    <x v="0"/>
    <s v="tier - 3"/>
    <x v="3"/>
    <x v="29"/>
  </r>
  <r>
    <x v="182"/>
    <s v=" Jeffrey"/>
    <x v="98"/>
    <n v="6.09"/>
    <s v="NO"/>
    <x v="0"/>
    <x v="0"/>
    <x v="3"/>
    <x v="0"/>
    <x v="0"/>
    <x v="1"/>
    <s v="4-Jul-1992"/>
    <x v="182"/>
    <x v="1"/>
    <s v="tier - 3"/>
    <x v="3"/>
    <x v="34"/>
  </r>
  <r>
    <x v="183"/>
    <s v=" Matthew F"/>
    <x v="159"/>
    <n v="10.67"/>
    <s v="NO"/>
    <x v="0"/>
    <x v="0"/>
    <x v="0"/>
    <x v="0"/>
    <x v="0"/>
    <x v="0"/>
    <s v="28-Dec-1965"/>
    <x v="183"/>
    <x v="1"/>
    <s v="tier - 1"/>
    <x v="3"/>
    <x v="11"/>
  </r>
  <r>
    <x v="184"/>
    <s v=" Ryan J."/>
    <x v="160"/>
    <n v="6.75"/>
    <s v="YES"/>
    <x v="0"/>
    <x v="0"/>
    <x v="1"/>
    <x v="0"/>
    <x v="0"/>
    <x v="0"/>
    <s v="14-Jul-1970"/>
    <x v="184"/>
    <x v="0"/>
    <s v="tier - 1"/>
    <x v="3"/>
    <x v="2"/>
  </r>
  <r>
    <x v="185"/>
    <s v=" Amy"/>
    <x v="161"/>
    <n v="9.26"/>
    <s v="YES"/>
    <x v="0"/>
    <x v="0"/>
    <x v="1"/>
    <x v="0"/>
    <x v="0"/>
    <x v="0"/>
    <s v="29-Jul-1961"/>
    <x v="185"/>
    <x v="1"/>
    <s v="tier - 2"/>
    <x v="0"/>
    <x v="12"/>
  </r>
  <r>
    <x v="186"/>
    <s v=" Andrew P"/>
    <x v="162"/>
    <n v="4.2699999999999996"/>
    <s v="NO"/>
    <x v="0"/>
    <x v="0"/>
    <x v="3"/>
    <x v="0"/>
    <x v="0"/>
    <x v="2"/>
    <s v="9-Oct-1992"/>
    <x v="186"/>
    <x v="0"/>
    <s v="tier - 2"/>
    <x v="3"/>
    <x v="34"/>
  </r>
  <r>
    <x v="187"/>
    <s v=" George M. V"/>
    <x v="163"/>
    <n v="11.51"/>
    <s v="NO"/>
    <x v="0"/>
    <x v="0"/>
    <x v="1"/>
    <x v="0"/>
    <x v="0"/>
    <x v="0"/>
    <s v="9-Aug-1973"/>
    <x v="187"/>
    <x v="1"/>
    <s v="tier - 3"/>
    <x v="3"/>
    <x v="30"/>
  </r>
  <r>
    <x v="188"/>
    <s v=" Sarah"/>
    <x v="164"/>
    <n v="7.22"/>
    <s v="NO"/>
    <x v="0"/>
    <x v="0"/>
    <x v="0"/>
    <x v="0"/>
    <x v="1"/>
    <x v="0"/>
    <s v="19-Nov-1962"/>
    <x v="188"/>
    <x v="1"/>
    <s v="tier - 2"/>
    <x v="3"/>
    <x v="5"/>
  </r>
  <r>
    <x v="189"/>
    <s v=" Lara"/>
    <x v="165"/>
    <n v="4.37"/>
    <s v="NO"/>
    <x v="0"/>
    <x v="1"/>
    <x v="3"/>
    <x v="0"/>
    <x v="0"/>
    <x v="2"/>
    <s v="9-Dec-2003"/>
    <x v="189"/>
    <x v="1"/>
    <s v="tier - 3"/>
    <x v="3"/>
    <x v="39"/>
  </r>
  <r>
    <x v="190"/>
    <s v=" Sebastien"/>
    <x v="166"/>
    <n v="11.56"/>
    <s v="YES"/>
    <x v="0"/>
    <x v="0"/>
    <x v="3"/>
    <x v="0"/>
    <x v="0"/>
    <x v="0"/>
    <s v="5-Jun-1975"/>
    <x v="190"/>
    <x v="0"/>
    <s v="tier - 2"/>
    <x v="3"/>
    <x v="24"/>
  </r>
  <r>
    <x v="191"/>
    <s v=" Padraig"/>
    <x v="167"/>
    <n v="8.82"/>
    <s v="YES"/>
    <x v="0"/>
    <x v="0"/>
    <x v="0"/>
    <x v="0"/>
    <x v="0"/>
    <x v="0"/>
    <s v="18-Oct-1967"/>
    <x v="191"/>
    <x v="0"/>
    <s v="tier - 3"/>
    <x v="3"/>
    <x v="23"/>
  </r>
  <r>
    <x v="192"/>
    <s v=" Heather"/>
    <x v="59"/>
    <n v="4.6900000000000004"/>
    <s v="NO"/>
    <x v="0"/>
    <x v="0"/>
    <x v="3"/>
    <x v="0"/>
    <x v="0"/>
    <x v="2"/>
    <s v="16-Jun-1992"/>
    <x v="192"/>
    <x v="1"/>
    <s v="tier - 2"/>
    <x v="3"/>
    <x v="34"/>
  </r>
  <r>
    <x v="193"/>
    <s v=" Jorge"/>
    <x v="168"/>
    <n v="4.53"/>
    <s v="NO"/>
    <x v="1"/>
    <x v="0"/>
    <x v="3"/>
    <x v="0"/>
    <x v="0"/>
    <x v="2"/>
    <s v="25-Dec-2004"/>
    <x v="193"/>
    <x v="0"/>
    <s v="tier - 2"/>
    <x v="0"/>
    <x v="41"/>
  </r>
  <r>
    <x v="194"/>
    <s v=" Jack R"/>
    <x v="18"/>
    <n v="5.84"/>
    <s v="NO"/>
    <x v="0"/>
    <x v="1"/>
    <x v="3"/>
    <x v="0"/>
    <x v="0"/>
    <x v="1"/>
    <s v="5-Sep-2003"/>
    <x v="194"/>
    <x v="0"/>
    <s v="tier - 1"/>
    <x v="1"/>
    <x v="39"/>
  </r>
  <r>
    <x v="195"/>
    <s v=" Felix"/>
    <x v="169"/>
    <n v="4.9000000000000004"/>
    <s v="NO"/>
    <x v="0"/>
    <x v="1"/>
    <x v="3"/>
    <x v="0"/>
    <x v="0"/>
    <x v="2"/>
    <s v="28-Dec-1993"/>
    <x v="195"/>
    <x v="0"/>
    <s v="tier - 3"/>
    <x v="3"/>
    <x v="21"/>
  </r>
  <r>
    <x v="196"/>
    <s v=" Christopher C"/>
    <x v="170"/>
    <n v="4.3"/>
    <s v="NO"/>
    <x v="0"/>
    <x v="0"/>
    <x v="0"/>
    <x v="0"/>
    <x v="0"/>
    <x v="2"/>
    <s v="1-Oct-1999"/>
    <x v="196"/>
    <x v="0"/>
    <s v="tier - 3"/>
    <x v="4"/>
    <x v="35"/>
  </r>
  <r>
    <x v="197"/>
    <s v=" Jesse"/>
    <x v="171"/>
    <n v="11.34"/>
    <s v="NO"/>
    <x v="0"/>
    <x v="0"/>
    <x v="0"/>
    <x v="0"/>
    <x v="0"/>
    <x v="0"/>
    <s v="6-Dec-1974"/>
    <x v="197"/>
    <x v="1"/>
    <s v="tier - 3"/>
    <x v="1"/>
    <x v="20"/>
  </r>
  <r>
    <x v="198"/>
    <s v=" Jill"/>
    <x v="172"/>
    <n v="5.88"/>
    <s v="NO"/>
    <x v="1"/>
    <x v="0"/>
    <x v="3"/>
    <x v="0"/>
    <x v="0"/>
    <x v="1"/>
    <s v="30-Aug-2004"/>
    <x v="198"/>
    <x v="1"/>
    <s v="tier - 2"/>
    <x v="0"/>
    <x v="41"/>
  </r>
  <r>
    <x v="199"/>
    <s v=" William"/>
    <x v="161"/>
    <n v="5.01"/>
    <s v="YES"/>
    <x v="0"/>
    <x v="1"/>
    <x v="3"/>
    <x v="0"/>
    <x v="0"/>
    <x v="2"/>
    <s v="12-Jun-1997"/>
    <x v="199"/>
    <x v="0"/>
    <s v="tier - 3"/>
    <x v="0"/>
    <x v="31"/>
  </r>
  <r>
    <x v="200"/>
    <s v=" Alejandro"/>
    <x v="173"/>
    <n v="4.4000000000000004"/>
    <s v="NO"/>
    <x v="0"/>
    <x v="1"/>
    <x v="3"/>
    <x v="0"/>
    <x v="0"/>
    <x v="2"/>
    <s v="4-Nov-1979"/>
    <x v="200"/>
    <x v="1"/>
    <s v="tier - 2"/>
    <x v="3"/>
    <x v="19"/>
  </r>
  <r>
    <x v="201"/>
    <s v=" Ian E."/>
    <x v="174"/>
    <n v="6.26"/>
    <s v="YES"/>
    <x v="0"/>
    <x v="0"/>
    <x v="0"/>
    <x v="0"/>
    <x v="0"/>
    <x v="1"/>
    <s v="20-Aug-1996"/>
    <x v="201"/>
    <x v="0"/>
    <s v="tier - 1"/>
    <x v="3"/>
    <x v="45"/>
  </r>
  <r>
    <x v="202"/>
    <s v=" Hector Sr."/>
    <x v="175"/>
    <n v="10.27"/>
    <s v="YES"/>
    <x v="0"/>
    <x v="1"/>
    <x v="3"/>
    <x v="0"/>
    <x v="1"/>
    <x v="0"/>
    <s v="22-Jul-1963"/>
    <x v="202"/>
    <x v="1"/>
    <s v="tier - 1"/>
    <x v="3"/>
    <x v="8"/>
  </r>
  <r>
    <x v="203"/>
    <s v=" Rebecca"/>
    <x v="176"/>
    <n v="5.27"/>
    <s v="NO"/>
    <x v="0"/>
    <x v="0"/>
    <x v="0"/>
    <x v="0"/>
    <x v="0"/>
    <x v="2"/>
    <s v="4-Sep-1999"/>
    <x v="203"/>
    <x v="1"/>
    <s v="tier - 3"/>
    <x v="0"/>
    <x v="35"/>
  </r>
  <r>
    <x v="204"/>
    <s v=" Matt"/>
    <x v="177"/>
    <n v="10.73"/>
    <s v="YES"/>
    <x v="0"/>
    <x v="0"/>
    <x v="0"/>
    <x v="0"/>
    <x v="0"/>
    <x v="0"/>
    <s v="22-Nov-1981"/>
    <x v="204"/>
    <x v="0"/>
    <s v="tier - 3"/>
    <x v="3"/>
    <x v="36"/>
  </r>
  <r>
    <x v="205"/>
    <s v=" Elizabeth H"/>
    <x v="178"/>
    <n v="4.45"/>
    <s v="NO"/>
    <x v="0"/>
    <x v="0"/>
    <x v="3"/>
    <x v="0"/>
    <x v="0"/>
    <x v="2"/>
    <s v="18-Jun-1992"/>
    <x v="205"/>
    <x v="1"/>
    <s v="tier - 1"/>
    <x v="3"/>
    <x v="34"/>
  </r>
  <r>
    <x v="206"/>
    <s v=" Grace"/>
    <x v="179"/>
    <n v="5.25"/>
    <s v="YES"/>
    <x v="0"/>
    <x v="0"/>
    <x v="0"/>
    <x v="0"/>
    <x v="0"/>
    <x v="2"/>
    <s v="4-Oct-1976"/>
    <x v="206"/>
    <x v="1"/>
    <s v="tier - 2"/>
    <x v="3"/>
    <x v="17"/>
  </r>
  <r>
    <x v="207"/>
    <s v=" Jaime"/>
    <x v="180"/>
    <n v="9.51"/>
    <s v="NO"/>
    <x v="0"/>
    <x v="0"/>
    <x v="0"/>
    <x v="0"/>
    <x v="0"/>
    <x v="0"/>
    <s v="15-Jul-1974"/>
    <x v="207"/>
    <x v="1"/>
    <s v="tier - 3"/>
    <x v="1"/>
    <x v="20"/>
  </r>
  <r>
    <x v="208"/>
    <s v=" Calesse"/>
    <x v="172"/>
    <n v="11.12"/>
    <s v="NO"/>
    <x v="0"/>
    <x v="0"/>
    <x v="0"/>
    <x v="0"/>
    <x v="0"/>
    <x v="0"/>
    <s v="19-Dec-1978"/>
    <x v="208"/>
    <x v="1"/>
    <s v="tier - 1"/>
    <x v="3"/>
    <x v="9"/>
  </r>
  <r>
    <x v="209"/>
    <s v=" Kate L"/>
    <x v="181"/>
    <n v="4.5599999999999996"/>
    <s v="NO"/>
    <x v="1"/>
    <x v="0"/>
    <x v="3"/>
    <x v="0"/>
    <x v="0"/>
    <x v="2"/>
    <s v="17-Dec-2000"/>
    <x v="209"/>
    <x v="1"/>
    <s v="tier - 3"/>
    <x v="0"/>
    <x v="22"/>
  </r>
  <r>
    <x v="210"/>
    <s v=" Sergey"/>
    <x v="182"/>
    <n v="4.0199999999999996"/>
    <s v="YES"/>
    <x v="1"/>
    <x v="0"/>
    <x v="1"/>
    <x v="0"/>
    <x v="0"/>
    <x v="2"/>
    <s v="19-Nov-2000"/>
    <x v="210"/>
    <x v="1"/>
    <s v="tier - 3"/>
    <x v="3"/>
    <x v="22"/>
  </r>
  <r>
    <x v="211"/>
    <s v=" Timothy V"/>
    <x v="124"/>
    <n v="8.7200000000000006"/>
    <s v="NO"/>
    <x v="0"/>
    <x v="0"/>
    <x v="0"/>
    <x v="0"/>
    <x v="0"/>
    <x v="0"/>
    <s v="10-Aug-1971"/>
    <x v="211"/>
    <x v="0"/>
    <s v="tier - 3"/>
    <x v="3"/>
    <x v="14"/>
  </r>
  <r>
    <x v="212"/>
    <s v=" Andrew S"/>
    <x v="183"/>
    <n v="6.25"/>
    <s v="YES"/>
    <x v="0"/>
    <x v="0"/>
    <x v="3"/>
    <x v="0"/>
    <x v="1"/>
    <x v="1"/>
    <s v="29-Aug-1964"/>
    <x v="212"/>
    <x v="1"/>
    <s v="tier - 1"/>
    <x v="3"/>
    <x v="13"/>
  </r>
  <r>
    <x v="213"/>
    <s v=" Matthew D"/>
    <x v="184"/>
    <n v="7.32"/>
    <s v="NO"/>
    <x v="0"/>
    <x v="0"/>
    <x v="1"/>
    <x v="0"/>
    <x v="0"/>
    <x v="0"/>
    <s v="27-Oct-1973"/>
    <x v="213"/>
    <x v="0"/>
    <s v="tier - 1"/>
    <x v="3"/>
    <x v="30"/>
  </r>
  <r>
    <x v="214"/>
    <s v=" Jessica"/>
    <x v="185"/>
    <n v="4.24"/>
    <s v="NO"/>
    <x v="0"/>
    <x v="0"/>
    <x v="3"/>
    <x v="0"/>
    <x v="0"/>
    <x v="2"/>
    <s v="13-Sep-1992"/>
    <x v="214"/>
    <x v="1"/>
    <s v="tier - 3"/>
    <x v="3"/>
    <x v="34"/>
  </r>
  <r>
    <x v="215"/>
    <s v=" Lawrence"/>
    <x v="186"/>
    <n v="6.84"/>
    <s v="NO"/>
    <x v="0"/>
    <x v="0"/>
    <x v="1"/>
    <x v="0"/>
    <x v="0"/>
    <x v="0"/>
    <s v="16-Dec-1973"/>
    <x v="215"/>
    <x v="1"/>
    <s v="tier - 2"/>
    <x v="3"/>
    <x v="30"/>
  </r>
  <r>
    <x v="216"/>
    <s v=" Alex"/>
    <x v="65"/>
    <n v="5.23"/>
    <s v="YES"/>
    <x v="0"/>
    <x v="0"/>
    <x v="3"/>
    <x v="0"/>
    <x v="0"/>
    <x v="2"/>
    <s v="20-Nov-1988"/>
    <x v="216"/>
    <x v="0"/>
    <s v="tier - 2"/>
    <x v="3"/>
    <x v="25"/>
  </r>
  <r>
    <x v="217"/>
    <s v=" Kevin"/>
    <x v="187"/>
    <n v="9.68"/>
    <s v="NO"/>
    <x v="0"/>
    <x v="0"/>
    <x v="0"/>
    <x v="0"/>
    <x v="0"/>
    <x v="0"/>
    <s v="22-Sep-1971"/>
    <x v="217"/>
    <x v="1"/>
    <s v="tier - 3"/>
    <x v="3"/>
    <x v="14"/>
  </r>
  <r>
    <x v="218"/>
    <s v=" Gavin M."/>
    <x v="188"/>
    <n v="6.05"/>
    <s v="YES"/>
    <x v="0"/>
    <x v="0"/>
    <x v="3"/>
    <x v="0"/>
    <x v="0"/>
    <x v="1"/>
    <s v="19-Sep-1988"/>
    <x v="218"/>
    <x v="1"/>
    <s v="tier - 1"/>
    <x v="3"/>
    <x v="25"/>
  </r>
  <r>
    <x v="219"/>
    <s v=" Rick E"/>
    <x v="189"/>
    <n v="6.11"/>
    <s v="YES"/>
    <x v="0"/>
    <x v="1"/>
    <x v="3"/>
    <x v="0"/>
    <x v="0"/>
    <x v="1"/>
    <s v="9-Jul-1997"/>
    <x v="219"/>
    <x v="0"/>
    <s v="tier - 2"/>
    <x v="3"/>
    <x v="31"/>
  </r>
  <r>
    <x v="220"/>
    <s v=" Andrea H."/>
    <x v="190"/>
    <n v="10.93"/>
    <s v="YES"/>
    <x v="0"/>
    <x v="0"/>
    <x v="0"/>
    <x v="0"/>
    <x v="1"/>
    <x v="0"/>
    <s v="30-Dec-1967"/>
    <x v="220"/>
    <x v="1"/>
    <s v="tier - 2"/>
    <x v="3"/>
    <x v="23"/>
  </r>
  <r>
    <x v="221"/>
    <s v=" Anthony S"/>
    <x v="191"/>
    <n v="5.12"/>
    <s v="NO"/>
    <x v="0"/>
    <x v="0"/>
    <x v="3"/>
    <x v="0"/>
    <x v="1"/>
    <x v="2"/>
    <s v="22-Dec-1998"/>
    <x v="221"/>
    <x v="0"/>
    <s v="tier - 1"/>
    <x v="4"/>
    <x v="44"/>
  </r>
  <r>
    <x v="222"/>
    <s v=" Erik"/>
    <x v="192"/>
    <n v="5.72"/>
    <s v="NO"/>
    <x v="0"/>
    <x v="0"/>
    <x v="0"/>
    <x v="0"/>
    <x v="2"/>
    <x v="1"/>
    <s v="29-Jun-1977"/>
    <x v="222"/>
    <x v="0"/>
    <s v="tier - 1"/>
    <x v="6"/>
    <x v="1"/>
  </r>
  <r>
    <x v="223"/>
    <s v=" Kiley D"/>
    <x v="193"/>
    <n v="11.83"/>
    <s v="YES"/>
    <x v="0"/>
    <x v="0"/>
    <x v="3"/>
    <x v="0"/>
    <x v="0"/>
    <x v="0"/>
    <s v="29-Aug-1975"/>
    <x v="223"/>
    <x v="1"/>
    <s v="tier - 1"/>
    <x v="3"/>
    <x v="24"/>
  </r>
  <r>
    <x v="224"/>
    <s v=" Jennifer"/>
    <x v="194"/>
    <n v="4.55"/>
    <s v="NO"/>
    <x v="0"/>
    <x v="0"/>
    <x v="0"/>
    <x v="0"/>
    <x v="0"/>
    <x v="2"/>
    <s v="5-Jul-1982"/>
    <x v="224"/>
    <x v="1"/>
    <s v="tier - 3"/>
    <x v="3"/>
    <x v="37"/>
  </r>
  <r>
    <x v="225"/>
    <s v=" Chris"/>
    <x v="195"/>
    <n v="4.87"/>
    <s v="YES"/>
    <x v="0"/>
    <x v="1"/>
    <x v="3"/>
    <x v="0"/>
    <x v="0"/>
    <x v="2"/>
    <s v="22-Aug-1997"/>
    <x v="225"/>
    <x v="1"/>
    <s v="tier - 2"/>
    <x v="3"/>
    <x v="31"/>
  </r>
  <r>
    <x v="226"/>
    <s v=" Marian M."/>
    <x v="196"/>
    <n v="4.45"/>
    <s v="NO"/>
    <x v="0"/>
    <x v="0"/>
    <x v="3"/>
    <x v="0"/>
    <x v="0"/>
    <x v="2"/>
    <s v="22-Aug-1998"/>
    <x v="226"/>
    <x v="1"/>
    <s v="tier - 1"/>
    <x v="3"/>
    <x v="44"/>
  </r>
  <r>
    <x v="227"/>
    <s v=" Jeremy"/>
    <x v="197"/>
    <n v="9.42"/>
    <s v="YES"/>
    <x v="0"/>
    <x v="0"/>
    <x v="0"/>
    <x v="0"/>
    <x v="1"/>
    <x v="0"/>
    <s v="7-Oct-1967"/>
    <x v="227"/>
    <x v="1"/>
    <s v="tier - 2"/>
    <x v="3"/>
    <x v="23"/>
  </r>
  <r>
    <x v="228"/>
    <s v=" Allison H"/>
    <x v="198"/>
    <n v="5.37"/>
    <s v="YES"/>
    <x v="0"/>
    <x v="1"/>
    <x v="3"/>
    <x v="0"/>
    <x v="0"/>
    <x v="2"/>
    <s v="29-Jul-1983"/>
    <x v="228"/>
    <x v="1"/>
    <s v="tier - 3"/>
    <x v="3"/>
    <x v="33"/>
  </r>
  <r>
    <x v="229"/>
    <s v=" Elizabeth"/>
    <x v="199"/>
    <n v="4.5999999999999996"/>
    <s v="YES"/>
    <x v="0"/>
    <x v="0"/>
    <x v="3"/>
    <x v="0"/>
    <x v="0"/>
    <x v="2"/>
    <s v="17-Oct-1995"/>
    <x v="229"/>
    <x v="1"/>
    <s v="tier - 3"/>
    <x v="3"/>
    <x v="40"/>
  </r>
  <r>
    <x v="230"/>
    <s v=" Andrew"/>
    <x v="200"/>
    <n v="6.22"/>
    <s v="NO"/>
    <x v="0"/>
    <x v="1"/>
    <x v="3"/>
    <x v="0"/>
    <x v="0"/>
    <x v="1"/>
    <s v="17-Sep-2003"/>
    <x v="230"/>
    <x v="0"/>
    <s v="tier - 3"/>
    <x v="3"/>
    <x v="39"/>
  </r>
  <r>
    <x v="231"/>
    <s v=" Anders J"/>
    <x v="201"/>
    <n v="4.5199999999999996"/>
    <s v="YES"/>
    <x v="0"/>
    <x v="0"/>
    <x v="3"/>
    <x v="0"/>
    <x v="0"/>
    <x v="2"/>
    <s v="27-Dec-1995"/>
    <x v="231"/>
    <x v="0"/>
    <s v="tier - 2"/>
    <x v="0"/>
    <x v="40"/>
  </r>
  <r>
    <x v="232"/>
    <s v=" Sean"/>
    <x v="105"/>
    <n v="6.18"/>
    <s v="NO"/>
    <x v="0"/>
    <x v="1"/>
    <x v="3"/>
    <x v="0"/>
    <x v="0"/>
    <x v="1"/>
    <s v="3-Jul-2003"/>
    <x v="232"/>
    <x v="0"/>
    <s v="tier - 2"/>
    <x v="3"/>
    <x v="39"/>
  </r>
  <r>
    <x v="233"/>
    <s v=" Brian M."/>
    <x v="202"/>
    <n v="4.4000000000000004"/>
    <s v="NO"/>
    <x v="0"/>
    <x v="0"/>
    <x v="0"/>
    <x v="0"/>
    <x v="0"/>
    <x v="2"/>
    <s v="7-Jul-1994"/>
    <x v="233"/>
    <x v="0"/>
    <s v="tier - 3"/>
    <x v="0"/>
    <x v="6"/>
  </r>
  <r>
    <x v="234"/>
    <s v=" Jeremy"/>
    <x v="203"/>
    <n v="6.23"/>
    <s v="NO"/>
    <x v="1"/>
    <x v="0"/>
    <x v="3"/>
    <x v="0"/>
    <x v="0"/>
    <x v="1"/>
    <s v="9-Oct-2004"/>
    <x v="234"/>
    <x v="0"/>
    <s v="tier - 3"/>
    <x v="4"/>
    <x v="41"/>
  </r>
  <r>
    <x v="235"/>
    <s v=" Susannah"/>
    <x v="141"/>
    <n v="5.33"/>
    <s v="YES"/>
    <x v="0"/>
    <x v="0"/>
    <x v="0"/>
    <x v="0"/>
    <x v="0"/>
    <x v="2"/>
    <s v="25-Nov-1976"/>
    <x v="235"/>
    <x v="1"/>
    <s v="tier - 3"/>
    <x v="3"/>
    <x v="17"/>
  </r>
  <r>
    <x v="236"/>
    <s v=" Randy"/>
    <x v="204"/>
    <n v="4.09"/>
    <s v="NO"/>
    <x v="0"/>
    <x v="0"/>
    <x v="3"/>
    <x v="0"/>
    <x v="0"/>
    <x v="2"/>
    <s v="24-Jun-1998"/>
    <x v="236"/>
    <x v="0"/>
    <s v="tier - 3"/>
    <x v="3"/>
    <x v="44"/>
  </r>
  <r>
    <x v="237"/>
    <s v=" Leslie"/>
    <x v="205"/>
    <n v="5.19"/>
    <s v="NO"/>
    <x v="0"/>
    <x v="0"/>
    <x v="0"/>
    <x v="0"/>
    <x v="0"/>
    <x v="2"/>
    <s v="24-Sep-1990"/>
    <x v="237"/>
    <x v="0"/>
    <s v="tier - 2"/>
    <x v="3"/>
    <x v="42"/>
  </r>
  <r>
    <x v="238"/>
    <s v=" Brittany L."/>
    <x v="82"/>
    <n v="4.12"/>
    <s v="NO"/>
    <x v="0"/>
    <x v="1"/>
    <x v="3"/>
    <x v="0"/>
    <x v="0"/>
    <x v="2"/>
    <s v="5-Oct-2003"/>
    <x v="238"/>
    <x v="1"/>
    <s v="tier - 1"/>
    <x v="0"/>
    <x v="39"/>
  </r>
  <r>
    <x v="239"/>
    <s v=" Cassie J."/>
    <x v="206"/>
    <n v="5.0999999999999996"/>
    <s v="NO"/>
    <x v="0"/>
    <x v="0"/>
    <x v="3"/>
    <x v="0"/>
    <x v="0"/>
    <x v="2"/>
    <s v="1-Oct-1984"/>
    <x v="239"/>
    <x v="1"/>
    <s v="tier - 3"/>
    <x v="3"/>
    <x v="32"/>
  </r>
  <r>
    <x v="240"/>
    <s v=" Peter W"/>
    <x v="207"/>
    <n v="6.21"/>
    <s v="YES"/>
    <x v="0"/>
    <x v="1"/>
    <x v="3"/>
    <x v="0"/>
    <x v="0"/>
    <x v="1"/>
    <s v="2-Oct-1983"/>
    <x v="240"/>
    <x v="1"/>
    <s v="tier - 2"/>
    <x v="1"/>
    <x v="33"/>
  </r>
  <r>
    <x v="241"/>
    <s v=" Douglas"/>
    <x v="208"/>
    <n v="9.5299999999999994"/>
    <s v="YES"/>
    <x v="0"/>
    <x v="0"/>
    <x v="3"/>
    <x v="0"/>
    <x v="0"/>
    <x v="0"/>
    <s v="11-Oct-1986"/>
    <x v="241"/>
    <x v="0"/>
    <s v="tier - 2"/>
    <x v="3"/>
    <x v="28"/>
  </r>
  <r>
    <x v="242"/>
    <s v=" Dan"/>
    <x v="209"/>
    <n v="4.6399999999999997"/>
    <s v="YES"/>
    <x v="0"/>
    <x v="0"/>
    <x v="3"/>
    <x v="0"/>
    <x v="0"/>
    <x v="2"/>
    <s v="30-Oct-1995"/>
    <x v="242"/>
    <x v="0"/>
    <s v="tier - 1"/>
    <x v="3"/>
    <x v="40"/>
  </r>
  <r>
    <x v="243"/>
    <s v=" Dan M."/>
    <x v="210"/>
    <n v="5.05"/>
    <s v="NO"/>
    <x v="0"/>
    <x v="0"/>
    <x v="3"/>
    <x v="0"/>
    <x v="0"/>
    <x v="2"/>
    <s v="11-Jun-1998"/>
    <x v="243"/>
    <x v="0"/>
    <s v="tier - 3"/>
    <x v="9"/>
    <x v="44"/>
  </r>
  <r>
    <x v="244"/>
    <s v=" Eric L."/>
    <x v="211"/>
    <n v="10.38"/>
    <s v="NO"/>
    <x v="0"/>
    <x v="0"/>
    <x v="0"/>
    <x v="0"/>
    <x v="2"/>
    <x v="0"/>
    <s v="5-Jul-1962"/>
    <x v="244"/>
    <x v="0"/>
    <s v="tier - 1"/>
    <x v="3"/>
    <x v="5"/>
  </r>
  <r>
    <x v="245"/>
    <s v=" Les J"/>
    <x v="212"/>
    <n v="8.31"/>
    <s v="YES"/>
    <x v="0"/>
    <x v="0"/>
    <x v="3"/>
    <x v="0"/>
    <x v="0"/>
    <x v="0"/>
    <s v="21-Jul-1975"/>
    <x v="245"/>
    <x v="1"/>
    <s v="tier - 1"/>
    <x v="1"/>
    <x v="24"/>
  </r>
  <r>
    <x v="246"/>
    <s v=" Stephanie"/>
    <x v="213"/>
    <n v="7.59"/>
    <s v="NO"/>
    <x v="0"/>
    <x v="0"/>
    <x v="0"/>
    <x v="0"/>
    <x v="1"/>
    <x v="0"/>
    <s v="25-Aug-1971"/>
    <x v="246"/>
    <x v="1"/>
    <s v="tier - 2"/>
    <x v="3"/>
    <x v="14"/>
  </r>
  <r>
    <x v="247"/>
    <s v=" Melissa Y"/>
    <x v="199"/>
    <n v="5.49"/>
    <s v="NO"/>
    <x v="0"/>
    <x v="0"/>
    <x v="0"/>
    <x v="0"/>
    <x v="0"/>
    <x v="2"/>
    <s v="6-Nov-1999"/>
    <x v="247"/>
    <x v="1"/>
    <s v="tier - 3"/>
    <x v="3"/>
    <x v="35"/>
  </r>
  <r>
    <x v="248"/>
    <s v=" Ashley"/>
    <x v="214"/>
    <n v="11.68"/>
    <s v="NO"/>
    <x v="0"/>
    <x v="0"/>
    <x v="0"/>
    <x v="0"/>
    <x v="0"/>
    <x v="0"/>
    <s v="26-Dec-2002"/>
    <x v="248"/>
    <x v="1"/>
    <s v="tier - 3"/>
    <x v="3"/>
    <x v="43"/>
  </r>
  <r>
    <x v="249"/>
    <s v=" Stephanie M."/>
    <x v="215"/>
    <n v="4.1900000000000004"/>
    <s v="NO"/>
    <x v="0"/>
    <x v="0"/>
    <x v="1"/>
    <x v="0"/>
    <x v="0"/>
    <x v="2"/>
    <s v="26-Jul-1972"/>
    <x v="249"/>
    <x v="1"/>
    <s v="tier - 2"/>
    <x v="3"/>
    <x v="29"/>
  </r>
  <r>
    <x v="250"/>
    <s v=" Kylie"/>
    <x v="216"/>
    <n v="4.01"/>
    <s v="NO"/>
    <x v="0"/>
    <x v="0"/>
    <x v="0"/>
    <x v="0"/>
    <x v="0"/>
    <x v="2"/>
    <s v="25-Sep-1994"/>
    <x v="250"/>
    <x v="1"/>
    <s v="tier - 2"/>
    <x v="3"/>
    <x v="6"/>
  </r>
  <r>
    <x v="251"/>
    <s v=" Kelly"/>
    <x v="217"/>
    <n v="5.91"/>
    <s v="NO"/>
    <x v="1"/>
    <x v="0"/>
    <x v="1"/>
    <x v="0"/>
    <x v="0"/>
    <x v="1"/>
    <s v="27-Dec-2000"/>
    <x v="251"/>
    <x v="1"/>
    <s v="tier - 2"/>
    <x v="1"/>
    <x v="22"/>
  </r>
  <r>
    <x v="252"/>
    <s v=" Carrie"/>
    <x v="117"/>
    <n v="4.47"/>
    <s v="YES"/>
    <x v="0"/>
    <x v="1"/>
    <x v="3"/>
    <x v="0"/>
    <x v="0"/>
    <x v="2"/>
    <s v="9-Aug-1997"/>
    <x v="252"/>
    <x v="1"/>
    <s v="tier - 3"/>
    <x v="3"/>
    <x v="31"/>
  </r>
  <r>
    <x v="253"/>
    <s v=" Alex"/>
    <x v="218"/>
    <n v="4.5599999999999996"/>
    <s v="YES"/>
    <x v="1"/>
    <x v="0"/>
    <x v="1"/>
    <x v="0"/>
    <x v="0"/>
    <x v="2"/>
    <s v="26-Oct-2000"/>
    <x v="253"/>
    <x v="1"/>
    <s v="tier - 3"/>
    <x v="3"/>
    <x v="22"/>
  </r>
  <r>
    <x v="254"/>
    <s v=" Zach S"/>
    <x v="219"/>
    <n v="9.9"/>
    <s v="NO"/>
    <x v="0"/>
    <x v="0"/>
    <x v="0"/>
    <x v="0"/>
    <x v="2"/>
    <x v="0"/>
    <s v="11-Dec-1962"/>
    <x v="254"/>
    <x v="0"/>
    <s v="tier - 3"/>
    <x v="3"/>
    <x v="5"/>
  </r>
  <r>
    <x v="255"/>
    <s v=" Alan"/>
    <x v="141"/>
    <n v="5.1100000000000003"/>
    <s v="NO"/>
    <x v="0"/>
    <x v="1"/>
    <x v="3"/>
    <x v="0"/>
    <x v="0"/>
    <x v="2"/>
    <s v="12-Sep-2003"/>
    <x v="255"/>
    <x v="0"/>
    <s v="tier - 3"/>
    <x v="1"/>
    <x v="39"/>
  </r>
  <r>
    <x v="256"/>
    <s v=" Nate"/>
    <x v="170"/>
    <n v="5.73"/>
    <s v="NO"/>
    <x v="1"/>
    <x v="0"/>
    <x v="3"/>
    <x v="0"/>
    <x v="0"/>
    <x v="1"/>
    <s v="1-Nov-2004"/>
    <x v="256"/>
    <x v="0"/>
    <s v="tier - 1"/>
    <x v="6"/>
    <x v="41"/>
  </r>
  <r>
    <x v="257"/>
    <s v=" Jesse G."/>
    <x v="220"/>
    <n v="6.04"/>
    <s v="NO"/>
    <x v="0"/>
    <x v="1"/>
    <x v="3"/>
    <x v="0"/>
    <x v="0"/>
    <x v="1"/>
    <s v="28-Nov-1993"/>
    <x v="257"/>
    <x v="1"/>
    <s v="tier - 2"/>
    <x v="3"/>
    <x v="21"/>
  </r>
  <r>
    <x v="258"/>
    <s v=" Jason"/>
    <x v="221"/>
    <n v="5.19"/>
    <s v="NO"/>
    <x v="0"/>
    <x v="1"/>
    <x v="3"/>
    <x v="0"/>
    <x v="0"/>
    <x v="2"/>
    <s v="9-Sep-2003"/>
    <x v="258"/>
    <x v="0"/>
    <s v="tier - 2"/>
    <x v="3"/>
    <x v="39"/>
  </r>
  <r>
    <x v="259"/>
    <s v=" Megan A."/>
    <x v="222"/>
    <n v="5.56"/>
    <s v="NO"/>
    <x v="0"/>
    <x v="0"/>
    <x v="3"/>
    <x v="0"/>
    <x v="0"/>
    <x v="2"/>
    <s v="22-Jul-1984"/>
    <x v="259"/>
    <x v="1"/>
    <s v="tier - 3"/>
    <x v="3"/>
    <x v="32"/>
  </r>
  <r>
    <x v="260"/>
    <s v=" Luke M"/>
    <x v="60"/>
    <n v="8.23"/>
    <s v="NO"/>
    <x v="0"/>
    <x v="0"/>
    <x v="0"/>
    <x v="0"/>
    <x v="0"/>
    <x v="0"/>
    <s v="25-Aug-2002"/>
    <x v="260"/>
    <x v="0"/>
    <s v="tier - 1"/>
    <x v="11"/>
    <x v="43"/>
  </r>
  <r>
    <x v="261"/>
    <s v=" Jacy D"/>
    <x v="223"/>
    <n v="9.0299999999999994"/>
    <s v="YES"/>
    <x v="0"/>
    <x v="0"/>
    <x v="1"/>
    <x v="0"/>
    <x v="0"/>
    <x v="0"/>
    <s v="18-Jun-1970"/>
    <x v="261"/>
    <x v="1"/>
    <s v="tier - 2"/>
    <x v="1"/>
    <x v="2"/>
  </r>
  <r>
    <x v="262"/>
    <s v=" Simon G."/>
    <x v="224"/>
    <n v="4.07"/>
    <s v="YES"/>
    <x v="0"/>
    <x v="0"/>
    <x v="0"/>
    <x v="0"/>
    <x v="0"/>
    <x v="2"/>
    <s v="7-Dec-1985"/>
    <x v="262"/>
    <x v="1"/>
    <s v="tier - 2"/>
    <x v="3"/>
    <x v="18"/>
  </r>
  <r>
    <x v="263"/>
    <s v=" Ainsley E."/>
    <x v="225"/>
    <n v="5.77"/>
    <s v="NO"/>
    <x v="0"/>
    <x v="0"/>
    <x v="1"/>
    <x v="0"/>
    <x v="1"/>
    <x v="1"/>
    <s v="5-Sep-1972"/>
    <x v="263"/>
    <x v="1"/>
    <s v="tier - 3"/>
    <x v="3"/>
    <x v="29"/>
  </r>
  <r>
    <x v="264"/>
    <s v=" Erica A."/>
    <x v="226"/>
    <n v="5.98"/>
    <s v="NO"/>
    <x v="0"/>
    <x v="1"/>
    <x v="3"/>
    <x v="0"/>
    <x v="0"/>
    <x v="1"/>
    <s v="28-Nov-2003"/>
    <x v="264"/>
    <x v="1"/>
    <s v="tier - 3"/>
    <x v="1"/>
    <x v="39"/>
  </r>
  <r>
    <x v="265"/>
    <s v=" Erik"/>
    <x v="227"/>
    <n v="6.01"/>
    <s v="NO"/>
    <x v="0"/>
    <x v="0"/>
    <x v="0"/>
    <x v="0"/>
    <x v="0"/>
    <x v="1"/>
    <s v="12-Oct-1990"/>
    <x v="265"/>
    <x v="1"/>
    <s v="tier - 1"/>
    <x v="3"/>
    <x v="42"/>
  </r>
  <r>
    <x v="266"/>
    <s v=" Erin C."/>
    <x v="228"/>
    <n v="5.67"/>
    <s v="YES"/>
    <x v="0"/>
    <x v="0"/>
    <x v="0"/>
    <x v="0"/>
    <x v="0"/>
    <x v="2"/>
    <s v="15-Jul-1985"/>
    <x v="266"/>
    <x v="1"/>
    <s v="tier - 1"/>
    <x v="3"/>
    <x v="18"/>
  </r>
  <r>
    <x v="267"/>
    <s v=" Adrienne"/>
    <x v="229"/>
    <n v="6.02"/>
    <s v="YES"/>
    <x v="0"/>
    <x v="1"/>
    <x v="3"/>
    <x v="0"/>
    <x v="1"/>
    <x v="1"/>
    <s v="30-Oct-1969"/>
    <x v="267"/>
    <x v="1"/>
    <s v="tier - 2"/>
    <x v="3"/>
    <x v="16"/>
  </r>
  <r>
    <x v="268"/>
    <s v=" Adam"/>
    <x v="230"/>
    <n v="11.19"/>
    <s v="NO"/>
    <x v="0"/>
    <x v="0"/>
    <x v="0"/>
    <x v="0"/>
    <x v="2"/>
    <x v="0"/>
    <s v="1-Jul-1962"/>
    <x v="268"/>
    <x v="0"/>
    <s v="tier - 2"/>
    <x v="3"/>
    <x v="5"/>
  </r>
  <r>
    <x v="269"/>
    <s v=" Yutaka"/>
    <x v="231"/>
    <n v="5.1100000000000003"/>
    <s v="NO"/>
    <x v="0"/>
    <x v="0"/>
    <x v="0"/>
    <x v="0"/>
    <x v="0"/>
    <x v="2"/>
    <s v="28-Jul-1994"/>
    <x v="269"/>
    <x v="0"/>
    <s v="tier - 2"/>
    <x v="3"/>
    <x v="6"/>
  </r>
  <r>
    <x v="270"/>
    <s v=" Tyler M"/>
    <x v="232"/>
    <n v="10.85"/>
    <s v="YES"/>
    <x v="0"/>
    <x v="0"/>
    <x v="0"/>
    <x v="0"/>
    <x v="2"/>
    <x v="0"/>
    <s v="10-Jul-1967"/>
    <x v="270"/>
    <x v="1"/>
    <s v="tier - 3"/>
    <x v="3"/>
    <x v="23"/>
  </r>
  <r>
    <x v="271"/>
    <s v=" Stephen"/>
    <x v="233"/>
    <n v="5.24"/>
    <s v="YES"/>
    <x v="0"/>
    <x v="0"/>
    <x v="3"/>
    <x v="0"/>
    <x v="0"/>
    <x v="2"/>
    <s v="8-Jul-1995"/>
    <x v="271"/>
    <x v="0"/>
    <s v="tier - 1"/>
    <x v="3"/>
    <x v="40"/>
  </r>
  <r>
    <x v="272"/>
    <s v=" Andrew B."/>
    <x v="234"/>
    <n v="10.08"/>
    <s v="NO"/>
    <x v="0"/>
    <x v="0"/>
    <x v="0"/>
    <x v="0"/>
    <x v="1"/>
    <x v="0"/>
    <s v="24-Aug-1971"/>
    <x v="272"/>
    <x v="1"/>
    <s v="tier - 1"/>
    <x v="3"/>
    <x v="14"/>
  </r>
  <r>
    <x v="273"/>
    <s v=" James"/>
    <x v="235"/>
    <n v="10.97"/>
    <s v="YES"/>
    <x v="0"/>
    <x v="0"/>
    <x v="0"/>
    <x v="0"/>
    <x v="0"/>
    <x v="0"/>
    <s v="17-Nov-1981"/>
    <x v="273"/>
    <x v="1"/>
    <s v="tier - 3"/>
    <x v="3"/>
    <x v="36"/>
  </r>
  <r>
    <x v="274"/>
    <s v=" Shawn P."/>
    <x v="236"/>
    <n v="4.9000000000000004"/>
    <s v="YES"/>
    <x v="0"/>
    <x v="0"/>
    <x v="3"/>
    <x v="0"/>
    <x v="0"/>
    <x v="2"/>
    <s v="4-Dec-1995"/>
    <x v="274"/>
    <x v="0"/>
    <s v="tier - 2"/>
    <x v="3"/>
    <x v="40"/>
  </r>
  <r>
    <x v="275"/>
    <s v=" Matt"/>
    <x v="237"/>
    <n v="5.33"/>
    <s v="NO"/>
    <x v="0"/>
    <x v="0"/>
    <x v="0"/>
    <x v="0"/>
    <x v="1"/>
    <x v="2"/>
    <s v="12-Dec-1980"/>
    <x v="275"/>
    <x v="0"/>
    <s v="tier - 3"/>
    <x v="1"/>
    <x v="27"/>
  </r>
  <r>
    <x v="276"/>
    <s v=" Nathaniel"/>
    <x v="238"/>
    <n v="4.6100000000000003"/>
    <s v="NO"/>
    <x v="0"/>
    <x v="0"/>
    <x v="1"/>
    <x v="0"/>
    <x v="1"/>
    <x v="2"/>
    <s v="7-Nov-1972"/>
    <x v="276"/>
    <x v="1"/>
    <s v="tier - 2"/>
    <x v="1"/>
    <x v="29"/>
  </r>
  <r>
    <x v="277"/>
    <s v=" Kevin D."/>
    <x v="239"/>
    <n v="8.18"/>
    <s v="NO"/>
    <x v="0"/>
    <x v="0"/>
    <x v="0"/>
    <x v="0"/>
    <x v="1"/>
    <x v="0"/>
    <s v="6-Dec-1974"/>
    <x v="277"/>
    <x v="0"/>
    <s v="tier - 1"/>
    <x v="3"/>
    <x v="20"/>
  </r>
  <r>
    <x v="278"/>
    <s v=" Joan"/>
    <x v="240"/>
    <n v="5.62"/>
    <s v="NO"/>
    <x v="0"/>
    <x v="0"/>
    <x v="0"/>
    <x v="0"/>
    <x v="3"/>
    <x v="2"/>
    <s v="9-Jul-1990"/>
    <x v="278"/>
    <x v="1"/>
    <s v="tier - 1"/>
    <x v="1"/>
    <x v="42"/>
  </r>
  <r>
    <x v="279"/>
    <s v=" Christopher A"/>
    <x v="241"/>
    <n v="5.82"/>
    <s v="NO"/>
    <x v="0"/>
    <x v="0"/>
    <x v="0"/>
    <x v="0"/>
    <x v="0"/>
    <x v="1"/>
    <s v="30-Sep-1990"/>
    <x v="279"/>
    <x v="0"/>
    <s v="tier - 2"/>
    <x v="3"/>
    <x v="42"/>
  </r>
  <r>
    <x v="280"/>
    <s v=" Kacy L."/>
    <x v="242"/>
    <n v="7.66"/>
    <s v="NO"/>
    <x v="0"/>
    <x v="0"/>
    <x v="0"/>
    <x v="0"/>
    <x v="2"/>
    <x v="0"/>
    <s v="1-Nov-1968"/>
    <x v="280"/>
    <x v="1"/>
    <s v="tier - 3"/>
    <x v="3"/>
    <x v="0"/>
  </r>
  <r>
    <x v="281"/>
    <s v=" Benjamin H."/>
    <x v="243"/>
    <n v="4.2300000000000004"/>
    <s v="NO"/>
    <x v="0"/>
    <x v="0"/>
    <x v="0"/>
    <x v="0"/>
    <x v="0"/>
    <x v="2"/>
    <s v="13-Jul-1990"/>
    <x v="281"/>
    <x v="0"/>
    <s v="tier - 1"/>
    <x v="3"/>
    <x v="42"/>
  </r>
  <r>
    <x v="282"/>
    <s v=" Xaviour J."/>
    <x v="215"/>
    <n v="5.58"/>
    <s v="NO"/>
    <x v="0"/>
    <x v="1"/>
    <x v="3"/>
    <x v="0"/>
    <x v="0"/>
    <x v="2"/>
    <s v="8-Oct-2003"/>
    <x v="282"/>
    <x v="0"/>
    <s v="tier - 2"/>
    <x v="0"/>
    <x v="39"/>
  </r>
  <r>
    <x v="283"/>
    <s v=" Michael T."/>
    <x v="244"/>
    <n v="6.26"/>
    <s v="YES"/>
    <x v="0"/>
    <x v="0"/>
    <x v="0"/>
    <x v="0"/>
    <x v="1"/>
    <x v="1"/>
    <s v="19-Sep-1976"/>
    <x v="283"/>
    <x v="1"/>
    <s v="tier - 1"/>
    <x v="3"/>
    <x v="17"/>
  </r>
  <r>
    <x v="284"/>
    <s v=" Bradley"/>
    <x v="245"/>
    <n v="10.6"/>
    <s v="YES"/>
    <x v="0"/>
    <x v="0"/>
    <x v="0"/>
    <x v="0"/>
    <x v="0"/>
    <x v="0"/>
    <s v="27-Sep-1981"/>
    <x v="284"/>
    <x v="1"/>
    <s v="tier - 2"/>
    <x v="3"/>
    <x v="36"/>
  </r>
  <r>
    <x v="285"/>
    <s v=" Andrea"/>
    <x v="246"/>
    <n v="4.78"/>
    <s v="YES"/>
    <x v="0"/>
    <x v="0"/>
    <x v="0"/>
    <x v="0"/>
    <x v="1"/>
    <x v="2"/>
    <s v="9-Aug-1976"/>
    <x v="285"/>
    <x v="1"/>
    <s v="tier - 3"/>
    <x v="3"/>
    <x v="17"/>
  </r>
  <r>
    <x v="286"/>
    <s v=" Nancy M"/>
    <x v="247"/>
    <n v="6.03"/>
    <s v="NO"/>
    <x v="0"/>
    <x v="0"/>
    <x v="1"/>
    <x v="0"/>
    <x v="1"/>
    <x v="1"/>
    <s v="19-Oct-1972"/>
    <x v="286"/>
    <x v="1"/>
    <s v="tier - 2"/>
    <x v="3"/>
    <x v="29"/>
  </r>
  <r>
    <x v="287"/>
    <s v=" Matt"/>
    <x v="248"/>
    <n v="11.55"/>
    <s v="YES"/>
    <x v="0"/>
    <x v="0"/>
    <x v="3"/>
    <x v="0"/>
    <x v="0"/>
    <x v="0"/>
    <s v="2-Dec-1986"/>
    <x v="287"/>
    <x v="1"/>
    <s v="tier - 2"/>
    <x v="3"/>
    <x v="28"/>
  </r>
  <r>
    <x v="288"/>
    <s v=" Lee"/>
    <x v="249"/>
    <n v="7.59"/>
    <s v="YES"/>
    <x v="0"/>
    <x v="0"/>
    <x v="3"/>
    <x v="0"/>
    <x v="2"/>
    <x v="0"/>
    <s v="17-Dec-1975"/>
    <x v="288"/>
    <x v="1"/>
    <s v="tier - 3"/>
    <x v="1"/>
    <x v="24"/>
  </r>
  <r>
    <x v="289"/>
    <s v=" Chris"/>
    <x v="250"/>
    <n v="4.26"/>
    <s v="NO"/>
    <x v="0"/>
    <x v="0"/>
    <x v="0"/>
    <x v="0"/>
    <x v="0"/>
    <x v="2"/>
    <s v="8-Sep-1994"/>
    <x v="289"/>
    <x v="1"/>
    <s v="tier - 1"/>
    <x v="3"/>
    <x v="6"/>
  </r>
  <r>
    <x v="290"/>
    <s v=" Erik T."/>
    <x v="251"/>
    <n v="5.9"/>
    <s v="YES"/>
    <x v="0"/>
    <x v="1"/>
    <x v="3"/>
    <x v="0"/>
    <x v="2"/>
    <x v="1"/>
    <s v="11-Sep-1969"/>
    <x v="290"/>
    <x v="0"/>
    <s v="tier - 2"/>
    <x v="3"/>
    <x v="16"/>
  </r>
  <r>
    <x v="291"/>
    <s v=" Rod W"/>
    <x v="252"/>
    <n v="7.79"/>
    <s v="NO"/>
    <x v="0"/>
    <x v="0"/>
    <x v="0"/>
    <x v="0"/>
    <x v="1"/>
    <x v="0"/>
    <s v="10-Nov-1978"/>
    <x v="291"/>
    <x v="0"/>
    <s v="tier - 3"/>
    <x v="6"/>
    <x v="9"/>
  </r>
  <r>
    <x v="292"/>
    <s v=" Joey"/>
    <x v="253"/>
    <n v="5.28"/>
    <s v="NO"/>
    <x v="0"/>
    <x v="1"/>
    <x v="3"/>
    <x v="0"/>
    <x v="0"/>
    <x v="2"/>
    <s v="13-Sep-1993"/>
    <x v="292"/>
    <x v="0"/>
    <s v="tier - 3"/>
    <x v="3"/>
    <x v="21"/>
  </r>
  <r>
    <x v="293"/>
    <s v=" Hillary L."/>
    <x v="254"/>
    <n v="5.87"/>
    <s v="NO"/>
    <x v="0"/>
    <x v="0"/>
    <x v="1"/>
    <x v="0"/>
    <x v="2"/>
    <x v="1"/>
    <s v="21-Sep-1972"/>
    <x v="293"/>
    <x v="1"/>
    <s v="tier - 1"/>
    <x v="3"/>
    <x v="29"/>
  </r>
  <r>
    <x v="294"/>
    <s v=" Eric J"/>
    <x v="255"/>
    <n v="9.08"/>
    <s v="YES"/>
    <x v="0"/>
    <x v="0"/>
    <x v="3"/>
    <x v="0"/>
    <x v="1"/>
    <x v="0"/>
    <s v="25-Sep-1975"/>
    <x v="294"/>
    <x v="1"/>
    <s v="tier - 3"/>
    <x v="3"/>
    <x v="24"/>
  </r>
  <r>
    <x v="295"/>
    <s v=" Nicolas"/>
    <x v="256"/>
    <n v="5.2"/>
    <s v="NO"/>
    <x v="0"/>
    <x v="0"/>
    <x v="3"/>
    <x v="0"/>
    <x v="1"/>
    <x v="2"/>
    <s v="10-Sep-1984"/>
    <x v="295"/>
    <x v="1"/>
    <s v="tier - 1"/>
    <x v="3"/>
    <x v="32"/>
  </r>
  <r>
    <x v="296"/>
    <s v=" Marcel"/>
    <x v="257"/>
    <n v="5.48"/>
    <s v="NO"/>
    <x v="0"/>
    <x v="0"/>
    <x v="0"/>
    <x v="0"/>
    <x v="2"/>
    <x v="2"/>
    <s v="14-Oct-1977"/>
    <x v="296"/>
    <x v="1"/>
    <s v="tier - 2"/>
    <x v="1"/>
    <x v="1"/>
  </r>
  <r>
    <x v="297"/>
    <s v=" Ashley N"/>
    <x v="27"/>
    <n v="11.95"/>
    <s v="NO"/>
    <x v="0"/>
    <x v="0"/>
    <x v="0"/>
    <x v="0"/>
    <x v="0"/>
    <x v="0"/>
    <s v="13-Dec-1960"/>
    <x v="297"/>
    <x v="1"/>
    <s v="tier - 1"/>
    <x v="2"/>
    <x v="15"/>
  </r>
  <r>
    <x v="298"/>
    <s v=" Evan D"/>
    <x v="258"/>
    <n v="8.6999999999999993"/>
    <s v="YES"/>
    <x v="0"/>
    <x v="0"/>
    <x v="3"/>
    <x v="0"/>
    <x v="2"/>
    <x v="0"/>
    <s v="29-Oct-1975"/>
    <x v="298"/>
    <x v="1"/>
    <s v="tier - 1"/>
    <x v="3"/>
    <x v="24"/>
  </r>
  <r>
    <x v="299"/>
    <s v=" Krisana"/>
    <x v="259"/>
    <n v="7.84"/>
    <s v="NO"/>
    <x v="0"/>
    <x v="0"/>
    <x v="0"/>
    <x v="0"/>
    <x v="2"/>
    <x v="0"/>
    <s v="8-Oct-1974"/>
    <x v="299"/>
    <x v="1"/>
    <s v="tier - 3"/>
    <x v="3"/>
    <x v="20"/>
  </r>
  <r>
    <x v="300"/>
    <s v=" Kyle"/>
    <x v="260"/>
    <n v="5.19"/>
    <s v="YES"/>
    <x v="0"/>
    <x v="0"/>
    <x v="3"/>
    <x v="0"/>
    <x v="0"/>
    <x v="2"/>
    <s v="27-Sep-1995"/>
    <x v="300"/>
    <x v="1"/>
    <s v="tier - 2"/>
    <x v="3"/>
    <x v="40"/>
  </r>
  <r>
    <x v="301"/>
    <s v=" Kate"/>
    <x v="261"/>
    <n v="8.41"/>
    <s v="NO"/>
    <x v="0"/>
    <x v="0"/>
    <x v="0"/>
    <x v="0"/>
    <x v="2"/>
    <x v="0"/>
    <s v="9-Jul-1968"/>
    <x v="301"/>
    <x v="1"/>
    <s v="tier - 1"/>
    <x v="3"/>
    <x v="0"/>
  </r>
  <r>
    <x v="302"/>
    <s v=" Martin A."/>
    <x v="262"/>
    <n v="5.86"/>
    <s v="YES"/>
    <x v="1"/>
    <x v="0"/>
    <x v="1"/>
    <x v="0"/>
    <x v="0"/>
    <x v="1"/>
    <s v="22-Jul-2000"/>
    <x v="302"/>
    <x v="0"/>
    <s v="tier - 1"/>
    <x v="3"/>
    <x v="22"/>
  </r>
  <r>
    <x v="303"/>
    <s v=" Stacey"/>
    <x v="263"/>
    <n v="4.18"/>
    <s v="NO"/>
    <x v="1"/>
    <x v="0"/>
    <x v="3"/>
    <x v="0"/>
    <x v="0"/>
    <x v="2"/>
    <s v="9-Nov-2004"/>
    <x v="303"/>
    <x v="1"/>
    <s v="tier - 1"/>
    <x v="3"/>
    <x v="41"/>
  </r>
  <r>
    <x v="304"/>
    <s v=" Christine"/>
    <x v="264"/>
    <n v="11.99"/>
    <s v="YES"/>
    <x v="0"/>
    <x v="0"/>
    <x v="1"/>
    <x v="0"/>
    <x v="1"/>
    <x v="0"/>
    <s v="9-Sep-1961"/>
    <x v="304"/>
    <x v="1"/>
    <s v="tier - 2"/>
    <x v="0"/>
    <x v="12"/>
  </r>
  <r>
    <x v="305"/>
    <s v=" Sarah C."/>
    <x v="265"/>
    <n v="4.8499999999999996"/>
    <s v="YES"/>
    <x v="0"/>
    <x v="0"/>
    <x v="3"/>
    <x v="0"/>
    <x v="1"/>
    <x v="2"/>
    <s v="5-Sep-1988"/>
    <x v="305"/>
    <x v="1"/>
    <s v="tier - 1"/>
    <x v="3"/>
    <x v="25"/>
  </r>
  <r>
    <x v="306"/>
    <s v=" Megan"/>
    <x v="266"/>
    <n v="6.18"/>
    <s v="YES"/>
    <x v="0"/>
    <x v="1"/>
    <x v="3"/>
    <x v="0"/>
    <x v="2"/>
    <x v="1"/>
    <s v="21-Dec-1983"/>
    <x v="306"/>
    <x v="1"/>
    <s v="tier - 3"/>
    <x v="3"/>
    <x v="33"/>
  </r>
  <r>
    <x v="307"/>
    <s v=" Jason W"/>
    <x v="267"/>
    <n v="6.37"/>
    <s v="NO"/>
    <x v="0"/>
    <x v="0"/>
    <x v="0"/>
    <x v="0"/>
    <x v="0"/>
    <x v="1"/>
    <s v="21-Sep-1999"/>
    <x v="307"/>
    <x v="0"/>
    <s v="tier - 2"/>
    <x v="3"/>
    <x v="35"/>
  </r>
  <r>
    <x v="308"/>
    <s v=" Michele"/>
    <x v="268"/>
    <n v="9.81"/>
    <s v="YES"/>
    <x v="0"/>
    <x v="0"/>
    <x v="1"/>
    <x v="0"/>
    <x v="2"/>
    <x v="0"/>
    <s v="11-Nov-1970"/>
    <x v="308"/>
    <x v="1"/>
    <s v="tier - 3"/>
    <x v="3"/>
    <x v="2"/>
  </r>
  <r>
    <x v="309"/>
    <s v=" Nikki"/>
    <x v="269"/>
    <n v="11.8"/>
    <s v="YES"/>
    <x v="0"/>
    <x v="0"/>
    <x v="3"/>
    <x v="0"/>
    <x v="1"/>
    <x v="0"/>
    <s v="10-Aug-1986"/>
    <x v="309"/>
    <x v="1"/>
    <s v="tier - 1"/>
    <x v="3"/>
    <x v="28"/>
  </r>
  <r>
    <x v="310"/>
    <s v=" Philip J."/>
    <x v="270"/>
    <n v="5.86"/>
    <s v="YES"/>
    <x v="0"/>
    <x v="1"/>
    <x v="3"/>
    <x v="0"/>
    <x v="2"/>
    <x v="1"/>
    <s v="3-Sep-1983"/>
    <x v="310"/>
    <x v="1"/>
    <s v="tier - 1"/>
    <x v="1"/>
    <x v="33"/>
  </r>
  <r>
    <x v="311"/>
    <s v=" Bryan L"/>
    <x v="271"/>
    <n v="4.28"/>
    <s v="NO"/>
    <x v="0"/>
    <x v="0"/>
    <x v="3"/>
    <x v="0"/>
    <x v="0"/>
    <x v="2"/>
    <s v="28-Oct-1998"/>
    <x v="311"/>
    <x v="1"/>
    <s v="tier - 3"/>
    <x v="3"/>
    <x v="44"/>
  </r>
  <r>
    <x v="312"/>
    <s v=" Timothy F"/>
    <x v="272"/>
    <n v="4.16"/>
    <s v="YES"/>
    <x v="0"/>
    <x v="0"/>
    <x v="0"/>
    <x v="0"/>
    <x v="3"/>
    <x v="2"/>
    <s v="3-Sep-1976"/>
    <x v="312"/>
    <x v="1"/>
    <s v="tier - 3"/>
    <x v="1"/>
    <x v="17"/>
  </r>
  <r>
    <x v="313"/>
    <s v=" Angielyn M"/>
    <x v="273"/>
    <n v="4.9800000000000004"/>
    <s v="YES"/>
    <x v="0"/>
    <x v="1"/>
    <x v="3"/>
    <x v="0"/>
    <x v="3"/>
    <x v="2"/>
    <s v="30-Jul-1969"/>
    <x v="313"/>
    <x v="1"/>
    <s v="tier - 2"/>
    <x v="3"/>
    <x v="16"/>
  </r>
  <r>
    <x v="314"/>
    <s v=" Jeanie M."/>
    <x v="274"/>
    <n v="6.38"/>
    <s v="NO"/>
    <x v="1"/>
    <x v="0"/>
    <x v="3"/>
    <x v="0"/>
    <x v="0"/>
    <x v="1"/>
    <s v="1-Jun-2004"/>
    <x v="314"/>
    <x v="1"/>
    <s v="tier - 2"/>
    <x v="3"/>
    <x v="41"/>
  </r>
  <r>
    <x v="315"/>
    <s v=" Greg"/>
    <x v="275"/>
    <n v="5.19"/>
    <s v="NO"/>
    <x v="0"/>
    <x v="0"/>
    <x v="1"/>
    <x v="0"/>
    <x v="1"/>
    <x v="2"/>
    <s v="24-Jul-1972"/>
    <x v="315"/>
    <x v="0"/>
    <s v="tier - 1"/>
    <x v="1"/>
    <x v="29"/>
  </r>
  <r>
    <x v="316"/>
    <s v=" John"/>
    <x v="276"/>
    <n v="10.210000000000001"/>
    <s v="NO"/>
    <x v="0"/>
    <x v="0"/>
    <x v="0"/>
    <x v="0"/>
    <x v="1"/>
    <x v="0"/>
    <s v="15-Sep-1962"/>
    <x v="316"/>
    <x v="0"/>
    <s v="tier - 1"/>
    <x v="7"/>
    <x v="5"/>
  </r>
  <r>
    <x v="317"/>
    <s v=" Aliaksandr"/>
    <x v="277"/>
    <n v="9.6999999999999993"/>
    <s v="YES"/>
    <x v="0"/>
    <x v="1"/>
    <x v="3"/>
    <x v="0"/>
    <x v="1"/>
    <x v="0"/>
    <s v="13-Sep-1963"/>
    <x v="317"/>
    <x v="0"/>
    <s v="tier - 1"/>
    <x v="7"/>
    <x v="8"/>
  </r>
  <r>
    <x v="318"/>
    <s v=" Jason M."/>
    <x v="278"/>
    <n v="10.25"/>
    <s v="NO"/>
    <x v="0"/>
    <x v="0"/>
    <x v="2"/>
    <x v="0"/>
    <x v="2"/>
    <x v="0"/>
    <s v="11-Aug-1958"/>
    <x v="318"/>
    <x v="0"/>
    <s v="tier - 3"/>
    <x v="1"/>
    <x v="7"/>
  </r>
  <r>
    <x v="319"/>
    <s v=" Sheera K"/>
    <x v="279"/>
    <n v="9.77"/>
    <s v="NO"/>
    <x v="0"/>
    <x v="0"/>
    <x v="0"/>
    <x v="0"/>
    <x v="3"/>
    <x v="0"/>
    <s v="25-Dec-1971"/>
    <x v="319"/>
    <x v="1"/>
    <s v="tier - 3"/>
    <x v="3"/>
    <x v="14"/>
  </r>
  <r>
    <x v="320"/>
    <s v=" Janice"/>
    <x v="280"/>
    <n v="4.83"/>
    <s v="NO"/>
    <x v="0"/>
    <x v="1"/>
    <x v="3"/>
    <x v="0"/>
    <x v="2"/>
    <x v="2"/>
    <s v="2-Sep-1979"/>
    <x v="320"/>
    <x v="1"/>
    <s v="tier - 3"/>
    <x v="3"/>
    <x v="19"/>
  </r>
  <r>
    <x v="321"/>
    <s v=" Timothy G."/>
    <x v="281"/>
    <n v="10.86"/>
    <s v="YES"/>
    <x v="0"/>
    <x v="0"/>
    <x v="0"/>
    <x v="0"/>
    <x v="0"/>
    <x v="0"/>
    <s v="16-Jun-1967"/>
    <x v="321"/>
    <x v="0"/>
    <s v="tier - 1"/>
    <x v="1"/>
    <x v="23"/>
  </r>
  <r>
    <x v="322"/>
    <s v=" Alan R"/>
    <x v="282"/>
    <n v="9.5299999999999994"/>
    <s v="YES"/>
    <x v="0"/>
    <x v="0"/>
    <x v="0"/>
    <x v="0"/>
    <x v="2"/>
    <x v="0"/>
    <s v="4-Aug-1981"/>
    <x v="322"/>
    <x v="1"/>
    <s v="tier - 3"/>
    <x v="1"/>
    <x v="36"/>
  </r>
  <r>
    <x v="323"/>
    <s v=" Michael"/>
    <x v="283"/>
    <n v="5.68"/>
    <s v="NO"/>
    <x v="0"/>
    <x v="0"/>
    <x v="0"/>
    <x v="0"/>
    <x v="1"/>
    <x v="2"/>
    <s v="5-Oct-1991"/>
    <x v="323"/>
    <x v="0"/>
    <s v="tier - 1"/>
    <x v="3"/>
    <x v="3"/>
  </r>
  <r>
    <x v="324"/>
    <s v=" Marie-France"/>
    <x v="272"/>
    <n v="5.57"/>
    <s v="YES"/>
    <x v="0"/>
    <x v="0"/>
    <x v="0"/>
    <x v="0"/>
    <x v="3"/>
    <x v="2"/>
    <s v="12-Jun-1976"/>
    <x v="324"/>
    <x v="0"/>
    <s v="tier - 1"/>
    <x v="3"/>
    <x v="17"/>
  </r>
  <r>
    <x v="325"/>
    <s v=" Erik F."/>
    <x v="284"/>
    <n v="4.58"/>
    <s v="YES"/>
    <x v="0"/>
    <x v="0"/>
    <x v="3"/>
    <x v="0"/>
    <x v="1"/>
    <x v="2"/>
    <s v="30-Dec-1988"/>
    <x v="325"/>
    <x v="0"/>
    <s v="tier - 1"/>
    <x v="3"/>
    <x v="25"/>
  </r>
  <r>
    <x v="326"/>
    <s v=" Andrew"/>
    <x v="285"/>
    <n v="8.9600000000000009"/>
    <s v="YES"/>
    <x v="0"/>
    <x v="0"/>
    <x v="3"/>
    <x v="0"/>
    <x v="2"/>
    <x v="0"/>
    <s v="19-Aug-1975"/>
    <x v="326"/>
    <x v="0"/>
    <s v="tier - 3"/>
    <x v="3"/>
    <x v="24"/>
  </r>
  <r>
    <x v="327"/>
    <s v=" Anthony"/>
    <x v="286"/>
    <n v="6.09"/>
    <s v="NO"/>
    <x v="0"/>
    <x v="0"/>
    <x v="0"/>
    <x v="0"/>
    <x v="1"/>
    <x v="1"/>
    <s v="30-Dec-1989"/>
    <x v="327"/>
    <x v="0"/>
    <s v="tier - 3"/>
    <x v="3"/>
    <x v="4"/>
  </r>
  <r>
    <x v="328"/>
    <s v=" Chris"/>
    <x v="287"/>
    <n v="4.3600000000000003"/>
    <s v="NO"/>
    <x v="0"/>
    <x v="0"/>
    <x v="0"/>
    <x v="0"/>
    <x v="2"/>
    <x v="2"/>
    <s v="29-Oct-1982"/>
    <x v="328"/>
    <x v="0"/>
    <s v="tier - 1"/>
    <x v="1"/>
    <x v="37"/>
  </r>
  <r>
    <x v="329"/>
    <s v=" Yu"/>
    <x v="288"/>
    <n v="11.74"/>
    <s v="YES"/>
    <x v="0"/>
    <x v="0"/>
    <x v="0"/>
    <x v="0"/>
    <x v="2"/>
    <x v="0"/>
    <s v="13-Aug-1981"/>
    <x v="329"/>
    <x v="0"/>
    <s v="tier - 2"/>
    <x v="3"/>
    <x v="36"/>
  </r>
  <r>
    <x v="330"/>
    <s v=" Caleb N"/>
    <x v="289"/>
    <n v="5.89"/>
    <s v="NO"/>
    <x v="0"/>
    <x v="0"/>
    <x v="3"/>
    <x v="0"/>
    <x v="0"/>
    <x v="1"/>
    <s v="20-Jun-1998"/>
    <x v="330"/>
    <x v="0"/>
    <s v="tier - 2"/>
    <x v="3"/>
    <x v="44"/>
  </r>
  <r>
    <x v="331"/>
    <s v=" Jason M."/>
    <x v="290"/>
    <n v="10.64"/>
    <s v="NO"/>
    <x v="0"/>
    <x v="0"/>
    <x v="1"/>
    <x v="0"/>
    <x v="2"/>
    <x v="0"/>
    <s v="23-Aug-1973"/>
    <x v="331"/>
    <x v="0"/>
    <s v="tier - 3"/>
    <x v="3"/>
    <x v="30"/>
  </r>
  <r>
    <x v="332"/>
    <s v=" Angela R"/>
    <x v="291"/>
    <n v="6.06"/>
    <s v="NO"/>
    <x v="0"/>
    <x v="1"/>
    <x v="3"/>
    <x v="0"/>
    <x v="0"/>
    <x v="1"/>
    <s v="27-Jul-1993"/>
    <x v="332"/>
    <x v="0"/>
    <s v="tier - 1"/>
    <x v="3"/>
    <x v="21"/>
  </r>
  <r>
    <x v="333"/>
    <s v=" Keith J"/>
    <x v="272"/>
    <n v="7.46"/>
    <s v="YES"/>
    <x v="0"/>
    <x v="0"/>
    <x v="3"/>
    <x v="0"/>
    <x v="3"/>
    <x v="0"/>
    <s v="3-Nov-1975"/>
    <x v="333"/>
    <x v="0"/>
    <s v="tier - 1"/>
    <x v="3"/>
    <x v="24"/>
  </r>
  <r>
    <x v="334"/>
    <s v=" Emma"/>
    <x v="292"/>
    <n v="4.68"/>
    <s v="YES"/>
    <x v="0"/>
    <x v="0"/>
    <x v="1"/>
    <x v="0"/>
    <x v="1"/>
    <x v="2"/>
    <s v="20-Oct-1959"/>
    <x v="334"/>
    <x v="0"/>
    <s v="tier - 2"/>
    <x v="2"/>
    <x v="10"/>
  </r>
  <r>
    <x v="335"/>
    <s v=" Nathan A"/>
    <x v="293"/>
    <n v="6.15"/>
    <s v="NO"/>
    <x v="0"/>
    <x v="0"/>
    <x v="3"/>
    <x v="0"/>
    <x v="2"/>
    <x v="1"/>
    <s v="16-Jul-1987"/>
    <x v="335"/>
    <x v="0"/>
    <s v="tier - 1"/>
    <x v="3"/>
    <x v="38"/>
  </r>
  <r>
    <x v="336"/>
    <s v=" Kathryn"/>
    <x v="294"/>
    <n v="4.28"/>
    <s v="YES"/>
    <x v="0"/>
    <x v="0"/>
    <x v="0"/>
    <x v="0"/>
    <x v="2"/>
    <x v="2"/>
    <s v="7-Nov-1985"/>
    <x v="336"/>
    <x v="0"/>
    <s v="tier - 1"/>
    <x v="3"/>
    <x v="18"/>
  </r>
  <r>
    <x v="337"/>
    <s v=" Elizabeth H."/>
    <x v="295"/>
    <n v="9.86"/>
    <s v="NO"/>
    <x v="0"/>
    <x v="0"/>
    <x v="2"/>
    <x v="0"/>
    <x v="1"/>
    <x v="0"/>
    <s v="5-Jun-1958"/>
    <x v="337"/>
    <x v="0"/>
    <s v="tier - 2"/>
    <x v="1"/>
    <x v="7"/>
  </r>
  <r>
    <x v="338"/>
    <s v=" Ben"/>
    <x v="296"/>
    <n v="11.19"/>
    <s v="NO"/>
    <x v="0"/>
    <x v="0"/>
    <x v="0"/>
    <x v="0"/>
    <x v="3"/>
    <x v="0"/>
    <s v="21-Jul-1978"/>
    <x v="338"/>
    <x v="0"/>
    <s v="tier - 3"/>
    <x v="1"/>
    <x v="9"/>
  </r>
  <r>
    <x v="339"/>
    <s v=" Cheryl A"/>
    <x v="67"/>
    <n v="4.8899999999999997"/>
    <s v="YES"/>
    <x v="0"/>
    <x v="1"/>
    <x v="3"/>
    <x v="0"/>
    <x v="0"/>
    <x v="2"/>
    <s v="9-Jul-1969"/>
    <x v="339"/>
    <x v="0"/>
    <s v="tier - 3"/>
    <x v="2"/>
    <x v="16"/>
  </r>
  <r>
    <x v="340"/>
    <s v=" Kimberly A"/>
    <x v="297"/>
    <n v="4.3499999999999996"/>
    <s v="YES"/>
    <x v="0"/>
    <x v="0"/>
    <x v="0"/>
    <x v="0"/>
    <x v="3"/>
    <x v="2"/>
    <s v="8-Nov-1976"/>
    <x v="340"/>
    <x v="0"/>
    <s v="tier - 2"/>
    <x v="3"/>
    <x v="17"/>
  </r>
  <r>
    <x v="341"/>
    <s v=" Cynthia"/>
    <x v="298"/>
    <n v="8.66"/>
    <s v="YES"/>
    <x v="0"/>
    <x v="0"/>
    <x v="1"/>
    <x v="0"/>
    <x v="1"/>
    <x v="0"/>
    <s v="24-Dec-1961"/>
    <x v="341"/>
    <x v="0"/>
    <s v="tier - 3"/>
    <x v="1"/>
    <x v="12"/>
  </r>
  <r>
    <x v="342"/>
    <s v=" Jessica"/>
    <x v="299"/>
    <n v="8.64"/>
    <s v="NO"/>
    <x v="0"/>
    <x v="0"/>
    <x v="0"/>
    <x v="0"/>
    <x v="3"/>
    <x v="0"/>
    <s v="29-Nov-1978"/>
    <x v="342"/>
    <x v="0"/>
    <s v="tier - 1"/>
    <x v="3"/>
    <x v="9"/>
  </r>
  <r>
    <x v="343"/>
    <s v=" Bruce"/>
    <x v="300"/>
    <n v="4.2699999999999996"/>
    <s v="NO"/>
    <x v="0"/>
    <x v="0"/>
    <x v="0"/>
    <x v="0"/>
    <x v="2"/>
    <x v="2"/>
    <s v="14-Jul-1980"/>
    <x v="343"/>
    <x v="0"/>
    <s v="tier - 3"/>
    <x v="3"/>
    <x v="27"/>
  </r>
  <r>
    <x v="344"/>
    <s v=" Allison"/>
    <x v="301"/>
    <n v="4.21"/>
    <s v="NO"/>
    <x v="0"/>
    <x v="0"/>
    <x v="3"/>
    <x v="0"/>
    <x v="0"/>
    <x v="2"/>
    <s v="7-Jul-1992"/>
    <x v="344"/>
    <x v="0"/>
    <s v="tier - 3"/>
    <x v="3"/>
    <x v="34"/>
  </r>
  <r>
    <x v="345"/>
    <s v=" Alex"/>
    <x v="302"/>
    <n v="5.04"/>
    <s v="NO"/>
    <x v="0"/>
    <x v="1"/>
    <x v="3"/>
    <x v="0"/>
    <x v="0"/>
    <x v="2"/>
    <s v="1-Sep-2003"/>
    <x v="345"/>
    <x v="0"/>
    <s v="tier - 3"/>
    <x v="3"/>
    <x v="39"/>
  </r>
  <r>
    <x v="346"/>
    <s v=" Gabriela"/>
    <x v="303"/>
    <n v="5.21"/>
    <s v="YES"/>
    <x v="0"/>
    <x v="0"/>
    <x v="1"/>
    <x v="0"/>
    <x v="1"/>
    <x v="2"/>
    <s v="5-Dec-1959"/>
    <x v="346"/>
    <x v="0"/>
    <s v="tier - 1"/>
    <x v="1"/>
    <x v="10"/>
  </r>
  <r>
    <x v="347"/>
    <s v=" Sharon"/>
    <x v="304"/>
    <n v="8.83"/>
    <s v="NO"/>
    <x v="0"/>
    <x v="0"/>
    <x v="0"/>
    <x v="0"/>
    <x v="1"/>
    <x v="0"/>
    <s v="25-Jul-1962"/>
    <x v="347"/>
    <x v="0"/>
    <s v="tier - 1"/>
    <x v="1"/>
    <x v="5"/>
  </r>
  <r>
    <x v="348"/>
    <s v=" Jason A"/>
    <x v="237"/>
    <n v="8.4700000000000006"/>
    <s v="YES"/>
    <x v="0"/>
    <x v="0"/>
    <x v="1"/>
    <x v="0"/>
    <x v="1"/>
    <x v="0"/>
    <s v="3-Aug-1961"/>
    <x v="348"/>
    <x v="0"/>
    <s v="tier - 2"/>
    <x v="1"/>
    <x v="12"/>
  </r>
  <r>
    <x v="349"/>
    <s v=" Chelsey C."/>
    <x v="305"/>
    <n v="4.2"/>
    <s v="NO"/>
    <x v="0"/>
    <x v="0"/>
    <x v="0"/>
    <x v="0"/>
    <x v="2"/>
    <x v="2"/>
    <s v="5-Dec-1990"/>
    <x v="349"/>
    <x v="0"/>
    <s v="tier - 3"/>
    <x v="3"/>
    <x v="42"/>
  </r>
  <r>
    <x v="350"/>
    <s v=" Devon A."/>
    <x v="306"/>
    <n v="6.14"/>
    <s v="YES"/>
    <x v="0"/>
    <x v="0"/>
    <x v="0"/>
    <x v="0"/>
    <x v="2"/>
    <x v="1"/>
    <s v="27-Sep-1985"/>
    <x v="350"/>
    <x v="0"/>
    <s v="tier - 3"/>
    <x v="3"/>
    <x v="18"/>
  </r>
  <r>
    <x v="351"/>
    <s v=" Joni L"/>
    <x v="307"/>
    <n v="6.07"/>
    <s v="NO"/>
    <x v="0"/>
    <x v="0"/>
    <x v="0"/>
    <x v="0"/>
    <x v="0"/>
    <x v="1"/>
    <s v="11-Dec-1982"/>
    <x v="351"/>
    <x v="0"/>
    <s v="tier - 2"/>
    <x v="1"/>
    <x v="37"/>
  </r>
  <r>
    <x v="352"/>
    <s v=" Colin"/>
    <x v="106"/>
    <n v="10.210000000000001"/>
    <s v="NO"/>
    <x v="0"/>
    <x v="0"/>
    <x v="0"/>
    <x v="0"/>
    <x v="0"/>
    <x v="0"/>
    <s v="16-Sep-1974"/>
    <x v="352"/>
    <x v="0"/>
    <s v="tier - 1"/>
    <x v="1"/>
    <x v="20"/>
  </r>
  <r>
    <x v="353"/>
    <s v=" Rachael"/>
    <x v="308"/>
    <n v="4.6900000000000004"/>
    <s v="NO"/>
    <x v="0"/>
    <x v="0"/>
    <x v="0"/>
    <x v="0"/>
    <x v="1"/>
    <x v="2"/>
    <s v="2-Dec-1977"/>
    <x v="353"/>
    <x v="0"/>
    <s v="tier - 2"/>
    <x v="1"/>
    <x v="1"/>
  </r>
  <r>
    <x v="354"/>
    <s v=" Maricela"/>
    <x v="309"/>
    <n v="5.71"/>
    <s v="NO"/>
    <x v="0"/>
    <x v="0"/>
    <x v="0"/>
    <x v="0"/>
    <x v="2"/>
    <x v="1"/>
    <s v="24-Dec-1990"/>
    <x v="354"/>
    <x v="0"/>
    <s v="tier - 2"/>
    <x v="3"/>
    <x v="42"/>
  </r>
  <r>
    <x v="355"/>
    <s v=" Marie"/>
    <x v="310"/>
    <n v="9.07"/>
    <s v="YES"/>
    <x v="0"/>
    <x v="1"/>
    <x v="3"/>
    <x v="0"/>
    <x v="0"/>
    <x v="0"/>
    <s v="25-Nov-1963"/>
    <x v="355"/>
    <x v="0"/>
    <s v="tier - 1"/>
    <x v="0"/>
    <x v="8"/>
  </r>
  <r>
    <x v="356"/>
    <s v=" Frank"/>
    <x v="311"/>
    <n v="4.99"/>
    <s v="NO"/>
    <x v="0"/>
    <x v="0"/>
    <x v="0"/>
    <x v="0"/>
    <x v="0"/>
    <x v="2"/>
    <s v="6-Sep-1999"/>
    <x v="356"/>
    <x v="0"/>
    <s v="tier - 3"/>
    <x v="3"/>
    <x v="35"/>
  </r>
  <r>
    <x v="357"/>
    <s v=" Jeffry"/>
    <x v="312"/>
    <n v="8.31"/>
    <s v="NO"/>
    <x v="0"/>
    <x v="0"/>
    <x v="0"/>
    <x v="0"/>
    <x v="1"/>
    <x v="0"/>
    <s v="22-Nov-1960"/>
    <x v="357"/>
    <x v="0"/>
    <s v="tier - 2"/>
    <x v="9"/>
    <x v="15"/>
  </r>
  <r>
    <x v="358"/>
    <s v=" Mike"/>
    <x v="313"/>
    <n v="5.07"/>
    <s v="YES"/>
    <x v="0"/>
    <x v="0"/>
    <x v="0"/>
    <x v="0"/>
    <x v="3"/>
    <x v="2"/>
    <s v="29-Nov-1985"/>
    <x v="358"/>
    <x v="0"/>
    <s v="tier - 2"/>
    <x v="3"/>
    <x v="18"/>
  </r>
  <r>
    <x v="359"/>
    <s v=" Rick"/>
    <x v="314"/>
    <n v="4.79"/>
    <s v="NO"/>
    <x v="0"/>
    <x v="0"/>
    <x v="0"/>
    <x v="0"/>
    <x v="0"/>
    <x v="2"/>
    <s v="21-Dec-1999"/>
    <x v="359"/>
    <x v="0"/>
    <s v="tier - 1"/>
    <x v="3"/>
    <x v="35"/>
  </r>
  <r>
    <x v="360"/>
    <s v=" Pierre-Michel"/>
    <x v="315"/>
    <n v="11.39"/>
    <s v="YES"/>
    <x v="0"/>
    <x v="0"/>
    <x v="1"/>
    <x v="0"/>
    <x v="0"/>
    <x v="0"/>
    <s v="28-Jul-1961"/>
    <x v="360"/>
    <x v="0"/>
    <s v="tier - 3"/>
    <x v="3"/>
    <x v="12"/>
  </r>
  <r>
    <x v="361"/>
    <s v=" Daniel"/>
    <x v="316"/>
    <n v="6"/>
    <s v="NO"/>
    <x v="0"/>
    <x v="0"/>
    <x v="0"/>
    <x v="0"/>
    <x v="2"/>
    <x v="1"/>
    <s v="4-Jun-1991"/>
    <x v="361"/>
    <x v="0"/>
    <s v="tier - 3"/>
    <x v="3"/>
    <x v="3"/>
  </r>
  <r>
    <x v="362"/>
    <s v=" Brian L."/>
    <x v="317"/>
    <n v="5.13"/>
    <s v="NO"/>
    <x v="0"/>
    <x v="0"/>
    <x v="0"/>
    <x v="0"/>
    <x v="2"/>
    <x v="2"/>
    <s v="21-Nov-1989"/>
    <x v="362"/>
    <x v="0"/>
    <s v="tier - 2"/>
    <x v="3"/>
    <x v="4"/>
  </r>
  <r>
    <x v="363"/>
    <s v=" Morgan M."/>
    <x v="318"/>
    <n v="5.26"/>
    <s v="YES"/>
    <x v="0"/>
    <x v="0"/>
    <x v="0"/>
    <x v="0"/>
    <x v="3"/>
    <x v="2"/>
    <s v="4-Dec-1985"/>
    <x v="363"/>
    <x v="0"/>
    <s v="tier - 1"/>
    <x v="3"/>
    <x v="18"/>
  </r>
  <r>
    <x v="364"/>
    <s v=" Caroline"/>
    <x v="319"/>
    <n v="6.84"/>
    <s v="NO"/>
    <x v="0"/>
    <x v="0"/>
    <x v="0"/>
    <x v="0"/>
    <x v="1"/>
    <x v="0"/>
    <s v="6-Jul-1960"/>
    <x v="364"/>
    <x v="0"/>
    <s v="tier - 1"/>
    <x v="0"/>
    <x v="15"/>
  </r>
  <r>
    <x v="365"/>
    <s v=" Drew T."/>
    <x v="320"/>
    <n v="9.0399999999999991"/>
    <s v="NO"/>
    <x v="0"/>
    <x v="0"/>
    <x v="0"/>
    <x v="0"/>
    <x v="0"/>
    <x v="0"/>
    <s v="6-Dec-2002"/>
    <x v="365"/>
    <x v="0"/>
    <s v="tier - 3"/>
    <x v="0"/>
    <x v="43"/>
  </r>
  <r>
    <x v="366"/>
    <s v=" Austin W"/>
    <x v="321"/>
    <n v="4.0999999999999996"/>
    <s v="NO"/>
    <x v="0"/>
    <x v="0"/>
    <x v="3"/>
    <x v="0"/>
    <x v="1"/>
    <x v="2"/>
    <s v="3-Jul-1992"/>
    <x v="366"/>
    <x v="0"/>
    <s v="tier - 2"/>
    <x v="3"/>
    <x v="34"/>
  </r>
  <r>
    <x v="367"/>
    <s v=" Berenice"/>
    <x v="322"/>
    <n v="4.2300000000000004"/>
    <s v="YES"/>
    <x v="0"/>
    <x v="1"/>
    <x v="3"/>
    <x v="0"/>
    <x v="0"/>
    <x v="2"/>
    <s v="7-Oct-1997"/>
    <x v="367"/>
    <x v="0"/>
    <s v="tier - 1"/>
    <x v="3"/>
    <x v="31"/>
  </r>
  <r>
    <x v="368"/>
    <s v=" Kenneth A"/>
    <x v="323"/>
    <n v="6.48"/>
    <s v="YES"/>
    <x v="0"/>
    <x v="1"/>
    <x v="3"/>
    <x v="0"/>
    <x v="0"/>
    <x v="1"/>
    <s v="9-Sep-1997"/>
    <x v="368"/>
    <x v="1"/>
    <s v="tier - 3"/>
    <x v="3"/>
    <x v="31"/>
  </r>
  <r>
    <x v="369"/>
    <s v=" Miguel"/>
    <x v="190"/>
    <n v="5.53"/>
    <s v="NO"/>
    <x v="0"/>
    <x v="0"/>
    <x v="3"/>
    <x v="0"/>
    <x v="1"/>
    <x v="2"/>
    <s v="11-Jun-1992"/>
    <x v="369"/>
    <x v="1"/>
    <s v="tier - 3"/>
    <x v="3"/>
    <x v="34"/>
  </r>
  <r>
    <x v="370"/>
    <s v=" Hadley T."/>
    <x v="324"/>
    <n v="4.07"/>
    <s v="YES"/>
    <x v="0"/>
    <x v="0"/>
    <x v="0"/>
    <x v="0"/>
    <x v="3"/>
    <x v="2"/>
    <s v="6-Nov-1985"/>
    <x v="370"/>
    <x v="1"/>
    <s v="tier - 1"/>
    <x v="3"/>
    <x v="18"/>
  </r>
  <r>
    <x v="371"/>
    <s v=" Taylor"/>
    <x v="325"/>
    <n v="5.51"/>
    <s v="NO"/>
    <x v="0"/>
    <x v="0"/>
    <x v="3"/>
    <x v="0"/>
    <x v="3"/>
    <x v="2"/>
    <s v="22-Jul-1984"/>
    <x v="371"/>
    <x v="1"/>
    <s v="tier - 2"/>
    <x v="3"/>
    <x v="32"/>
  </r>
  <r>
    <x v="372"/>
    <s v=" Tenielle M"/>
    <x v="326"/>
    <n v="11.66"/>
    <s v="NO"/>
    <x v="0"/>
    <x v="0"/>
    <x v="0"/>
    <x v="0"/>
    <x v="1"/>
    <x v="0"/>
    <s v="19-Oct-1965"/>
    <x v="372"/>
    <x v="1"/>
    <s v="tier - 3"/>
    <x v="0"/>
    <x v="11"/>
  </r>
  <r>
    <x v="373"/>
    <s v=" Andrea"/>
    <x v="327"/>
    <n v="7.26"/>
    <s v="YES"/>
    <x v="0"/>
    <x v="0"/>
    <x v="0"/>
    <x v="0"/>
    <x v="3"/>
    <x v="0"/>
    <s v="3-Oct-1981"/>
    <x v="373"/>
    <x v="1"/>
    <s v="tier - 1"/>
    <x v="3"/>
    <x v="36"/>
  </r>
  <r>
    <x v="374"/>
    <s v=" Nora P"/>
    <x v="328"/>
    <n v="4.79"/>
    <s v="YES"/>
    <x v="0"/>
    <x v="0"/>
    <x v="0"/>
    <x v="0"/>
    <x v="3"/>
    <x v="2"/>
    <s v="5-Dec-1985"/>
    <x v="374"/>
    <x v="1"/>
    <s v="tier - 1"/>
    <x v="3"/>
    <x v="18"/>
  </r>
  <r>
    <x v="375"/>
    <s v=" Zachary"/>
    <x v="329"/>
    <n v="4.68"/>
    <s v="YES"/>
    <x v="0"/>
    <x v="0"/>
    <x v="3"/>
    <x v="0"/>
    <x v="2"/>
    <x v="2"/>
    <s v="15-Sep-1988"/>
    <x v="375"/>
    <x v="1"/>
    <s v="tier - 3"/>
    <x v="5"/>
    <x v="25"/>
  </r>
  <r>
    <x v="376"/>
    <s v=" Michael"/>
    <x v="32"/>
    <n v="4.33"/>
    <s v="YES"/>
    <x v="0"/>
    <x v="1"/>
    <x v="3"/>
    <x v="0"/>
    <x v="0"/>
    <x v="2"/>
    <s v="16-Oct-1969"/>
    <x v="376"/>
    <x v="1"/>
    <s v="tier - 2"/>
    <x v="0"/>
    <x v="16"/>
  </r>
  <r>
    <x v="377"/>
    <s v=" Alyssa K."/>
    <x v="330"/>
    <n v="11.89"/>
    <s v="NO"/>
    <x v="0"/>
    <x v="0"/>
    <x v="0"/>
    <x v="0"/>
    <x v="0"/>
    <x v="0"/>
    <s v="6-Jun-1968"/>
    <x v="377"/>
    <x v="1"/>
    <s v="tier - 2"/>
    <x v="0"/>
    <x v="0"/>
  </r>
  <r>
    <x v="378"/>
    <s v=" Heather"/>
    <x v="323"/>
    <n v="5.24"/>
    <s v="NO"/>
    <x v="0"/>
    <x v="0"/>
    <x v="0"/>
    <x v="0"/>
    <x v="0"/>
    <x v="2"/>
    <s v="2-Dec-1999"/>
    <x v="378"/>
    <x v="1"/>
    <s v="tier - 1"/>
    <x v="3"/>
    <x v="35"/>
  </r>
  <r>
    <x v="379"/>
    <s v=" Dante"/>
    <x v="331"/>
    <n v="7.63"/>
    <s v="NO"/>
    <x v="0"/>
    <x v="0"/>
    <x v="0"/>
    <x v="0"/>
    <x v="1"/>
    <x v="0"/>
    <s v="21-Dec-1965"/>
    <x v="379"/>
    <x v="1"/>
    <s v="tier - 1"/>
    <x v="6"/>
    <x v="11"/>
  </r>
  <r>
    <x v="380"/>
    <s v=" Sara E."/>
    <x v="332"/>
    <n v="8.92"/>
    <s v="YES"/>
    <x v="0"/>
    <x v="0"/>
    <x v="1"/>
    <x v="0"/>
    <x v="2"/>
    <x v="0"/>
    <s v="2-Oct-1970"/>
    <x v="380"/>
    <x v="1"/>
    <s v="tier - 2"/>
    <x v="0"/>
    <x v="2"/>
  </r>
  <r>
    <x v="381"/>
    <s v=" Scott"/>
    <x v="333"/>
    <n v="5.37"/>
    <s v="NO"/>
    <x v="0"/>
    <x v="0"/>
    <x v="0"/>
    <x v="0"/>
    <x v="2"/>
    <x v="2"/>
    <s v="13-Dec-1990"/>
    <x v="381"/>
    <x v="1"/>
    <s v="tier - 3"/>
    <x v="3"/>
    <x v="42"/>
  </r>
  <r>
    <x v="382"/>
    <s v=" Sean"/>
    <x v="334"/>
    <n v="4.3099999999999996"/>
    <s v="NO"/>
    <x v="0"/>
    <x v="0"/>
    <x v="0"/>
    <x v="0"/>
    <x v="1"/>
    <x v="2"/>
    <s v="2-Jul-1994"/>
    <x v="382"/>
    <x v="1"/>
    <s v="tier - 2"/>
    <x v="3"/>
    <x v="6"/>
  </r>
  <r>
    <x v="383"/>
    <s v=" Danielle"/>
    <x v="335"/>
    <n v="10.46"/>
    <s v="NO"/>
    <x v="0"/>
    <x v="0"/>
    <x v="2"/>
    <x v="0"/>
    <x v="2"/>
    <x v="0"/>
    <s v="30-Jun-1958"/>
    <x v="383"/>
    <x v="1"/>
    <s v="tier - 2"/>
    <x v="0"/>
    <x v="7"/>
  </r>
  <r>
    <x v="384"/>
    <s v=" Andrew D."/>
    <x v="336"/>
    <n v="7.39"/>
    <s v="NO"/>
    <x v="0"/>
    <x v="0"/>
    <x v="0"/>
    <x v="0"/>
    <x v="0"/>
    <x v="0"/>
    <s v="9-Jul-1960"/>
    <x v="384"/>
    <x v="1"/>
    <s v="tier - 2"/>
    <x v="0"/>
    <x v="15"/>
  </r>
  <r>
    <x v="385"/>
    <s v=" Joel D"/>
    <x v="337"/>
    <n v="6.18"/>
    <s v="NO"/>
    <x v="1"/>
    <x v="0"/>
    <x v="1"/>
    <x v="0"/>
    <x v="0"/>
    <x v="1"/>
    <s v="9-Nov-2000"/>
    <x v="385"/>
    <x v="1"/>
    <s v="tier - 3"/>
    <x v="3"/>
    <x v="22"/>
  </r>
  <r>
    <x v="386"/>
    <s v=" Michelle"/>
    <x v="338"/>
    <n v="8.86"/>
    <s v="NO"/>
    <x v="0"/>
    <x v="0"/>
    <x v="0"/>
    <x v="0"/>
    <x v="0"/>
    <x v="0"/>
    <s v="17-Jun-2002"/>
    <x v="386"/>
    <x v="1"/>
    <s v="tier - 2"/>
    <x v="3"/>
    <x v="43"/>
  </r>
  <r>
    <x v="387"/>
    <s v=" Michael J."/>
    <x v="339"/>
    <n v="10.96"/>
    <s v="NO"/>
    <x v="0"/>
    <x v="0"/>
    <x v="2"/>
    <x v="0"/>
    <x v="2"/>
    <x v="0"/>
    <s v="25-Dec-1958"/>
    <x v="387"/>
    <x v="1"/>
    <s v="tier - 1"/>
    <x v="0"/>
    <x v="7"/>
  </r>
  <r>
    <x v="388"/>
    <s v=" Nikki"/>
    <x v="340"/>
    <n v="6.28"/>
    <s v="NO"/>
    <x v="0"/>
    <x v="0"/>
    <x v="0"/>
    <x v="0"/>
    <x v="2"/>
    <x v="1"/>
    <s v="22-Aug-1991"/>
    <x v="388"/>
    <x v="1"/>
    <s v="tier - 2"/>
    <x v="3"/>
    <x v="3"/>
  </r>
  <r>
    <x v="389"/>
    <s v=" Summer B."/>
    <x v="341"/>
    <n v="6.29"/>
    <s v="YES"/>
    <x v="0"/>
    <x v="0"/>
    <x v="3"/>
    <x v="0"/>
    <x v="3"/>
    <x v="1"/>
    <s v="22-Jul-1988"/>
    <x v="389"/>
    <x v="1"/>
    <s v="tier - 1"/>
    <x v="3"/>
    <x v="25"/>
  </r>
  <r>
    <x v="390"/>
    <s v=" Edward"/>
    <x v="342"/>
    <n v="4.0199999999999996"/>
    <s v="NO"/>
    <x v="1"/>
    <x v="0"/>
    <x v="3"/>
    <x v="0"/>
    <x v="0"/>
    <x v="2"/>
    <s v="5-Sep-2004"/>
    <x v="390"/>
    <x v="1"/>
    <s v="tier - 2"/>
    <x v="3"/>
    <x v="41"/>
  </r>
  <r>
    <x v="391"/>
    <s v=" Ryan"/>
    <x v="17"/>
    <n v="11.95"/>
    <s v="YES"/>
    <x v="0"/>
    <x v="0"/>
    <x v="1"/>
    <x v="0"/>
    <x v="0"/>
    <x v="0"/>
    <s v="27-Aug-1970"/>
    <x v="391"/>
    <x v="1"/>
    <s v="tier - 3"/>
    <x v="1"/>
    <x v="2"/>
  </r>
  <r>
    <x v="392"/>
    <s v=" Kacee"/>
    <x v="343"/>
    <n v="8.7100000000000009"/>
    <s v="NO"/>
    <x v="0"/>
    <x v="0"/>
    <x v="0"/>
    <x v="0"/>
    <x v="0"/>
    <x v="0"/>
    <s v="21-Sep-1974"/>
    <x v="392"/>
    <x v="1"/>
    <s v="tier - 2"/>
    <x v="2"/>
    <x v="20"/>
  </r>
  <r>
    <x v="393"/>
    <s v=" Dave"/>
    <x v="344"/>
    <n v="4.67"/>
    <s v="NO"/>
    <x v="1"/>
    <x v="0"/>
    <x v="3"/>
    <x v="0"/>
    <x v="0"/>
    <x v="2"/>
    <s v="5-Dec-2004"/>
    <x v="393"/>
    <x v="1"/>
    <s v="tier - 3"/>
    <x v="3"/>
    <x v="41"/>
  </r>
  <r>
    <x v="394"/>
    <s v=" Maryanna"/>
    <x v="345"/>
    <n v="11.14"/>
    <s v="YES"/>
    <x v="0"/>
    <x v="0"/>
    <x v="3"/>
    <x v="0"/>
    <x v="2"/>
    <x v="0"/>
    <s v="4-Jun-1975"/>
    <x v="394"/>
    <x v="1"/>
    <s v="tier - 1"/>
    <x v="3"/>
    <x v="24"/>
  </r>
  <r>
    <x v="395"/>
    <s v=" Jessica H."/>
    <x v="346"/>
    <n v="9.0500000000000007"/>
    <s v="NO"/>
    <x v="0"/>
    <x v="0"/>
    <x v="1"/>
    <x v="0"/>
    <x v="1"/>
    <x v="0"/>
    <s v="7-Jul-1973"/>
    <x v="395"/>
    <x v="1"/>
    <s v="tier - 3"/>
    <x v="3"/>
    <x v="30"/>
  </r>
  <r>
    <x v="396"/>
    <s v=" Deanna"/>
    <x v="347"/>
    <n v="11.31"/>
    <s v="NO"/>
    <x v="0"/>
    <x v="0"/>
    <x v="0"/>
    <x v="0"/>
    <x v="2"/>
    <x v="0"/>
    <s v="11-Oct-2002"/>
    <x v="396"/>
    <x v="1"/>
    <s v="tier - 1"/>
    <x v="0"/>
    <x v="43"/>
  </r>
  <r>
    <x v="397"/>
    <s v=" Peter"/>
    <x v="312"/>
    <n v="4.68"/>
    <s v="YES"/>
    <x v="0"/>
    <x v="0"/>
    <x v="1"/>
    <x v="0"/>
    <x v="1"/>
    <x v="2"/>
    <s v="9-Jul-1966"/>
    <x v="397"/>
    <x v="1"/>
    <s v="tier - 3"/>
    <x v="1"/>
    <x v="26"/>
  </r>
  <r>
    <x v="398"/>
    <s v=" Rebecca"/>
    <x v="348"/>
    <n v="6.05"/>
    <s v="YES"/>
    <x v="1"/>
    <x v="0"/>
    <x v="3"/>
    <x v="0"/>
    <x v="1"/>
    <x v="1"/>
    <s v="26-Dec-2000"/>
    <x v="398"/>
    <x v="1"/>
    <s v="tier - 3"/>
    <x v="3"/>
    <x v="22"/>
  </r>
  <r>
    <x v="399"/>
    <s v=" Elizabeth M."/>
    <x v="349"/>
    <n v="4.68"/>
    <s v="YES"/>
    <x v="0"/>
    <x v="0"/>
    <x v="0"/>
    <x v="0"/>
    <x v="0"/>
    <x v="2"/>
    <s v="5-Jun-2001"/>
    <x v="399"/>
    <x v="1"/>
    <s v="tier - 2"/>
    <x v="1"/>
    <x v="46"/>
  </r>
  <r>
    <x v="400"/>
    <s v=" Gregory"/>
    <x v="350"/>
    <n v="9.5"/>
    <s v="YES"/>
    <x v="0"/>
    <x v="0"/>
    <x v="1"/>
    <x v="0"/>
    <x v="1"/>
    <x v="0"/>
    <s v="3-Dec-1970"/>
    <x v="400"/>
    <x v="1"/>
    <s v="tier - 2"/>
    <x v="0"/>
    <x v="2"/>
  </r>
  <r>
    <x v="401"/>
    <s v=" Sarah E."/>
    <x v="351"/>
    <n v="10.84"/>
    <s v="YES"/>
    <x v="0"/>
    <x v="1"/>
    <x v="3"/>
    <x v="0"/>
    <x v="2"/>
    <x v="0"/>
    <s v="21-Aug-1963"/>
    <x v="401"/>
    <x v="1"/>
    <s v="tier - 3"/>
    <x v="1"/>
    <x v="8"/>
  </r>
  <r>
    <x v="402"/>
    <s v=" Anne Elise"/>
    <x v="352"/>
    <n v="5.88"/>
    <s v="NO"/>
    <x v="0"/>
    <x v="0"/>
    <x v="1"/>
    <x v="0"/>
    <x v="1"/>
    <x v="1"/>
    <s v="17-Jul-1972"/>
    <x v="402"/>
    <x v="1"/>
    <s v="tier - 3"/>
    <x v="2"/>
    <x v="29"/>
  </r>
  <r>
    <x v="403"/>
    <s v=" Christopher R"/>
    <x v="353"/>
    <n v="5.24"/>
    <s v="YES"/>
    <x v="0"/>
    <x v="0"/>
    <x v="0"/>
    <x v="0"/>
    <x v="1"/>
    <x v="2"/>
    <s v="2-Aug-2001"/>
    <x v="403"/>
    <x v="1"/>
    <s v="tier - 1"/>
    <x v="3"/>
    <x v="46"/>
  </r>
  <r>
    <x v="404"/>
    <s v=" Elliot"/>
    <x v="247"/>
    <n v="11.75"/>
    <s v="NO"/>
    <x v="0"/>
    <x v="0"/>
    <x v="0"/>
    <x v="0"/>
    <x v="1"/>
    <x v="0"/>
    <s v="11-Dec-1968"/>
    <x v="404"/>
    <x v="1"/>
    <s v="tier - 3"/>
    <x v="6"/>
    <x v="0"/>
  </r>
  <r>
    <x v="405"/>
    <s v=" Christopher D."/>
    <x v="354"/>
    <n v="6.97"/>
    <s v="NO"/>
    <x v="0"/>
    <x v="0"/>
    <x v="0"/>
    <x v="0"/>
    <x v="1"/>
    <x v="0"/>
    <s v="22-Aug-1968"/>
    <x v="405"/>
    <x v="1"/>
    <s v="tier - 2"/>
    <x v="3"/>
    <x v="0"/>
  </r>
  <r>
    <x v="406"/>
    <s v=" Corey"/>
    <x v="355"/>
    <n v="4.76"/>
    <s v="NO"/>
    <x v="0"/>
    <x v="0"/>
    <x v="1"/>
    <x v="0"/>
    <x v="0"/>
    <x v="2"/>
    <s v="26-Sep-1972"/>
    <x v="406"/>
    <x v="1"/>
    <s v="tier - 2"/>
    <x v="6"/>
    <x v="29"/>
  </r>
  <r>
    <x v="407"/>
    <s v=" Patrick D."/>
    <x v="356"/>
    <n v="8.24"/>
    <s v="YES"/>
    <x v="0"/>
    <x v="0"/>
    <x v="3"/>
    <x v="0"/>
    <x v="1"/>
    <x v="0"/>
    <s v="14-Dec-1975"/>
    <x v="407"/>
    <x v="1"/>
    <s v="tier - 1"/>
    <x v="3"/>
    <x v="24"/>
  </r>
  <r>
    <x v="408"/>
    <s v=" Anthony D."/>
    <x v="357"/>
    <n v="4.76"/>
    <s v="NO"/>
    <x v="0"/>
    <x v="0"/>
    <x v="3"/>
    <x v="0"/>
    <x v="2"/>
    <x v="2"/>
    <s v="24-Nov-1998"/>
    <x v="408"/>
    <x v="1"/>
    <s v="tier - 3"/>
    <x v="3"/>
    <x v="44"/>
  </r>
  <r>
    <x v="409"/>
    <s v=" Melissa"/>
    <x v="358"/>
    <n v="6.03"/>
    <s v="NO"/>
    <x v="0"/>
    <x v="0"/>
    <x v="3"/>
    <x v="0"/>
    <x v="2"/>
    <x v="1"/>
    <s v="14-Jun-1998"/>
    <x v="409"/>
    <x v="1"/>
    <s v="tier - 2"/>
    <x v="0"/>
    <x v="44"/>
  </r>
  <r>
    <x v="410"/>
    <s v=" Raven"/>
    <x v="359"/>
    <n v="4.07"/>
    <s v="YES"/>
    <x v="0"/>
    <x v="0"/>
    <x v="3"/>
    <x v="0"/>
    <x v="2"/>
    <x v="2"/>
    <s v="4-Dec-1995"/>
    <x v="410"/>
    <x v="1"/>
    <s v="tier - 2"/>
    <x v="3"/>
    <x v="40"/>
  </r>
  <r>
    <x v="411"/>
    <s v=" Christopher"/>
    <x v="360"/>
    <n v="8.26"/>
    <s v="YES"/>
    <x v="0"/>
    <x v="0"/>
    <x v="3"/>
    <x v="0"/>
    <x v="1"/>
    <x v="0"/>
    <s v="14-Nov-1975"/>
    <x v="411"/>
    <x v="1"/>
    <s v="tier - 3"/>
    <x v="1"/>
    <x v="24"/>
  </r>
  <r>
    <x v="412"/>
    <s v=" Kendra A"/>
    <x v="3"/>
    <n v="4.76"/>
    <s v="NO"/>
    <x v="0"/>
    <x v="0"/>
    <x v="3"/>
    <x v="0"/>
    <x v="0"/>
    <x v="2"/>
    <s v="14-Jun-1987"/>
    <x v="412"/>
    <x v="1"/>
    <s v="tier - 1"/>
    <x v="2"/>
    <x v="38"/>
  </r>
  <r>
    <x v="413"/>
    <s v=" Jordan"/>
    <x v="361"/>
    <n v="6.13"/>
    <s v="YES"/>
    <x v="0"/>
    <x v="1"/>
    <x v="3"/>
    <x v="0"/>
    <x v="2"/>
    <x v="1"/>
    <s v="23-Jul-1969"/>
    <x v="413"/>
    <x v="1"/>
    <s v="tier - 1"/>
    <x v="2"/>
    <x v="16"/>
  </r>
  <r>
    <x v="414"/>
    <s v=" Nils"/>
    <x v="362"/>
    <n v="10.47"/>
    <s v="YES"/>
    <x v="0"/>
    <x v="0"/>
    <x v="1"/>
    <x v="0"/>
    <x v="2"/>
    <x v="0"/>
    <s v="26-Nov-1970"/>
    <x v="414"/>
    <x v="1"/>
    <s v="tier - 2"/>
    <x v="4"/>
    <x v="2"/>
  </r>
  <r>
    <x v="415"/>
    <s v=" Scott"/>
    <x v="363"/>
    <n v="4.04"/>
    <s v="YES"/>
    <x v="0"/>
    <x v="0"/>
    <x v="3"/>
    <x v="0"/>
    <x v="2"/>
    <x v="2"/>
    <s v="10-Jun-1995"/>
    <x v="415"/>
    <x v="1"/>
    <s v="tier - 3"/>
    <x v="3"/>
    <x v="40"/>
  </r>
  <r>
    <x v="416"/>
    <s v=" Angela"/>
    <x v="364"/>
    <n v="5.74"/>
    <s v="NO"/>
    <x v="0"/>
    <x v="0"/>
    <x v="0"/>
    <x v="0"/>
    <x v="2"/>
    <x v="1"/>
    <s v="9-Sep-1994"/>
    <x v="416"/>
    <x v="1"/>
    <s v="tier - 2"/>
    <x v="3"/>
    <x v="6"/>
  </r>
  <r>
    <x v="417"/>
    <s v=" Allison"/>
    <x v="365"/>
    <n v="6.33"/>
    <s v="NO"/>
    <x v="0"/>
    <x v="0"/>
    <x v="3"/>
    <x v="0"/>
    <x v="3"/>
    <x v="1"/>
    <s v="11-Oct-1992"/>
    <x v="417"/>
    <x v="1"/>
    <s v="tier - 3"/>
    <x v="3"/>
    <x v="34"/>
  </r>
  <r>
    <x v="418"/>
    <s v=" Caitlin O."/>
    <x v="366"/>
    <n v="4.28"/>
    <s v="YES"/>
    <x v="0"/>
    <x v="0"/>
    <x v="0"/>
    <x v="0"/>
    <x v="1"/>
    <x v="2"/>
    <s v="28-Aug-1996"/>
    <x v="418"/>
    <x v="1"/>
    <s v="tier - 1"/>
    <x v="2"/>
    <x v="45"/>
  </r>
  <r>
    <x v="419"/>
    <s v=" Tracy M"/>
    <x v="367"/>
    <n v="9.4700000000000006"/>
    <s v="YES"/>
    <x v="0"/>
    <x v="0"/>
    <x v="1"/>
    <x v="0"/>
    <x v="1"/>
    <x v="0"/>
    <s v="12-Jun-1970"/>
    <x v="419"/>
    <x v="1"/>
    <s v="tier - 3"/>
    <x v="0"/>
    <x v="2"/>
  </r>
  <r>
    <x v="420"/>
    <s v=" Dustin M."/>
    <x v="368"/>
    <n v="4.8499999999999996"/>
    <s v="YES"/>
    <x v="0"/>
    <x v="0"/>
    <x v="0"/>
    <x v="0"/>
    <x v="1"/>
    <x v="2"/>
    <s v="12-Oct-1976"/>
    <x v="420"/>
    <x v="1"/>
    <s v="tier - 2"/>
    <x v="3"/>
    <x v="17"/>
  </r>
  <r>
    <x v="421"/>
    <s v=" Jenny"/>
    <x v="308"/>
    <n v="11.03"/>
    <s v="YES"/>
    <x v="0"/>
    <x v="0"/>
    <x v="3"/>
    <x v="0"/>
    <x v="1"/>
    <x v="0"/>
    <s v="13-Jun-1975"/>
    <x v="421"/>
    <x v="1"/>
    <s v="tier - 2"/>
    <x v="1"/>
    <x v="24"/>
  </r>
  <r>
    <x v="422"/>
    <s v=" Emily"/>
    <x v="368"/>
    <n v="5.22"/>
    <s v="NO"/>
    <x v="0"/>
    <x v="0"/>
    <x v="1"/>
    <x v="0"/>
    <x v="1"/>
    <x v="2"/>
    <s v="14-Sep-1972"/>
    <x v="422"/>
    <x v="1"/>
    <s v="tier - 3"/>
    <x v="3"/>
    <x v="29"/>
  </r>
  <r>
    <x v="423"/>
    <s v=" Fabienne"/>
    <x v="369"/>
    <n v="9.52"/>
    <s v="YES"/>
    <x v="0"/>
    <x v="0"/>
    <x v="1"/>
    <x v="0"/>
    <x v="1"/>
    <x v="0"/>
    <s v="21-Oct-1961"/>
    <x v="423"/>
    <x v="1"/>
    <s v="tier - 2"/>
    <x v="0"/>
    <x v="12"/>
  </r>
  <r>
    <x v="424"/>
    <s v=" Jordan"/>
    <x v="226"/>
    <n v="11.09"/>
    <s v="NO"/>
    <x v="0"/>
    <x v="0"/>
    <x v="0"/>
    <x v="0"/>
    <x v="0"/>
    <x v="0"/>
    <s v="6-Jul-1968"/>
    <x v="424"/>
    <x v="1"/>
    <s v="tier - 2"/>
    <x v="1"/>
    <x v="0"/>
  </r>
  <r>
    <x v="425"/>
    <s v=" Matt"/>
    <x v="352"/>
    <n v="9.4499999999999993"/>
    <s v="YES"/>
    <x v="0"/>
    <x v="0"/>
    <x v="1"/>
    <x v="0"/>
    <x v="1"/>
    <x v="0"/>
    <s v="30-Nov-1970"/>
    <x v="425"/>
    <x v="1"/>
    <s v="tier - 3"/>
    <x v="1"/>
    <x v="2"/>
  </r>
  <r>
    <x v="426"/>
    <s v=" Taryn L"/>
    <x v="370"/>
    <n v="5.51"/>
    <s v="NO"/>
    <x v="0"/>
    <x v="0"/>
    <x v="0"/>
    <x v="0"/>
    <x v="2"/>
    <x v="2"/>
    <s v="7-Oct-1999"/>
    <x v="426"/>
    <x v="1"/>
    <s v="tier - 1"/>
    <x v="3"/>
    <x v="35"/>
  </r>
  <r>
    <x v="427"/>
    <s v=" Temima"/>
    <x v="371"/>
    <n v="4.18"/>
    <s v="NO"/>
    <x v="1"/>
    <x v="0"/>
    <x v="3"/>
    <x v="0"/>
    <x v="1"/>
    <x v="2"/>
    <s v="3-Aug-2004"/>
    <x v="427"/>
    <x v="1"/>
    <s v="tier - 1"/>
    <x v="3"/>
    <x v="41"/>
  </r>
  <r>
    <x v="428"/>
    <s v=" Jennifer"/>
    <x v="372"/>
    <n v="5.98"/>
    <s v="YES"/>
    <x v="0"/>
    <x v="0"/>
    <x v="3"/>
    <x v="0"/>
    <x v="0"/>
    <x v="1"/>
    <s v="16-Dec-1964"/>
    <x v="428"/>
    <x v="1"/>
    <s v="tier - 1"/>
    <x v="0"/>
    <x v="13"/>
  </r>
  <r>
    <x v="429"/>
    <s v=" Serena M."/>
    <x v="373"/>
    <n v="10.16"/>
    <s v="NO"/>
    <x v="0"/>
    <x v="0"/>
    <x v="0"/>
    <x v="0"/>
    <x v="1"/>
    <x v="0"/>
    <s v="10-Sep-1974"/>
    <x v="429"/>
    <x v="1"/>
    <s v="tier - 1"/>
    <x v="0"/>
    <x v="20"/>
  </r>
  <r>
    <x v="430"/>
    <s v=" Victoria M."/>
    <x v="374"/>
    <n v="11.71"/>
    <s v="NO"/>
    <x v="0"/>
    <x v="0"/>
    <x v="1"/>
    <x v="0"/>
    <x v="2"/>
    <x v="0"/>
    <s v="13-Jun-1973"/>
    <x v="430"/>
    <x v="1"/>
    <s v="tier - 2"/>
    <x v="2"/>
    <x v="30"/>
  </r>
  <r>
    <x v="431"/>
    <s v=" Phoebe"/>
    <x v="375"/>
    <n v="5.23"/>
    <s v="NO"/>
    <x v="0"/>
    <x v="1"/>
    <x v="3"/>
    <x v="0"/>
    <x v="0"/>
    <x v="2"/>
    <s v="30-Dec-2003"/>
    <x v="431"/>
    <x v="1"/>
    <s v="tier - 2"/>
    <x v="1"/>
    <x v="39"/>
  </r>
  <r>
    <x v="432"/>
    <s v=" Corey"/>
    <x v="376"/>
    <n v="6.85"/>
    <s v="NO"/>
    <x v="0"/>
    <x v="0"/>
    <x v="0"/>
    <x v="0"/>
    <x v="2"/>
    <x v="0"/>
    <s v="10-Jul-1971"/>
    <x v="432"/>
    <x v="1"/>
    <s v="tier - 2"/>
    <x v="1"/>
    <x v="14"/>
  </r>
  <r>
    <x v="433"/>
    <s v=" Rebecca"/>
    <x v="377"/>
    <n v="7.05"/>
    <s v="YES"/>
    <x v="0"/>
    <x v="0"/>
    <x v="1"/>
    <x v="0"/>
    <x v="2"/>
    <x v="0"/>
    <s v="8-Aug-1970"/>
    <x v="433"/>
    <x v="1"/>
    <s v="tier - 3"/>
    <x v="1"/>
    <x v="2"/>
  </r>
  <r>
    <x v="434"/>
    <s v=" Nicholas D"/>
    <x v="304"/>
    <n v="11.64"/>
    <s v="NO"/>
    <x v="0"/>
    <x v="0"/>
    <x v="1"/>
    <x v="0"/>
    <x v="1"/>
    <x v="0"/>
    <s v="27-Jun-1973"/>
    <x v="434"/>
    <x v="1"/>
    <s v="tier - 3"/>
    <x v="1"/>
    <x v="30"/>
  </r>
  <r>
    <x v="435"/>
    <s v=" Christian"/>
    <x v="378"/>
    <n v="10.52"/>
    <s v="NO"/>
    <x v="0"/>
    <x v="0"/>
    <x v="0"/>
    <x v="0"/>
    <x v="1"/>
    <x v="0"/>
    <s v="2-Jun-1974"/>
    <x v="435"/>
    <x v="1"/>
    <s v="tier - 2"/>
    <x v="3"/>
    <x v="20"/>
  </r>
  <r>
    <x v="436"/>
    <s v=" Jonathon S."/>
    <x v="97"/>
    <n v="4.01"/>
    <s v="YES"/>
    <x v="0"/>
    <x v="1"/>
    <x v="3"/>
    <x v="0"/>
    <x v="0"/>
    <x v="2"/>
    <s v="26-Aug-1983"/>
    <x v="436"/>
    <x v="1"/>
    <s v="tier - 2"/>
    <x v="0"/>
    <x v="33"/>
  </r>
  <r>
    <x v="437"/>
    <s v=" Caroline"/>
    <x v="379"/>
    <n v="8.56"/>
    <s v="YES"/>
    <x v="0"/>
    <x v="0"/>
    <x v="3"/>
    <x v="0"/>
    <x v="1"/>
    <x v="0"/>
    <s v="13-Nov-1975"/>
    <x v="437"/>
    <x v="1"/>
    <s v="tier - 3"/>
    <x v="2"/>
    <x v="24"/>
  </r>
  <r>
    <x v="438"/>
    <s v=" Joshua D."/>
    <x v="380"/>
    <n v="10.5"/>
    <s v="NO"/>
    <x v="0"/>
    <x v="0"/>
    <x v="1"/>
    <x v="0"/>
    <x v="1"/>
    <x v="0"/>
    <s v="22-Oct-1973"/>
    <x v="438"/>
    <x v="1"/>
    <s v="tier - 2"/>
    <x v="3"/>
    <x v="30"/>
  </r>
  <r>
    <x v="439"/>
    <s v=" Nichole"/>
    <x v="362"/>
    <n v="6.39"/>
    <s v="NO"/>
    <x v="0"/>
    <x v="0"/>
    <x v="0"/>
    <x v="0"/>
    <x v="2"/>
    <x v="1"/>
    <s v="3-Oct-1994"/>
    <x v="439"/>
    <x v="1"/>
    <s v="tier - 3"/>
    <x v="2"/>
    <x v="6"/>
  </r>
  <r>
    <x v="440"/>
    <s v=" Denise M"/>
    <x v="251"/>
    <n v="5.71"/>
    <s v="YES"/>
    <x v="0"/>
    <x v="1"/>
    <x v="3"/>
    <x v="0"/>
    <x v="2"/>
    <x v="1"/>
    <s v="14-Nov-1969"/>
    <x v="440"/>
    <x v="1"/>
    <s v="tier - 3"/>
    <x v="0"/>
    <x v="16"/>
  </r>
  <r>
    <x v="441"/>
    <s v=" Peter R."/>
    <x v="381"/>
    <n v="4.43"/>
    <s v="YES"/>
    <x v="0"/>
    <x v="1"/>
    <x v="3"/>
    <x v="0"/>
    <x v="2"/>
    <x v="2"/>
    <s v="7-Aug-1997"/>
    <x v="441"/>
    <x v="1"/>
    <s v="tier - 3"/>
    <x v="11"/>
    <x v="31"/>
  </r>
  <r>
    <x v="442"/>
    <s v=" Johnson K"/>
    <x v="382"/>
    <n v="5.52"/>
    <s v="NO"/>
    <x v="0"/>
    <x v="1"/>
    <x v="3"/>
    <x v="0"/>
    <x v="0"/>
    <x v="2"/>
    <s v="14-Dec-2003"/>
    <x v="442"/>
    <x v="1"/>
    <s v="tier - 2"/>
    <x v="3"/>
    <x v="39"/>
  </r>
  <r>
    <x v="443"/>
    <s v=" Katherine"/>
    <x v="383"/>
    <n v="9.1999999999999993"/>
    <s v="YES"/>
    <x v="0"/>
    <x v="0"/>
    <x v="3"/>
    <x v="0"/>
    <x v="1"/>
    <x v="0"/>
    <s v="9-Sep-1975"/>
    <x v="443"/>
    <x v="1"/>
    <s v="tier - 2"/>
    <x v="0"/>
    <x v="24"/>
  </r>
  <r>
    <x v="444"/>
    <s v=" Lynda"/>
    <x v="26"/>
    <n v="10.97"/>
    <s v="YES"/>
    <x v="0"/>
    <x v="0"/>
    <x v="1"/>
    <x v="0"/>
    <x v="0"/>
    <x v="0"/>
    <s v="9-Nov-1970"/>
    <x v="444"/>
    <x v="1"/>
    <s v="tier - 2"/>
    <x v="2"/>
    <x v="2"/>
  </r>
  <r>
    <x v="445"/>
    <s v=" Anthony"/>
    <x v="384"/>
    <n v="4.25"/>
    <s v="NO"/>
    <x v="0"/>
    <x v="1"/>
    <x v="3"/>
    <x v="0"/>
    <x v="1"/>
    <x v="2"/>
    <s v="25-Jul-2003"/>
    <x v="445"/>
    <x v="1"/>
    <s v="tier - 1"/>
    <x v="1"/>
    <x v="39"/>
  </r>
  <r>
    <x v="446"/>
    <s v=" Linnea C."/>
    <x v="385"/>
    <n v="5.23"/>
    <s v="NO"/>
    <x v="0"/>
    <x v="1"/>
    <x v="3"/>
    <x v="0"/>
    <x v="1"/>
    <x v="2"/>
    <s v="14-Nov-1979"/>
    <x v="446"/>
    <x v="2"/>
    <s v="tier - 2"/>
    <x v="3"/>
    <x v="19"/>
  </r>
  <r>
    <x v="447"/>
    <s v=" Massimiliano A."/>
    <x v="386"/>
    <n v="5.96"/>
    <s v="YES"/>
    <x v="0"/>
    <x v="1"/>
    <x v="3"/>
    <x v="0"/>
    <x v="1"/>
    <x v="1"/>
    <s v="21-Dec-1983"/>
    <x v="447"/>
    <x v="2"/>
    <s v="tier - 1"/>
    <x v="9"/>
    <x v="33"/>
  </r>
  <r>
    <x v="448"/>
    <s v=" James M."/>
    <x v="387"/>
    <n v="4.29"/>
    <s v="YES"/>
    <x v="0"/>
    <x v="0"/>
    <x v="1"/>
    <x v="0"/>
    <x v="2"/>
    <x v="2"/>
    <s v="18-Aug-1966"/>
    <x v="448"/>
    <x v="2"/>
    <s v="tier - 3"/>
    <x v="7"/>
    <x v="26"/>
  </r>
  <r>
    <x v="449"/>
    <s v=" Lauren"/>
    <x v="388"/>
    <n v="4.09"/>
    <s v="NO"/>
    <x v="0"/>
    <x v="0"/>
    <x v="0"/>
    <x v="0"/>
    <x v="2"/>
    <x v="2"/>
    <s v="26-Aug-1999"/>
    <x v="449"/>
    <x v="2"/>
    <s v="tier - 2"/>
    <x v="2"/>
    <x v="35"/>
  </r>
  <r>
    <x v="450"/>
    <s v=" Michele V."/>
    <x v="389"/>
    <n v="4.88"/>
    <s v="NO"/>
    <x v="0"/>
    <x v="0"/>
    <x v="0"/>
    <x v="0"/>
    <x v="1"/>
    <x v="2"/>
    <s v="27-Dec-1982"/>
    <x v="450"/>
    <x v="1"/>
    <s v="tier - 3"/>
    <x v="2"/>
    <x v="37"/>
  </r>
  <r>
    <x v="451"/>
    <s v=" Xiao"/>
    <x v="358"/>
    <n v="6.76"/>
    <s v="NO"/>
    <x v="0"/>
    <x v="0"/>
    <x v="0"/>
    <x v="0"/>
    <x v="2"/>
    <x v="0"/>
    <s v="16-Jun-1971"/>
    <x v="451"/>
    <x v="1"/>
    <s v="tier - 3"/>
    <x v="0"/>
    <x v="14"/>
  </r>
  <r>
    <x v="452"/>
    <s v=" Harper L"/>
    <x v="390"/>
    <n v="10.67"/>
    <s v="NO"/>
    <x v="0"/>
    <x v="0"/>
    <x v="0"/>
    <x v="0"/>
    <x v="2"/>
    <x v="0"/>
    <s v="24-Aug-1965"/>
    <x v="452"/>
    <x v="2"/>
    <s v="tier - 1"/>
    <x v="0"/>
    <x v="11"/>
  </r>
  <r>
    <x v="453"/>
    <s v=" Nick"/>
    <x v="391"/>
    <n v="6.21"/>
    <s v="NO"/>
    <x v="0"/>
    <x v="0"/>
    <x v="0"/>
    <x v="0"/>
    <x v="0"/>
    <x v="1"/>
    <s v="12-Sep-1980"/>
    <x v="453"/>
    <x v="1"/>
    <s v="tier - 2"/>
    <x v="3"/>
    <x v="27"/>
  </r>
  <r>
    <x v="454"/>
    <s v=" Scott"/>
    <x v="392"/>
    <n v="5.03"/>
    <s v="YES"/>
    <x v="0"/>
    <x v="0"/>
    <x v="0"/>
    <x v="0"/>
    <x v="3"/>
    <x v="2"/>
    <s v="28-Aug-2001"/>
    <x v="454"/>
    <x v="2"/>
    <s v="tier - 1"/>
    <x v="3"/>
    <x v="46"/>
  </r>
  <r>
    <x v="455"/>
    <s v=" Wilson"/>
    <x v="393"/>
    <n v="5.27"/>
    <s v="NO"/>
    <x v="0"/>
    <x v="0"/>
    <x v="0"/>
    <x v="0"/>
    <x v="2"/>
    <x v="2"/>
    <s v="14-Oct-1989"/>
    <x v="455"/>
    <x v="2"/>
    <s v="tier - 1"/>
    <x v="1"/>
    <x v="4"/>
  </r>
  <r>
    <x v="456"/>
    <s v=" Lee"/>
    <x v="394"/>
    <n v="10.53"/>
    <s v="YES"/>
    <x v="0"/>
    <x v="0"/>
    <x v="3"/>
    <x v="0"/>
    <x v="1"/>
    <x v="0"/>
    <s v="19-Dec-1975"/>
    <x v="456"/>
    <x v="2"/>
    <s v="tier - 3"/>
    <x v="0"/>
    <x v="24"/>
  </r>
  <r>
    <x v="457"/>
    <s v=" Shizhong"/>
    <x v="395"/>
    <n v="5.78"/>
    <s v="NO"/>
    <x v="0"/>
    <x v="1"/>
    <x v="3"/>
    <x v="0"/>
    <x v="3"/>
    <x v="1"/>
    <s v="28-Sep-2003"/>
    <x v="457"/>
    <x v="1"/>
    <s v="tier - 1"/>
    <x v="3"/>
    <x v="39"/>
  </r>
  <r>
    <x v="458"/>
    <s v=" Marie-Claire"/>
    <x v="278"/>
    <n v="4.3600000000000003"/>
    <s v="NO"/>
    <x v="0"/>
    <x v="1"/>
    <x v="3"/>
    <x v="0"/>
    <x v="2"/>
    <x v="2"/>
    <s v="17-Aug-1979"/>
    <x v="458"/>
    <x v="2"/>
    <s v="tier - 1"/>
    <x v="1"/>
    <x v="19"/>
  </r>
  <r>
    <x v="459"/>
    <s v=" Todd J."/>
    <x v="396"/>
    <n v="9.7200000000000006"/>
    <s v="YES"/>
    <x v="0"/>
    <x v="1"/>
    <x v="3"/>
    <x v="0"/>
    <x v="0"/>
    <x v="0"/>
    <s v="27-Aug-1963"/>
    <x v="459"/>
    <x v="2"/>
    <s v="tier - 1"/>
    <x v="3"/>
    <x v="8"/>
  </r>
  <r>
    <x v="460"/>
    <s v=" Carolyn"/>
    <x v="295"/>
    <n v="5.18"/>
    <s v="NO"/>
    <x v="0"/>
    <x v="1"/>
    <x v="3"/>
    <x v="0"/>
    <x v="1"/>
    <x v="2"/>
    <s v="28-Sep-1979"/>
    <x v="460"/>
    <x v="2"/>
    <s v="tier - 2"/>
    <x v="1"/>
    <x v="19"/>
  </r>
  <r>
    <x v="461"/>
    <s v=" Lindsey"/>
    <x v="397"/>
    <n v="5.29"/>
    <s v="NO"/>
    <x v="0"/>
    <x v="1"/>
    <x v="3"/>
    <x v="0"/>
    <x v="1"/>
    <x v="2"/>
    <s v="20-Sep-1979"/>
    <x v="461"/>
    <x v="2"/>
    <s v="tier - 1"/>
    <x v="2"/>
    <x v="19"/>
  </r>
  <r>
    <x v="462"/>
    <s v=" Marissa D"/>
    <x v="351"/>
    <n v="4.8600000000000003"/>
    <s v="YES"/>
    <x v="0"/>
    <x v="0"/>
    <x v="0"/>
    <x v="0"/>
    <x v="2"/>
    <x v="2"/>
    <s v="18-Jul-1976"/>
    <x v="462"/>
    <x v="2"/>
    <s v="tier - 1"/>
    <x v="1"/>
    <x v="17"/>
  </r>
  <r>
    <x v="463"/>
    <s v=" Jean Luc"/>
    <x v="398"/>
    <n v="7.66"/>
    <s v="NO"/>
    <x v="0"/>
    <x v="0"/>
    <x v="0"/>
    <x v="0"/>
    <x v="0"/>
    <x v="0"/>
    <s v="16-Nov-1962"/>
    <x v="463"/>
    <x v="1"/>
    <s v="tier - 2"/>
    <x v="1"/>
    <x v="5"/>
  </r>
  <r>
    <x v="464"/>
    <s v=" Danielle"/>
    <x v="399"/>
    <n v="6.1"/>
    <s v="YES"/>
    <x v="0"/>
    <x v="1"/>
    <x v="3"/>
    <x v="0"/>
    <x v="2"/>
    <x v="1"/>
    <s v="25-Dec-1983"/>
    <x v="464"/>
    <x v="2"/>
    <s v="tier - 3"/>
    <x v="2"/>
    <x v="33"/>
  </r>
  <r>
    <x v="465"/>
    <s v=" Jim"/>
    <x v="400"/>
    <n v="4.4400000000000004"/>
    <s v="NO"/>
    <x v="0"/>
    <x v="0"/>
    <x v="0"/>
    <x v="0"/>
    <x v="2"/>
    <x v="2"/>
    <s v="12-Jun-1999"/>
    <x v="465"/>
    <x v="1"/>
    <s v="tier - 3"/>
    <x v="1"/>
    <x v="35"/>
  </r>
  <r>
    <x v="466"/>
    <s v=" Matthew T"/>
    <x v="389"/>
    <n v="6.15"/>
    <s v="NO"/>
    <x v="0"/>
    <x v="0"/>
    <x v="0"/>
    <x v="0"/>
    <x v="1"/>
    <x v="1"/>
    <s v="21-Nov-1990"/>
    <x v="466"/>
    <x v="1"/>
    <s v="tier - 2"/>
    <x v="1"/>
    <x v="42"/>
  </r>
  <r>
    <x v="467"/>
    <s v=" Rachel L."/>
    <x v="401"/>
    <n v="4.53"/>
    <s v="NO"/>
    <x v="0"/>
    <x v="0"/>
    <x v="0"/>
    <x v="0"/>
    <x v="1"/>
    <x v="2"/>
    <s v="4-Sep-1980"/>
    <x v="467"/>
    <x v="1"/>
    <s v="tier - 1"/>
    <x v="1"/>
    <x v="27"/>
  </r>
  <r>
    <x v="468"/>
    <s v=" Corina"/>
    <x v="402"/>
    <n v="5.48"/>
    <s v="NO"/>
    <x v="1"/>
    <x v="0"/>
    <x v="3"/>
    <x v="0"/>
    <x v="0"/>
    <x v="2"/>
    <s v="4-Aug-2004"/>
    <x v="468"/>
    <x v="2"/>
    <s v="tier - 1"/>
    <x v="2"/>
    <x v="41"/>
  </r>
  <r>
    <x v="469"/>
    <s v=" Guannan"/>
    <x v="403"/>
    <n v="5.48"/>
    <s v="NO"/>
    <x v="0"/>
    <x v="0"/>
    <x v="0"/>
    <x v="0"/>
    <x v="2"/>
    <x v="2"/>
    <s v="10-Dec-1980"/>
    <x v="469"/>
    <x v="2"/>
    <s v="tier - 3"/>
    <x v="9"/>
    <x v="27"/>
  </r>
  <r>
    <x v="470"/>
    <s v=" Don"/>
    <x v="404"/>
    <n v="8.1"/>
    <s v="NO"/>
    <x v="0"/>
    <x v="0"/>
    <x v="0"/>
    <x v="0"/>
    <x v="1"/>
    <x v="0"/>
    <s v="3-Sep-1974"/>
    <x v="470"/>
    <x v="2"/>
    <s v="tier - 2"/>
    <x v="3"/>
    <x v="20"/>
  </r>
  <r>
    <x v="471"/>
    <s v=" Chris"/>
    <x v="347"/>
    <n v="7.16"/>
    <s v="NO"/>
    <x v="0"/>
    <x v="0"/>
    <x v="0"/>
    <x v="0"/>
    <x v="2"/>
    <x v="0"/>
    <s v="14-Oct-1974"/>
    <x v="471"/>
    <x v="2"/>
    <s v="tier - 2"/>
    <x v="0"/>
    <x v="20"/>
  </r>
  <r>
    <x v="472"/>
    <s v=" Gavin V."/>
    <x v="405"/>
    <n v="4.55"/>
    <s v="YES"/>
    <x v="0"/>
    <x v="1"/>
    <x v="3"/>
    <x v="0"/>
    <x v="2"/>
    <x v="2"/>
    <s v="26-Aug-1969"/>
    <x v="472"/>
    <x v="2"/>
    <s v="tier - 1"/>
    <x v="0"/>
    <x v="16"/>
  </r>
  <r>
    <x v="473"/>
    <s v=" David"/>
    <x v="192"/>
    <n v="6.03"/>
    <s v="NO"/>
    <x v="0"/>
    <x v="0"/>
    <x v="0"/>
    <x v="0"/>
    <x v="2"/>
    <x v="1"/>
    <s v="23-Nov-1977"/>
    <x v="473"/>
    <x v="2"/>
    <s v="tier - 3"/>
    <x v="1"/>
    <x v="1"/>
  </r>
  <r>
    <x v="474"/>
    <s v=" Jatin"/>
    <x v="406"/>
    <n v="5.47"/>
    <s v="YES"/>
    <x v="0"/>
    <x v="1"/>
    <x v="3"/>
    <x v="0"/>
    <x v="1"/>
    <x v="2"/>
    <s v="2-Jul-1983"/>
    <x v="474"/>
    <x v="2"/>
    <s v="tier - 2"/>
    <x v="3"/>
    <x v="33"/>
  </r>
  <r>
    <x v="475"/>
    <s v=" J P. II"/>
    <x v="407"/>
    <n v="4.1500000000000004"/>
    <s v="YES"/>
    <x v="0"/>
    <x v="0"/>
    <x v="3"/>
    <x v="0"/>
    <x v="0"/>
    <x v="2"/>
    <s v="19-Nov-1964"/>
    <x v="475"/>
    <x v="1"/>
    <s v="tier - 3"/>
    <x v="1"/>
    <x v="13"/>
  </r>
  <r>
    <x v="476"/>
    <s v=" Angela M."/>
    <x v="408"/>
    <n v="11.32"/>
    <s v="YES"/>
    <x v="0"/>
    <x v="0"/>
    <x v="3"/>
    <x v="0"/>
    <x v="0"/>
    <x v="0"/>
    <s v="8-Dec-1975"/>
    <x v="476"/>
    <x v="1"/>
    <s v="tier - 1"/>
    <x v="2"/>
    <x v="24"/>
  </r>
  <r>
    <x v="477"/>
    <s v=" Blake K."/>
    <x v="409"/>
    <n v="9.51"/>
    <s v="YES"/>
    <x v="0"/>
    <x v="0"/>
    <x v="0"/>
    <x v="0"/>
    <x v="0"/>
    <x v="0"/>
    <s v="8-Sep-1967"/>
    <x v="477"/>
    <x v="1"/>
    <s v="tier - 3"/>
    <x v="0"/>
    <x v="23"/>
  </r>
  <r>
    <x v="478"/>
    <s v=" Brian T."/>
    <x v="410"/>
    <n v="7.67"/>
    <s v="YES"/>
    <x v="0"/>
    <x v="0"/>
    <x v="3"/>
    <x v="0"/>
    <x v="1"/>
    <x v="0"/>
    <s v="4-Aug-1986"/>
    <x v="478"/>
    <x v="1"/>
    <s v="tier - 3"/>
    <x v="6"/>
    <x v="28"/>
  </r>
  <r>
    <x v="479"/>
    <s v=" Damon"/>
    <x v="411"/>
    <n v="6.23"/>
    <s v="NO"/>
    <x v="0"/>
    <x v="0"/>
    <x v="3"/>
    <x v="0"/>
    <x v="1"/>
    <x v="1"/>
    <s v="14-Sep-1992"/>
    <x v="479"/>
    <x v="2"/>
    <s v="tier - 1"/>
    <x v="1"/>
    <x v="34"/>
  </r>
  <r>
    <x v="480"/>
    <s v=" Jeffrey"/>
    <x v="412"/>
    <n v="8.9"/>
    <s v="NO"/>
    <x v="0"/>
    <x v="0"/>
    <x v="0"/>
    <x v="0"/>
    <x v="0"/>
    <x v="0"/>
    <s v="1-Aug-1965"/>
    <x v="480"/>
    <x v="2"/>
    <s v="tier - 2"/>
    <x v="9"/>
    <x v="11"/>
  </r>
  <r>
    <x v="481"/>
    <s v=" Malcolm J."/>
    <x v="413"/>
    <n v="7.79"/>
    <s v="YES"/>
    <x v="0"/>
    <x v="0"/>
    <x v="0"/>
    <x v="0"/>
    <x v="0"/>
    <x v="0"/>
    <s v="17-Dec-1967"/>
    <x v="481"/>
    <x v="1"/>
    <s v="tier - 3"/>
    <x v="3"/>
    <x v="23"/>
  </r>
  <r>
    <x v="482"/>
    <s v=" Margaret B."/>
    <x v="414"/>
    <n v="4.49"/>
    <s v="YES"/>
    <x v="0"/>
    <x v="0"/>
    <x v="1"/>
    <x v="0"/>
    <x v="0"/>
    <x v="2"/>
    <s v="9-Jul-1966"/>
    <x v="482"/>
    <x v="2"/>
    <s v="tier - 2"/>
    <x v="1"/>
    <x v="26"/>
  </r>
  <r>
    <x v="483"/>
    <s v=" Helen"/>
    <x v="9"/>
    <n v="5.24"/>
    <s v="YES"/>
    <x v="0"/>
    <x v="1"/>
    <x v="3"/>
    <x v="0"/>
    <x v="0"/>
    <x v="2"/>
    <s v="13-Oct-1969"/>
    <x v="483"/>
    <x v="1"/>
    <s v="tier - 2"/>
    <x v="0"/>
    <x v="16"/>
  </r>
  <r>
    <x v="484"/>
    <s v=" Matthew"/>
    <x v="415"/>
    <n v="9.6"/>
    <s v="NO"/>
    <x v="0"/>
    <x v="0"/>
    <x v="0"/>
    <x v="0"/>
    <x v="0"/>
    <x v="0"/>
    <s v="18-Oct-1962"/>
    <x v="484"/>
    <x v="1"/>
    <s v="tier - 1"/>
    <x v="1"/>
    <x v="5"/>
  </r>
  <r>
    <x v="485"/>
    <s v=" Jeff"/>
    <x v="356"/>
    <n v="5.78"/>
    <s v="YES"/>
    <x v="0"/>
    <x v="0"/>
    <x v="0"/>
    <x v="0"/>
    <x v="1"/>
    <x v="1"/>
    <s v="12-Jul-1985"/>
    <x v="485"/>
    <x v="2"/>
    <s v="tier - 2"/>
    <x v="3"/>
    <x v="18"/>
  </r>
  <r>
    <x v="486"/>
    <s v=" Tara R"/>
    <x v="416"/>
    <n v="7.02"/>
    <s v="NO"/>
    <x v="0"/>
    <x v="0"/>
    <x v="0"/>
    <x v="0"/>
    <x v="0"/>
    <x v="0"/>
    <s v="2-Jul-1962"/>
    <x v="486"/>
    <x v="2"/>
    <s v="tier - 2"/>
    <x v="12"/>
    <x v="5"/>
  </r>
  <r>
    <x v="487"/>
    <s v=" Kristin"/>
    <x v="417"/>
    <n v="4.09"/>
    <s v="YES"/>
    <x v="0"/>
    <x v="0"/>
    <x v="0"/>
    <x v="0"/>
    <x v="1"/>
    <x v="2"/>
    <s v="17-Sep-1985"/>
    <x v="487"/>
    <x v="2"/>
    <s v="tier - 1"/>
    <x v="2"/>
    <x v="18"/>
  </r>
  <r>
    <x v="488"/>
    <s v=" Timothy"/>
    <x v="366"/>
    <n v="4.93"/>
    <s v="NO"/>
    <x v="0"/>
    <x v="1"/>
    <x v="3"/>
    <x v="1"/>
    <x v="1"/>
    <x v="2"/>
    <s v="7-Sep-1993"/>
    <x v="488"/>
    <x v="2"/>
    <s v="tier - 3"/>
    <x v="4"/>
    <x v="21"/>
  </r>
  <r>
    <x v="489"/>
    <s v=" Scott"/>
    <x v="418"/>
    <n v="5.34"/>
    <s v="YES"/>
    <x v="0"/>
    <x v="0"/>
    <x v="1"/>
    <x v="1"/>
    <x v="0"/>
    <x v="2"/>
    <s v="22-Aug-1966"/>
    <x v="489"/>
    <x v="1"/>
    <s v="tier - 3"/>
    <x v="1"/>
    <x v="26"/>
  </r>
  <r>
    <x v="490"/>
    <s v=" Carly E"/>
    <x v="410"/>
    <n v="5.65"/>
    <s v="NO"/>
    <x v="0"/>
    <x v="0"/>
    <x v="3"/>
    <x v="1"/>
    <x v="1"/>
    <x v="2"/>
    <s v="17-Oct-1987"/>
    <x v="490"/>
    <x v="1"/>
    <s v="tier - 3"/>
    <x v="1"/>
    <x v="38"/>
  </r>
  <r>
    <x v="491"/>
    <s v=" Lisa"/>
    <x v="419"/>
    <n v="4.49"/>
    <s v="NO"/>
    <x v="0"/>
    <x v="0"/>
    <x v="0"/>
    <x v="1"/>
    <x v="1"/>
    <x v="2"/>
    <s v="8-Jun-1994"/>
    <x v="491"/>
    <x v="1"/>
    <s v="tier - 1"/>
    <x v="3"/>
    <x v="6"/>
  </r>
  <r>
    <x v="492"/>
    <s v=" Stacey"/>
    <x v="420"/>
    <n v="10.55"/>
    <s v="NO"/>
    <x v="0"/>
    <x v="0"/>
    <x v="0"/>
    <x v="1"/>
    <x v="2"/>
    <x v="0"/>
    <s v="9-Jul-2002"/>
    <x v="492"/>
    <x v="2"/>
    <s v="tier - 3"/>
    <x v="3"/>
    <x v="43"/>
  </r>
  <r>
    <x v="493"/>
    <s v=" Louis"/>
    <x v="421"/>
    <n v="4.92"/>
    <s v="YES"/>
    <x v="0"/>
    <x v="1"/>
    <x v="3"/>
    <x v="1"/>
    <x v="1"/>
    <x v="2"/>
    <s v="6-Oct-1983"/>
    <x v="493"/>
    <x v="1"/>
    <s v="tier - 1"/>
    <x v="4"/>
    <x v="33"/>
  </r>
  <r>
    <x v="494"/>
    <s v=" Brian R."/>
    <x v="422"/>
    <n v="5.9"/>
    <s v="YES"/>
    <x v="0"/>
    <x v="0"/>
    <x v="3"/>
    <x v="1"/>
    <x v="1"/>
    <x v="1"/>
    <s v="25-Jul-1988"/>
    <x v="494"/>
    <x v="1"/>
    <s v="tier - 1"/>
    <x v="1"/>
    <x v="25"/>
  </r>
  <r>
    <x v="495"/>
    <s v=" Jessica"/>
    <x v="423"/>
    <n v="4.9800000000000004"/>
    <s v="YES"/>
    <x v="0"/>
    <x v="0"/>
    <x v="1"/>
    <x v="1"/>
    <x v="0"/>
    <x v="2"/>
    <s v="10-Aug-1966"/>
    <x v="495"/>
    <x v="0"/>
    <s v="tier - 3"/>
    <x v="12"/>
    <x v="26"/>
  </r>
  <r>
    <x v="496"/>
    <s v=" Dawn M."/>
    <x v="424"/>
    <n v="5.8"/>
    <s v="NO"/>
    <x v="0"/>
    <x v="0"/>
    <x v="0"/>
    <x v="1"/>
    <x v="2"/>
    <x v="1"/>
    <s v="9-Oct-1980"/>
    <x v="496"/>
    <x v="0"/>
    <s v="tier - 2"/>
    <x v="2"/>
    <x v="27"/>
  </r>
  <r>
    <x v="497"/>
    <s v=" Chris"/>
    <x v="425"/>
    <n v="6.21"/>
    <s v="YES"/>
    <x v="0"/>
    <x v="1"/>
    <x v="3"/>
    <x v="1"/>
    <x v="1"/>
    <x v="1"/>
    <s v="18-Oct-1997"/>
    <x v="497"/>
    <x v="0"/>
    <s v="tier - 3"/>
    <x v="3"/>
    <x v="31"/>
  </r>
  <r>
    <x v="498"/>
    <s v=" Karen"/>
    <x v="426"/>
    <n v="6.17"/>
    <s v="NO"/>
    <x v="0"/>
    <x v="1"/>
    <x v="3"/>
    <x v="1"/>
    <x v="2"/>
    <x v="1"/>
    <s v="30-Oct-1979"/>
    <x v="498"/>
    <x v="0"/>
    <s v="tier - 1"/>
    <x v="2"/>
    <x v="19"/>
  </r>
  <r>
    <x v="499"/>
    <s v=" Jessica"/>
    <x v="383"/>
    <n v="5.36"/>
    <s v="NO"/>
    <x v="0"/>
    <x v="0"/>
    <x v="1"/>
    <x v="1"/>
    <x v="1"/>
    <x v="2"/>
    <s v="14-Jun-1972"/>
    <x v="499"/>
    <x v="0"/>
    <s v="tier - 3"/>
    <x v="0"/>
    <x v="29"/>
  </r>
  <r>
    <x v="500"/>
    <s v=" Mathieu"/>
    <x v="427"/>
    <n v="5.2"/>
    <s v="NO"/>
    <x v="0"/>
    <x v="0"/>
    <x v="0"/>
    <x v="1"/>
    <x v="1"/>
    <x v="2"/>
    <s v="8-Aug-1990"/>
    <x v="500"/>
    <x v="0"/>
    <s v="tier - 2"/>
    <x v="0"/>
    <x v="42"/>
  </r>
  <r>
    <x v="501"/>
    <s v=" Kam S."/>
    <x v="428"/>
    <n v="5.42"/>
    <s v="NO"/>
    <x v="0"/>
    <x v="0"/>
    <x v="0"/>
    <x v="1"/>
    <x v="0"/>
    <x v="2"/>
    <s v="27-Aug-1994"/>
    <x v="501"/>
    <x v="0"/>
    <s v="tier - 2"/>
    <x v="1"/>
    <x v="6"/>
  </r>
  <r>
    <x v="502"/>
    <s v=" Valerie A"/>
    <x v="429"/>
    <n v="6.84"/>
    <s v="NO"/>
    <x v="0"/>
    <x v="0"/>
    <x v="0"/>
    <x v="1"/>
    <x v="2"/>
    <x v="0"/>
    <s v="24-Sep-1978"/>
    <x v="502"/>
    <x v="0"/>
    <s v="tier - 1"/>
    <x v="2"/>
    <x v="9"/>
  </r>
  <r>
    <x v="503"/>
    <s v=" Freya R"/>
    <x v="430"/>
    <n v="10.9"/>
    <s v="YES"/>
    <x v="0"/>
    <x v="1"/>
    <x v="3"/>
    <x v="1"/>
    <x v="0"/>
    <x v="0"/>
    <s v="14-Jul-1963"/>
    <x v="503"/>
    <x v="0"/>
    <s v="tier - 3"/>
    <x v="1"/>
    <x v="8"/>
  </r>
  <r>
    <x v="504"/>
    <s v=" Jennifer"/>
    <x v="350"/>
    <n v="4.87"/>
    <s v="YES"/>
    <x v="0"/>
    <x v="0"/>
    <x v="0"/>
    <x v="1"/>
    <x v="1"/>
    <x v="2"/>
    <s v="17-Sep-1985"/>
    <x v="504"/>
    <x v="0"/>
    <s v="tier - 1"/>
    <x v="0"/>
    <x v="18"/>
  </r>
  <r>
    <x v="505"/>
    <s v=" Kara"/>
    <x v="431"/>
    <n v="6.07"/>
    <s v="NO"/>
    <x v="0"/>
    <x v="0"/>
    <x v="3"/>
    <x v="1"/>
    <x v="1"/>
    <x v="1"/>
    <s v="19-Aug-1992"/>
    <x v="505"/>
    <x v="0"/>
    <s v="tier - 2"/>
    <x v="0"/>
    <x v="34"/>
  </r>
  <r>
    <x v="506"/>
    <s v=" Bradley A."/>
    <x v="432"/>
    <n v="4.33"/>
    <s v="NO"/>
    <x v="0"/>
    <x v="0"/>
    <x v="0"/>
    <x v="1"/>
    <x v="2"/>
    <x v="2"/>
    <s v="8-Nov-1980"/>
    <x v="506"/>
    <x v="0"/>
    <s v="tier - 1"/>
    <x v="0"/>
    <x v="27"/>
  </r>
  <r>
    <x v="507"/>
    <s v=" Brendan"/>
    <x v="433"/>
    <n v="5.83"/>
    <s v="NO"/>
    <x v="0"/>
    <x v="0"/>
    <x v="3"/>
    <x v="1"/>
    <x v="0"/>
    <x v="1"/>
    <s v="30-Nov-1987"/>
    <x v="507"/>
    <x v="0"/>
    <s v="tier - 3"/>
    <x v="9"/>
    <x v="38"/>
  </r>
  <r>
    <x v="508"/>
    <s v=" Amber R"/>
    <x v="434"/>
    <n v="5.5"/>
    <s v="NO"/>
    <x v="0"/>
    <x v="0"/>
    <x v="0"/>
    <x v="1"/>
    <x v="2"/>
    <x v="2"/>
    <s v="15-Dec-1982"/>
    <x v="508"/>
    <x v="0"/>
    <s v="tier - 1"/>
    <x v="0"/>
    <x v="37"/>
  </r>
  <r>
    <x v="509"/>
    <s v=" Sean K"/>
    <x v="408"/>
    <n v="4.79"/>
    <s v="NO"/>
    <x v="0"/>
    <x v="1"/>
    <x v="3"/>
    <x v="1"/>
    <x v="0"/>
    <x v="2"/>
    <s v="6-Sep-1993"/>
    <x v="509"/>
    <x v="0"/>
    <s v="tier - 3"/>
    <x v="1"/>
    <x v="21"/>
  </r>
  <r>
    <x v="510"/>
    <s v=" Rick"/>
    <x v="347"/>
    <n v="5.81"/>
    <s v="NO"/>
    <x v="0"/>
    <x v="0"/>
    <x v="3"/>
    <x v="1"/>
    <x v="2"/>
    <x v="1"/>
    <s v="30-Jun-1987"/>
    <x v="510"/>
    <x v="0"/>
    <s v="tier - 3"/>
    <x v="0"/>
    <x v="38"/>
  </r>
  <r>
    <x v="511"/>
    <s v=" Matthew"/>
    <x v="326"/>
    <n v="5.58"/>
    <s v="NO"/>
    <x v="0"/>
    <x v="0"/>
    <x v="0"/>
    <x v="1"/>
    <x v="1"/>
    <x v="2"/>
    <s v="24-Aug-1991"/>
    <x v="511"/>
    <x v="0"/>
    <s v="tier - 3"/>
    <x v="0"/>
    <x v="3"/>
  </r>
  <r>
    <x v="512"/>
    <s v=" Brady"/>
    <x v="218"/>
    <n v="4.4000000000000004"/>
    <s v="YES"/>
    <x v="0"/>
    <x v="0"/>
    <x v="1"/>
    <x v="1"/>
    <x v="0"/>
    <x v="2"/>
    <s v="15-Nov-1966"/>
    <x v="512"/>
    <x v="0"/>
    <s v="tier - 1"/>
    <x v="1"/>
    <x v="26"/>
  </r>
  <r>
    <x v="513"/>
    <s v=" Kameko"/>
    <x v="435"/>
    <n v="8.18"/>
    <s v="YES"/>
    <x v="0"/>
    <x v="0"/>
    <x v="0"/>
    <x v="1"/>
    <x v="0"/>
    <x v="0"/>
    <s v="29-Jul-1967"/>
    <x v="513"/>
    <x v="0"/>
    <s v="tier - 1"/>
    <x v="1"/>
    <x v="23"/>
  </r>
  <r>
    <x v="514"/>
    <s v=" Jeremy A"/>
    <x v="71"/>
    <n v="5.52"/>
    <s v="YES"/>
    <x v="0"/>
    <x v="0"/>
    <x v="0"/>
    <x v="1"/>
    <x v="0"/>
    <x v="2"/>
    <s v="28-Dec-1985"/>
    <x v="514"/>
    <x v="0"/>
    <s v="tier - 3"/>
    <x v="0"/>
    <x v="18"/>
  </r>
  <r>
    <x v="515"/>
    <s v=" Daniel"/>
    <x v="436"/>
    <n v="4.84"/>
    <s v="NO"/>
    <x v="0"/>
    <x v="0"/>
    <x v="0"/>
    <x v="1"/>
    <x v="1"/>
    <x v="2"/>
    <s v="16-Sep-1991"/>
    <x v="515"/>
    <x v="0"/>
    <s v="tier - 3"/>
    <x v="3"/>
    <x v="3"/>
  </r>
  <r>
    <x v="516"/>
    <s v=" Amanda"/>
    <x v="437"/>
    <n v="4.08"/>
    <s v="NO"/>
    <x v="0"/>
    <x v="1"/>
    <x v="3"/>
    <x v="1"/>
    <x v="0"/>
    <x v="2"/>
    <s v="2-Jul-1979"/>
    <x v="516"/>
    <x v="0"/>
    <s v="tier - 1"/>
    <x v="2"/>
    <x v="19"/>
  </r>
  <r>
    <x v="517"/>
    <s v=" Karen"/>
    <x v="438"/>
    <n v="4.4800000000000004"/>
    <s v="NO"/>
    <x v="0"/>
    <x v="1"/>
    <x v="3"/>
    <x v="1"/>
    <x v="1"/>
    <x v="2"/>
    <s v="28-Sep-1993"/>
    <x v="517"/>
    <x v="0"/>
    <s v="tier - 2"/>
    <x v="0"/>
    <x v="21"/>
  </r>
  <r>
    <x v="518"/>
    <s v=" Gregory"/>
    <x v="346"/>
    <n v="5.73"/>
    <s v="NO"/>
    <x v="0"/>
    <x v="0"/>
    <x v="0"/>
    <x v="1"/>
    <x v="1"/>
    <x v="1"/>
    <s v="5-Jun-1989"/>
    <x v="518"/>
    <x v="0"/>
    <s v="tier - 3"/>
    <x v="3"/>
    <x v="4"/>
  </r>
  <r>
    <x v="519"/>
    <s v=" Sabine"/>
    <x v="439"/>
    <n v="5.46"/>
    <s v="YES"/>
    <x v="0"/>
    <x v="1"/>
    <x v="3"/>
    <x v="1"/>
    <x v="3"/>
    <x v="2"/>
    <s v="19-Dec-1983"/>
    <x v="519"/>
    <x v="0"/>
    <s v="tier - 3"/>
    <x v="3"/>
    <x v="33"/>
  </r>
  <r>
    <x v="520"/>
    <s v=" Joseph"/>
    <x v="367"/>
    <n v="5.0199999999999996"/>
    <s v="YES"/>
    <x v="0"/>
    <x v="0"/>
    <x v="3"/>
    <x v="1"/>
    <x v="1"/>
    <x v="2"/>
    <s v="24-Oct-1988"/>
    <x v="520"/>
    <x v="0"/>
    <s v="tier - 3"/>
    <x v="0"/>
    <x v="25"/>
  </r>
  <r>
    <x v="521"/>
    <s v=" Adam"/>
    <x v="440"/>
    <n v="6.36"/>
    <s v="NO"/>
    <x v="0"/>
    <x v="0"/>
    <x v="3"/>
    <x v="1"/>
    <x v="0"/>
    <x v="1"/>
    <s v="30-Nov-1992"/>
    <x v="521"/>
    <x v="0"/>
    <s v="tier - 1"/>
    <x v="0"/>
    <x v="34"/>
  </r>
  <r>
    <x v="522"/>
    <s v=" Karolyn A"/>
    <x v="368"/>
    <n v="5.36"/>
    <s v="NO"/>
    <x v="0"/>
    <x v="0"/>
    <x v="3"/>
    <x v="1"/>
    <x v="1"/>
    <x v="2"/>
    <s v="6-Aug-1998"/>
    <x v="522"/>
    <x v="0"/>
    <s v="tier - 3"/>
    <x v="3"/>
    <x v="44"/>
  </r>
  <r>
    <x v="523"/>
    <s v=" Anita L."/>
    <x v="441"/>
    <n v="8.3699999999999992"/>
    <s v="YES"/>
    <x v="0"/>
    <x v="1"/>
    <x v="3"/>
    <x v="1"/>
    <x v="0"/>
    <x v="0"/>
    <s v="20-Oct-1963"/>
    <x v="523"/>
    <x v="0"/>
    <s v="tier - 1"/>
    <x v="12"/>
    <x v="8"/>
  </r>
  <r>
    <x v="524"/>
    <s v=" Laura E."/>
    <x v="442"/>
    <n v="5.18"/>
    <s v="YES"/>
    <x v="0"/>
    <x v="1"/>
    <x v="3"/>
    <x v="1"/>
    <x v="0"/>
    <x v="2"/>
    <s v="3-Aug-1969"/>
    <x v="524"/>
    <x v="0"/>
    <s v="tier - 3"/>
    <x v="1"/>
    <x v="16"/>
  </r>
  <r>
    <x v="525"/>
    <s v=" Sarah"/>
    <x v="443"/>
    <n v="5.68"/>
    <s v="YES"/>
    <x v="0"/>
    <x v="0"/>
    <x v="3"/>
    <x v="1"/>
    <x v="0"/>
    <x v="2"/>
    <s v="27-Sep-1995"/>
    <x v="525"/>
    <x v="0"/>
    <s v="tier - 2"/>
    <x v="2"/>
    <x v="40"/>
  </r>
  <r>
    <x v="526"/>
    <s v=" Ashley E"/>
    <x v="444"/>
    <n v="7.31"/>
    <s v="YES"/>
    <x v="0"/>
    <x v="1"/>
    <x v="3"/>
    <x v="1"/>
    <x v="0"/>
    <x v="0"/>
    <s v="6-Dec-1963"/>
    <x v="526"/>
    <x v="0"/>
    <s v="tier - 1"/>
    <x v="12"/>
    <x v="8"/>
  </r>
  <r>
    <x v="527"/>
    <s v=" Lindsey"/>
    <x v="445"/>
    <n v="4.67"/>
    <s v="NO"/>
    <x v="0"/>
    <x v="1"/>
    <x v="3"/>
    <x v="1"/>
    <x v="1"/>
    <x v="2"/>
    <s v="24-Jul-2003"/>
    <x v="527"/>
    <x v="0"/>
    <s v="tier - 3"/>
    <x v="1"/>
    <x v="39"/>
  </r>
  <r>
    <x v="528"/>
    <s v=" Alan"/>
    <x v="446"/>
    <n v="6.87"/>
    <s v="NO"/>
    <x v="0"/>
    <x v="0"/>
    <x v="0"/>
    <x v="1"/>
    <x v="0"/>
    <x v="0"/>
    <s v="18-Dec-1962"/>
    <x v="528"/>
    <x v="0"/>
    <s v="tier - 1"/>
    <x v="8"/>
    <x v="5"/>
  </r>
  <r>
    <x v="529"/>
    <s v=" Dan R."/>
    <x v="320"/>
    <n v="5.87"/>
    <s v="NO"/>
    <x v="0"/>
    <x v="1"/>
    <x v="3"/>
    <x v="1"/>
    <x v="0"/>
    <x v="1"/>
    <s v="15-Oct-1979"/>
    <x v="529"/>
    <x v="0"/>
    <s v="tier - 2"/>
    <x v="0"/>
    <x v="19"/>
  </r>
  <r>
    <x v="530"/>
    <s v=" Katie"/>
    <x v="217"/>
    <n v="4.07"/>
    <s v="YES"/>
    <x v="0"/>
    <x v="0"/>
    <x v="3"/>
    <x v="1"/>
    <x v="0"/>
    <x v="2"/>
    <s v="28-Nov-1995"/>
    <x v="530"/>
    <x v="0"/>
    <s v="tier - 1"/>
    <x v="1"/>
    <x v="40"/>
  </r>
  <r>
    <x v="531"/>
    <s v=" Eric"/>
    <x v="447"/>
    <n v="6.47"/>
    <s v="NO"/>
    <x v="0"/>
    <x v="1"/>
    <x v="3"/>
    <x v="1"/>
    <x v="2"/>
    <x v="1"/>
    <s v="19-Nov-1979"/>
    <x v="531"/>
    <x v="0"/>
    <s v="tier - 1"/>
    <x v="0"/>
    <x v="19"/>
  </r>
  <r>
    <x v="532"/>
    <s v=" Cathryn"/>
    <x v="351"/>
    <n v="5.14"/>
    <s v="NO"/>
    <x v="0"/>
    <x v="0"/>
    <x v="3"/>
    <x v="1"/>
    <x v="2"/>
    <x v="2"/>
    <s v="27-Dec-1992"/>
    <x v="532"/>
    <x v="0"/>
    <s v="tier - 2"/>
    <x v="1"/>
    <x v="34"/>
  </r>
  <r>
    <x v="533"/>
    <s v=" Brendan"/>
    <x v="448"/>
    <n v="9.77"/>
    <s v="YES"/>
    <x v="0"/>
    <x v="0"/>
    <x v="0"/>
    <x v="1"/>
    <x v="0"/>
    <x v="0"/>
    <s v="30-Aug-1967"/>
    <x v="533"/>
    <x v="0"/>
    <s v="tier - 1"/>
    <x v="8"/>
    <x v="23"/>
  </r>
  <r>
    <x v="534"/>
    <s v=" Shauna"/>
    <x v="449"/>
    <n v="8.8000000000000007"/>
    <s v="YES"/>
    <x v="0"/>
    <x v="0"/>
    <x v="1"/>
    <x v="1"/>
    <x v="0"/>
    <x v="0"/>
    <s v="17-Oct-1970"/>
    <x v="534"/>
    <x v="0"/>
    <s v="tier - 3"/>
    <x v="1"/>
    <x v="2"/>
  </r>
  <r>
    <x v="535"/>
    <s v=" Terence"/>
    <x v="277"/>
    <n v="5.84"/>
    <s v="NO"/>
    <x v="0"/>
    <x v="0"/>
    <x v="3"/>
    <x v="1"/>
    <x v="1"/>
    <x v="1"/>
    <s v="23-Sep-1998"/>
    <x v="535"/>
    <x v="0"/>
    <s v="tier - 1"/>
    <x v="9"/>
    <x v="44"/>
  </r>
  <r>
    <x v="536"/>
    <s v=" Marisol"/>
    <x v="450"/>
    <n v="10.43"/>
    <s v="YES"/>
    <x v="0"/>
    <x v="0"/>
    <x v="3"/>
    <x v="1"/>
    <x v="2"/>
    <x v="0"/>
    <s v="12-Aug-1986"/>
    <x v="536"/>
    <x v="0"/>
    <s v="tier - 3"/>
    <x v="3"/>
    <x v="28"/>
  </r>
  <r>
    <x v="537"/>
    <s v=" Lindsay"/>
    <x v="451"/>
    <n v="4.25"/>
    <s v="YES"/>
    <x v="0"/>
    <x v="0"/>
    <x v="3"/>
    <x v="1"/>
    <x v="0"/>
    <x v="2"/>
    <s v="26-Sep-1964"/>
    <x v="537"/>
    <x v="0"/>
    <s v="tier - 2"/>
    <x v="1"/>
    <x v="13"/>
  </r>
  <r>
    <x v="538"/>
    <s v=" Katie"/>
    <x v="452"/>
    <n v="4.8899999999999997"/>
    <s v="NO"/>
    <x v="0"/>
    <x v="0"/>
    <x v="0"/>
    <x v="1"/>
    <x v="1"/>
    <x v="2"/>
    <s v="15-Dec-1999"/>
    <x v="538"/>
    <x v="0"/>
    <s v="tier - 2"/>
    <x v="0"/>
    <x v="35"/>
  </r>
  <r>
    <x v="539"/>
    <s v=" Daniel"/>
    <x v="191"/>
    <n v="5.55"/>
    <s v="YES"/>
    <x v="0"/>
    <x v="0"/>
    <x v="3"/>
    <x v="1"/>
    <x v="1"/>
    <x v="2"/>
    <s v="4-Jul-1995"/>
    <x v="539"/>
    <x v="0"/>
    <s v="tier - 3"/>
    <x v="1"/>
    <x v="40"/>
  </r>
  <r>
    <x v="540"/>
    <s v=" Brett W"/>
    <x v="453"/>
    <n v="4.5199999999999996"/>
    <s v="NO"/>
    <x v="0"/>
    <x v="0"/>
    <x v="3"/>
    <x v="1"/>
    <x v="2"/>
    <x v="2"/>
    <s v="25-Dec-1992"/>
    <x v="540"/>
    <x v="0"/>
    <s v="tier - 3"/>
    <x v="3"/>
    <x v="34"/>
  </r>
  <r>
    <x v="541"/>
    <s v=" Dylan J"/>
    <x v="454"/>
    <n v="4.45"/>
    <s v="YES"/>
    <x v="0"/>
    <x v="0"/>
    <x v="3"/>
    <x v="1"/>
    <x v="1"/>
    <x v="2"/>
    <s v="3-Aug-1995"/>
    <x v="541"/>
    <x v="0"/>
    <s v="tier - 1"/>
    <x v="0"/>
    <x v="40"/>
  </r>
  <r>
    <x v="542"/>
    <s v=" Elizabeth"/>
    <x v="455"/>
    <n v="4.72"/>
    <s v="NO"/>
    <x v="1"/>
    <x v="0"/>
    <x v="3"/>
    <x v="1"/>
    <x v="1"/>
    <x v="2"/>
    <s v="10-Sep-2004"/>
    <x v="542"/>
    <x v="0"/>
    <s v="tier - 3"/>
    <x v="0"/>
    <x v="41"/>
  </r>
  <r>
    <x v="543"/>
    <s v=" Brooke M."/>
    <x v="456"/>
    <n v="4.6500000000000004"/>
    <s v="YES"/>
    <x v="0"/>
    <x v="1"/>
    <x v="3"/>
    <x v="1"/>
    <x v="0"/>
    <x v="2"/>
    <s v="15-Jun-1997"/>
    <x v="543"/>
    <x v="0"/>
    <s v="tier - 1"/>
    <x v="0"/>
    <x v="31"/>
  </r>
  <r>
    <x v="544"/>
    <s v=" Teiko"/>
    <x v="457"/>
    <n v="11.34"/>
    <s v="YES"/>
    <x v="0"/>
    <x v="1"/>
    <x v="3"/>
    <x v="1"/>
    <x v="0"/>
    <x v="0"/>
    <s v="4-Jul-1963"/>
    <x v="544"/>
    <x v="0"/>
    <s v="tier - 2"/>
    <x v="12"/>
    <x v="8"/>
  </r>
  <r>
    <x v="545"/>
    <s v=" Zachary"/>
    <x v="252"/>
    <n v="4.53"/>
    <s v="NO"/>
    <x v="0"/>
    <x v="1"/>
    <x v="3"/>
    <x v="1"/>
    <x v="1"/>
    <x v="2"/>
    <s v="12-Jul-1993"/>
    <x v="545"/>
    <x v="0"/>
    <s v="tier - 1"/>
    <x v="1"/>
    <x v="21"/>
  </r>
  <r>
    <x v="546"/>
    <s v=" Johannah"/>
    <x v="237"/>
    <n v="6.35"/>
    <s v="NO"/>
    <x v="0"/>
    <x v="0"/>
    <x v="0"/>
    <x v="1"/>
    <x v="1"/>
    <x v="1"/>
    <s v="24-Oct-1999"/>
    <x v="546"/>
    <x v="0"/>
    <s v="tier - 1"/>
    <x v="1"/>
    <x v="35"/>
  </r>
  <r>
    <x v="547"/>
    <s v=" Ryan A"/>
    <x v="458"/>
    <n v="8.51"/>
    <s v="NO"/>
    <x v="0"/>
    <x v="0"/>
    <x v="0"/>
    <x v="1"/>
    <x v="0"/>
    <x v="0"/>
    <s v="17-Oct-1965"/>
    <x v="547"/>
    <x v="0"/>
    <s v="tier - 2"/>
    <x v="1"/>
    <x v="11"/>
  </r>
  <r>
    <x v="548"/>
    <s v=" Andres Sr."/>
    <x v="459"/>
    <n v="8.59"/>
    <s v="YES"/>
    <x v="0"/>
    <x v="0"/>
    <x v="3"/>
    <x v="1"/>
    <x v="0"/>
    <x v="0"/>
    <s v="27-Jun-1975"/>
    <x v="548"/>
    <x v="0"/>
    <s v="tier - 3"/>
    <x v="8"/>
    <x v="24"/>
  </r>
  <r>
    <x v="549"/>
    <s v=" Bryan"/>
    <x v="460"/>
    <n v="4.13"/>
    <s v="YES"/>
    <x v="0"/>
    <x v="0"/>
    <x v="0"/>
    <x v="1"/>
    <x v="1"/>
    <x v="2"/>
    <s v="28-Sep-2001"/>
    <x v="549"/>
    <x v="0"/>
    <s v="tier - 2"/>
    <x v="3"/>
    <x v="46"/>
  </r>
  <r>
    <x v="550"/>
    <s v=" Lizette"/>
    <x v="47"/>
    <n v="4.55"/>
    <s v="NO"/>
    <x v="0"/>
    <x v="0"/>
    <x v="0"/>
    <x v="1"/>
    <x v="0"/>
    <x v="2"/>
    <s v="17-Oct-1977"/>
    <x v="550"/>
    <x v="0"/>
    <s v="tier - 2"/>
    <x v="0"/>
    <x v="1"/>
  </r>
  <r>
    <x v="551"/>
    <s v=" Don"/>
    <x v="376"/>
    <n v="4.5199999999999996"/>
    <s v="NO"/>
    <x v="0"/>
    <x v="0"/>
    <x v="0"/>
    <x v="1"/>
    <x v="2"/>
    <x v="2"/>
    <s v="4-Dec-1989"/>
    <x v="551"/>
    <x v="0"/>
    <s v="tier - 2"/>
    <x v="6"/>
    <x v="4"/>
  </r>
  <r>
    <x v="552"/>
    <s v=" Jeb"/>
    <x v="461"/>
    <n v="5.07"/>
    <s v="NO"/>
    <x v="0"/>
    <x v="1"/>
    <x v="3"/>
    <x v="1"/>
    <x v="0"/>
    <x v="2"/>
    <s v="12-Nov-1979"/>
    <x v="552"/>
    <x v="0"/>
    <s v="tier - 3"/>
    <x v="1"/>
    <x v="19"/>
  </r>
  <r>
    <x v="553"/>
    <s v=" Amy R."/>
    <x v="462"/>
    <n v="4.04"/>
    <s v="YES"/>
    <x v="0"/>
    <x v="1"/>
    <x v="3"/>
    <x v="1"/>
    <x v="0"/>
    <x v="2"/>
    <s v="26-Aug-1997"/>
    <x v="553"/>
    <x v="0"/>
    <s v="tier - 2"/>
    <x v="2"/>
    <x v="31"/>
  </r>
  <r>
    <x v="554"/>
    <s v=" Brian"/>
    <x v="463"/>
    <n v="5.3"/>
    <s v="YES"/>
    <x v="0"/>
    <x v="0"/>
    <x v="0"/>
    <x v="1"/>
    <x v="0"/>
    <x v="2"/>
    <s v="12-Dec-1976"/>
    <x v="554"/>
    <x v="0"/>
    <s v="tier - 2"/>
    <x v="1"/>
    <x v="17"/>
  </r>
  <r>
    <x v="555"/>
    <s v=" Mike G"/>
    <x v="464"/>
    <n v="8.64"/>
    <s v="YES"/>
    <x v="0"/>
    <x v="1"/>
    <x v="3"/>
    <x v="1"/>
    <x v="0"/>
    <x v="0"/>
    <s v="8-Dec-1963"/>
    <x v="555"/>
    <x v="0"/>
    <s v="tier - 2"/>
    <x v="1"/>
    <x v="8"/>
  </r>
  <r>
    <x v="556"/>
    <s v=" Simonezitrone Sr."/>
    <x v="465"/>
    <n v="4.03"/>
    <s v="NO"/>
    <x v="0"/>
    <x v="1"/>
    <x v="3"/>
    <x v="1"/>
    <x v="0"/>
    <x v="2"/>
    <s v="10-Oct-1979"/>
    <x v="556"/>
    <x v="0"/>
    <s v="tier - 2"/>
    <x v="1"/>
    <x v="19"/>
  </r>
  <r>
    <x v="557"/>
    <s v=" Nicholas"/>
    <x v="466"/>
    <n v="4.26"/>
    <s v="YES"/>
    <x v="0"/>
    <x v="0"/>
    <x v="1"/>
    <x v="1"/>
    <x v="0"/>
    <x v="2"/>
    <s v="21-Jun-1966"/>
    <x v="557"/>
    <x v="0"/>
    <s v="tier - 3"/>
    <x v="1"/>
    <x v="26"/>
  </r>
  <r>
    <x v="558"/>
    <s v=" Angela M"/>
    <x v="467"/>
    <n v="5.35"/>
    <s v="NO"/>
    <x v="0"/>
    <x v="1"/>
    <x v="3"/>
    <x v="1"/>
    <x v="1"/>
    <x v="2"/>
    <s v="14-Jul-2003"/>
    <x v="558"/>
    <x v="0"/>
    <s v="tier - 1"/>
    <x v="1"/>
    <x v="39"/>
  </r>
  <r>
    <x v="559"/>
    <s v=" Oz"/>
    <x v="390"/>
    <n v="4.9000000000000004"/>
    <s v="NO"/>
    <x v="0"/>
    <x v="0"/>
    <x v="0"/>
    <x v="1"/>
    <x v="2"/>
    <x v="2"/>
    <s v="1-Jul-1994"/>
    <x v="559"/>
    <x v="0"/>
    <s v="tier - 3"/>
    <x v="0"/>
    <x v="6"/>
  </r>
  <r>
    <x v="560"/>
    <s v=" Erin M."/>
    <x v="468"/>
    <n v="4.5"/>
    <s v="NO"/>
    <x v="0"/>
    <x v="0"/>
    <x v="0"/>
    <x v="1"/>
    <x v="2"/>
    <x v="2"/>
    <s v="25-Oct-1990"/>
    <x v="560"/>
    <x v="0"/>
    <s v="tier - 3"/>
    <x v="0"/>
    <x v="42"/>
  </r>
  <r>
    <x v="561"/>
    <s v=" Bobby E."/>
    <x v="469"/>
    <n v="8.3800000000000008"/>
    <s v="YES"/>
    <x v="0"/>
    <x v="0"/>
    <x v="1"/>
    <x v="1"/>
    <x v="0"/>
    <x v="0"/>
    <s v="26-Jul-1970"/>
    <x v="561"/>
    <x v="0"/>
    <s v="tier - 3"/>
    <x v="1"/>
    <x v="2"/>
  </r>
  <r>
    <x v="562"/>
    <s v=" Daniel P."/>
    <x v="410"/>
    <n v="7.03"/>
    <s v="NO"/>
    <x v="0"/>
    <x v="0"/>
    <x v="0"/>
    <x v="1"/>
    <x v="1"/>
    <x v="0"/>
    <s v="25-Aug-2002"/>
    <x v="562"/>
    <x v="0"/>
    <s v="tier - 1"/>
    <x v="1"/>
    <x v="43"/>
  </r>
  <r>
    <x v="563"/>
    <s v=" Marie E."/>
    <x v="470"/>
    <n v="8.75"/>
    <s v="YES"/>
    <x v="0"/>
    <x v="1"/>
    <x v="3"/>
    <x v="1"/>
    <x v="0"/>
    <x v="0"/>
    <s v="16-Nov-1963"/>
    <x v="563"/>
    <x v="0"/>
    <s v="tier - 2"/>
    <x v="1"/>
    <x v="8"/>
  </r>
  <r>
    <x v="564"/>
    <s v=" Katie"/>
    <x v="471"/>
    <n v="9.51"/>
    <s v="NO"/>
    <x v="0"/>
    <x v="0"/>
    <x v="0"/>
    <x v="1"/>
    <x v="0"/>
    <x v="0"/>
    <s v="12-Jul-1968"/>
    <x v="564"/>
    <x v="0"/>
    <s v="tier - 1"/>
    <x v="12"/>
    <x v="0"/>
  </r>
  <r>
    <x v="565"/>
    <s v=" Eric D"/>
    <x v="472"/>
    <n v="9.36"/>
    <s v="NO"/>
    <x v="0"/>
    <x v="0"/>
    <x v="0"/>
    <x v="1"/>
    <x v="0"/>
    <x v="0"/>
    <s v="16-Jun-1965"/>
    <x v="565"/>
    <x v="0"/>
    <s v="tier - 2"/>
    <x v="8"/>
    <x v="11"/>
  </r>
  <r>
    <x v="566"/>
    <s v=" Tara"/>
    <x v="473"/>
    <n v="4.8099999999999996"/>
    <s v="NO"/>
    <x v="0"/>
    <x v="0"/>
    <x v="0"/>
    <x v="1"/>
    <x v="2"/>
    <x v="2"/>
    <s v="29-Dec-1990"/>
    <x v="566"/>
    <x v="0"/>
    <s v="tier - 2"/>
    <x v="3"/>
    <x v="42"/>
  </r>
  <r>
    <x v="567"/>
    <s v=" Haley L"/>
    <x v="474"/>
    <n v="8.08"/>
    <s v="NO"/>
    <x v="0"/>
    <x v="0"/>
    <x v="0"/>
    <x v="1"/>
    <x v="0"/>
    <x v="0"/>
    <s v="8-Jun-1971"/>
    <x v="567"/>
    <x v="0"/>
    <s v="tier - 1"/>
    <x v="1"/>
    <x v="14"/>
  </r>
  <r>
    <x v="568"/>
    <s v=" Kayla B."/>
    <x v="237"/>
    <n v="6.29"/>
    <s v="NO"/>
    <x v="0"/>
    <x v="1"/>
    <x v="3"/>
    <x v="1"/>
    <x v="1"/>
    <x v="1"/>
    <s v="2-Nov-2003"/>
    <x v="568"/>
    <x v="1"/>
    <s v="tier - 1"/>
    <x v="1"/>
    <x v="39"/>
  </r>
  <r>
    <x v="569"/>
    <s v=" Mark D."/>
    <x v="335"/>
    <n v="6.29"/>
    <s v="NO"/>
    <x v="0"/>
    <x v="0"/>
    <x v="3"/>
    <x v="1"/>
    <x v="2"/>
    <x v="1"/>
    <s v="18-Oct-1992"/>
    <x v="569"/>
    <x v="1"/>
    <s v="tier - 1"/>
    <x v="1"/>
    <x v="34"/>
  </r>
  <r>
    <x v="570"/>
    <s v=" Patrick J."/>
    <x v="298"/>
    <n v="5.12"/>
    <s v="NO"/>
    <x v="0"/>
    <x v="1"/>
    <x v="3"/>
    <x v="1"/>
    <x v="1"/>
    <x v="2"/>
    <s v="1-Nov-2003"/>
    <x v="570"/>
    <x v="1"/>
    <s v="tier - 3"/>
    <x v="1"/>
    <x v="39"/>
  </r>
  <r>
    <x v="571"/>
    <s v=" Alejandro"/>
    <x v="475"/>
    <n v="9.9499999999999993"/>
    <s v="YES"/>
    <x v="0"/>
    <x v="1"/>
    <x v="3"/>
    <x v="1"/>
    <x v="0"/>
    <x v="0"/>
    <s v="12-Jul-1963"/>
    <x v="571"/>
    <x v="1"/>
    <s v="tier - 3"/>
    <x v="8"/>
    <x v="8"/>
  </r>
  <r>
    <x v="572"/>
    <s v=" Beth A"/>
    <x v="476"/>
    <n v="9.08"/>
    <s v="YES"/>
    <x v="0"/>
    <x v="0"/>
    <x v="3"/>
    <x v="1"/>
    <x v="0"/>
    <x v="0"/>
    <s v="25-Aug-1975"/>
    <x v="572"/>
    <x v="1"/>
    <s v="tier - 3"/>
    <x v="12"/>
    <x v="24"/>
  </r>
  <r>
    <x v="573"/>
    <s v=" Jason R"/>
    <x v="477"/>
    <n v="4.82"/>
    <s v="NO"/>
    <x v="0"/>
    <x v="0"/>
    <x v="0"/>
    <x v="1"/>
    <x v="2"/>
    <x v="2"/>
    <s v="22-Oct-1982"/>
    <x v="573"/>
    <x v="1"/>
    <s v="tier - 1"/>
    <x v="0"/>
    <x v="37"/>
  </r>
  <r>
    <x v="574"/>
    <s v=" Yoshinori"/>
    <x v="352"/>
    <n v="4.6500000000000004"/>
    <s v="NO"/>
    <x v="1"/>
    <x v="0"/>
    <x v="3"/>
    <x v="1"/>
    <x v="1"/>
    <x v="2"/>
    <s v="18-Aug-2004"/>
    <x v="574"/>
    <x v="1"/>
    <s v="tier - 2"/>
    <x v="9"/>
    <x v="41"/>
  </r>
  <r>
    <x v="575"/>
    <s v=" Adrienne G."/>
    <x v="478"/>
    <n v="5.16"/>
    <s v="YES"/>
    <x v="0"/>
    <x v="0"/>
    <x v="3"/>
    <x v="1"/>
    <x v="0"/>
    <x v="2"/>
    <s v="7-Jun-1964"/>
    <x v="575"/>
    <x v="1"/>
    <s v="tier - 2"/>
    <x v="1"/>
    <x v="13"/>
  </r>
  <r>
    <x v="576"/>
    <s v=" Meredith"/>
    <x v="479"/>
    <n v="10.44"/>
    <s v="NO"/>
    <x v="0"/>
    <x v="0"/>
    <x v="0"/>
    <x v="1"/>
    <x v="0"/>
    <x v="0"/>
    <s v="16-Sep-1965"/>
    <x v="576"/>
    <x v="1"/>
    <s v="tier - 2"/>
    <x v="12"/>
    <x v="11"/>
  </r>
  <r>
    <x v="577"/>
    <s v=" Junyong"/>
    <x v="44"/>
    <n v="5.69"/>
    <s v="NO"/>
    <x v="0"/>
    <x v="0"/>
    <x v="3"/>
    <x v="1"/>
    <x v="0"/>
    <x v="2"/>
    <s v="3-Jun-1998"/>
    <x v="577"/>
    <x v="1"/>
    <s v="tier - 3"/>
    <x v="4"/>
    <x v="44"/>
  </r>
  <r>
    <x v="578"/>
    <s v=" Kristen A."/>
    <x v="480"/>
    <n v="6.5"/>
    <s v="NO"/>
    <x v="0"/>
    <x v="0"/>
    <x v="0"/>
    <x v="1"/>
    <x v="1"/>
    <x v="0"/>
    <s v="28-Jun-2002"/>
    <x v="578"/>
    <x v="1"/>
    <s v="tier - 3"/>
    <x v="0"/>
    <x v="43"/>
  </r>
  <r>
    <x v="579"/>
    <s v=" Maria I."/>
    <x v="406"/>
    <n v="5.73"/>
    <s v="NO"/>
    <x v="0"/>
    <x v="1"/>
    <x v="3"/>
    <x v="1"/>
    <x v="1"/>
    <x v="1"/>
    <s v="26-Dec-2003"/>
    <x v="579"/>
    <x v="1"/>
    <s v="tier - 2"/>
    <x v="3"/>
    <x v="39"/>
  </r>
  <r>
    <x v="580"/>
    <s v=" Jonathan"/>
    <x v="481"/>
    <n v="5.74"/>
    <s v="YES"/>
    <x v="0"/>
    <x v="0"/>
    <x v="0"/>
    <x v="1"/>
    <x v="1"/>
    <x v="1"/>
    <s v="10-Jun-1996"/>
    <x v="580"/>
    <x v="1"/>
    <s v="tier - 3"/>
    <x v="0"/>
    <x v="45"/>
  </r>
  <r>
    <x v="581"/>
    <s v=" Phil"/>
    <x v="482"/>
    <n v="8.6999999999999993"/>
    <s v="NO"/>
    <x v="0"/>
    <x v="0"/>
    <x v="0"/>
    <x v="1"/>
    <x v="0"/>
    <x v="0"/>
    <s v="22-Aug-1971"/>
    <x v="581"/>
    <x v="1"/>
    <s v="tier - 2"/>
    <x v="8"/>
    <x v="14"/>
  </r>
  <r>
    <x v="582"/>
    <s v=" Benjamina C"/>
    <x v="483"/>
    <n v="5.09"/>
    <s v="NO"/>
    <x v="0"/>
    <x v="0"/>
    <x v="0"/>
    <x v="1"/>
    <x v="0"/>
    <x v="2"/>
    <s v="16-Jul-1980"/>
    <x v="582"/>
    <x v="1"/>
    <s v="tier - 3"/>
    <x v="1"/>
    <x v="27"/>
  </r>
  <r>
    <x v="583"/>
    <s v=" Christopher"/>
    <x v="484"/>
    <n v="5.57"/>
    <s v="NO"/>
    <x v="0"/>
    <x v="0"/>
    <x v="0"/>
    <x v="1"/>
    <x v="0"/>
    <x v="2"/>
    <s v="25-Aug-1977"/>
    <x v="583"/>
    <x v="1"/>
    <s v="tier - 3"/>
    <x v="8"/>
    <x v="1"/>
  </r>
  <r>
    <x v="584"/>
    <s v=" Alison B"/>
    <x v="485"/>
    <n v="10.87"/>
    <s v="NO"/>
    <x v="0"/>
    <x v="0"/>
    <x v="0"/>
    <x v="1"/>
    <x v="0"/>
    <x v="0"/>
    <s v="21-Oct-1968"/>
    <x v="584"/>
    <x v="1"/>
    <s v="tier - 3"/>
    <x v="1"/>
    <x v="0"/>
  </r>
  <r>
    <x v="585"/>
    <s v=" Caroline"/>
    <x v="486"/>
    <n v="6.02"/>
    <s v="NO"/>
    <x v="0"/>
    <x v="1"/>
    <x v="3"/>
    <x v="1"/>
    <x v="1"/>
    <x v="1"/>
    <s v="10-Sep-2003"/>
    <x v="585"/>
    <x v="1"/>
    <s v="tier - 2"/>
    <x v="3"/>
    <x v="39"/>
  </r>
  <r>
    <x v="586"/>
    <s v=" Alexis N"/>
    <x v="487"/>
    <n v="7"/>
    <s v="NO"/>
    <x v="0"/>
    <x v="0"/>
    <x v="0"/>
    <x v="1"/>
    <x v="0"/>
    <x v="0"/>
    <s v="8-Aug-1974"/>
    <x v="586"/>
    <x v="1"/>
    <s v="tier - 3"/>
    <x v="3"/>
    <x v="20"/>
  </r>
  <r>
    <x v="587"/>
    <s v=" Shanda L"/>
    <x v="375"/>
    <n v="5.56"/>
    <s v="YES"/>
    <x v="0"/>
    <x v="0"/>
    <x v="3"/>
    <x v="1"/>
    <x v="0"/>
    <x v="2"/>
    <s v="19-Oct-1995"/>
    <x v="587"/>
    <x v="1"/>
    <s v="tier - 3"/>
    <x v="2"/>
    <x v="40"/>
  </r>
  <r>
    <x v="588"/>
    <s v=" Lacey"/>
    <x v="488"/>
    <n v="8.4499999999999993"/>
    <s v="NO"/>
    <x v="0"/>
    <x v="0"/>
    <x v="0"/>
    <x v="1"/>
    <x v="0"/>
    <x v="0"/>
    <s v="29-Jul-1962"/>
    <x v="588"/>
    <x v="1"/>
    <s v="tier - 2"/>
    <x v="12"/>
    <x v="5"/>
  </r>
  <r>
    <x v="589"/>
    <s v=" Laurette"/>
    <x v="489"/>
    <n v="6.19"/>
    <s v="NO"/>
    <x v="0"/>
    <x v="0"/>
    <x v="0"/>
    <x v="1"/>
    <x v="2"/>
    <x v="1"/>
    <s v="23-Sep-1989"/>
    <x v="589"/>
    <x v="1"/>
    <s v="tier - 2"/>
    <x v="2"/>
    <x v="4"/>
  </r>
  <r>
    <x v="590"/>
    <s v=" Jason"/>
    <x v="490"/>
    <n v="7.71"/>
    <s v="NO"/>
    <x v="0"/>
    <x v="0"/>
    <x v="0"/>
    <x v="1"/>
    <x v="0"/>
    <x v="0"/>
    <s v="28-Aug-1974"/>
    <x v="590"/>
    <x v="1"/>
    <s v="tier - 1"/>
    <x v="1"/>
    <x v="20"/>
  </r>
  <r>
    <x v="591"/>
    <s v=" Mary"/>
    <x v="491"/>
    <n v="4.63"/>
    <s v="NO"/>
    <x v="0"/>
    <x v="1"/>
    <x v="3"/>
    <x v="1"/>
    <x v="2"/>
    <x v="2"/>
    <s v="5-Nov-1993"/>
    <x v="591"/>
    <x v="1"/>
    <s v="tier - 1"/>
    <x v="2"/>
    <x v="21"/>
  </r>
  <r>
    <x v="592"/>
    <s v=" Kati A"/>
    <x v="492"/>
    <n v="4.6100000000000003"/>
    <s v="NO"/>
    <x v="0"/>
    <x v="0"/>
    <x v="0"/>
    <x v="1"/>
    <x v="0"/>
    <x v="2"/>
    <s v="25-Sep-1977"/>
    <x v="592"/>
    <x v="1"/>
    <s v="tier - 1"/>
    <x v="1"/>
    <x v="1"/>
  </r>
  <r>
    <x v="593"/>
    <s v=" Kelly J"/>
    <x v="493"/>
    <n v="9.5299999999999994"/>
    <s v="YES"/>
    <x v="0"/>
    <x v="0"/>
    <x v="3"/>
    <x v="1"/>
    <x v="0"/>
    <x v="0"/>
    <s v="24-Jul-1975"/>
    <x v="593"/>
    <x v="1"/>
    <s v="tier - 1"/>
    <x v="12"/>
    <x v="24"/>
  </r>
  <r>
    <x v="594"/>
    <s v=" Greer D"/>
    <x v="494"/>
    <n v="11.43"/>
    <s v="YES"/>
    <x v="0"/>
    <x v="0"/>
    <x v="1"/>
    <x v="1"/>
    <x v="0"/>
    <x v="0"/>
    <s v="10-Jul-1970"/>
    <x v="594"/>
    <x v="1"/>
    <s v="tier - 2"/>
    <x v="3"/>
    <x v="2"/>
  </r>
  <r>
    <x v="595"/>
    <s v=" Brent"/>
    <x v="495"/>
    <n v="7.65"/>
    <s v="YES"/>
    <x v="0"/>
    <x v="1"/>
    <x v="3"/>
    <x v="1"/>
    <x v="0"/>
    <x v="0"/>
    <s v="25-Jun-1963"/>
    <x v="595"/>
    <x v="1"/>
    <s v="tier - 2"/>
    <x v="8"/>
    <x v="8"/>
  </r>
  <r>
    <x v="596"/>
    <s v=" Eugene M"/>
    <x v="181"/>
    <n v="5.87"/>
    <s v="YES"/>
    <x v="0"/>
    <x v="0"/>
    <x v="0"/>
    <x v="1"/>
    <x v="0"/>
    <x v="1"/>
    <s v="25-Jun-2001"/>
    <x v="596"/>
    <x v="1"/>
    <s v="tier - 1"/>
    <x v="0"/>
    <x v="46"/>
  </r>
  <r>
    <x v="597"/>
    <s v=" Erin D"/>
    <x v="496"/>
    <n v="4.3600000000000003"/>
    <s v="YES"/>
    <x v="0"/>
    <x v="0"/>
    <x v="3"/>
    <x v="1"/>
    <x v="2"/>
    <x v="2"/>
    <s v="23-Dec-1995"/>
    <x v="597"/>
    <x v="1"/>
    <s v="tier - 1"/>
    <x v="0"/>
    <x v="40"/>
  </r>
  <r>
    <x v="598"/>
    <s v=" Kamilla"/>
    <x v="402"/>
    <n v="10.119999999999999"/>
    <s v="NO"/>
    <x v="0"/>
    <x v="0"/>
    <x v="2"/>
    <x v="1"/>
    <x v="0"/>
    <x v="0"/>
    <s v="10-Oct-1958"/>
    <x v="598"/>
    <x v="1"/>
    <s v="tier - 2"/>
    <x v="1"/>
    <x v="7"/>
  </r>
  <r>
    <x v="599"/>
    <s v=" Wayne I."/>
    <x v="497"/>
    <n v="4.01"/>
    <s v="NO"/>
    <x v="0"/>
    <x v="1"/>
    <x v="3"/>
    <x v="1"/>
    <x v="1"/>
    <x v="2"/>
    <s v="20-Dec-2003"/>
    <x v="599"/>
    <x v="1"/>
    <s v="tier - 1"/>
    <x v="1"/>
    <x v="39"/>
  </r>
  <r>
    <x v="600"/>
    <s v=" Tracy L"/>
    <x v="426"/>
    <n v="4.7699999999999996"/>
    <s v="YES"/>
    <x v="0"/>
    <x v="0"/>
    <x v="3"/>
    <x v="1"/>
    <x v="2"/>
    <x v="2"/>
    <s v="28-Sep-1995"/>
    <x v="600"/>
    <x v="1"/>
    <s v="tier - 3"/>
    <x v="1"/>
    <x v="40"/>
  </r>
  <r>
    <x v="601"/>
    <s v=" Heather"/>
    <x v="498"/>
    <n v="6.83"/>
    <s v="NO"/>
    <x v="0"/>
    <x v="0"/>
    <x v="0"/>
    <x v="1"/>
    <x v="0"/>
    <x v="0"/>
    <s v="5-Dec-1965"/>
    <x v="601"/>
    <x v="1"/>
    <s v="tier - 3"/>
    <x v="12"/>
    <x v="11"/>
  </r>
  <r>
    <x v="602"/>
    <s v=" Megan C"/>
    <x v="499"/>
    <n v="6.14"/>
    <s v="YES"/>
    <x v="0"/>
    <x v="1"/>
    <x v="3"/>
    <x v="1"/>
    <x v="0"/>
    <x v="1"/>
    <s v="8-Aug-1969"/>
    <x v="602"/>
    <x v="1"/>
    <s v="tier - 3"/>
    <x v="12"/>
    <x v="16"/>
  </r>
  <r>
    <x v="603"/>
    <s v=" Jonathan"/>
    <x v="500"/>
    <n v="5.6"/>
    <s v="NO"/>
    <x v="0"/>
    <x v="1"/>
    <x v="3"/>
    <x v="1"/>
    <x v="1"/>
    <x v="2"/>
    <s v="24-Aug-2003"/>
    <x v="603"/>
    <x v="1"/>
    <s v="tier - 3"/>
    <x v="3"/>
    <x v="39"/>
  </r>
  <r>
    <x v="604"/>
    <s v=" Greg D."/>
    <x v="501"/>
    <n v="4.8"/>
    <s v="NO"/>
    <x v="0"/>
    <x v="0"/>
    <x v="1"/>
    <x v="1"/>
    <x v="0"/>
    <x v="2"/>
    <s v="30-Jul-1972"/>
    <x v="604"/>
    <x v="1"/>
    <s v="tier - 2"/>
    <x v="8"/>
    <x v="29"/>
  </r>
  <r>
    <x v="605"/>
    <s v=" Steven L."/>
    <x v="502"/>
    <n v="11.89"/>
    <s v="NO"/>
    <x v="0"/>
    <x v="0"/>
    <x v="0"/>
    <x v="1"/>
    <x v="1"/>
    <x v="0"/>
    <s v="8-Sep-2002"/>
    <x v="605"/>
    <x v="1"/>
    <s v="tier - 1"/>
    <x v="3"/>
    <x v="43"/>
  </r>
  <r>
    <x v="606"/>
    <s v=" Gianfilippo"/>
    <x v="503"/>
    <n v="4.7300000000000004"/>
    <s v="YES"/>
    <x v="0"/>
    <x v="0"/>
    <x v="3"/>
    <x v="1"/>
    <x v="0"/>
    <x v="2"/>
    <s v="21-Aug-1988"/>
    <x v="606"/>
    <x v="1"/>
    <s v="tier - 1"/>
    <x v="1"/>
    <x v="25"/>
  </r>
  <r>
    <x v="607"/>
    <s v=" Hector"/>
    <x v="504"/>
    <n v="4.6100000000000003"/>
    <s v="YES"/>
    <x v="0"/>
    <x v="0"/>
    <x v="3"/>
    <x v="1"/>
    <x v="0"/>
    <x v="2"/>
    <s v="6-Aug-1988"/>
    <x v="607"/>
    <x v="1"/>
    <s v="tier - 2"/>
    <x v="1"/>
    <x v="25"/>
  </r>
  <r>
    <x v="608"/>
    <s v=" Mark W."/>
    <x v="505"/>
    <n v="7.3"/>
    <s v="NO"/>
    <x v="0"/>
    <x v="0"/>
    <x v="0"/>
    <x v="1"/>
    <x v="0"/>
    <x v="0"/>
    <s v="11-Sep-1974"/>
    <x v="608"/>
    <x v="1"/>
    <s v="tier - 3"/>
    <x v="1"/>
    <x v="20"/>
  </r>
  <r>
    <x v="609"/>
    <s v=" Aubri"/>
    <x v="118"/>
    <n v="5.88"/>
    <s v="NO"/>
    <x v="0"/>
    <x v="0"/>
    <x v="0"/>
    <x v="1"/>
    <x v="0"/>
    <x v="1"/>
    <s v="6-Jul-1982"/>
    <x v="609"/>
    <x v="1"/>
    <s v="tier - 1"/>
    <x v="12"/>
    <x v="37"/>
  </r>
  <r>
    <x v="610"/>
    <s v=" Justin"/>
    <x v="192"/>
    <n v="4.0599999999999996"/>
    <s v="NO"/>
    <x v="0"/>
    <x v="1"/>
    <x v="3"/>
    <x v="1"/>
    <x v="2"/>
    <x v="2"/>
    <s v="12-Dec-1993"/>
    <x v="610"/>
    <x v="1"/>
    <s v="tier - 3"/>
    <x v="6"/>
    <x v="21"/>
  </r>
  <r>
    <x v="611"/>
    <s v=" Megan A."/>
    <x v="506"/>
    <n v="4.9000000000000004"/>
    <s v="NO"/>
    <x v="0"/>
    <x v="0"/>
    <x v="3"/>
    <x v="1"/>
    <x v="0"/>
    <x v="2"/>
    <s v="6-Oct-1987"/>
    <x v="611"/>
    <x v="1"/>
    <s v="tier - 1"/>
    <x v="3"/>
    <x v="38"/>
  </r>
  <r>
    <x v="612"/>
    <s v=" Erika M."/>
    <x v="507"/>
    <n v="5.52"/>
    <s v="NO"/>
    <x v="0"/>
    <x v="1"/>
    <x v="3"/>
    <x v="1"/>
    <x v="2"/>
    <x v="2"/>
    <s v="8-Aug-1993"/>
    <x v="612"/>
    <x v="1"/>
    <s v="tier - 1"/>
    <x v="2"/>
    <x v="21"/>
  </r>
  <r>
    <x v="613"/>
    <s v=" Daniel G."/>
    <x v="508"/>
    <n v="5.2"/>
    <s v="YES"/>
    <x v="0"/>
    <x v="0"/>
    <x v="0"/>
    <x v="1"/>
    <x v="0"/>
    <x v="2"/>
    <s v="27-Aug-1985"/>
    <x v="613"/>
    <x v="1"/>
    <s v="tier - 3"/>
    <x v="1"/>
    <x v="18"/>
  </r>
  <r>
    <x v="614"/>
    <s v=" Devin C."/>
    <x v="85"/>
    <n v="7.59"/>
    <s v="NO"/>
    <x v="0"/>
    <x v="0"/>
    <x v="2"/>
    <x v="1"/>
    <x v="0"/>
    <x v="0"/>
    <s v="21-Jun-1958"/>
    <x v="614"/>
    <x v="1"/>
    <s v="tier - 2"/>
    <x v="0"/>
    <x v="7"/>
  </r>
  <r>
    <x v="615"/>
    <s v=" Louise A"/>
    <x v="80"/>
    <n v="8.2799999999999994"/>
    <s v="NO"/>
    <x v="0"/>
    <x v="0"/>
    <x v="2"/>
    <x v="1"/>
    <x v="0"/>
    <x v="0"/>
    <s v="22-Oct-1958"/>
    <x v="615"/>
    <x v="1"/>
    <s v="tier - 2"/>
    <x v="2"/>
    <x v="7"/>
  </r>
  <r>
    <x v="616"/>
    <s v=" Sarah"/>
    <x v="509"/>
    <n v="6.72"/>
    <s v="NO"/>
    <x v="0"/>
    <x v="0"/>
    <x v="0"/>
    <x v="1"/>
    <x v="0"/>
    <x v="0"/>
    <s v="16-Sep-1978"/>
    <x v="616"/>
    <x v="1"/>
    <s v="tier - 2"/>
    <x v="12"/>
    <x v="9"/>
  </r>
  <r>
    <x v="617"/>
    <s v=" Amy"/>
    <x v="510"/>
    <n v="5.47"/>
    <s v="YES"/>
    <x v="0"/>
    <x v="0"/>
    <x v="3"/>
    <x v="1"/>
    <x v="0"/>
    <x v="2"/>
    <s v="5-Dec-1988"/>
    <x v="617"/>
    <x v="1"/>
    <s v="tier - 3"/>
    <x v="1"/>
    <x v="25"/>
  </r>
  <r>
    <x v="618"/>
    <s v=" Brittany L."/>
    <x v="511"/>
    <n v="4.71"/>
    <s v="NO"/>
    <x v="0"/>
    <x v="0"/>
    <x v="0"/>
    <x v="1"/>
    <x v="0"/>
    <x v="2"/>
    <s v="19-Sep-1980"/>
    <x v="618"/>
    <x v="1"/>
    <s v="tier - 2"/>
    <x v="1"/>
    <x v="27"/>
  </r>
  <r>
    <x v="619"/>
    <s v=" Jessica L"/>
    <x v="512"/>
    <n v="5.49"/>
    <s v="NO"/>
    <x v="0"/>
    <x v="0"/>
    <x v="0"/>
    <x v="1"/>
    <x v="0"/>
    <x v="2"/>
    <s v="24-Jul-1982"/>
    <x v="619"/>
    <x v="1"/>
    <s v="tier - 1"/>
    <x v="1"/>
    <x v="37"/>
  </r>
  <r>
    <x v="620"/>
    <s v=" Kristina K"/>
    <x v="513"/>
    <n v="4.72"/>
    <s v="NO"/>
    <x v="0"/>
    <x v="0"/>
    <x v="0"/>
    <x v="1"/>
    <x v="0"/>
    <x v="2"/>
    <s v="12-Oct-1980"/>
    <x v="620"/>
    <x v="1"/>
    <s v="tier - 3"/>
    <x v="12"/>
    <x v="27"/>
  </r>
  <r>
    <x v="621"/>
    <s v=" Brad"/>
    <x v="172"/>
    <n v="6.7"/>
    <s v="NO"/>
    <x v="0"/>
    <x v="0"/>
    <x v="0"/>
    <x v="1"/>
    <x v="0"/>
    <x v="0"/>
    <s v="25-Dec-1962"/>
    <x v="621"/>
    <x v="1"/>
    <s v="tier - 1"/>
    <x v="13"/>
    <x v="5"/>
  </r>
  <r>
    <x v="622"/>
    <s v=" Margaret O"/>
    <x v="514"/>
    <n v="5.5"/>
    <s v="NO"/>
    <x v="0"/>
    <x v="0"/>
    <x v="0"/>
    <x v="1"/>
    <x v="1"/>
    <x v="2"/>
    <s v="11-Nov-1982"/>
    <x v="622"/>
    <x v="1"/>
    <s v="tier - 3"/>
    <x v="3"/>
    <x v="37"/>
  </r>
  <r>
    <x v="623"/>
    <s v=" Craig R."/>
    <x v="515"/>
    <n v="4.46"/>
    <s v="NO"/>
    <x v="0"/>
    <x v="0"/>
    <x v="3"/>
    <x v="1"/>
    <x v="2"/>
    <x v="2"/>
    <s v="26-Jun-1984"/>
    <x v="623"/>
    <x v="1"/>
    <s v="tier - 3"/>
    <x v="3"/>
    <x v="32"/>
  </r>
  <r>
    <x v="624"/>
    <s v=" Simo"/>
    <x v="377"/>
    <n v="5.29"/>
    <s v="YES"/>
    <x v="0"/>
    <x v="1"/>
    <x v="3"/>
    <x v="1"/>
    <x v="2"/>
    <x v="2"/>
    <s v="9-Oct-1997"/>
    <x v="624"/>
    <x v="1"/>
    <s v="tier - 2"/>
    <x v="1"/>
    <x v="31"/>
  </r>
  <r>
    <x v="625"/>
    <s v=" Christopher J"/>
    <x v="516"/>
    <n v="10.99"/>
    <s v="NO"/>
    <x v="0"/>
    <x v="0"/>
    <x v="0"/>
    <x v="1"/>
    <x v="0"/>
    <x v="0"/>
    <s v="29-Aug-1974"/>
    <x v="625"/>
    <x v="1"/>
    <s v="tier - 1"/>
    <x v="1"/>
    <x v="20"/>
  </r>
  <r>
    <x v="626"/>
    <s v=" Mario Sr."/>
    <x v="517"/>
    <n v="5.2"/>
    <s v="YES"/>
    <x v="0"/>
    <x v="0"/>
    <x v="0"/>
    <x v="1"/>
    <x v="0"/>
    <x v="2"/>
    <s v="20-Sep-1976"/>
    <x v="626"/>
    <x v="1"/>
    <s v="tier - 2"/>
    <x v="1"/>
    <x v="17"/>
  </r>
  <r>
    <x v="627"/>
    <s v=" Meghann R."/>
    <x v="518"/>
    <n v="9.66"/>
    <s v="NO"/>
    <x v="0"/>
    <x v="0"/>
    <x v="1"/>
    <x v="1"/>
    <x v="0"/>
    <x v="0"/>
    <s v="26-Jun-1973"/>
    <x v="627"/>
    <x v="1"/>
    <s v="tier - 2"/>
    <x v="12"/>
    <x v="30"/>
  </r>
  <r>
    <x v="628"/>
    <s v=" Scott M"/>
    <x v="519"/>
    <n v="4.22"/>
    <s v="YES"/>
    <x v="0"/>
    <x v="0"/>
    <x v="3"/>
    <x v="1"/>
    <x v="0"/>
    <x v="2"/>
    <s v="22-Dec-1988"/>
    <x v="628"/>
    <x v="1"/>
    <s v="tier - 2"/>
    <x v="3"/>
    <x v="25"/>
  </r>
  <r>
    <x v="629"/>
    <s v=" Caitlin E."/>
    <x v="520"/>
    <n v="11.78"/>
    <s v="NO"/>
    <x v="0"/>
    <x v="0"/>
    <x v="0"/>
    <x v="1"/>
    <x v="0"/>
    <x v="0"/>
    <s v="6-Jun-1960"/>
    <x v="629"/>
    <x v="1"/>
    <s v="tier - 2"/>
    <x v="1"/>
    <x v="15"/>
  </r>
  <r>
    <x v="630"/>
    <s v=" Samantha A."/>
    <x v="521"/>
    <n v="9.6199999999999992"/>
    <s v="NO"/>
    <x v="0"/>
    <x v="0"/>
    <x v="0"/>
    <x v="1"/>
    <x v="0"/>
    <x v="0"/>
    <s v="28-Oct-1965"/>
    <x v="630"/>
    <x v="1"/>
    <s v="tier - 2"/>
    <x v="12"/>
    <x v="11"/>
  </r>
  <r>
    <x v="631"/>
    <s v=" Erik"/>
    <x v="522"/>
    <n v="10.78"/>
    <s v="NO"/>
    <x v="0"/>
    <x v="0"/>
    <x v="0"/>
    <x v="1"/>
    <x v="0"/>
    <x v="0"/>
    <s v="30-Jul-1974"/>
    <x v="631"/>
    <x v="1"/>
    <s v="tier - 2"/>
    <x v="1"/>
    <x v="20"/>
  </r>
  <r>
    <x v="632"/>
    <s v=" Christopher"/>
    <x v="462"/>
    <n v="5.1100000000000003"/>
    <s v="YES"/>
    <x v="0"/>
    <x v="0"/>
    <x v="1"/>
    <x v="1"/>
    <x v="0"/>
    <x v="2"/>
    <s v="2-Oct-1959"/>
    <x v="632"/>
    <x v="1"/>
    <s v="tier - 3"/>
    <x v="1"/>
    <x v="10"/>
  </r>
  <r>
    <x v="633"/>
    <s v=" Maya"/>
    <x v="523"/>
    <n v="7.18"/>
    <s v="NO"/>
    <x v="0"/>
    <x v="0"/>
    <x v="0"/>
    <x v="1"/>
    <x v="0"/>
    <x v="0"/>
    <s v="28-Jun-1974"/>
    <x v="633"/>
    <x v="1"/>
    <s v="tier - 2"/>
    <x v="12"/>
    <x v="20"/>
  </r>
  <r>
    <x v="634"/>
    <s v=" Zachary T"/>
    <x v="524"/>
    <n v="4.96"/>
    <s v="NO"/>
    <x v="1"/>
    <x v="0"/>
    <x v="3"/>
    <x v="1"/>
    <x v="1"/>
    <x v="2"/>
    <s v="17-Jul-2004"/>
    <x v="634"/>
    <x v="1"/>
    <s v="tier - 3"/>
    <x v="5"/>
    <x v="41"/>
  </r>
  <r>
    <x v="635"/>
    <s v=" Hilda"/>
    <x v="525"/>
    <n v="4.67"/>
    <s v="YES"/>
    <x v="0"/>
    <x v="0"/>
    <x v="0"/>
    <x v="1"/>
    <x v="0"/>
    <x v="2"/>
    <s v="20-Jul-1976"/>
    <x v="635"/>
    <x v="1"/>
    <s v="tier - 1"/>
    <x v="12"/>
    <x v="17"/>
  </r>
  <r>
    <x v="636"/>
    <s v=" Stephanie"/>
    <x v="526"/>
    <n v="5.0599999999999996"/>
    <s v="NO"/>
    <x v="0"/>
    <x v="0"/>
    <x v="0"/>
    <x v="1"/>
    <x v="0"/>
    <x v="2"/>
    <s v="25-Oct-1990"/>
    <x v="636"/>
    <x v="1"/>
    <s v="tier - 1"/>
    <x v="1"/>
    <x v="42"/>
  </r>
  <r>
    <x v="637"/>
    <s v=" Doug"/>
    <x v="527"/>
    <n v="5.0199999999999996"/>
    <s v="YES"/>
    <x v="0"/>
    <x v="0"/>
    <x v="3"/>
    <x v="1"/>
    <x v="0"/>
    <x v="2"/>
    <s v="4-Sep-1964"/>
    <x v="637"/>
    <x v="1"/>
    <s v="tier - 2"/>
    <x v="1"/>
    <x v="13"/>
  </r>
  <r>
    <x v="638"/>
    <s v=" Bethany N."/>
    <x v="528"/>
    <n v="7.76"/>
    <s v="NO"/>
    <x v="0"/>
    <x v="0"/>
    <x v="0"/>
    <x v="1"/>
    <x v="0"/>
    <x v="0"/>
    <s v="6-Sep-1962"/>
    <x v="638"/>
    <x v="1"/>
    <s v="tier - 2"/>
    <x v="3"/>
    <x v="5"/>
  </r>
  <r>
    <x v="639"/>
    <s v=" Sandra H"/>
    <x v="529"/>
    <n v="9.32"/>
    <s v="NO"/>
    <x v="0"/>
    <x v="0"/>
    <x v="0"/>
    <x v="1"/>
    <x v="0"/>
    <x v="0"/>
    <s v="18-Jul-1968"/>
    <x v="639"/>
    <x v="1"/>
    <s v="tier - 1"/>
    <x v="12"/>
    <x v="0"/>
  </r>
  <r>
    <x v="640"/>
    <s v=" Takuo"/>
    <x v="530"/>
    <n v="5.31"/>
    <s v="YES"/>
    <x v="0"/>
    <x v="0"/>
    <x v="3"/>
    <x v="1"/>
    <x v="0"/>
    <x v="2"/>
    <s v="17-Dec-1988"/>
    <x v="640"/>
    <x v="1"/>
    <s v="tier - 3"/>
    <x v="8"/>
    <x v="25"/>
  </r>
  <r>
    <x v="641"/>
    <s v=" Kelly A."/>
    <x v="507"/>
    <n v="5.56"/>
    <s v="YES"/>
    <x v="0"/>
    <x v="0"/>
    <x v="0"/>
    <x v="1"/>
    <x v="2"/>
    <x v="2"/>
    <s v="14-Jul-2001"/>
    <x v="641"/>
    <x v="1"/>
    <s v="tier - 3"/>
    <x v="2"/>
    <x v="46"/>
  </r>
  <r>
    <x v="642"/>
    <s v=" Scott"/>
    <x v="61"/>
    <n v="7.11"/>
    <s v="YES"/>
    <x v="0"/>
    <x v="1"/>
    <x v="3"/>
    <x v="1"/>
    <x v="0"/>
    <x v="0"/>
    <s v="13-Dec-1963"/>
    <x v="642"/>
    <x v="1"/>
    <s v="tier - 3"/>
    <x v="14"/>
    <x v="8"/>
  </r>
  <r>
    <x v="643"/>
    <s v=" Benoit"/>
    <x v="531"/>
    <n v="5.13"/>
    <s v="YES"/>
    <x v="0"/>
    <x v="1"/>
    <x v="3"/>
    <x v="1"/>
    <x v="0"/>
    <x v="2"/>
    <s v="16-Sep-1969"/>
    <x v="643"/>
    <x v="1"/>
    <s v="tier - 2"/>
    <x v="8"/>
    <x v="16"/>
  </r>
  <r>
    <x v="644"/>
    <s v=" Elizabeth M."/>
    <x v="3"/>
    <n v="10.199999999999999"/>
    <s v="NO"/>
    <x v="0"/>
    <x v="0"/>
    <x v="0"/>
    <x v="1"/>
    <x v="0"/>
    <x v="0"/>
    <s v="25-Jul-1960"/>
    <x v="644"/>
    <x v="1"/>
    <s v="tier - 2"/>
    <x v="2"/>
    <x v="15"/>
  </r>
  <r>
    <x v="645"/>
    <s v=" Jessica A."/>
    <x v="532"/>
    <n v="10.4"/>
    <s v="NO"/>
    <x v="0"/>
    <x v="0"/>
    <x v="0"/>
    <x v="1"/>
    <x v="0"/>
    <x v="0"/>
    <s v="23-Nov-1978"/>
    <x v="645"/>
    <x v="1"/>
    <s v="tier - 1"/>
    <x v="1"/>
    <x v="9"/>
  </r>
  <r>
    <x v="646"/>
    <s v=" Monica K"/>
    <x v="533"/>
    <n v="10.67"/>
    <s v="NO"/>
    <x v="0"/>
    <x v="0"/>
    <x v="0"/>
    <x v="1"/>
    <x v="0"/>
    <x v="0"/>
    <s v="17-Jun-1962"/>
    <x v="646"/>
    <x v="1"/>
    <s v="tier - 1"/>
    <x v="1"/>
    <x v="5"/>
  </r>
  <r>
    <x v="647"/>
    <s v=" Kevin L"/>
    <x v="142"/>
    <n v="4.6500000000000004"/>
    <s v="YES"/>
    <x v="0"/>
    <x v="0"/>
    <x v="1"/>
    <x v="1"/>
    <x v="0"/>
    <x v="2"/>
    <s v="3-Dec-1959"/>
    <x v="647"/>
    <x v="1"/>
    <s v="tier - 3"/>
    <x v="3"/>
    <x v="10"/>
  </r>
  <r>
    <x v="648"/>
    <s v=" Gregory"/>
    <x v="534"/>
    <n v="5.65"/>
    <s v="YES"/>
    <x v="0"/>
    <x v="0"/>
    <x v="1"/>
    <x v="1"/>
    <x v="0"/>
    <x v="2"/>
    <s v="4-Jun-1959"/>
    <x v="648"/>
    <x v="1"/>
    <s v="tier - 1"/>
    <x v="0"/>
    <x v="10"/>
  </r>
  <r>
    <x v="649"/>
    <s v=" Della"/>
    <x v="38"/>
    <n v="11.97"/>
    <s v="NO"/>
    <x v="0"/>
    <x v="0"/>
    <x v="0"/>
    <x v="1"/>
    <x v="0"/>
    <x v="0"/>
    <s v="25-Oct-1962"/>
    <x v="649"/>
    <x v="1"/>
    <s v="tier - 2"/>
    <x v="1"/>
    <x v="5"/>
  </r>
  <r>
    <x v="650"/>
    <s v=" David"/>
    <x v="535"/>
    <n v="6.71"/>
    <s v="NO"/>
    <x v="0"/>
    <x v="0"/>
    <x v="0"/>
    <x v="1"/>
    <x v="0"/>
    <x v="0"/>
    <s v="25-Nov-1971"/>
    <x v="650"/>
    <x v="1"/>
    <s v="tier - 1"/>
    <x v="8"/>
    <x v="14"/>
  </r>
  <r>
    <x v="651"/>
    <s v=" Victoria"/>
    <x v="536"/>
    <n v="11.92"/>
    <s v="NO"/>
    <x v="0"/>
    <x v="0"/>
    <x v="0"/>
    <x v="1"/>
    <x v="0"/>
    <x v="0"/>
    <s v="5-Sep-1978"/>
    <x v="651"/>
    <x v="1"/>
    <s v="tier - 1"/>
    <x v="3"/>
    <x v="9"/>
  </r>
  <r>
    <x v="652"/>
    <s v=" Tasos"/>
    <x v="537"/>
    <n v="5.35"/>
    <s v="NO"/>
    <x v="0"/>
    <x v="0"/>
    <x v="1"/>
    <x v="1"/>
    <x v="0"/>
    <x v="2"/>
    <s v="7-Nov-1972"/>
    <x v="652"/>
    <x v="1"/>
    <s v="tier - 1"/>
    <x v="1"/>
    <x v="29"/>
  </r>
  <r>
    <x v="653"/>
    <s v=" Thomas"/>
    <x v="538"/>
    <n v="8.9600000000000009"/>
    <s v="YES"/>
    <x v="0"/>
    <x v="0"/>
    <x v="3"/>
    <x v="1"/>
    <x v="0"/>
    <x v="0"/>
    <s v="26-Oct-1975"/>
    <x v="653"/>
    <x v="1"/>
    <s v="tier - 1"/>
    <x v="8"/>
    <x v="24"/>
  </r>
  <r>
    <x v="654"/>
    <s v=" Lukasz"/>
    <x v="539"/>
    <n v="11.93"/>
    <s v="NO"/>
    <x v="0"/>
    <x v="0"/>
    <x v="0"/>
    <x v="1"/>
    <x v="0"/>
    <x v="0"/>
    <s v="12-Jun-1968"/>
    <x v="654"/>
    <x v="1"/>
    <s v="tier - 2"/>
    <x v="13"/>
    <x v="0"/>
  </r>
  <r>
    <x v="655"/>
    <s v=" Matthew A."/>
    <x v="540"/>
    <n v="9.59"/>
    <s v="NO"/>
    <x v="0"/>
    <x v="0"/>
    <x v="0"/>
    <x v="1"/>
    <x v="0"/>
    <x v="0"/>
    <s v="15-Aug-1971"/>
    <x v="655"/>
    <x v="1"/>
    <s v="tier - 3"/>
    <x v="8"/>
    <x v="14"/>
  </r>
  <r>
    <x v="656"/>
    <s v=" Meta"/>
    <x v="478"/>
    <n v="11.88"/>
    <s v="YES"/>
    <x v="0"/>
    <x v="0"/>
    <x v="1"/>
    <x v="1"/>
    <x v="0"/>
    <x v="0"/>
    <s v="11-Sep-1970"/>
    <x v="656"/>
    <x v="1"/>
    <s v="tier - 3"/>
    <x v="3"/>
    <x v="2"/>
  </r>
  <r>
    <x v="657"/>
    <s v=" Rachel E"/>
    <x v="541"/>
    <n v="4.6399999999999997"/>
    <s v="NO"/>
    <x v="0"/>
    <x v="1"/>
    <x v="3"/>
    <x v="1"/>
    <x v="0"/>
    <x v="2"/>
    <s v="25-Nov-1979"/>
    <x v="657"/>
    <x v="1"/>
    <s v="tier - 1"/>
    <x v="3"/>
    <x v="19"/>
  </r>
  <r>
    <x v="658"/>
    <s v=" Angelica"/>
    <x v="88"/>
    <n v="9.5299999999999994"/>
    <s v="NO"/>
    <x v="0"/>
    <x v="0"/>
    <x v="0"/>
    <x v="1"/>
    <x v="0"/>
    <x v="0"/>
    <s v="8-Aug-1960"/>
    <x v="658"/>
    <x v="1"/>
    <s v="tier - 2"/>
    <x v="1"/>
    <x v="15"/>
  </r>
  <r>
    <x v="659"/>
    <s v=" Kathleen"/>
    <x v="542"/>
    <n v="5.29"/>
    <s v="YES"/>
    <x v="0"/>
    <x v="0"/>
    <x v="3"/>
    <x v="1"/>
    <x v="3"/>
    <x v="2"/>
    <s v="2-Aug-1995"/>
    <x v="659"/>
    <x v="1"/>
    <s v="tier - 2"/>
    <x v="2"/>
    <x v="40"/>
  </r>
  <r>
    <x v="660"/>
    <s v=" Gabriel D."/>
    <x v="380"/>
    <n v="10.95"/>
    <s v="NO"/>
    <x v="0"/>
    <x v="0"/>
    <x v="2"/>
    <x v="1"/>
    <x v="1"/>
    <x v="0"/>
    <s v="29-Jul-1958"/>
    <x v="660"/>
    <x v="1"/>
    <s v="tier - 3"/>
    <x v="3"/>
    <x v="7"/>
  </r>
  <r>
    <x v="661"/>
    <s v=" Jeff T"/>
    <x v="41"/>
    <n v="9.17"/>
    <s v="NO"/>
    <x v="0"/>
    <x v="0"/>
    <x v="0"/>
    <x v="1"/>
    <x v="0"/>
    <x v="0"/>
    <s v="29-Nov-1962"/>
    <x v="661"/>
    <x v="1"/>
    <s v="tier - 1"/>
    <x v="14"/>
    <x v="5"/>
  </r>
  <r>
    <x v="662"/>
    <s v=" Neil D"/>
    <x v="543"/>
    <n v="7.39"/>
    <s v="NO"/>
    <x v="0"/>
    <x v="0"/>
    <x v="0"/>
    <x v="1"/>
    <x v="0"/>
    <x v="0"/>
    <s v="8-Nov-1968"/>
    <x v="662"/>
    <x v="1"/>
    <s v="tier - 2"/>
    <x v="1"/>
    <x v="0"/>
  </r>
  <r>
    <x v="663"/>
    <s v=" Katherine L."/>
    <x v="544"/>
    <n v="9.1300000000000008"/>
    <s v="YES"/>
    <x v="0"/>
    <x v="0"/>
    <x v="0"/>
    <x v="1"/>
    <x v="0"/>
    <x v="0"/>
    <s v="4-Jul-1981"/>
    <x v="663"/>
    <x v="1"/>
    <s v="tier - 1"/>
    <x v="3"/>
    <x v="36"/>
  </r>
  <r>
    <x v="664"/>
    <s v=" Ariel E"/>
    <x v="545"/>
    <n v="10.4"/>
    <s v="NO"/>
    <x v="0"/>
    <x v="0"/>
    <x v="2"/>
    <x v="1"/>
    <x v="0"/>
    <x v="0"/>
    <s v="17-Oct-1958"/>
    <x v="664"/>
    <x v="1"/>
    <s v="tier - 2"/>
    <x v="2"/>
    <x v="7"/>
  </r>
  <r>
    <x v="665"/>
    <s v=" Christopher P"/>
    <x v="546"/>
    <n v="9.4600000000000009"/>
    <s v="YES"/>
    <x v="0"/>
    <x v="0"/>
    <x v="1"/>
    <x v="1"/>
    <x v="0"/>
    <x v="0"/>
    <s v="11-Nov-1970"/>
    <x v="665"/>
    <x v="1"/>
    <s v="tier - 2"/>
    <x v="8"/>
    <x v="2"/>
  </r>
  <r>
    <x v="666"/>
    <s v=" Erin M."/>
    <x v="547"/>
    <n v="8.69"/>
    <s v="YES"/>
    <x v="0"/>
    <x v="0"/>
    <x v="0"/>
    <x v="1"/>
    <x v="0"/>
    <x v="0"/>
    <s v="5-Jun-1981"/>
    <x v="666"/>
    <x v="1"/>
    <s v="tier - 3"/>
    <x v="12"/>
    <x v="36"/>
  </r>
  <r>
    <x v="667"/>
    <s v=" Molly K."/>
    <x v="548"/>
    <n v="4.2300000000000004"/>
    <s v="NO"/>
    <x v="0"/>
    <x v="1"/>
    <x v="3"/>
    <x v="1"/>
    <x v="0"/>
    <x v="2"/>
    <s v="18-Oct-1979"/>
    <x v="667"/>
    <x v="1"/>
    <s v="tier - 3"/>
    <x v="12"/>
    <x v="19"/>
  </r>
  <r>
    <x v="668"/>
    <s v=" Ryan J."/>
    <x v="549"/>
    <n v="9.16"/>
    <s v="YES"/>
    <x v="0"/>
    <x v="0"/>
    <x v="3"/>
    <x v="1"/>
    <x v="0"/>
    <x v="0"/>
    <s v="10-Dec-1975"/>
    <x v="668"/>
    <x v="1"/>
    <s v="tier - 3"/>
    <x v="8"/>
    <x v="24"/>
  </r>
  <r>
    <x v="669"/>
    <s v=" Jennifer"/>
    <x v="550"/>
    <n v="8.26"/>
    <s v="NO"/>
    <x v="0"/>
    <x v="0"/>
    <x v="0"/>
    <x v="1"/>
    <x v="0"/>
    <x v="0"/>
    <s v="27-Jul-1965"/>
    <x v="669"/>
    <x v="1"/>
    <s v="tier - 2"/>
    <x v="12"/>
    <x v="11"/>
  </r>
  <r>
    <x v="670"/>
    <s v=" Daniel M"/>
    <x v="551"/>
    <n v="11.25"/>
    <s v="NO"/>
    <x v="0"/>
    <x v="0"/>
    <x v="0"/>
    <x v="1"/>
    <x v="0"/>
    <x v="0"/>
    <s v="29-Jul-1962"/>
    <x v="670"/>
    <x v="1"/>
    <s v="tier - 3"/>
    <x v="14"/>
    <x v="5"/>
  </r>
  <r>
    <x v="671"/>
    <s v=" Hiruni"/>
    <x v="329"/>
    <n v="6.74"/>
    <s v="NO"/>
    <x v="0"/>
    <x v="0"/>
    <x v="0"/>
    <x v="1"/>
    <x v="2"/>
    <x v="0"/>
    <s v="24-Sep-2002"/>
    <x v="671"/>
    <x v="1"/>
    <s v="tier - 2"/>
    <x v="1"/>
    <x v="43"/>
  </r>
  <r>
    <x v="672"/>
    <s v=" Reina H."/>
    <x v="552"/>
    <n v="4.87"/>
    <s v="NO"/>
    <x v="0"/>
    <x v="0"/>
    <x v="0"/>
    <x v="1"/>
    <x v="0"/>
    <x v="2"/>
    <s v="4-Sep-1982"/>
    <x v="672"/>
    <x v="1"/>
    <s v="tier - 2"/>
    <x v="3"/>
    <x v="37"/>
  </r>
  <r>
    <x v="673"/>
    <s v=" Kristi"/>
    <x v="520"/>
    <n v="6.68"/>
    <s v="NO"/>
    <x v="0"/>
    <x v="0"/>
    <x v="2"/>
    <x v="1"/>
    <x v="0"/>
    <x v="0"/>
    <s v="23-Jul-1958"/>
    <x v="673"/>
    <x v="1"/>
    <s v="tier - 1"/>
    <x v="1"/>
    <x v="7"/>
  </r>
  <r>
    <x v="674"/>
    <s v=" Meredith L."/>
    <x v="553"/>
    <n v="5.0199999999999996"/>
    <s v="YES"/>
    <x v="0"/>
    <x v="1"/>
    <x v="3"/>
    <x v="1"/>
    <x v="0"/>
    <x v="2"/>
    <s v="20-Oct-1969"/>
    <x v="674"/>
    <x v="1"/>
    <s v="tier - 1"/>
    <x v="1"/>
    <x v="16"/>
  </r>
  <r>
    <x v="675"/>
    <s v=" Jocelyn"/>
    <x v="554"/>
    <n v="10.64"/>
    <s v="YES"/>
    <x v="0"/>
    <x v="0"/>
    <x v="0"/>
    <x v="1"/>
    <x v="0"/>
    <x v="0"/>
    <s v="13-Nov-1981"/>
    <x v="675"/>
    <x v="1"/>
    <s v="tier - 1"/>
    <x v="1"/>
    <x v="36"/>
  </r>
  <r>
    <x v="676"/>
    <s v=" Daphne"/>
    <x v="555"/>
    <n v="8.74"/>
    <s v="YES"/>
    <x v="0"/>
    <x v="0"/>
    <x v="0"/>
    <x v="1"/>
    <x v="0"/>
    <x v="0"/>
    <s v="1-Sep-1967"/>
    <x v="676"/>
    <x v="1"/>
    <s v="tier - 3"/>
    <x v="12"/>
    <x v="23"/>
  </r>
  <r>
    <x v="677"/>
    <s v=" Margaret E"/>
    <x v="556"/>
    <n v="5.64"/>
    <s v="NO"/>
    <x v="0"/>
    <x v="0"/>
    <x v="0"/>
    <x v="1"/>
    <x v="0"/>
    <x v="2"/>
    <s v="21-Aug-1991"/>
    <x v="677"/>
    <x v="1"/>
    <s v="tier - 3"/>
    <x v="3"/>
    <x v="3"/>
  </r>
  <r>
    <x v="678"/>
    <s v=" Mario J."/>
    <x v="38"/>
    <n v="10.37"/>
    <s v="NO"/>
    <x v="0"/>
    <x v="0"/>
    <x v="0"/>
    <x v="1"/>
    <x v="0"/>
    <x v="0"/>
    <s v="8-Nov-1965"/>
    <x v="678"/>
    <x v="1"/>
    <s v="tier - 3"/>
    <x v="14"/>
    <x v="11"/>
  </r>
  <r>
    <x v="679"/>
    <s v=" Peter"/>
    <x v="557"/>
    <n v="9.56"/>
    <s v="YES"/>
    <x v="0"/>
    <x v="0"/>
    <x v="0"/>
    <x v="1"/>
    <x v="0"/>
    <x v="0"/>
    <s v="18-Jul-1967"/>
    <x v="679"/>
    <x v="1"/>
    <s v="tier - 3"/>
    <x v="13"/>
    <x v="23"/>
  </r>
  <r>
    <x v="680"/>
    <s v=" Carolina"/>
    <x v="443"/>
    <n v="8.23"/>
    <s v="YES"/>
    <x v="0"/>
    <x v="1"/>
    <x v="3"/>
    <x v="1"/>
    <x v="0"/>
    <x v="0"/>
    <s v="14-Oct-1963"/>
    <x v="680"/>
    <x v="1"/>
    <s v="tier - 1"/>
    <x v="2"/>
    <x v="8"/>
  </r>
  <r>
    <x v="681"/>
    <s v=" Jenny K."/>
    <x v="558"/>
    <n v="7.03"/>
    <s v="NO"/>
    <x v="0"/>
    <x v="0"/>
    <x v="0"/>
    <x v="1"/>
    <x v="0"/>
    <x v="0"/>
    <s v="3-Dec-1962"/>
    <x v="681"/>
    <x v="1"/>
    <s v="tier - 1"/>
    <x v="15"/>
    <x v="5"/>
  </r>
  <r>
    <x v="682"/>
    <s v=" Jessica"/>
    <x v="559"/>
    <n v="5.45"/>
    <s v="NO"/>
    <x v="0"/>
    <x v="0"/>
    <x v="3"/>
    <x v="1"/>
    <x v="2"/>
    <x v="2"/>
    <s v="12-Sep-1998"/>
    <x v="682"/>
    <x v="1"/>
    <s v="tier - 1"/>
    <x v="2"/>
    <x v="44"/>
  </r>
  <r>
    <x v="683"/>
    <s v=" Kimberly D"/>
    <x v="483"/>
    <n v="5.76"/>
    <s v="NO"/>
    <x v="0"/>
    <x v="0"/>
    <x v="0"/>
    <x v="1"/>
    <x v="0"/>
    <x v="1"/>
    <s v="14-Jul-1989"/>
    <x v="683"/>
    <x v="1"/>
    <s v="tier - 3"/>
    <x v="3"/>
    <x v="4"/>
  </r>
  <r>
    <x v="684"/>
    <s v=" Marc-Olivier"/>
    <x v="560"/>
    <n v="5.4"/>
    <s v="NO"/>
    <x v="0"/>
    <x v="0"/>
    <x v="0"/>
    <x v="1"/>
    <x v="0"/>
    <x v="2"/>
    <s v="22-Jul-1989"/>
    <x v="684"/>
    <x v="1"/>
    <s v="tier - 3"/>
    <x v="1"/>
    <x v="4"/>
  </r>
  <r>
    <x v="685"/>
    <s v=" Russell J"/>
    <x v="561"/>
    <n v="6.35"/>
    <s v="NO"/>
    <x v="0"/>
    <x v="1"/>
    <x v="3"/>
    <x v="1"/>
    <x v="1"/>
    <x v="1"/>
    <s v="20-Oct-1979"/>
    <x v="685"/>
    <x v="1"/>
    <s v="tier - 2"/>
    <x v="0"/>
    <x v="19"/>
  </r>
  <r>
    <x v="686"/>
    <s v=" Karine"/>
    <x v="40"/>
    <n v="6.26"/>
    <s v="YES"/>
    <x v="0"/>
    <x v="0"/>
    <x v="1"/>
    <x v="1"/>
    <x v="0"/>
    <x v="1"/>
    <s v="20-Nov-1959"/>
    <x v="686"/>
    <x v="1"/>
    <s v="tier - 2"/>
    <x v="0"/>
    <x v="10"/>
  </r>
  <r>
    <x v="687"/>
    <s v=" Cheryl"/>
    <x v="562"/>
    <n v="5.97"/>
    <s v="YES"/>
    <x v="0"/>
    <x v="0"/>
    <x v="0"/>
    <x v="1"/>
    <x v="0"/>
    <x v="1"/>
    <s v="27-Nov-1976"/>
    <x v="687"/>
    <x v="1"/>
    <s v="tier - 3"/>
    <x v="1"/>
    <x v="17"/>
  </r>
  <r>
    <x v="688"/>
    <s v=" Allison M."/>
    <x v="563"/>
    <n v="5.29"/>
    <s v="YES"/>
    <x v="0"/>
    <x v="0"/>
    <x v="0"/>
    <x v="1"/>
    <x v="3"/>
    <x v="2"/>
    <s v="10-Nov-1996"/>
    <x v="688"/>
    <x v="1"/>
    <s v="tier - 3"/>
    <x v="2"/>
    <x v="45"/>
  </r>
  <r>
    <x v="689"/>
    <s v=" Adriana"/>
    <x v="564"/>
    <n v="4.2699999999999996"/>
    <s v="YES"/>
    <x v="0"/>
    <x v="0"/>
    <x v="1"/>
    <x v="1"/>
    <x v="2"/>
    <x v="2"/>
    <s v="3-Aug-1959"/>
    <x v="689"/>
    <x v="1"/>
    <s v="tier - 3"/>
    <x v="8"/>
    <x v="10"/>
  </r>
  <r>
    <x v="690"/>
    <s v=" Miranda J"/>
    <x v="565"/>
    <n v="5.2"/>
    <s v="YES"/>
    <x v="0"/>
    <x v="0"/>
    <x v="1"/>
    <x v="1"/>
    <x v="2"/>
    <x v="2"/>
    <s v="29-Jun-1959"/>
    <x v="690"/>
    <x v="1"/>
    <s v="tier - 1"/>
    <x v="2"/>
    <x v="10"/>
  </r>
  <r>
    <x v="691"/>
    <s v=" Roberto"/>
    <x v="566"/>
    <n v="8.23"/>
    <s v="YES"/>
    <x v="0"/>
    <x v="0"/>
    <x v="0"/>
    <x v="1"/>
    <x v="0"/>
    <x v="0"/>
    <s v="4-Nov-1967"/>
    <x v="691"/>
    <x v="1"/>
    <s v="tier - 2"/>
    <x v="14"/>
    <x v="23"/>
  </r>
  <r>
    <x v="692"/>
    <s v=" Rebecca B."/>
    <x v="61"/>
    <n v="10.33"/>
    <s v="YES"/>
    <x v="0"/>
    <x v="0"/>
    <x v="0"/>
    <x v="1"/>
    <x v="0"/>
    <x v="0"/>
    <s v="15-Aug-1967"/>
    <x v="692"/>
    <x v="1"/>
    <s v="tier - 2"/>
    <x v="12"/>
    <x v="23"/>
  </r>
  <r>
    <x v="693"/>
    <s v=" Tiffany"/>
    <x v="567"/>
    <n v="6.13"/>
    <s v="NO"/>
    <x v="0"/>
    <x v="0"/>
    <x v="0"/>
    <x v="1"/>
    <x v="2"/>
    <x v="1"/>
    <s v="10-Aug-1999"/>
    <x v="693"/>
    <x v="1"/>
    <s v="tier - 1"/>
    <x v="1"/>
    <x v="35"/>
  </r>
  <r>
    <x v="694"/>
    <s v=" Alexander"/>
    <x v="568"/>
    <n v="8.08"/>
    <s v="NO"/>
    <x v="0"/>
    <x v="0"/>
    <x v="2"/>
    <x v="1"/>
    <x v="0"/>
    <x v="0"/>
    <s v="20-Sep-1958"/>
    <x v="694"/>
    <x v="1"/>
    <s v="tier - 3"/>
    <x v="0"/>
    <x v="7"/>
  </r>
  <r>
    <x v="695"/>
    <s v=" Rich M"/>
    <x v="569"/>
    <n v="10.49"/>
    <s v="NO"/>
    <x v="0"/>
    <x v="0"/>
    <x v="2"/>
    <x v="1"/>
    <x v="0"/>
    <x v="0"/>
    <s v="29-Jul-1958"/>
    <x v="695"/>
    <x v="1"/>
    <s v="tier - 2"/>
    <x v="4"/>
    <x v="7"/>
  </r>
  <r>
    <x v="696"/>
    <s v=" Aaron C"/>
    <x v="421"/>
    <n v="8.11"/>
    <s v="NO"/>
    <x v="0"/>
    <x v="0"/>
    <x v="2"/>
    <x v="1"/>
    <x v="1"/>
    <x v="0"/>
    <s v="14-Sep-1958"/>
    <x v="696"/>
    <x v="1"/>
    <s v="tier - 1"/>
    <x v="11"/>
    <x v="7"/>
  </r>
  <r>
    <x v="697"/>
    <s v=" Kate"/>
    <x v="570"/>
    <n v="6.6"/>
    <s v="NO"/>
    <x v="0"/>
    <x v="0"/>
    <x v="0"/>
    <x v="1"/>
    <x v="1"/>
    <x v="0"/>
    <s v="22-Jun-1965"/>
    <x v="697"/>
    <x v="1"/>
    <s v="tier - 3"/>
    <x v="2"/>
    <x v="11"/>
  </r>
  <r>
    <x v="698"/>
    <s v=" Maria M"/>
    <x v="312"/>
    <n v="10.14"/>
    <s v="YES"/>
    <x v="0"/>
    <x v="1"/>
    <x v="3"/>
    <x v="1"/>
    <x v="1"/>
    <x v="0"/>
    <s v="16-Jul-1963"/>
    <x v="698"/>
    <x v="1"/>
    <s v="tier - 2"/>
    <x v="1"/>
    <x v="8"/>
  </r>
  <r>
    <x v="699"/>
    <s v=" Daven W"/>
    <x v="5"/>
    <n v="6.06"/>
    <s v="YES"/>
    <x v="0"/>
    <x v="0"/>
    <x v="3"/>
    <x v="1"/>
    <x v="0"/>
    <x v="1"/>
    <s v="16-Nov-1988"/>
    <x v="699"/>
    <x v="1"/>
    <s v="tier - 2"/>
    <x v="3"/>
    <x v="25"/>
  </r>
  <r>
    <x v="700"/>
    <s v=" Brianne"/>
    <x v="571"/>
    <n v="9.91"/>
    <s v="YES"/>
    <x v="0"/>
    <x v="0"/>
    <x v="0"/>
    <x v="1"/>
    <x v="0"/>
    <x v="0"/>
    <s v="10-Oct-1967"/>
    <x v="700"/>
    <x v="1"/>
    <s v="tier - 1"/>
    <x v="12"/>
    <x v="23"/>
  </r>
  <r>
    <x v="701"/>
    <s v=" Hiroki"/>
    <x v="565"/>
    <n v="4.1399999999999997"/>
    <s v="YES"/>
    <x v="0"/>
    <x v="0"/>
    <x v="1"/>
    <x v="1"/>
    <x v="2"/>
    <x v="2"/>
    <s v="24-Dec-1959"/>
    <x v="701"/>
    <x v="1"/>
    <s v="tier - 2"/>
    <x v="1"/>
    <x v="10"/>
  </r>
  <r>
    <x v="702"/>
    <s v=" Anders"/>
    <x v="572"/>
    <n v="4.38"/>
    <s v="YES"/>
    <x v="0"/>
    <x v="1"/>
    <x v="3"/>
    <x v="1"/>
    <x v="0"/>
    <x v="2"/>
    <s v="26-Sep-1969"/>
    <x v="702"/>
    <x v="1"/>
    <s v="tier - 3"/>
    <x v="13"/>
    <x v="16"/>
  </r>
  <r>
    <x v="703"/>
    <s v=" Danielle"/>
    <x v="573"/>
    <n v="9.83"/>
    <s v="NO"/>
    <x v="0"/>
    <x v="0"/>
    <x v="2"/>
    <x v="1"/>
    <x v="0"/>
    <x v="0"/>
    <s v="10-Jul-1958"/>
    <x v="703"/>
    <x v="1"/>
    <s v="tier - 2"/>
    <x v="3"/>
    <x v="7"/>
  </r>
  <r>
    <x v="704"/>
    <s v=" Candace N"/>
    <x v="63"/>
    <n v="11.08"/>
    <s v="NO"/>
    <x v="0"/>
    <x v="0"/>
    <x v="2"/>
    <x v="1"/>
    <x v="0"/>
    <x v="0"/>
    <s v="15-Oct-1958"/>
    <x v="704"/>
    <x v="1"/>
    <s v="tier - 3"/>
    <x v="0"/>
    <x v="7"/>
  </r>
  <r>
    <x v="705"/>
    <s v=" Bruno F."/>
    <x v="574"/>
    <n v="11.01"/>
    <s v="NO"/>
    <x v="0"/>
    <x v="0"/>
    <x v="0"/>
    <x v="1"/>
    <x v="0"/>
    <x v="0"/>
    <s v="15-Dec-1968"/>
    <x v="705"/>
    <x v="1"/>
    <s v="tier - 3"/>
    <x v="1"/>
    <x v="0"/>
  </r>
  <r>
    <x v="706"/>
    <s v=" Emily"/>
    <x v="565"/>
    <n v="4.37"/>
    <s v="NO"/>
    <x v="1"/>
    <x v="0"/>
    <x v="3"/>
    <x v="1"/>
    <x v="2"/>
    <x v="2"/>
    <s v="6-Sep-2004"/>
    <x v="706"/>
    <x v="1"/>
    <s v="tier - 2"/>
    <x v="2"/>
    <x v="41"/>
  </r>
  <r>
    <x v="707"/>
    <s v=" Katie"/>
    <x v="575"/>
    <n v="5.91"/>
    <s v="NO"/>
    <x v="0"/>
    <x v="0"/>
    <x v="1"/>
    <x v="1"/>
    <x v="0"/>
    <x v="1"/>
    <s v="13-Jul-1972"/>
    <x v="707"/>
    <x v="1"/>
    <s v="tier - 2"/>
    <x v="12"/>
    <x v="29"/>
  </r>
  <r>
    <x v="708"/>
    <s v=" Sally"/>
    <x v="576"/>
    <n v="7.65"/>
    <s v="NO"/>
    <x v="0"/>
    <x v="0"/>
    <x v="0"/>
    <x v="1"/>
    <x v="0"/>
    <x v="0"/>
    <s v="26-Dec-1974"/>
    <x v="708"/>
    <x v="1"/>
    <s v="tier - 2"/>
    <x v="12"/>
    <x v="20"/>
  </r>
  <r>
    <x v="709"/>
    <s v=" Meaghan J"/>
    <x v="577"/>
    <n v="5.37"/>
    <s v="YES"/>
    <x v="0"/>
    <x v="0"/>
    <x v="1"/>
    <x v="1"/>
    <x v="1"/>
    <x v="2"/>
    <s v="8-Nov-1959"/>
    <x v="709"/>
    <x v="1"/>
    <s v="tier - 3"/>
    <x v="1"/>
    <x v="10"/>
  </r>
  <r>
    <x v="710"/>
    <s v=" Rina"/>
    <x v="369"/>
    <n v="5.75"/>
    <s v="YES"/>
    <x v="0"/>
    <x v="0"/>
    <x v="1"/>
    <x v="1"/>
    <x v="1"/>
    <x v="1"/>
    <s v="10-Oct-1959"/>
    <x v="710"/>
    <x v="1"/>
    <s v="tier - 1"/>
    <x v="1"/>
    <x v="10"/>
  </r>
  <r>
    <x v="711"/>
    <s v=" Kristin P."/>
    <x v="578"/>
    <n v="6.79"/>
    <s v="YES"/>
    <x v="0"/>
    <x v="0"/>
    <x v="1"/>
    <x v="1"/>
    <x v="0"/>
    <x v="0"/>
    <s v="25-Sep-1961"/>
    <x v="711"/>
    <x v="1"/>
    <s v="tier - 1"/>
    <x v="3"/>
    <x v="12"/>
  </r>
  <r>
    <x v="712"/>
    <s v=" Albert"/>
    <x v="579"/>
    <n v="7.03"/>
    <s v="NO"/>
    <x v="0"/>
    <x v="0"/>
    <x v="2"/>
    <x v="1"/>
    <x v="0"/>
    <x v="0"/>
    <s v="21-Sep-1958"/>
    <x v="712"/>
    <x v="1"/>
    <s v="tier - 2"/>
    <x v="1"/>
    <x v="7"/>
  </r>
  <r>
    <x v="713"/>
    <s v=" Ashley"/>
    <x v="580"/>
    <n v="5.41"/>
    <s v="YES"/>
    <x v="0"/>
    <x v="1"/>
    <x v="3"/>
    <x v="1"/>
    <x v="0"/>
    <x v="2"/>
    <s v="17-Nov-1983"/>
    <x v="713"/>
    <x v="1"/>
    <s v="tier - 1"/>
    <x v="12"/>
    <x v="33"/>
  </r>
  <r>
    <x v="714"/>
    <s v=" Shannon L"/>
    <x v="581"/>
    <n v="8.0500000000000007"/>
    <s v="NO"/>
    <x v="0"/>
    <x v="0"/>
    <x v="0"/>
    <x v="1"/>
    <x v="0"/>
    <x v="0"/>
    <s v="25-Dec-1968"/>
    <x v="714"/>
    <x v="1"/>
    <s v="tier - 1"/>
    <x v="12"/>
    <x v="0"/>
  </r>
  <r>
    <x v="715"/>
    <s v=" Amy B"/>
    <x v="582"/>
    <n v="5.94"/>
    <s v="NO"/>
    <x v="0"/>
    <x v="0"/>
    <x v="3"/>
    <x v="1"/>
    <x v="0"/>
    <x v="1"/>
    <s v="7-Jul-1984"/>
    <x v="715"/>
    <x v="1"/>
    <s v="tier - 1"/>
    <x v="1"/>
    <x v="32"/>
  </r>
  <r>
    <x v="716"/>
    <s v=" A Danielle"/>
    <x v="166"/>
    <n v="5.51"/>
    <s v="NO"/>
    <x v="1"/>
    <x v="0"/>
    <x v="3"/>
    <x v="1"/>
    <x v="0"/>
    <x v="2"/>
    <s v="6-Jul-2004"/>
    <x v="716"/>
    <x v="1"/>
    <s v="tier - 3"/>
    <x v="0"/>
    <x v="41"/>
  </r>
  <r>
    <x v="717"/>
    <s v=" Conrad F"/>
    <x v="67"/>
    <n v="6.55"/>
    <s v="YES"/>
    <x v="0"/>
    <x v="0"/>
    <x v="1"/>
    <x v="1"/>
    <x v="0"/>
    <x v="0"/>
    <s v="14-Jun-1961"/>
    <x v="717"/>
    <x v="1"/>
    <s v="tier - 1"/>
    <x v="1"/>
    <x v="12"/>
  </r>
  <r>
    <x v="718"/>
    <s v=" Josh"/>
    <x v="583"/>
    <n v="5.79"/>
    <s v="YES"/>
    <x v="0"/>
    <x v="0"/>
    <x v="0"/>
    <x v="1"/>
    <x v="0"/>
    <x v="1"/>
    <s v="26-Sep-1976"/>
    <x v="718"/>
    <x v="1"/>
    <s v="tier - 3"/>
    <x v="8"/>
    <x v="17"/>
  </r>
  <r>
    <x v="719"/>
    <s v=" Maxime"/>
    <x v="584"/>
    <n v="4.5599999999999996"/>
    <s v="NO"/>
    <x v="0"/>
    <x v="0"/>
    <x v="0"/>
    <x v="1"/>
    <x v="0"/>
    <x v="2"/>
    <s v="12-Sep-1991"/>
    <x v="719"/>
    <x v="1"/>
    <s v="tier - 3"/>
    <x v="1"/>
    <x v="3"/>
  </r>
  <r>
    <x v="720"/>
    <s v=" Natalie"/>
    <x v="170"/>
    <n v="7"/>
    <s v="NO"/>
    <x v="0"/>
    <x v="0"/>
    <x v="0"/>
    <x v="1"/>
    <x v="0"/>
    <x v="0"/>
    <s v="8-Nov-1960"/>
    <x v="720"/>
    <x v="1"/>
    <s v="tier - 3"/>
    <x v="2"/>
    <x v="15"/>
  </r>
  <r>
    <x v="721"/>
    <s v=" Melissa"/>
    <x v="585"/>
    <n v="6.57"/>
    <s v="YES"/>
    <x v="0"/>
    <x v="1"/>
    <x v="3"/>
    <x v="1"/>
    <x v="0"/>
    <x v="0"/>
    <s v="8-Jul-1963"/>
    <x v="721"/>
    <x v="1"/>
    <s v="tier - 3"/>
    <x v="3"/>
    <x v="8"/>
  </r>
  <r>
    <x v="722"/>
    <s v=" Laura P."/>
    <x v="383"/>
    <n v="11.61"/>
    <s v="YES"/>
    <x v="0"/>
    <x v="1"/>
    <x v="3"/>
    <x v="1"/>
    <x v="1"/>
    <x v="0"/>
    <s v="6-Jul-1963"/>
    <x v="722"/>
    <x v="1"/>
    <s v="tier - 2"/>
    <x v="0"/>
    <x v="8"/>
  </r>
  <r>
    <x v="723"/>
    <s v=" Lisa"/>
    <x v="586"/>
    <n v="8.16"/>
    <s v="YES"/>
    <x v="0"/>
    <x v="1"/>
    <x v="3"/>
    <x v="1"/>
    <x v="1"/>
    <x v="0"/>
    <s v="23-Dec-1963"/>
    <x v="723"/>
    <x v="1"/>
    <s v="tier - 1"/>
    <x v="0"/>
    <x v="8"/>
  </r>
  <r>
    <x v="724"/>
    <s v=" William D. Jr."/>
    <x v="17"/>
    <n v="4.4800000000000004"/>
    <s v="YES"/>
    <x v="0"/>
    <x v="0"/>
    <x v="1"/>
    <x v="1"/>
    <x v="0"/>
    <x v="2"/>
    <s v="6-Sep-1959"/>
    <x v="724"/>
    <x v="1"/>
    <s v="tier - 1"/>
    <x v="4"/>
    <x v="10"/>
  </r>
  <r>
    <x v="725"/>
    <s v=" James"/>
    <x v="587"/>
    <n v="4.08"/>
    <s v="NO"/>
    <x v="0"/>
    <x v="0"/>
    <x v="0"/>
    <x v="1"/>
    <x v="0"/>
    <x v="2"/>
    <s v="13-Jul-1990"/>
    <x v="725"/>
    <x v="1"/>
    <s v="tier - 1"/>
    <x v="8"/>
    <x v="42"/>
  </r>
  <r>
    <x v="726"/>
    <s v=" John"/>
    <x v="588"/>
    <n v="4.4000000000000004"/>
    <s v="YES"/>
    <x v="0"/>
    <x v="0"/>
    <x v="1"/>
    <x v="1"/>
    <x v="0"/>
    <x v="2"/>
    <s v="29-Aug-1959"/>
    <x v="726"/>
    <x v="1"/>
    <s v="tier - 2"/>
    <x v="9"/>
    <x v="10"/>
  </r>
  <r>
    <x v="727"/>
    <s v=" Adam S"/>
    <x v="589"/>
    <n v="9.02"/>
    <s v="NO"/>
    <x v="0"/>
    <x v="0"/>
    <x v="0"/>
    <x v="1"/>
    <x v="1"/>
    <x v="0"/>
    <s v="18-Jun-1960"/>
    <x v="727"/>
    <x v="1"/>
    <s v="tier - 1"/>
    <x v="1"/>
    <x v="15"/>
  </r>
  <r>
    <x v="728"/>
    <s v=" Armando"/>
    <x v="82"/>
    <n v="8.06"/>
    <s v="NO"/>
    <x v="0"/>
    <x v="0"/>
    <x v="0"/>
    <x v="1"/>
    <x v="0"/>
    <x v="0"/>
    <s v="27-Jul-1962"/>
    <x v="728"/>
    <x v="1"/>
    <s v="tier - 2"/>
    <x v="0"/>
    <x v="5"/>
  </r>
  <r>
    <x v="729"/>
    <s v=" Dana"/>
    <x v="172"/>
    <n v="6.21"/>
    <s v="YES"/>
    <x v="0"/>
    <x v="0"/>
    <x v="1"/>
    <x v="1"/>
    <x v="0"/>
    <x v="1"/>
    <s v="7-Jul-1959"/>
    <x v="729"/>
    <x v="1"/>
    <s v="tier - 2"/>
    <x v="0"/>
    <x v="10"/>
  </r>
  <r>
    <x v="730"/>
    <s v=" Jennifer L"/>
    <x v="20"/>
    <n v="5.79"/>
    <s v="YES"/>
    <x v="0"/>
    <x v="0"/>
    <x v="1"/>
    <x v="1"/>
    <x v="0"/>
    <x v="1"/>
    <s v="29-Dec-1959"/>
    <x v="730"/>
    <x v="1"/>
    <s v="tier - 3"/>
    <x v="0"/>
    <x v="10"/>
  </r>
  <r>
    <x v="731"/>
    <s v=" Benjamin"/>
    <x v="590"/>
    <n v="5.69"/>
    <s v="YES"/>
    <x v="0"/>
    <x v="0"/>
    <x v="0"/>
    <x v="1"/>
    <x v="0"/>
    <x v="2"/>
    <s v="25-Sep-1985"/>
    <x v="731"/>
    <x v="1"/>
    <s v="tier - 2"/>
    <x v="1"/>
    <x v="18"/>
  </r>
  <r>
    <x v="732"/>
    <s v=" Tanya"/>
    <x v="591"/>
    <n v="5.36"/>
    <s v="YES"/>
    <x v="0"/>
    <x v="0"/>
    <x v="1"/>
    <x v="1"/>
    <x v="0"/>
    <x v="2"/>
    <s v="5-Oct-1959"/>
    <x v="732"/>
    <x v="1"/>
    <s v="tier - 2"/>
    <x v="3"/>
    <x v="10"/>
  </r>
  <r>
    <x v="733"/>
    <s v=" Tracy"/>
    <x v="592"/>
    <n v="11.37"/>
    <s v="NO"/>
    <x v="0"/>
    <x v="0"/>
    <x v="0"/>
    <x v="1"/>
    <x v="0"/>
    <x v="0"/>
    <s v="19-Dec-1978"/>
    <x v="733"/>
    <x v="1"/>
    <s v="tier - 1"/>
    <x v="1"/>
    <x v="9"/>
  </r>
  <r>
    <x v="734"/>
    <s v=" Emily S"/>
    <x v="349"/>
    <n v="11.87"/>
    <s v="NO"/>
    <x v="0"/>
    <x v="0"/>
    <x v="0"/>
    <x v="1"/>
    <x v="0"/>
    <x v="0"/>
    <s v="21-Jul-1960"/>
    <x v="734"/>
    <x v="1"/>
    <s v="tier - 2"/>
    <x v="1"/>
    <x v="15"/>
  </r>
  <r>
    <x v="735"/>
    <s v=" Kelly R"/>
    <x v="593"/>
    <n v="4.9000000000000004"/>
    <s v="NO"/>
    <x v="0"/>
    <x v="1"/>
    <x v="3"/>
    <x v="1"/>
    <x v="2"/>
    <x v="2"/>
    <s v="7-Jun-2003"/>
    <x v="735"/>
    <x v="1"/>
    <s v="tier - 1"/>
    <x v="3"/>
    <x v="39"/>
  </r>
  <r>
    <x v="736"/>
    <s v=" Kyle"/>
    <x v="594"/>
    <n v="6.7"/>
    <s v="NO"/>
    <x v="0"/>
    <x v="0"/>
    <x v="2"/>
    <x v="1"/>
    <x v="0"/>
    <x v="0"/>
    <s v="10-Dec-1958"/>
    <x v="736"/>
    <x v="2"/>
    <s v="tier - 1"/>
    <x v="0"/>
    <x v="7"/>
  </r>
  <r>
    <x v="737"/>
    <s v=" Bruce A Jr."/>
    <x v="224"/>
    <n v="10.3"/>
    <s v="NO"/>
    <x v="0"/>
    <x v="0"/>
    <x v="2"/>
    <x v="1"/>
    <x v="0"/>
    <x v="0"/>
    <s v="25-Nov-1958"/>
    <x v="737"/>
    <x v="2"/>
    <s v="tier - 3"/>
    <x v="3"/>
    <x v="7"/>
  </r>
  <r>
    <x v="738"/>
    <s v=" Cary J"/>
    <x v="595"/>
    <n v="11.14"/>
    <s v="YES"/>
    <x v="0"/>
    <x v="0"/>
    <x v="3"/>
    <x v="1"/>
    <x v="0"/>
    <x v="0"/>
    <s v="8-Dec-1986"/>
    <x v="738"/>
    <x v="2"/>
    <s v="tier - 2"/>
    <x v="1"/>
    <x v="28"/>
  </r>
  <r>
    <x v="739"/>
    <s v=" Jill M"/>
    <x v="596"/>
    <n v="4.74"/>
    <s v="YES"/>
    <x v="0"/>
    <x v="0"/>
    <x v="1"/>
    <x v="1"/>
    <x v="0"/>
    <x v="2"/>
    <s v="10-Nov-1966"/>
    <x v="739"/>
    <x v="2"/>
    <s v="tier - 3"/>
    <x v="12"/>
    <x v="26"/>
  </r>
  <r>
    <x v="740"/>
    <s v=" Chris"/>
    <x v="237"/>
    <n v="5.96"/>
    <s v="YES"/>
    <x v="0"/>
    <x v="0"/>
    <x v="1"/>
    <x v="1"/>
    <x v="1"/>
    <x v="1"/>
    <s v="6-Aug-1959"/>
    <x v="740"/>
    <x v="2"/>
    <s v="tier - 1"/>
    <x v="1"/>
    <x v="10"/>
  </r>
  <r>
    <x v="741"/>
    <s v=" Michael E."/>
    <x v="597"/>
    <n v="4.95"/>
    <s v="NO"/>
    <x v="1"/>
    <x v="0"/>
    <x v="3"/>
    <x v="1"/>
    <x v="2"/>
    <x v="2"/>
    <s v="16-Jul-2004"/>
    <x v="741"/>
    <x v="2"/>
    <s v="tier - 2"/>
    <x v="11"/>
    <x v="41"/>
  </r>
  <r>
    <x v="742"/>
    <s v=" Lauren"/>
    <x v="598"/>
    <n v="5.21"/>
    <s v="YES"/>
    <x v="0"/>
    <x v="1"/>
    <x v="3"/>
    <x v="1"/>
    <x v="0"/>
    <x v="2"/>
    <s v="23-Oct-1969"/>
    <x v="742"/>
    <x v="2"/>
    <s v="tier - 2"/>
    <x v="12"/>
    <x v="16"/>
  </r>
  <r>
    <x v="743"/>
    <s v=" Kathryn E"/>
    <x v="599"/>
    <n v="4.8600000000000003"/>
    <s v="YES"/>
    <x v="0"/>
    <x v="0"/>
    <x v="0"/>
    <x v="1"/>
    <x v="0"/>
    <x v="2"/>
    <s v="29-Aug-1985"/>
    <x v="743"/>
    <x v="2"/>
    <s v="tier - 3"/>
    <x v="12"/>
    <x v="18"/>
  </r>
  <r>
    <x v="744"/>
    <s v=" Polly"/>
    <x v="491"/>
    <n v="7.79"/>
    <s v="YES"/>
    <x v="0"/>
    <x v="0"/>
    <x v="0"/>
    <x v="1"/>
    <x v="2"/>
    <x v="0"/>
    <s v="2-Aug-1981"/>
    <x v="744"/>
    <x v="2"/>
    <s v="tier - 2"/>
    <x v="2"/>
    <x v="36"/>
  </r>
  <r>
    <x v="745"/>
    <s v=" Mark H."/>
    <x v="600"/>
    <n v="7.12"/>
    <s v="YES"/>
    <x v="0"/>
    <x v="0"/>
    <x v="3"/>
    <x v="1"/>
    <x v="0"/>
    <x v="0"/>
    <s v="24-Nov-1986"/>
    <x v="745"/>
    <x v="2"/>
    <s v="tier - 2"/>
    <x v="8"/>
    <x v="28"/>
  </r>
  <r>
    <x v="746"/>
    <s v=" Jessie M."/>
    <x v="470"/>
    <n v="4.67"/>
    <s v="YES"/>
    <x v="0"/>
    <x v="0"/>
    <x v="0"/>
    <x v="1"/>
    <x v="0"/>
    <x v="2"/>
    <s v="14-Sep-1985"/>
    <x v="746"/>
    <x v="2"/>
    <s v="tier - 1"/>
    <x v="12"/>
    <x v="18"/>
  </r>
  <r>
    <x v="747"/>
    <s v=" Chris"/>
    <x v="601"/>
    <n v="9.1199999999999992"/>
    <s v="YES"/>
    <x v="0"/>
    <x v="1"/>
    <x v="3"/>
    <x v="1"/>
    <x v="0"/>
    <x v="0"/>
    <s v="4-Aug-1963"/>
    <x v="747"/>
    <x v="2"/>
    <s v="tier - 2"/>
    <x v="14"/>
    <x v="8"/>
  </r>
  <r>
    <x v="748"/>
    <s v=" Daniel"/>
    <x v="602"/>
    <n v="4.1500000000000004"/>
    <s v="NO"/>
    <x v="0"/>
    <x v="0"/>
    <x v="3"/>
    <x v="1"/>
    <x v="0"/>
    <x v="2"/>
    <s v="20-Jul-1984"/>
    <x v="748"/>
    <x v="2"/>
    <s v="tier - 3"/>
    <x v="8"/>
    <x v="32"/>
  </r>
  <r>
    <x v="749"/>
    <s v=" Megan"/>
    <x v="343"/>
    <n v="6.72"/>
    <s v="YES"/>
    <x v="0"/>
    <x v="0"/>
    <x v="1"/>
    <x v="1"/>
    <x v="0"/>
    <x v="0"/>
    <s v="24-Dec-1961"/>
    <x v="749"/>
    <x v="2"/>
    <s v="tier - 3"/>
    <x v="2"/>
    <x v="12"/>
  </r>
  <r>
    <x v="750"/>
    <s v=" Kevin"/>
    <x v="603"/>
    <n v="5.01"/>
    <s v="YES"/>
    <x v="0"/>
    <x v="1"/>
    <x v="3"/>
    <x v="1"/>
    <x v="0"/>
    <x v="2"/>
    <s v="26-Jul-1969"/>
    <x v="750"/>
    <x v="2"/>
    <s v="tier - 3"/>
    <x v="1"/>
    <x v="16"/>
  </r>
  <r>
    <x v="751"/>
    <s v=" Caroline S."/>
    <x v="604"/>
    <n v="10.9"/>
    <s v="YES"/>
    <x v="0"/>
    <x v="0"/>
    <x v="1"/>
    <x v="1"/>
    <x v="2"/>
    <x v="0"/>
    <s v="18-Nov-1961"/>
    <x v="751"/>
    <x v="2"/>
    <s v="tier - 3"/>
    <x v="2"/>
    <x v="12"/>
  </r>
  <r>
    <x v="752"/>
    <s v=" Nuta"/>
    <x v="80"/>
    <n v="5.52"/>
    <s v="YES"/>
    <x v="0"/>
    <x v="0"/>
    <x v="3"/>
    <x v="1"/>
    <x v="0"/>
    <x v="2"/>
    <s v="10-Sep-1964"/>
    <x v="752"/>
    <x v="2"/>
    <s v="tier - 1"/>
    <x v="2"/>
    <x v="13"/>
  </r>
  <r>
    <x v="753"/>
    <s v=" Margie"/>
    <x v="605"/>
    <n v="4.55"/>
    <s v="NO"/>
    <x v="0"/>
    <x v="0"/>
    <x v="3"/>
    <x v="1"/>
    <x v="0"/>
    <x v="2"/>
    <s v="14-Aug-1992"/>
    <x v="753"/>
    <x v="2"/>
    <s v="tier - 1"/>
    <x v="1"/>
    <x v="34"/>
  </r>
  <r>
    <x v="754"/>
    <s v=" Heidi"/>
    <x v="606"/>
    <n v="11.76"/>
    <s v="NO"/>
    <x v="0"/>
    <x v="0"/>
    <x v="0"/>
    <x v="1"/>
    <x v="0"/>
    <x v="0"/>
    <s v="15-Jul-1968"/>
    <x v="754"/>
    <x v="2"/>
    <s v="tier - 3"/>
    <x v="12"/>
    <x v="0"/>
  </r>
  <r>
    <x v="755"/>
    <s v=" Diego J"/>
    <x v="355"/>
    <n v="7.06"/>
    <s v="NO"/>
    <x v="0"/>
    <x v="0"/>
    <x v="0"/>
    <x v="1"/>
    <x v="0"/>
    <x v="0"/>
    <s v="11-Jul-1960"/>
    <x v="755"/>
    <x v="2"/>
    <s v="tier - 3"/>
    <x v="6"/>
    <x v="15"/>
  </r>
  <r>
    <x v="756"/>
    <s v=" Enrique M Sr."/>
    <x v="607"/>
    <n v="11.35"/>
    <s v="YES"/>
    <x v="0"/>
    <x v="1"/>
    <x v="3"/>
    <x v="1"/>
    <x v="0"/>
    <x v="0"/>
    <s v="14-Oct-1963"/>
    <x v="756"/>
    <x v="2"/>
    <s v="tier - 1"/>
    <x v="1"/>
    <x v="8"/>
  </r>
  <r>
    <x v="757"/>
    <s v=" Greg"/>
    <x v="608"/>
    <n v="5.52"/>
    <s v="NO"/>
    <x v="0"/>
    <x v="0"/>
    <x v="0"/>
    <x v="1"/>
    <x v="0"/>
    <x v="2"/>
    <s v="30-Aug-1990"/>
    <x v="757"/>
    <x v="2"/>
    <s v="tier - 2"/>
    <x v="8"/>
    <x v="42"/>
  </r>
  <r>
    <x v="758"/>
    <s v=" Filip"/>
    <x v="609"/>
    <n v="7.86"/>
    <s v="YES"/>
    <x v="0"/>
    <x v="0"/>
    <x v="3"/>
    <x v="1"/>
    <x v="0"/>
    <x v="0"/>
    <s v="7-Aug-1975"/>
    <x v="758"/>
    <x v="2"/>
    <s v="tier - 2"/>
    <x v="1"/>
    <x v="24"/>
  </r>
  <r>
    <x v="759"/>
    <s v=" Rosemary E."/>
    <x v="610"/>
    <n v="11.38"/>
    <s v="NO"/>
    <x v="0"/>
    <x v="0"/>
    <x v="0"/>
    <x v="1"/>
    <x v="0"/>
    <x v="0"/>
    <s v="24-Jul-1960"/>
    <x v="759"/>
    <x v="2"/>
    <s v="tier - 3"/>
    <x v="3"/>
    <x v="15"/>
  </r>
  <r>
    <x v="760"/>
    <s v=" Lisa"/>
    <x v="568"/>
    <n v="10.48"/>
    <s v="NO"/>
    <x v="0"/>
    <x v="0"/>
    <x v="0"/>
    <x v="1"/>
    <x v="0"/>
    <x v="0"/>
    <s v="28-Jul-1960"/>
    <x v="760"/>
    <x v="2"/>
    <s v="tier - 2"/>
    <x v="0"/>
    <x v="15"/>
  </r>
  <r>
    <x v="761"/>
    <s v=" Jason"/>
    <x v="611"/>
    <n v="5.04"/>
    <s v="YES"/>
    <x v="0"/>
    <x v="0"/>
    <x v="0"/>
    <x v="1"/>
    <x v="0"/>
    <x v="2"/>
    <s v="19-Aug-1985"/>
    <x v="761"/>
    <x v="2"/>
    <s v="tier - 1"/>
    <x v="1"/>
    <x v="18"/>
  </r>
  <r>
    <x v="762"/>
    <s v=" Courtney"/>
    <x v="612"/>
    <n v="9.06"/>
    <s v="NO"/>
    <x v="0"/>
    <x v="0"/>
    <x v="0"/>
    <x v="1"/>
    <x v="0"/>
    <x v="0"/>
    <s v="16-Dec-1960"/>
    <x v="762"/>
    <x v="2"/>
    <s v="tier - 2"/>
    <x v="3"/>
    <x v="15"/>
  </r>
  <r>
    <x v="763"/>
    <s v=" Jennifer R."/>
    <x v="264"/>
    <n v="11.07"/>
    <s v="NO"/>
    <x v="0"/>
    <x v="0"/>
    <x v="0"/>
    <x v="1"/>
    <x v="1"/>
    <x v="0"/>
    <s v="11-Jul-1960"/>
    <x v="763"/>
    <x v="2"/>
    <s v="tier - 1"/>
    <x v="0"/>
    <x v="15"/>
  </r>
  <r>
    <x v="764"/>
    <s v=" Lauren E"/>
    <x v="613"/>
    <n v="10.45"/>
    <s v="NO"/>
    <x v="0"/>
    <x v="0"/>
    <x v="0"/>
    <x v="1"/>
    <x v="1"/>
    <x v="0"/>
    <s v="13-Aug-1960"/>
    <x v="764"/>
    <x v="2"/>
    <s v="tier - 1"/>
    <x v="3"/>
    <x v="15"/>
  </r>
  <r>
    <x v="765"/>
    <s v=" Ashley M."/>
    <x v="614"/>
    <n v="8.6300000000000008"/>
    <s v="YES"/>
    <x v="0"/>
    <x v="0"/>
    <x v="3"/>
    <x v="1"/>
    <x v="0"/>
    <x v="0"/>
    <s v="29-Jun-1975"/>
    <x v="765"/>
    <x v="2"/>
    <s v="tier - 2"/>
    <x v="1"/>
    <x v="24"/>
  </r>
  <r>
    <x v="766"/>
    <s v=" Alison R."/>
    <x v="67"/>
    <n v="5.28"/>
    <s v="YES"/>
    <x v="0"/>
    <x v="0"/>
    <x v="1"/>
    <x v="1"/>
    <x v="0"/>
    <x v="2"/>
    <s v="14-Nov-1966"/>
    <x v="766"/>
    <x v="2"/>
    <s v="tier - 3"/>
    <x v="2"/>
    <x v="26"/>
  </r>
  <r>
    <x v="767"/>
    <s v=" Madeleine"/>
    <x v="49"/>
    <n v="7.49"/>
    <s v="YES"/>
    <x v="0"/>
    <x v="0"/>
    <x v="1"/>
    <x v="1"/>
    <x v="0"/>
    <x v="0"/>
    <s v="3-Nov-1961"/>
    <x v="767"/>
    <x v="2"/>
    <s v="tier - 3"/>
    <x v="1"/>
    <x v="12"/>
  </r>
  <r>
    <x v="768"/>
    <s v=" Stacey"/>
    <x v="519"/>
    <n v="4.2699999999999996"/>
    <s v="NO"/>
    <x v="0"/>
    <x v="0"/>
    <x v="0"/>
    <x v="1"/>
    <x v="0"/>
    <x v="2"/>
    <s v="17-Jun-1994"/>
    <x v="768"/>
    <x v="2"/>
    <s v="tier - 3"/>
    <x v="1"/>
    <x v="6"/>
  </r>
  <r>
    <x v="769"/>
    <s v=" Kimberly"/>
    <x v="615"/>
    <n v="9.2200000000000006"/>
    <s v="YES"/>
    <x v="0"/>
    <x v="0"/>
    <x v="1"/>
    <x v="1"/>
    <x v="2"/>
    <x v="0"/>
    <s v="22-Jul-1961"/>
    <x v="769"/>
    <x v="2"/>
    <s v="tier - 2"/>
    <x v="1"/>
    <x v="12"/>
  </r>
  <r>
    <x v="770"/>
    <s v=" Matthew D"/>
    <x v="616"/>
    <n v="5.99"/>
    <s v="NO"/>
    <x v="0"/>
    <x v="0"/>
    <x v="3"/>
    <x v="1"/>
    <x v="0"/>
    <x v="1"/>
    <s v="19-Dec-1992"/>
    <x v="770"/>
    <x v="2"/>
    <s v="tier - 3"/>
    <x v="8"/>
    <x v="34"/>
  </r>
  <r>
    <x v="771"/>
    <s v=" Michael"/>
    <x v="617"/>
    <n v="5.86"/>
    <s v="YES"/>
    <x v="0"/>
    <x v="0"/>
    <x v="1"/>
    <x v="1"/>
    <x v="0"/>
    <x v="1"/>
    <s v="20-Dec-1959"/>
    <x v="771"/>
    <x v="2"/>
    <s v="tier - 3"/>
    <x v="0"/>
    <x v="10"/>
  </r>
  <r>
    <x v="772"/>
    <s v=" Ben"/>
    <x v="382"/>
    <n v="5.19"/>
    <s v="YES"/>
    <x v="0"/>
    <x v="0"/>
    <x v="1"/>
    <x v="1"/>
    <x v="0"/>
    <x v="2"/>
    <s v="25-Nov-1959"/>
    <x v="772"/>
    <x v="2"/>
    <s v="tier - 1"/>
    <x v="3"/>
    <x v="10"/>
  </r>
  <r>
    <x v="773"/>
    <s v=" Chris"/>
    <x v="65"/>
    <n v="4.37"/>
    <s v="YES"/>
    <x v="0"/>
    <x v="0"/>
    <x v="1"/>
    <x v="1"/>
    <x v="0"/>
    <x v="2"/>
    <s v="9-Dec-1959"/>
    <x v="773"/>
    <x v="2"/>
    <s v="tier - 3"/>
    <x v="3"/>
    <x v="10"/>
  </r>
  <r>
    <x v="774"/>
    <s v=" Jeremy J"/>
    <x v="618"/>
    <n v="5.32"/>
    <s v="NO"/>
    <x v="0"/>
    <x v="0"/>
    <x v="3"/>
    <x v="1"/>
    <x v="0"/>
    <x v="2"/>
    <s v="6-Jun-1984"/>
    <x v="774"/>
    <x v="2"/>
    <s v="tier - 2"/>
    <x v="8"/>
    <x v="32"/>
  </r>
  <r>
    <x v="775"/>
    <s v=" Amy L."/>
    <x v="619"/>
    <n v="5.64"/>
    <s v="NO"/>
    <x v="0"/>
    <x v="1"/>
    <x v="3"/>
    <x v="1"/>
    <x v="0"/>
    <x v="2"/>
    <s v="30-Sep-1979"/>
    <x v="775"/>
    <x v="2"/>
    <s v="tier - 3"/>
    <x v="12"/>
    <x v="19"/>
  </r>
  <r>
    <x v="776"/>
    <s v=" Karen L."/>
    <x v="620"/>
    <n v="5.59"/>
    <s v="YES"/>
    <x v="0"/>
    <x v="0"/>
    <x v="3"/>
    <x v="1"/>
    <x v="0"/>
    <x v="2"/>
    <s v="24-Sep-1964"/>
    <x v="776"/>
    <x v="2"/>
    <s v="tier - 2"/>
    <x v="15"/>
    <x v="13"/>
  </r>
  <r>
    <x v="777"/>
    <s v=" Tennille"/>
    <x v="621"/>
    <n v="5.29"/>
    <s v="NO"/>
    <x v="0"/>
    <x v="0"/>
    <x v="0"/>
    <x v="1"/>
    <x v="0"/>
    <x v="2"/>
    <s v="2-Oct-1990"/>
    <x v="777"/>
    <x v="2"/>
    <s v="tier - 1"/>
    <x v="1"/>
    <x v="42"/>
  </r>
  <r>
    <x v="778"/>
    <s v=" Matt"/>
    <x v="226"/>
    <n v="6.65"/>
    <s v="NO"/>
    <x v="0"/>
    <x v="0"/>
    <x v="0"/>
    <x v="1"/>
    <x v="0"/>
    <x v="0"/>
    <s v="11-Nov-1960"/>
    <x v="778"/>
    <x v="2"/>
    <s v="tier - 1"/>
    <x v="1"/>
    <x v="15"/>
  </r>
  <r>
    <x v="779"/>
    <s v=" Emily"/>
    <x v="622"/>
    <n v="5.68"/>
    <s v="YES"/>
    <x v="0"/>
    <x v="0"/>
    <x v="0"/>
    <x v="1"/>
    <x v="0"/>
    <x v="2"/>
    <s v="23-Aug-1976"/>
    <x v="779"/>
    <x v="2"/>
    <s v="tier - 2"/>
    <x v="1"/>
    <x v="17"/>
  </r>
  <r>
    <x v="780"/>
    <s v=" Justin E"/>
    <x v="623"/>
    <n v="4.49"/>
    <s v="NO"/>
    <x v="0"/>
    <x v="0"/>
    <x v="0"/>
    <x v="1"/>
    <x v="0"/>
    <x v="2"/>
    <s v="1-Jul-1994"/>
    <x v="780"/>
    <x v="2"/>
    <s v="tier - 3"/>
    <x v="1"/>
    <x v="6"/>
  </r>
  <r>
    <x v="781"/>
    <s v=" Shalane"/>
    <x v="624"/>
    <n v="6.9"/>
    <s v="NO"/>
    <x v="0"/>
    <x v="0"/>
    <x v="0"/>
    <x v="1"/>
    <x v="0"/>
    <x v="0"/>
    <s v="11-Oct-1962"/>
    <x v="781"/>
    <x v="2"/>
    <s v="tier - 3"/>
    <x v="8"/>
    <x v="5"/>
  </r>
  <r>
    <x v="782"/>
    <s v=" Jessica N."/>
    <x v="625"/>
    <n v="11.52"/>
    <s v="NO"/>
    <x v="0"/>
    <x v="0"/>
    <x v="0"/>
    <x v="1"/>
    <x v="1"/>
    <x v="0"/>
    <s v="24-Nov-1962"/>
    <x v="782"/>
    <x v="2"/>
    <s v="tier - 2"/>
    <x v="3"/>
    <x v="5"/>
  </r>
  <r>
    <x v="783"/>
    <s v=" Melanie"/>
    <x v="626"/>
    <n v="11.24"/>
    <s v="NO"/>
    <x v="0"/>
    <x v="0"/>
    <x v="0"/>
    <x v="1"/>
    <x v="0"/>
    <x v="0"/>
    <s v="13-Nov-1965"/>
    <x v="783"/>
    <x v="2"/>
    <s v="tier - 3"/>
    <x v="2"/>
    <x v="11"/>
  </r>
  <r>
    <x v="784"/>
    <s v=" Ruth Angelica"/>
    <x v="589"/>
    <n v="10.98"/>
    <s v="NO"/>
    <x v="0"/>
    <x v="0"/>
    <x v="0"/>
    <x v="1"/>
    <x v="1"/>
    <x v="0"/>
    <s v="7-Dec-1962"/>
    <x v="784"/>
    <x v="2"/>
    <s v="tier - 1"/>
    <x v="2"/>
    <x v="5"/>
  </r>
  <r>
    <x v="785"/>
    <s v=" Una M"/>
    <x v="627"/>
    <n v="5.42"/>
    <s v="NO"/>
    <x v="0"/>
    <x v="0"/>
    <x v="0"/>
    <x v="1"/>
    <x v="0"/>
    <x v="2"/>
    <s v="15-Oct-1982"/>
    <x v="785"/>
    <x v="2"/>
    <s v="tier - 2"/>
    <x v="1"/>
    <x v="37"/>
  </r>
  <r>
    <x v="786"/>
    <s v=" Taralyn"/>
    <x v="628"/>
    <n v="10.97"/>
    <s v="NO"/>
    <x v="0"/>
    <x v="0"/>
    <x v="0"/>
    <x v="1"/>
    <x v="3"/>
    <x v="0"/>
    <s v="5-Aug-1962"/>
    <x v="786"/>
    <x v="2"/>
    <s v="tier - 1"/>
    <x v="2"/>
    <x v="5"/>
  </r>
  <r>
    <x v="787"/>
    <s v=" James A"/>
    <x v="629"/>
    <n v="9.56"/>
    <s v="YES"/>
    <x v="0"/>
    <x v="0"/>
    <x v="1"/>
    <x v="1"/>
    <x v="0"/>
    <x v="0"/>
    <s v="6-Dec-1961"/>
    <x v="787"/>
    <x v="2"/>
    <s v="tier - 2"/>
    <x v="4"/>
    <x v="12"/>
  </r>
  <r>
    <x v="788"/>
    <s v=" Ning"/>
    <x v="203"/>
    <n v="9.4"/>
    <s v="YES"/>
    <x v="0"/>
    <x v="0"/>
    <x v="1"/>
    <x v="1"/>
    <x v="0"/>
    <x v="0"/>
    <s v="6-Dec-1961"/>
    <x v="788"/>
    <x v="2"/>
    <s v="tier - 2"/>
    <x v="16"/>
    <x v="12"/>
  </r>
  <r>
    <x v="789"/>
    <s v=" Joel"/>
    <x v="351"/>
    <n v="8.48"/>
    <s v="YES"/>
    <x v="0"/>
    <x v="0"/>
    <x v="1"/>
    <x v="1"/>
    <x v="2"/>
    <x v="0"/>
    <s v="7-Sep-1961"/>
    <x v="789"/>
    <x v="2"/>
    <s v="tier - 2"/>
    <x v="6"/>
    <x v="12"/>
  </r>
  <r>
    <x v="790"/>
    <s v=" Pamela J."/>
    <x v="378"/>
    <n v="5.57"/>
    <s v="NO"/>
    <x v="0"/>
    <x v="0"/>
    <x v="0"/>
    <x v="1"/>
    <x v="1"/>
    <x v="2"/>
    <s v="16-Aug-1999"/>
    <x v="790"/>
    <x v="2"/>
    <s v="tier - 3"/>
    <x v="3"/>
    <x v="35"/>
  </r>
  <r>
    <x v="791"/>
    <s v=" Brittney"/>
    <x v="322"/>
    <n v="6.94"/>
    <s v="YES"/>
    <x v="0"/>
    <x v="1"/>
    <x v="3"/>
    <x v="1"/>
    <x v="0"/>
    <x v="0"/>
    <s v="14-Sep-1963"/>
    <x v="791"/>
    <x v="2"/>
    <s v="tier - 1"/>
    <x v="1"/>
    <x v="8"/>
  </r>
  <r>
    <x v="792"/>
    <s v=" Sheila"/>
    <x v="630"/>
    <n v="4.05"/>
    <s v="NO"/>
    <x v="0"/>
    <x v="0"/>
    <x v="3"/>
    <x v="1"/>
    <x v="0"/>
    <x v="2"/>
    <s v="12-Aug-1992"/>
    <x v="792"/>
    <x v="2"/>
    <s v="tier - 2"/>
    <x v="12"/>
    <x v="34"/>
  </r>
  <r>
    <x v="793"/>
    <s v=" Koji"/>
    <x v="362"/>
    <n v="10.220000000000001"/>
    <s v="NO"/>
    <x v="0"/>
    <x v="0"/>
    <x v="0"/>
    <x v="1"/>
    <x v="2"/>
    <x v="0"/>
    <s v="2-Aug-1962"/>
    <x v="793"/>
    <x v="2"/>
    <s v="tier - 3"/>
    <x v="1"/>
    <x v="5"/>
  </r>
  <r>
    <x v="794"/>
    <s v=" Sarah"/>
    <x v="9"/>
    <n v="9.24"/>
    <s v="NO"/>
    <x v="0"/>
    <x v="0"/>
    <x v="0"/>
    <x v="1"/>
    <x v="0"/>
    <x v="0"/>
    <s v="30-Oct-1971"/>
    <x v="794"/>
    <x v="2"/>
    <s v="tier - 2"/>
    <x v="3"/>
    <x v="14"/>
  </r>
  <r>
    <x v="795"/>
    <s v=" Colleen M"/>
    <x v="10"/>
    <n v="8.6"/>
    <s v="NO"/>
    <x v="0"/>
    <x v="0"/>
    <x v="0"/>
    <x v="1"/>
    <x v="0"/>
    <x v="0"/>
    <s v="17-Jul-1978"/>
    <x v="795"/>
    <x v="2"/>
    <s v="tier - 2"/>
    <x v="12"/>
    <x v="9"/>
  </r>
  <r>
    <x v="796"/>
    <s v=" Deedra G."/>
    <x v="631"/>
    <n v="9.32"/>
    <s v="YES"/>
    <x v="0"/>
    <x v="0"/>
    <x v="1"/>
    <x v="1"/>
    <x v="0"/>
    <x v="0"/>
    <s v="6-Nov-1961"/>
    <x v="796"/>
    <x v="2"/>
    <s v="tier - 2"/>
    <x v="3"/>
    <x v="12"/>
  </r>
  <r>
    <x v="797"/>
    <s v=" Kulwinder"/>
    <x v="632"/>
    <n v="6.12"/>
    <s v="YES"/>
    <x v="0"/>
    <x v="0"/>
    <x v="0"/>
    <x v="1"/>
    <x v="0"/>
    <x v="1"/>
    <s v="26-Oct-1985"/>
    <x v="797"/>
    <x v="2"/>
    <s v="tier - 1"/>
    <x v="12"/>
    <x v="18"/>
  </r>
  <r>
    <x v="798"/>
    <s v=" Ann M."/>
    <x v="275"/>
    <n v="9.19"/>
    <s v="YES"/>
    <x v="0"/>
    <x v="0"/>
    <x v="0"/>
    <x v="1"/>
    <x v="1"/>
    <x v="0"/>
    <s v="6-Aug-1967"/>
    <x v="798"/>
    <x v="2"/>
    <s v="tier - 3"/>
    <x v="2"/>
    <x v="23"/>
  </r>
  <r>
    <x v="799"/>
    <s v=" Sarah E"/>
    <x v="633"/>
    <n v="5.84"/>
    <s v="YES"/>
    <x v="0"/>
    <x v="1"/>
    <x v="3"/>
    <x v="1"/>
    <x v="0"/>
    <x v="1"/>
    <s v="23-Sep-1969"/>
    <x v="799"/>
    <x v="2"/>
    <s v="tier - 1"/>
    <x v="1"/>
    <x v="16"/>
  </r>
  <r>
    <x v="800"/>
    <s v=" Apryl J."/>
    <x v="634"/>
    <n v="7.19"/>
    <s v="YES"/>
    <x v="0"/>
    <x v="0"/>
    <x v="1"/>
    <x v="1"/>
    <x v="1"/>
    <x v="0"/>
    <s v="9-Nov-1961"/>
    <x v="800"/>
    <x v="2"/>
    <s v="tier - 1"/>
    <x v="3"/>
    <x v="12"/>
  </r>
  <r>
    <x v="801"/>
    <s v=" Ilana"/>
    <x v="635"/>
    <n v="9.39"/>
    <s v="NO"/>
    <x v="0"/>
    <x v="0"/>
    <x v="0"/>
    <x v="1"/>
    <x v="0"/>
    <x v="0"/>
    <s v="4-Nov-1965"/>
    <x v="801"/>
    <x v="2"/>
    <s v="tier - 2"/>
    <x v="15"/>
    <x v="11"/>
  </r>
  <r>
    <x v="802"/>
    <s v=" Katherine"/>
    <x v="443"/>
    <n v="4.2699999999999996"/>
    <s v="YES"/>
    <x v="0"/>
    <x v="0"/>
    <x v="3"/>
    <x v="1"/>
    <x v="0"/>
    <x v="2"/>
    <s v="23-Sep-1964"/>
    <x v="802"/>
    <x v="2"/>
    <s v="tier - 1"/>
    <x v="2"/>
    <x v="13"/>
  </r>
  <r>
    <x v="803"/>
    <s v=" Katherine"/>
    <x v="636"/>
    <n v="11.71"/>
    <s v="NO"/>
    <x v="0"/>
    <x v="0"/>
    <x v="0"/>
    <x v="1"/>
    <x v="2"/>
    <x v="0"/>
    <s v="20-Jul-1962"/>
    <x v="803"/>
    <x v="2"/>
    <s v="tier - 1"/>
    <x v="1"/>
    <x v="5"/>
  </r>
  <r>
    <x v="804"/>
    <s v=" Karl"/>
    <x v="637"/>
    <n v="5.29"/>
    <s v="NO"/>
    <x v="0"/>
    <x v="0"/>
    <x v="1"/>
    <x v="1"/>
    <x v="0"/>
    <x v="2"/>
    <s v="27-Sep-1972"/>
    <x v="804"/>
    <x v="2"/>
    <s v="tier - 2"/>
    <x v="1"/>
    <x v="29"/>
  </r>
  <r>
    <x v="805"/>
    <s v=" Stephen"/>
    <x v="638"/>
    <n v="6"/>
    <s v="YES"/>
    <x v="0"/>
    <x v="1"/>
    <x v="3"/>
    <x v="1"/>
    <x v="0"/>
    <x v="1"/>
    <s v="13-Dec-1969"/>
    <x v="805"/>
    <x v="2"/>
    <s v="tier - 3"/>
    <x v="1"/>
    <x v="16"/>
  </r>
  <r>
    <x v="806"/>
    <s v=" Will"/>
    <x v="639"/>
    <n v="10.64"/>
    <s v="NO"/>
    <x v="0"/>
    <x v="0"/>
    <x v="0"/>
    <x v="1"/>
    <x v="1"/>
    <x v="0"/>
    <s v="24-Jun-1962"/>
    <x v="806"/>
    <x v="2"/>
    <s v="tier - 1"/>
    <x v="1"/>
    <x v="5"/>
  </r>
  <r>
    <x v="807"/>
    <s v=" Bradley D"/>
    <x v="640"/>
    <n v="8.2100000000000009"/>
    <s v="YES"/>
    <x v="0"/>
    <x v="0"/>
    <x v="0"/>
    <x v="1"/>
    <x v="0"/>
    <x v="0"/>
    <s v="30-Oct-1981"/>
    <x v="807"/>
    <x v="2"/>
    <s v="tier - 1"/>
    <x v="1"/>
    <x v="36"/>
  </r>
  <r>
    <x v="808"/>
    <s v=" Amy M"/>
    <x v="641"/>
    <n v="5.58"/>
    <s v="NO"/>
    <x v="0"/>
    <x v="1"/>
    <x v="3"/>
    <x v="1"/>
    <x v="0"/>
    <x v="2"/>
    <s v="27-Nov-1979"/>
    <x v="808"/>
    <x v="2"/>
    <s v="tier - 2"/>
    <x v="12"/>
    <x v="19"/>
  </r>
  <r>
    <x v="809"/>
    <s v=" Matthew W."/>
    <x v="642"/>
    <n v="8.75"/>
    <s v="NO"/>
    <x v="0"/>
    <x v="0"/>
    <x v="0"/>
    <x v="1"/>
    <x v="0"/>
    <x v="0"/>
    <s v="28-Nov-1960"/>
    <x v="809"/>
    <x v="2"/>
    <s v="tier - 1"/>
    <x v="0"/>
    <x v="15"/>
  </r>
  <r>
    <x v="810"/>
    <s v=" Doug"/>
    <x v="440"/>
    <n v="11.86"/>
    <s v="NO"/>
    <x v="0"/>
    <x v="0"/>
    <x v="0"/>
    <x v="1"/>
    <x v="0"/>
    <x v="0"/>
    <s v="23-Sep-1960"/>
    <x v="810"/>
    <x v="2"/>
    <s v="tier - 3"/>
    <x v="0"/>
    <x v="15"/>
  </r>
  <r>
    <x v="811"/>
    <s v=" Tom"/>
    <x v="396"/>
    <n v="11.46"/>
    <s v="NO"/>
    <x v="0"/>
    <x v="0"/>
    <x v="0"/>
    <x v="1"/>
    <x v="0"/>
    <x v="0"/>
    <s v="22-Jun-1960"/>
    <x v="811"/>
    <x v="2"/>
    <s v="tier - 1"/>
    <x v="3"/>
    <x v="15"/>
  </r>
  <r>
    <x v="812"/>
    <s v=" Jonathan"/>
    <x v="643"/>
    <n v="9.0299999999999994"/>
    <s v="NO"/>
    <x v="0"/>
    <x v="0"/>
    <x v="0"/>
    <x v="1"/>
    <x v="2"/>
    <x v="0"/>
    <s v="4-Nov-1960"/>
    <x v="812"/>
    <x v="2"/>
    <s v="tier - 1"/>
    <x v="3"/>
    <x v="15"/>
  </r>
  <r>
    <x v="813"/>
    <s v=" Wayne A."/>
    <x v="644"/>
    <n v="8.26"/>
    <s v="YES"/>
    <x v="0"/>
    <x v="0"/>
    <x v="1"/>
    <x v="1"/>
    <x v="0"/>
    <x v="0"/>
    <s v="20-Aug-1961"/>
    <x v="813"/>
    <x v="2"/>
    <s v="tier - 1"/>
    <x v="1"/>
    <x v="12"/>
  </r>
  <r>
    <x v="814"/>
    <s v=" Nobuyori"/>
    <x v="534"/>
    <n v="5.42"/>
    <s v="YES"/>
    <x v="0"/>
    <x v="0"/>
    <x v="1"/>
    <x v="1"/>
    <x v="0"/>
    <x v="2"/>
    <s v="22-Dec-1966"/>
    <x v="814"/>
    <x v="2"/>
    <s v="tier - 3"/>
    <x v="0"/>
    <x v="26"/>
  </r>
  <r>
    <x v="815"/>
    <s v=" Rich"/>
    <x v="47"/>
    <n v="11.33"/>
    <s v="YES"/>
    <x v="0"/>
    <x v="1"/>
    <x v="3"/>
    <x v="1"/>
    <x v="0"/>
    <x v="0"/>
    <s v="14-Aug-1963"/>
    <x v="815"/>
    <x v="2"/>
    <s v="tier - 2"/>
    <x v="0"/>
    <x v="8"/>
  </r>
  <r>
    <x v="816"/>
    <s v=" Marcos S"/>
    <x v="425"/>
    <n v="7.69"/>
    <s v="YES"/>
    <x v="0"/>
    <x v="1"/>
    <x v="3"/>
    <x v="1"/>
    <x v="1"/>
    <x v="0"/>
    <s v="1-Sep-1963"/>
    <x v="816"/>
    <x v="2"/>
    <s v="tier - 2"/>
    <x v="0"/>
    <x v="8"/>
  </r>
  <r>
    <x v="817"/>
    <s v=" Dave"/>
    <x v="247"/>
    <n v="8.77"/>
    <s v="YES"/>
    <x v="0"/>
    <x v="1"/>
    <x v="3"/>
    <x v="1"/>
    <x v="1"/>
    <x v="0"/>
    <s v="16-Aug-1963"/>
    <x v="817"/>
    <x v="2"/>
    <s v="tier - 2"/>
    <x v="4"/>
    <x v="8"/>
  </r>
  <r>
    <x v="818"/>
    <s v=" Andy"/>
    <x v="173"/>
    <n v="4.91"/>
    <s v="NO"/>
    <x v="1"/>
    <x v="0"/>
    <x v="3"/>
    <x v="1"/>
    <x v="0"/>
    <x v="2"/>
    <s v="9-Jul-2004"/>
    <x v="818"/>
    <x v="2"/>
    <s v="tier - 1"/>
    <x v="9"/>
    <x v="41"/>
  </r>
  <r>
    <x v="819"/>
    <s v=" Mary"/>
    <x v="645"/>
    <n v="4.95"/>
    <s v="NO"/>
    <x v="0"/>
    <x v="0"/>
    <x v="3"/>
    <x v="1"/>
    <x v="0"/>
    <x v="2"/>
    <s v="6-Aug-1984"/>
    <x v="819"/>
    <x v="2"/>
    <s v="tier - 3"/>
    <x v="1"/>
    <x v="32"/>
  </r>
  <r>
    <x v="820"/>
    <s v=" Marcus B"/>
    <x v="646"/>
    <n v="10.8"/>
    <s v="YES"/>
    <x v="0"/>
    <x v="1"/>
    <x v="3"/>
    <x v="1"/>
    <x v="1"/>
    <x v="0"/>
    <s v="27-Sep-1963"/>
    <x v="820"/>
    <x v="2"/>
    <s v="tier - 3"/>
    <x v="14"/>
    <x v="8"/>
  </r>
  <r>
    <x v="821"/>
    <s v=" Thomas K."/>
    <x v="647"/>
    <n v="7.21"/>
    <s v="NO"/>
    <x v="0"/>
    <x v="0"/>
    <x v="1"/>
    <x v="1"/>
    <x v="0"/>
    <x v="0"/>
    <s v="22-Sep-1973"/>
    <x v="821"/>
    <x v="2"/>
    <s v="tier - 1"/>
    <x v="1"/>
    <x v="30"/>
  </r>
  <r>
    <x v="822"/>
    <s v=" Robert"/>
    <x v="648"/>
    <n v="5.12"/>
    <s v="NO"/>
    <x v="0"/>
    <x v="1"/>
    <x v="3"/>
    <x v="1"/>
    <x v="0"/>
    <x v="2"/>
    <s v="27-Sep-1993"/>
    <x v="822"/>
    <x v="2"/>
    <s v="tier - 2"/>
    <x v="1"/>
    <x v="21"/>
  </r>
  <r>
    <x v="823"/>
    <s v=" Geoff"/>
    <x v="649"/>
    <n v="4.62"/>
    <s v="NO"/>
    <x v="1"/>
    <x v="0"/>
    <x v="3"/>
    <x v="1"/>
    <x v="3"/>
    <x v="2"/>
    <s v="9-Nov-2004"/>
    <x v="823"/>
    <x v="2"/>
    <s v="tier - 3"/>
    <x v="4"/>
    <x v="41"/>
  </r>
  <r>
    <x v="824"/>
    <s v=" Chris J."/>
    <x v="650"/>
    <n v="7.68"/>
    <s v="YES"/>
    <x v="0"/>
    <x v="0"/>
    <x v="0"/>
    <x v="1"/>
    <x v="0"/>
    <x v="0"/>
    <s v="25-Sep-1967"/>
    <x v="824"/>
    <x v="2"/>
    <s v="tier - 3"/>
    <x v="14"/>
    <x v="23"/>
  </r>
  <r>
    <x v="825"/>
    <s v=" Kate A."/>
    <x v="651"/>
    <n v="6.79"/>
    <s v="YES"/>
    <x v="0"/>
    <x v="1"/>
    <x v="3"/>
    <x v="1"/>
    <x v="1"/>
    <x v="0"/>
    <s v="20-Jul-1963"/>
    <x v="825"/>
    <x v="2"/>
    <s v="tier - 3"/>
    <x v="2"/>
    <x v="8"/>
  </r>
  <r>
    <x v="826"/>
    <s v=" Kelli"/>
    <x v="56"/>
    <n v="11.09"/>
    <s v="NO"/>
    <x v="0"/>
    <x v="0"/>
    <x v="0"/>
    <x v="1"/>
    <x v="0"/>
    <x v="0"/>
    <s v="24-Jul-1978"/>
    <x v="826"/>
    <x v="2"/>
    <s v="tier - 1"/>
    <x v="2"/>
    <x v="9"/>
  </r>
  <r>
    <x v="827"/>
    <s v=" Maggie M"/>
    <x v="568"/>
    <n v="5.24"/>
    <s v="YES"/>
    <x v="0"/>
    <x v="1"/>
    <x v="3"/>
    <x v="1"/>
    <x v="0"/>
    <x v="2"/>
    <s v="29-Oct-1983"/>
    <x v="827"/>
    <x v="2"/>
    <s v="tier - 1"/>
    <x v="12"/>
    <x v="33"/>
  </r>
  <r>
    <x v="828"/>
    <s v=" Michelle L."/>
    <x v="652"/>
    <n v="7.51"/>
    <s v="YES"/>
    <x v="0"/>
    <x v="1"/>
    <x v="3"/>
    <x v="1"/>
    <x v="1"/>
    <x v="0"/>
    <s v="5-Dec-1963"/>
    <x v="828"/>
    <x v="2"/>
    <s v="tier - 3"/>
    <x v="15"/>
    <x v="8"/>
  </r>
  <r>
    <x v="829"/>
    <s v=" Ashley K"/>
    <x v="653"/>
    <n v="4.13"/>
    <s v="NO"/>
    <x v="0"/>
    <x v="0"/>
    <x v="1"/>
    <x v="1"/>
    <x v="0"/>
    <x v="2"/>
    <s v="7-Oct-1972"/>
    <x v="829"/>
    <x v="2"/>
    <s v="tier - 3"/>
    <x v="12"/>
    <x v="29"/>
  </r>
  <r>
    <x v="830"/>
    <s v=" Michael"/>
    <x v="654"/>
    <n v="8.3800000000000008"/>
    <s v="YES"/>
    <x v="0"/>
    <x v="0"/>
    <x v="3"/>
    <x v="1"/>
    <x v="0"/>
    <x v="0"/>
    <s v="25-Sep-1975"/>
    <x v="830"/>
    <x v="2"/>
    <s v="tier - 3"/>
    <x v="14"/>
    <x v="24"/>
  </r>
  <r>
    <x v="831"/>
    <s v=" Ryan K."/>
    <x v="18"/>
    <n v="8.07"/>
    <s v="NO"/>
    <x v="0"/>
    <x v="0"/>
    <x v="0"/>
    <x v="1"/>
    <x v="0"/>
    <x v="0"/>
    <s v="1-Oct-1962"/>
    <x v="831"/>
    <x v="2"/>
    <s v="tier - 1"/>
    <x v="6"/>
    <x v="5"/>
  </r>
  <r>
    <x v="832"/>
    <s v=" Matthew J"/>
    <x v="366"/>
    <n v="8.9499999999999993"/>
    <s v="NO"/>
    <x v="0"/>
    <x v="0"/>
    <x v="0"/>
    <x v="1"/>
    <x v="1"/>
    <x v="0"/>
    <s v="2-Sep-1962"/>
    <x v="832"/>
    <x v="2"/>
    <s v="tier - 3"/>
    <x v="4"/>
    <x v="5"/>
  </r>
  <r>
    <x v="833"/>
    <s v=" Karine"/>
    <x v="655"/>
    <n v="6.31"/>
    <s v="YES"/>
    <x v="0"/>
    <x v="0"/>
    <x v="3"/>
    <x v="1"/>
    <x v="0"/>
    <x v="1"/>
    <s v="17-Jul-1988"/>
    <x v="833"/>
    <x v="2"/>
    <s v="tier - 1"/>
    <x v="12"/>
    <x v="25"/>
  </r>
  <r>
    <x v="834"/>
    <s v=" Antonia G"/>
    <x v="656"/>
    <n v="7.19"/>
    <s v="YES"/>
    <x v="0"/>
    <x v="0"/>
    <x v="1"/>
    <x v="1"/>
    <x v="0"/>
    <x v="0"/>
    <s v="8-Jul-1970"/>
    <x v="834"/>
    <x v="2"/>
    <s v="tier - 1"/>
    <x v="3"/>
    <x v="2"/>
  </r>
  <r>
    <x v="835"/>
    <s v=" Casondra L"/>
    <x v="657"/>
    <n v="6.11"/>
    <s v="YES"/>
    <x v="0"/>
    <x v="0"/>
    <x v="3"/>
    <x v="1"/>
    <x v="0"/>
    <x v="1"/>
    <s v="28-Nov-1964"/>
    <x v="835"/>
    <x v="2"/>
    <s v="tier - 3"/>
    <x v="3"/>
    <x v="13"/>
  </r>
  <r>
    <x v="836"/>
    <s v=" Wendy"/>
    <x v="658"/>
    <n v="6.02"/>
    <s v="NO"/>
    <x v="0"/>
    <x v="0"/>
    <x v="3"/>
    <x v="1"/>
    <x v="0"/>
    <x v="1"/>
    <s v="7-Jul-1992"/>
    <x v="836"/>
    <x v="2"/>
    <s v="tier - 2"/>
    <x v="3"/>
    <x v="34"/>
  </r>
  <r>
    <x v="837"/>
    <s v=" Eric D"/>
    <x v="106"/>
    <n v="11.86"/>
    <s v="NO"/>
    <x v="0"/>
    <x v="0"/>
    <x v="0"/>
    <x v="1"/>
    <x v="0"/>
    <x v="0"/>
    <s v="24-Sep-1974"/>
    <x v="837"/>
    <x v="2"/>
    <s v="tier - 3"/>
    <x v="14"/>
    <x v="20"/>
  </r>
  <r>
    <x v="838"/>
    <s v=" Elizabeth"/>
    <x v="9"/>
    <n v="8.25"/>
    <s v="NO"/>
    <x v="0"/>
    <x v="0"/>
    <x v="0"/>
    <x v="1"/>
    <x v="0"/>
    <x v="0"/>
    <s v="27-Aug-1962"/>
    <x v="838"/>
    <x v="2"/>
    <s v="tier - 2"/>
    <x v="0"/>
    <x v="5"/>
  </r>
  <r>
    <x v="839"/>
    <s v=" Laura F"/>
    <x v="659"/>
    <n v="8.1300000000000008"/>
    <s v="NO"/>
    <x v="0"/>
    <x v="0"/>
    <x v="0"/>
    <x v="1"/>
    <x v="0"/>
    <x v="0"/>
    <s v="14-Sep-1965"/>
    <x v="839"/>
    <x v="2"/>
    <s v="tier - 2"/>
    <x v="3"/>
    <x v="11"/>
  </r>
  <r>
    <x v="840"/>
    <s v=" Amelia F."/>
    <x v="660"/>
    <n v="10.1"/>
    <s v="NO"/>
    <x v="0"/>
    <x v="0"/>
    <x v="0"/>
    <x v="1"/>
    <x v="0"/>
    <x v="0"/>
    <s v="11-Jul-1962"/>
    <x v="840"/>
    <x v="2"/>
    <s v="tier - 2"/>
    <x v="3"/>
    <x v="5"/>
  </r>
  <r>
    <x v="841"/>
    <s v=" Amy L."/>
    <x v="428"/>
    <n v="5.89"/>
    <s v="YES"/>
    <x v="0"/>
    <x v="0"/>
    <x v="1"/>
    <x v="1"/>
    <x v="0"/>
    <x v="1"/>
    <s v="17-Dec-1966"/>
    <x v="841"/>
    <x v="2"/>
    <s v="tier - 1"/>
    <x v="1"/>
    <x v="26"/>
  </r>
  <r>
    <x v="842"/>
    <s v=" Katie J"/>
    <x v="661"/>
    <n v="4.97"/>
    <s v="NO"/>
    <x v="0"/>
    <x v="0"/>
    <x v="1"/>
    <x v="1"/>
    <x v="0"/>
    <x v="2"/>
    <s v="5-Sep-1972"/>
    <x v="842"/>
    <x v="2"/>
    <s v="tier - 1"/>
    <x v="3"/>
    <x v="29"/>
  </r>
  <r>
    <x v="843"/>
    <s v=" Laura E."/>
    <x v="662"/>
    <n v="9.9"/>
    <s v="NO"/>
    <x v="0"/>
    <x v="0"/>
    <x v="0"/>
    <x v="1"/>
    <x v="0"/>
    <x v="0"/>
    <s v="22-Jul-1962"/>
    <x v="843"/>
    <x v="2"/>
    <s v="tier - 1"/>
    <x v="3"/>
    <x v="5"/>
  </r>
  <r>
    <x v="844"/>
    <s v=" Mayumi"/>
    <x v="663"/>
    <n v="9.0500000000000007"/>
    <s v="NO"/>
    <x v="0"/>
    <x v="0"/>
    <x v="0"/>
    <x v="1"/>
    <x v="2"/>
    <x v="0"/>
    <s v="22-Nov-1962"/>
    <x v="844"/>
    <x v="2"/>
    <s v="tier - 3"/>
    <x v="0"/>
    <x v="5"/>
  </r>
  <r>
    <x v="845"/>
    <s v=" Vanessa"/>
    <x v="664"/>
    <n v="10.93"/>
    <s v="NO"/>
    <x v="0"/>
    <x v="0"/>
    <x v="0"/>
    <x v="1"/>
    <x v="1"/>
    <x v="0"/>
    <s v="4-Oct-1965"/>
    <x v="845"/>
    <x v="2"/>
    <s v="tier - 1"/>
    <x v="0"/>
    <x v="11"/>
  </r>
  <r>
    <x v="846"/>
    <s v=" Natali N"/>
    <x v="665"/>
    <n v="7.58"/>
    <s v="YES"/>
    <x v="0"/>
    <x v="0"/>
    <x v="1"/>
    <x v="1"/>
    <x v="0"/>
    <x v="0"/>
    <s v="28-Dec-1970"/>
    <x v="846"/>
    <x v="2"/>
    <s v="tier - 1"/>
    <x v="1"/>
    <x v="2"/>
  </r>
  <r>
    <x v="847"/>
    <s v=" Beth"/>
    <x v="32"/>
    <n v="11"/>
    <s v="YES"/>
    <x v="0"/>
    <x v="1"/>
    <x v="3"/>
    <x v="1"/>
    <x v="0"/>
    <x v="0"/>
    <s v="19-Aug-1963"/>
    <x v="847"/>
    <x v="2"/>
    <s v="tier - 1"/>
    <x v="1"/>
    <x v="8"/>
  </r>
  <r>
    <x v="848"/>
    <s v=" Alex"/>
    <x v="666"/>
    <n v="5.0599999999999996"/>
    <s v="NO"/>
    <x v="0"/>
    <x v="0"/>
    <x v="3"/>
    <x v="1"/>
    <x v="1"/>
    <x v="2"/>
    <s v="18-Nov-1998"/>
    <x v="848"/>
    <x v="2"/>
    <s v="tier - 3"/>
    <x v="1"/>
    <x v="44"/>
  </r>
  <r>
    <x v="849"/>
    <s v=" Spencer"/>
    <x v="667"/>
    <n v="6.11"/>
    <s v="YES"/>
    <x v="0"/>
    <x v="0"/>
    <x v="3"/>
    <x v="1"/>
    <x v="0"/>
    <x v="1"/>
    <s v="11-Aug-1988"/>
    <x v="849"/>
    <x v="2"/>
    <s v="tier - 1"/>
    <x v="8"/>
    <x v="25"/>
  </r>
  <r>
    <x v="850"/>
    <s v=" Andee W."/>
    <x v="668"/>
    <n v="6.66"/>
    <s v="YES"/>
    <x v="0"/>
    <x v="0"/>
    <x v="1"/>
    <x v="1"/>
    <x v="0"/>
    <x v="0"/>
    <s v="18-Jun-1970"/>
    <x v="850"/>
    <x v="2"/>
    <s v="tier - 2"/>
    <x v="0"/>
    <x v="2"/>
  </r>
  <r>
    <x v="851"/>
    <s v=" Amy"/>
    <x v="669"/>
    <n v="4.0199999999999996"/>
    <s v="YES"/>
    <x v="0"/>
    <x v="1"/>
    <x v="3"/>
    <x v="1"/>
    <x v="0"/>
    <x v="2"/>
    <s v="26-Nov-1969"/>
    <x v="851"/>
    <x v="2"/>
    <s v="tier - 1"/>
    <x v="15"/>
    <x v="16"/>
  </r>
  <r>
    <x v="852"/>
    <s v=" Joshua"/>
    <x v="670"/>
    <n v="8.81"/>
    <s v="YES"/>
    <x v="0"/>
    <x v="0"/>
    <x v="1"/>
    <x v="1"/>
    <x v="0"/>
    <x v="0"/>
    <s v="28-Nov-1961"/>
    <x v="852"/>
    <x v="2"/>
    <s v="tier - 1"/>
    <x v="3"/>
    <x v="12"/>
  </r>
  <r>
    <x v="853"/>
    <s v=" C Fred"/>
    <x v="671"/>
    <n v="7.92"/>
    <s v="YES"/>
    <x v="0"/>
    <x v="0"/>
    <x v="1"/>
    <x v="1"/>
    <x v="0"/>
    <x v="0"/>
    <s v="28-Nov-1961"/>
    <x v="853"/>
    <x v="2"/>
    <s v="tier - 3"/>
    <x v="0"/>
    <x v="12"/>
  </r>
  <r>
    <x v="854"/>
    <s v=" Jeremy"/>
    <x v="362"/>
    <n v="7.48"/>
    <s v="NO"/>
    <x v="0"/>
    <x v="0"/>
    <x v="0"/>
    <x v="1"/>
    <x v="2"/>
    <x v="0"/>
    <s v="16-Oct-1962"/>
    <x v="854"/>
    <x v="2"/>
    <s v="tier - 3"/>
    <x v="1"/>
    <x v="5"/>
  </r>
  <r>
    <x v="855"/>
    <s v=" Patrick Sr."/>
    <x v="672"/>
    <n v="4.62"/>
    <s v="YES"/>
    <x v="0"/>
    <x v="0"/>
    <x v="1"/>
    <x v="1"/>
    <x v="0"/>
    <x v="2"/>
    <s v="12-Jul-1966"/>
    <x v="855"/>
    <x v="2"/>
    <s v="tier - 2"/>
    <x v="1"/>
    <x v="26"/>
  </r>
  <r>
    <x v="856"/>
    <s v=" Kelly M."/>
    <x v="673"/>
    <n v="8.4700000000000006"/>
    <s v="NO"/>
    <x v="0"/>
    <x v="0"/>
    <x v="0"/>
    <x v="1"/>
    <x v="0"/>
    <x v="0"/>
    <s v="3-Dec-1968"/>
    <x v="856"/>
    <x v="2"/>
    <s v="tier - 3"/>
    <x v="1"/>
    <x v="0"/>
  </r>
  <r>
    <x v="857"/>
    <s v=" Katherine"/>
    <x v="674"/>
    <n v="10.58"/>
    <s v="YES"/>
    <x v="0"/>
    <x v="0"/>
    <x v="0"/>
    <x v="1"/>
    <x v="0"/>
    <x v="0"/>
    <s v="1-Sep-1967"/>
    <x v="857"/>
    <x v="2"/>
    <s v="tier - 3"/>
    <x v="0"/>
    <x v="23"/>
  </r>
  <r>
    <x v="858"/>
    <s v=" Keila L"/>
    <x v="403"/>
    <n v="7.48"/>
    <s v="NO"/>
    <x v="0"/>
    <x v="0"/>
    <x v="0"/>
    <x v="1"/>
    <x v="2"/>
    <x v="0"/>
    <s v="12-Nov-1968"/>
    <x v="858"/>
    <x v="2"/>
    <s v="tier - 3"/>
    <x v="1"/>
    <x v="0"/>
  </r>
  <r>
    <x v="859"/>
    <s v=" Zanae E"/>
    <x v="675"/>
    <n v="7.82"/>
    <s v="NO"/>
    <x v="0"/>
    <x v="0"/>
    <x v="0"/>
    <x v="1"/>
    <x v="2"/>
    <x v="0"/>
    <s v="26-Nov-1968"/>
    <x v="859"/>
    <x v="2"/>
    <s v="tier - 1"/>
    <x v="1"/>
    <x v="0"/>
  </r>
  <r>
    <x v="860"/>
    <s v=" Alex"/>
    <x v="676"/>
    <n v="4.96"/>
    <s v="YES"/>
    <x v="0"/>
    <x v="0"/>
    <x v="3"/>
    <x v="1"/>
    <x v="0"/>
    <x v="2"/>
    <s v="9-Aug-1995"/>
    <x v="860"/>
    <x v="2"/>
    <s v="tier - 3"/>
    <x v="1"/>
    <x v="40"/>
  </r>
  <r>
    <x v="861"/>
    <s v=" Kathryn"/>
    <x v="520"/>
    <n v="6.15"/>
    <s v="YES"/>
    <x v="0"/>
    <x v="0"/>
    <x v="3"/>
    <x v="1"/>
    <x v="0"/>
    <x v="1"/>
    <s v="4-Aug-1964"/>
    <x v="861"/>
    <x v="2"/>
    <s v="tier - 3"/>
    <x v="2"/>
    <x v="13"/>
  </r>
  <r>
    <x v="862"/>
    <s v=" Jason L."/>
    <x v="677"/>
    <n v="4.62"/>
    <s v="NO"/>
    <x v="0"/>
    <x v="1"/>
    <x v="3"/>
    <x v="1"/>
    <x v="0"/>
    <x v="2"/>
    <s v="14-Jul-1979"/>
    <x v="862"/>
    <x v="2"/>
    <s v="tier - 1"/>
    <x v="13"/>
    <x v="19"/>
  </r>
  <r>
    <x v="863"/>
    <s v=" Benjamin J."/>
    <x v="606"/>
    <n v="4.87"/>
    <s v="NO"/>
    <x v="0"/>
    <x v="0"/>
    <x v="1"/>
    <x v="1"/>
    <x v="0"/>
    <x v="2"/>
    <s v="21-Aug-1972"/>
    <x v="863"/>
    <x v="2"/>
    <s v="tier - 2"/>
    <x v="14"/>
    <x v="29"/>
  </r>
  <r>
    <x v="864"/>
    <s v=" Steven M."/>
    <x v="678"/>
    <n v="4.63"/>
    <s v="NO"/>
    <x v="0"/>
    <x v="0"/>
    <x v="0"/>
    <x v="1"/>
    <x v="0"/>
    <x v="2"/>
    <s v="29-Dec-1989"/>
    <x v="864"/>
    <x v="2"/>
    <s v="tier - 3"/>
    <x v="4"/>
    <x v="4"/>
  </r>
  <r>
    <x v="865"/>
    <s v=" Erika"/>
    <x v="679"/>
    <n v="11.93"/>
    <s v="NO"/>
    <x v="0"/>
    <x v="0"/>
    <x v="0"/>
    <x v="1"/>
    <x v="1"/>
    <x v="0"/>
    <s v="26-Sep-1962"/>
    <x v="865"/>
    <x v="2"/>
    <s v="tier - 2"/>
    <x v="2"/>
    <x v="5"/>
  </r>
  <r>
    <x v="866"/>
    <s v=" Chad"/>
    <x v="315"/>
    <n v="5.65"/>
    <s v="YES"/>
    <x v="0"/>
    <x v="0"/>
    <x v="1"/>
    <x v="1"/>
    <x v="0"/>
    <x v="2"/>
    <s v="29-Dec-1966"/>
    <x v="866"/>
    <x v="2"/>
    <s v="tier - 3"/>
    <x v="3"/>
    <x v="26"/>
  </r>
  <r>
    <x v="867"/>
    <s v=" Mark"/>
    <x v="680"/>
    <n v="11.21"/>
    <s v="YES"/>
    <x v="0"/>
    <x v="1"/>
    <x v="3"/>
    <x v="1"/>
    <x v="0"/>
    <x v="0"/>
    <s v="22-Sep-1963"/>
    <x v="867"/>
    <x v="2"/>
    <s v="tier - 3"/>
    <x v="3"/>
    <x v="8"/>
  </r>
  <r>
    <x v="868"/>
    <s v=" David"/>
    <x v="419"/>
    <n v="10.62"/>
    <s v="YES"/>
    <x v="0"/>
    <x v="1"/>
    <x v="3"/>
    <x v="1"/>
    <x v="1"/>
    <x v="0"/>
    <s v="2-Aug-1963"/>
    <x v="868"/>
    <x v="2"/>
    <s v="tier - 2"/>
    <x v="3"/>
    <x v="8"/>
  </r>
  <r>
    <x v="869"/>
    <s v=" Matthew R"/>
    <x v="278"/>
    <n v="10.7"/>
    <s v="YES"/>
    <x v="0"/>
    <x v="1"/>
    <x v="3"/>
    <x v="1"/>
    <x v="2"/>
    <x v="0"/>
    <s v="29-Aug-1963"/>
    <x v="869"/>
    <x v="2"/>
    <s v="tier - 3"/>
    <x v="6"/>
    <x v="8"/>
  </r>
  <r>
    <x v="870"/>
    <s v=" Orla"/>
    <x v="681"/>
    <n v="10.02"/>
    <s v="YES"/>
    <x v="0"/>
    <x v="1"/>
    <x v="3"/>
    <x v="1"/>
    <x v="1"/>
    <x v="0"/>
    <s v="28-Oct-1963"/>
    <x v="870"/>
    <x v="2"/>
    <s v="tier - 1"/>
    <x v="15"/>
    <x v="8"/>
  </r>
  <r>
    <x v="871"/>
    <s v=" Shaista S"/>
    <x v="682"/>
    <n v="4.8499999999999996"/>
    <s v="NO"/>
    <x v="0"/>
    <x v="0"/>
    <x v="0"/>
    <x v="1"/>
    <x v="0"/>
    <x v="2"/>
    <s v="29-Oct-1990"/>
    <x v="871"/>
    <x v="2"/>
    <s v="tier - 1"/>
    <x v="3"/>
    <x v="42"/>
  </r>
  <r>
    <x v="872"/>
    <s v=" Emily"/>
    <x v="683"/>
    <n v="4.3899999999999997"/>
    <s v="YES"/>
    <x v="0"/>
    <x v="0"/>
    <x v="1"/>
    <x v="1"/>
    <x v="1"/>
    <x v="2"/>
    <s v="16-Nov-1966"/>
    <x v="872"/>
    <x v="2"/>
    <s v="tier - 1"/>
    <x v="15"/>
    <x v="26"/>
  </r>
  <r>
    <x v="873"/>
    <s v=" Julie A."/>
    <x v="203"/>
    <n v="8.24"/>
    <s v="YES"/>
    <x v="0"/>
    <x v="0"/>
    <x v="0"/>
    <x v="1"/>
    <x v="0"/>
    <x v="0"/>
    <s v="28-Aug-1967"/>
    <x v="873"/>
    <x v="2"/>
    <s v="tier - 2"/>
    <x v="1"/>
    <x v="23"/>
  </r>
  <r>
    <x v="874"/>
    <s v=" Megumi"/>
    <x v="101"/>
    <n v="9.77"/>
    <s v="YES"/>
    <x v="0"/>
    <x v="0"/>
    <x v="0"/>
    <x v="1"/>
    <x v="0"/>
    <x v="0"/>
    <s v="30-Dec-1967"/>
    <x v="874"/>
    <x v="2"/>
    <s v="tier - 1"/>
    <x v="1"/>
    <x v="23"/>
  </r>
  <r>
    <x v="875"/>
    <s v=" Skylar"/>
    <x v="684"/>
    <n v="5.5"/>
    <s v="YES"/>
    <x v="0"/>
    <x v="0"/>
    <x v="1"/>
    <x v="1"/>
    <x v="0"/>
    <x v="2"/>
    <s v="6-Dec-1966"/>
    <x v="875"/>
    <x v="2"/>
    <s v="tier - 3"/>
    <x v="0"/>
    <x v="26"/>
  </r>
  <r>
    <x v="876"/>
    <s v=" Victoria"/>
    <x v="685"/>
    <n v="11.84"/>
    <s v="YES"/>
    <x v="0"/>
    <x v="0"/>
    <x v="3"/>
    <x v="1"/>
    <x v="0"/>
    <x v="0"/>
    <s v="13-Aug-1986"/>
    <x v="876"/>
    <x v="2"/>
    <s v="tier - 2"/>
    <x v="12"/>
    <x v="28"/>
  </r>
  <r>
    <x v="877"/>
    <s v=" Amanda L"/>
    <x v="11"/>
    <n v="4.66"/>
    <s v="NO"/>
    <x v="0"/>
    <x v="0"/>
    <x v="0"/>
    <x v="1"/>
    <x v="0"/>
    <x v="2"/>
    <s v="23-Nov-1989"/>
    <x v="877"/>
    <x v="2"/>
    <s v="tier - 3"/>
    <x v="12"/>
    <x v="4"/>
  </r>
  <r>
    <x v="878"/>
    <s v=" Renee"/>
    <x v="243"/>
    <n v="11.11"/>
    <s v="NO"/>
    <x v="0"/>
    <x v="0"/>
    <x v="0"/>
    <x v="1"/>
    <x v="0"/>
    <x v="0"/>
    <s v="23-Jun-1974"/>
    <x v="878"/>
    <x v="2"/>
    <s v="tier - 1"/>
    <x v="1"/>
    <x v="20"/>
  </r>
  <r>
    <x v="879"/>
    <s v=" Nellie A."/>
    <x v="40"/>
    <n v="7.72"/>
    <s v="YES"/>
    <x v="0"/>
    <x v="1"/>
    <x v="3"/>
    <x v="1"/>
    <x v="0"/>
    <x v="0"/>
    <s v="17-Jul-1963"/>
    <x v="879"/>
    <x v="2"/>
    <s v="tier - 1"/>
    <x v="0"/>
    <x v="8"/>
  </r>
  <r>
    <x v="880"/>
    <s v=" Tamara"/>
    <x v="686"/>
    <n v="5.55"/>
    <s v="YES"/>
    <x v="0"/>
    <x v="0"/>
    <x v="1"/>
    <x v="1"/>
    <x v="1"/>
    <x v="2"/>
    <s v="29-Jul-1966"/>
    <x v="880"/>
    <x v="2"/>
    <s v="tier - 3"/>
    <x v="1"/>
    <x v="26"/>
  </r>
  <r>
    <x v="881"/>
    <s v=" Joan"/>
    <x v="56"/>
    <n v="5.05"/>
    <s v="YES"/>
    <x v="0"/>
    <x v="0"/>
    <x v="3"/>
    <x v="1"/>
    <x v="0"/>
    <x v="2"/>
    <s v="15-Oct-1964"/>
    <x v="881"/>
    <x v="2"/>
    <s v="tier - 3"/>
    <x v="1"/>
    <x v="13"/>
  </r>
  <r>
    <x v="882"/>
    <s v=" Aimee J."/>
    <x v="419"/>
    <n v="8.69"/>
    <s v="YES"/>
    <x v="0"/>
    <x v="1"/>
    <x v="3"/>
    <x v="1"/>
    <x v="1"/>
    <x v="0"/>
    <s v="19-Jul-1963"/>
    <x v="882"/>
    <x v="2"/>
    <s v="tier - 1"/>
    <x v="3"/>
    <x v="8"/>
  </r>
  <r>
    <x v="883"/>
    <s v=" Suzanne"/>
    <x v="687"/>
    <n v="5.9"/>
    <s v="YES"/>
    <x v="0"/>
    <x v="0"/>
    <x v="3"/>
    <x v="1"/>
    <x v="0"/>
    <x v="1"/>
    <s v="24-Jun-1964"/>
    <x v="883"/>
    <x v="2"/>
    <s v="tier - 3"/>
    <x v="1"/>
    <x v="13"/>
  </r>
  <r>
    <x v="884"/>
    <s v=" Kristin A."/>
    <x v="360"/>
    <n v="6.29"/>
    <s v="YES"/>
    <x v="0"/>
    <x v="0"/>
    <x v="3"/>
    <x v="1"/>
    <x v="1"/>
    <x v="1"/>
    <s v="2-Jul-1964"/>
    <x v="884"/>
    <x v="2"/>
    <s v="tier - 1"/>
    <x v="1"/>
    <x v="13"/>
  </r>
  <r>
    <x v="885"/>
    <s v=" Bronwyn"/>
    <x v="688"/>
    <n v="5.84"/>
    <s v="YES"/>
    <x v="0"/>
    <x v="0"/>
    <x v="3"/>
    <x v="1"/>
    <x v="1"/>
    <x v="1"/>
    <s v="20-Jul-1964"/>
    <x v="885"/>
    <x v="2"/>
    <s v="tier - 2"/>
    <x v="1"/>
    <x v="13"/>
  </r>
  <r>
    <x v="886"/>
    <s v=" Taylor J"/>
    <x v="689"/>
    <n v="6.12"/>
    <s v="NO"/>
    <x v="0"/>
    <x v="0"/>
    <x v="0"/>
    <x v="1"/>
    <x v="0"/>
    <x v="1"/>
    <s v="14-Aug-1977"/>
    <x v="886"/>
    <x v="2"/>
    <s v="tier - 1"/>
    <x v="1"/>
    <x v="1"/>
  </r>
  <r>
    <x v="887"/>
    <s v=" Kimberly M."/>
    <x v="690"/>
    <n v="6.24"/>
    <s v="NO"/>
    <x v="0"/>
    <x v="0"/>
    <x v="0"/>
    <x v="1"/>
    <x v="0"/>
    <x v="1"/>
    <s v="29-Aug-1991"/>
    <x v="887"/>
    <x v="2"/>
    <s v="tier - 3"/>
    <x v="12"/>
    <x v="3"/>
  </r>
  <r>
    <x v="888"/>
    <s v=" Joshua E."/>
    <x v="691"/>
    <n v="6.25"/>
    <s v="NO"/>
    <x v="0"/>
    <x v="0"/>
    <x v="3"/>
    <x v="1"/>
    <x v="0"/>
    <x v="1"/>
    <s v="5-Oct-1987"/>
    <x v="888"/>
    <x v="2"/>
    <s v="tier - 3"/>
    <x v="1"/>
    <x v="38"/>
  </r>
  <r>
    <x v="889"/>
    <s v=" Jeffrey"/>
    <x v="692"/>
    <n v="11.96"/>
    <s v="NO"/>
    <x v="0"/>
    <x v="0"/>
    <x v="0"/>
    <x v="1"/>
    <x v="1"/>
    <x v="0"/>
    <s v="15-Sep-1962"/>
    <x v="889"/>
    <x v="2"/>
    <s v="tier - 3"/>
    <x v="3"/>
    <x v="5"/>
  </r>
  <r>
    <x v="890"/>
    <s v=" Andrew R"/>
    <x v="664"/>
    <n v="7.69"/>
    <s v="NO"/>
    <x v="0"/>
    <x v="0"/>
    <x v="0"/>
    <x v="1"/>
    <x v="1"/>
    <x v="0"/>
    <s v="4-Nov-1962"/>
    <x v="890"/>
    <x v="2"/>
    <s v="tier - 2"/>
    <x v="0"/>
    <x v="5"/>
  </r>
  <r>
    <x v="891"/>
    <s v=" Francisco J. Sr."/>
    <x v="693"/>
    <n v="8.83"/>
    <s v="NO"/>
    <x v="0"/>
    <x v="0"/>
    <x v="0"/>
    <x v="1"/>
    <x v="0"/>
    <x v="0"/>
    <s v="16-Sep-1974"/>
    <x v="891"/>
    <x v="2"/>
    <s v="tier - 3"/>
    <x v="1"/>
    <x v="20"/>
  </r>
  <r>
    <x v="892"/>
    <s v=" Rhonda"/>
    <x v="694"/>
    <n v="4.41"/>
    <s v="NO"/>
    <x v="0"/>
    <x v="0"/>
    <x v="0"/>
    <x v="1"/>
    <x v="0"/>
    <x v="2"/>
    <s v="6-Nov-1991"/>
    <x v="892"/>
    <x v="2"/>
    <s v="tier - 3"/>
    <x v="12"/>
    <x v="3"/>
  </r>
  <r>
    <x v="893"/>
    <s v=" John"/>
    <x v="570"/>
    <n v="9.1"/>
    <s v="YES"/>
    <x v="0"/>
    <x v="1"/>
    <x v="3"/>
    <x v="1"/>
    <x v="1"/>
    <x v="0"/>
    <s v="4-Jun-1963"/>
    <x v="893"/>
    <x v="2"/>
    <s v="tier - 1"/>
    <x v="1"/>
    <x v="8"/>
  </r>
  <r>
    <x v="894"/>
    <s v=" Miles J."/>
    <x v="247"/>
    <n v="11.52"/>
    <s v="YES"/>
    <x v="0"/>
    <x v="1"/>
    <x v="3"/>
    <x v="1"/>
    <x v="1"/>
    <x v="0"/>
    <s v="20-Jul-1963"/>
    <x v="894"/>
    <x v="2"/>
    <s v="tier - 1"/>
    <x v="1"/>
    <x v="8"/>
  </r>
  <r>
    <x v="895"/>
    <s v=" Justyna I."/>
    <x v="65"/>
    <n v="10.95"/>
    <s v="NO"/>
    <x v="0"/>
    <x v="0"/>
    <x v="0"/>
    <x v="1"/>
    <x v="0"/>
    <x v="0"/>
    <s v="25-Oct-1968"/>
    <x v="895"/>
    <x v="2"/>
    <s v="tier - 3"/>
    <x v="3"/>
    <x v="0"/>
  </r>
  <r>
    <x v="896"/>
    <s v=" Lucille"/>
    <x v="467"/>
    <n v="11.5"/>
    <s v="NO"/>
    <x v="0"/>
    <x v="0"/>
    <x v="0"/>
    <x v="1"/>
    <x v="1"/>
    <x v="0"/>
    <s v="9-Dec-1968"/>
    <x v="896"/>
    <x v="2"/>
    <s v="tier - 1"/>
    <x v="2"/>
    <x v="0"/>
  </r>
  <r>
    <x v="897"/>
    <s v=" April"/>
    <x v="257"/>
    <n v="9.8800000000000008"/>
    <s v="NO"/>
    <x v="0"/>
    <x v="0"/>
    <x v="0"/>
    <x v="1"/>
    <x v="2"/>
    <x v="0"/>
    <s v="21-Jun-1968"/>
    <x v="897"/>
    <x v="2"/>
    <s v="tier - 3"/>
    <x v="3"/>
    <x v="0"/>
  </r>
  <r>
    <x v="898"/>
    <s v=" Robert"/>
    <x v="695"/>
    <n v="6.2"/>
    <s v="NO"/>
    <x v="0"/>
    <x v="0"/>
    <x v="3"/>
    <x v="1"/>
    <x v="0"/>
    <x v="1"/>
    <s v="2-Sep-1984"/>
    <x v="898"/>
    <x v="2"/>
    <s v="tier - 2"/>
    <x v="13"/>
    <x v="32"/>
  </r>
  <r>
    <x v="899"/>
    <s v=" Alyssa"/>
    <x v="696"/>
    <n v="8.41"/>
    <s v="YES"/>
    <x v="0"/>
    <x v="0"/>
    <x v="3"/>
    <x v="1"/>
    <x v="0"/>
    <x v="0"/>
    <s v="7-Sep-1986"/>
    <x v="899"/>
    <x v="2"/>
    <s v="tier - 2"/>
    <x v="12"/>
    <x v="28"/>
  </r>
  <r>
    <x v="900"/>
    <s v=" Jessica E."/>
    <x v="401"/>
    <n v="5.07"/>
    <s v="YES"/>
    <x v="0"/>
    <x v="0"/>
    <x v="1"/>
    <x v="1"/>
    <x v="1"/>
    <x v="2"/>
    <s v="24-Nov-1966"/>
    <x v="900"/>
    <x v="2"/>
    <s v="tier - 1"/>
    <x v="1"/>
    <x v="26"/>
  </r>
  <r>
    <x v="901"/>
    <s v=" Patrick J."/>
    <x v="697"/>
    <n v="4.0599999999999996"/>
    <s v="NO"/>
    <x v="0"/>
    <x v="1"/>
    <x v="3"/>
    <x v="1"/>
    <x v="0"/>
    <x v="2"/>
    <s v="16-Oct-1979"/>
    <x v="901"/>
    <x v="2"/>
    <s v="tier - 3"/>
    <x v="14"/>
    <x v="19"/>
  </r>
  <r>
    <x v="902"/>
    <s v=" Emilie"/>
    <x v="698"/>
    <n v="10.52"/>
    <s v="NO"/>
    <x v="0"/>
    <x v="0"/>
    <x v="0"/>
    <x v="1"/>
    <x v="2"/>
    <x v="0"/>
    <s v="29-Oct-1965"/>
    <x v="902"/>
    <x v="2"/>
    <s v="tier - 1"/>
    <x v="3"/>
    <x v="11"/>
  </r>
  <r>
    <x v="903"/>
    <s v=" Caitlin B."/>
    <x v="699"/>
    <n v="9.65"/>
    <s v="NO"/>
    <x v="0"/>
    <x v="0"/>
    <x v="0"/>
    <x v="1"/>
    <x v="2"/>
    <x v="0"/>
    <s v="9-Jun-1965"/>
    <x v="903"/>
    <x v="2"/>
    <s v="tier - 2"/>
    <x v="2"/>
    <x v="11"/>
  </r>
  <r>
    <x v="904"/>
    <s v=" Joseph W"/>
    <x v="566"/>
    <n v="6.21"/>
    <s v="NO"/>
    <x v="0"/>
    <x v="0"/>
    <x v="0"/>
    <x v="1"/>
    <x v="0"/>
    <x v="1"/>
    <s v="17-Oct-1982"/>
    <x v="904"/>
    <x v="2"/>
    <s v="tier - 3"/>
    <x v="14"/>
    <x v="37"/>
  </r>
  <r>
    <x v="905"/>
    <s v=" Wendy"/>
    <x v="700"/>
    <n v="4.76"/>
    <s v="NO"/>
    <x v="0"/>
    <x v="1"/>
    <x v="3"/>
    <x v="1"/>
    <x v="0"/>
    <x v="2"/>
    <s v="12-Dec-1993"/>
    <x v="905"/>
    <x v="2"/>
    <s v="tier - 2"/>
    <x v="1"/>
    <x v="21"/>
  </r>
  <r>
    <x v="906"/>
    <s v=" Leah L."/>
    <x v="677"/>
    <n v="5.73"/>
    <s v="YES"/>
    <x v="0"/>
    <x v="1"/>
    <x v="3"/>
    <x v="1"/>
    <x v="0"/>
    <x v="1"/>
    <s v="4-Jul-1983"/>
    <x v="906"/>
    <x v="2"/>
    <s v="tier - 2"/>
    <x v="12"/>
    <x v="33"/>
  </r>
  <r>
    <x v="907"/>
    <s v=" Wayne L."/>
    <x v="25"/>
    <n v="10.78"/>
    <s v="YES"/>
    <x v="0"/>
    <x v="0"/>
    <x v="0"/>
    <x v="1"/>
    <x v="0"/>
    <x v="0"/>
    <s v="22-Dec-1967"/>
    <x v="907"/>
    <x v="2"/>
    <s v="tier - 3"/>
    <x v="0"/>
    <x v="23"/>
  </r>
  <r>
    <x v="908"/>
    <s v=" Jason M."/>
    <x v="701"/>
    <n v="5.08"/>
    <s v="YES"/>
    <x v="0"/>
    <x v="0"/>
    <x v="3"/>
    <x v="1"/>
    <x v="0"/>
    <x v="2"/>
    <s v="29-Sep-1964"/>
    <x v="908"/>
    <x v="2"/>
    <s v="tier - 2"/>
    <x v="0"/>
    <x v="13"/>
  </r>
  <r>
    <x v="909"/>
    <s v=" Floris"/>
    <x v="44"/>
    <n v="11.39"/>
    <s v="NO"/>
    <x v="0"/>
    <x v="0"/>
    <x v="0"/>
    <x v="1"/>
    <x v="0"/>
    <x v="0"/>
    <s v="1-Nov-1965"/>
    <x v="909"/>
    <x v="2"/>
    <s v="tier - 2"/>
    <x v="1"/>
    <x v="11"/>
  </r>
  <r>
    <x v="910"/>
    <s v=" Marc"/>
    <x v="702"/>
    <n v="5.35"/>
    <s v="YES"/>
    <x v="0"/>
    <x v="0"/>
    <x v="3"/>
    <x v="1"/>
    <x v="0"/>
    <x v="2"/>
    <s v="25-Dec-1964"/>
    <x v="910"/>
    <x v="2"/>
    <s v="tier - 2"/>
    <x v="4"/>
    <x v="13"/>
  </r>
  <r>
    <x v="911"/>
    <s v=" Christopher"/>
    <x v="525"/>
    <n v="5.6"/>
    <s v="NO"/>
    <x v="0"/>
    <x v="0"/>
    <x v="0"/>
    <x v="1"/>
    <x v="0"/>
    <x v="2"/>
    <s v="19-Oct-1991"/>
    <x v="911"/>
    <x v="2"/>
    <s v="tier - 1"/>
    <x v="8"/>
    <x v="3"/>
  </r>
  <r>
    <x v="912"/>
    <s v=" Kevin"/>
    <x v="703"/>
    <n v="4.2699999999999996"/>
    <s v="YES"/>
    <x v="0"/>
    <x v="0"/>
    <x v="3"/>
    <x v="1"/>
    <x v="0"/>
    <x v="2"/>
    <s v="2-Aug-1964"/>
    <x v="912"/>
    <x v="2"/>
    <s v="tier - 3"/>
    <x v="9"/>
    <x v="13"/>
  </r>
  <r>
    <x v="913"/>
    <s v=" Aharon N"/>
    <x v="524"/>
    <n v="5.57"/>
    <s v="YES"/>
    <x v="0"/>
    <x v="0"/>
    <x v="3"/>
    <x v="1"/>
    <x v="1"/>
    <x v="2"/>
    <s v="20-Dec-1964"/>
    <x v="913"/>
    <x v="2"/>
    <s v="tier - 1"/>
    <x v="9"/>
    <x v="13"/>
  </r>
  <r>
    <x v="914"/>
    <s v=" Lawrence D."/>
    <x v="190"/>
    <n v="5.68"/>
    <s v="YES"/>
    <x v="0"/>
    <x v="0"/>
    <x v="3"/>
    <x v="1"/>
    <x v="1"/>
    <x v="2"/>
    <s v="19-Nov-1964"/>
    <x v="914"/>
    <x v="2"/>
    <s v="tier - 1"/>
    <x v="14"/>
    <x v="13"/>
  </r>
  <r>
    <x v="915"/>
    <s v=" Malcolm"/>
    <x v="704"/>
    <n v="5.3"/>
    <s v="NO"/>
    <x v="1"/>
    <x v="0"/>
    <x v="3"/>
    <x v="1"/>
    <x v="2"/>
    <x v="2"/>
    <s v="2-Jun-2004"/>
    <x v="915"/>
    <x v="2"/>
    <s v="tier - 3"/>
    <x v="0"/>
    <x v="41"/>
  </r>
  <r>
    <x v="916"/>
    <s v=" Anna E."/>
    <x v="705"/>
    <n v="9.4499999999999993"/>
    <s v="YES"/>
    <x v="0"/>
    <x v="0"/>
    <x v="0"/>
    <x v="1"/>
    <x v="0"/>
    <x v="0"/>
    <s v="29-Oct-1967"/>
    <x v="916"/>
    <x v="2"/>
    <s v="tier - 1"/>
    <x v="0"/>
    <x v="23"/>
  </r>
  <r>
    <x v="917"/>
    <s v=" Jenny"/>
    <x v="425"/>
    <n v="6.79"/>
    <s v="YES"/>
    <x v="0"/>
    <x v="0"/>
    <x v="0"/>
    <x v="1"/>
    <x v="1"/>
    <x v="0"/>
    <s v="14-Jul-1967"/>
    <x v="917"/>
    <x v="2"/>
    <s v="tier - 2"/>
    <x v="3"/>
    <x v="23"/>
  </r>
  <r>
    <x v="918"/>
    <s v=" Melissa L"/>
    <x v="443"/>
    <n v="11.1"/>
    <s v="YES"/>
    <x v="0"/>
    <x v="0"/>
    <x v="0"/>
    <x v="1"/>
    <x v="0"/>
    <x v="0"/>
    <s v="24-Aug-1967"/>
    <x v="918"/>
    <x v="2"/>
    <s v="tier - 3"/>
    <x v="2"/>
    <x v="23"/>
  </r>
  <r>
    <x v="919"/>
    <s v=" Chia J."/>
    <x v="171"/>
    <n v="7.26"/>
    <s v="NO"/>
    <x v="0"/>
    <x v="0"/>
    <x v="0"/>
    <x v="1"/>
    <x v="0"/>
    <x v="0"/>
    <s v="7-Jul-1974"/>
    <x v="919"/>
    <x v="2"/>
    <s v="tier - 3"/>
    <x v="3"/>
    <x v="20"/>
  </r>
  <r>
    <x v="920"/>
    <s v=" Laura A"/>
    <x v="85"/>
    <n v="5.27"/>
    <s v="YES"/>
    <x v="0"/>
    <x v="0"/>
    <x v="3"/>
    <x v="1"/>
    <x v="0"/>
    <x v="2"/>
    <s v="29-Sep-1964"/>
    <x v="920"/>
    <x v="2"/>
    <s v="tier - 2"/>
    <x v="0"/>
    <x v="13"/>
  </r>
  <r>
    <x v="921"/>
    <s v=" Aditi"/>
    <x v="382"/>
    <n v="5.46"/>
    <s v="YES"/>
    <x v="0"/>
    <x v="0"/>
    <x v="3"/>
    <x v="1"/>
    <x v="0"/>
    <x v="2"/>
    <s v="27-Jun-1964"/>
    <x v="921"/>
    <x v="2"/>
    <s v="tier - 2"/>
    <x v="3"/>
    <x v="13"/>
  </r>
  <r>
    <x v="922"/>
    <s v=" Leah A."/>
    <x v="80"/>
    <n v="8.1300000000000008"/>
    <s v="NO"/>
    <x v="0"/>
    <x v="0"/>
    <x v="0"/>
    <x v="1"/>
    <x v="0"/>
    <x v="0"/>
    <s v="10-Nov-1965"/>
    <x v="922"/>
    <x v="2"/>
    <s v="tier - 3"/>
    <x v="1"/>
    <x v="11"/>
  </r>
  <r>
    <x v="923"/>
    <s v=" Marianne"/>
    <x v="683"/>
    <n v="4.25"/>
    <s v="YES"/>
    <x v="0"/>
    <x v="0"/>
    <x v="3"/>
    <x v="1"/>
    <x v="1"/>
    <x v="2"/>
    <s v="11-Jul-1964"/>
    <x v="923"/>
    <x v="2"/>
    <s v="tier - 2"/>
    <x v="3"/>
    <x v="13"/>
  </r>
  <r>
    <x v="924"/>
    <s v=" Carla"/>
    <x v="88"/>
    <n v="8.68"/>
    <s v="NO"/>
    <x v="0"/>
    <x v="0"/>
    <x v="0"/>
    <x v="1"/>
    <x v="0"/>
    <x v="0"/>
    <s v="25-Sep-1965"/>
    <x v="924"/>
    <x v="2"/>
    <s v="tier - 2"/>
    <x v="1"/>
    <x v="11"/>
  </r>
  <r>
    <x v="925"/>
    <s v=" Oksana"/>
    <x v="706"/>
    <n v="6.25"/>
    <s v="YES"/>
    <x v="0"/>
    <x v="0"/>
    <x v="3"/>
    <x v="1"/>
    <x v="1"/>
    <x v="1"/>
    <s v="11-Sep-1964"/>
    <x v="925"/>
    <x v="2"/>
    <s v="tier - 3"/>
    <x v="3"/>
    <x v="13"/>
  </r>
  <r>
    <x v="926"/>
    <s v=" Rebecca B."/>
    <x v="316"/>
    <n v="4.47"/>
    <s v="YES"/>
    <x v="0"/>
    <x v="0"/>
    <x v="3"/>
    <x v="1"/>
    <x v="2"/>
    <x v="2"/>
    <s v="27-Jun-1964"/>
    <x v="926"/>
    <x v="2"/>
    <s v="tier - 3"/>
    <x v="0"/>
    <x v="13"/>
  </r>
  <r>
    <x v="927"/>
    <s v=" Maria A."/>
    <x v="567"/>
    <n v="8.31"/>
    <s v="NO"/>
    <x v="0"/>
    <x v="0"/>
    <x v="0"/>
    <x v="1"/>
    <x v="2"/>
    <x v="0"/>
    <s v="3-Oct-1965"/>
    <x v="927"/>
    <x v="2"/>
    <s v="tier - 1"/>
    <x v="1"/>
    <x v="11"/>
  </r>
  <r>
    <x v="928"/>
    <s v=" Lisa M"/>
    <x v="707"/>
    <n v="5.68"/>
    <s v="NO"/>
    <x v="0"/>
    <x v="0"/>
    <x v="0"/>
    <x v="1"/>
    <x v="0"/>
    <x v="2"/>
    <s v="20-Nov-1982"/>
    <x v="928"/>
    <x v="2"/>
    <s v="tier - 3"/>
    <x v="12"/>
    <x v="37"/>
  </r>
  <r>
    <x v="929"/>
    <s v=" Steve Jr."/>
    <x v="355"/>
    <n v="4.75"/>
    <s v="YES"/>
    <x v="0"/>
    <x v="0"/>
    <x v="1"/>
    <x v="1"/>
    <x v="0"/>
    <x v="2"/>
    <s v="25-Jul-1966"/>
    <x v="929"/>
    <x v="2"/>
    <s v="tier - 3"/>
    <x v="4"/>
    <x v="26"/>
  </r>
  <r>
    <x v="930"/>
    <s v=" Tiffany"/>
    <x v="708"/>
    <n v="6.31"/>
    <s v="NO"/>
    <x v="0"/>
    <x v="1"/>
    <x v="3"/>
    <x v="1"/>
    <x v="0"/>
    <x v="1"/>
    <s v="6-Nov-1979"/>
    <x v="930"/>
    <x v="2"/>
    <s v="tier - 1"/>
    <x v="12"/>
    <x v="19"/>
  </r>
  <r>
    <x v="931"/>
    <s v=" Greg"/>
    <x v="124"/>
    <n v="6.28"/>
    <s v="YES"/>
    <x v="0"/>
    <x v="0"/>
    <x v="3"/>
    <x v="1"/>
    <x v="0"/>
    <x v="1"/>
    <s v="2-Dec-1964"/>
    <x v="931"/>
    <x v="2"/>
    <s v="tier - 1"/>
    <x v="1"/>
    <x v="13"/>
  </r>
  <r>
    <x v="932"/>
    <s v=" Dale"/>
    <x v="350"/>
    <n v="9.2899999999999991"/>
    <s v="YES"/>
    <x v="0"/>
    <x v="1"/>
    <x v="3"/>
    <x v="1"/>
    <x v="1"/>
    <x v="0"/>
    <s v="9-Jun-1963"/>
    <x v="932"/>
    <x v="2"/>
    <s v="tier - 3"/>
    <x v="0"/>
    <x v="8"/>
  </r>
  <r>
    <x v="933"/>
    <s v=" Brittany A."/>
    <x v="709"/>
    <n v="5.79"/>
    <s v="YES"/>
    <x v="0"/>
    <x v="1"/>
    <x v="3"/>
    <x v="1"/>
    <x v="1"/>
    <x v="1"/>
    <s v="12-Nov-1969"/>
    <x v="933"/>
    <x v="2"/>
    <s v="tier - 1"/>
    <x v="3"/>
    <x v="16"/>
  </r>
  <r>
    <x v="934"/>
    <s v=" Robert S"/>
    <x v="710"/>
    <n v="4.54"/>
    <s v="YES"/>
    <x v="0"/>
    <x v="0"/>
    <x v="3"/>
    <x v="1"/>
    <x v="1"/>
    <x v="2"/>
    <s v="5-Sep-1988"/>
    <x v="934"/>
    <x v="2"/>
    <s v="tier - 1"/>
    <x v="3"/>
    <x v="25"/>
  </r>
  <r>
    <x v="935"/>
    <s v=" Cameron"/>
    <x v="276"/>
    <n v="4.68"/>
    <s v="YES"/>
    <x v="0"/>
    <x v="0"/>
    <x v="3"/>
    <x v="1"/>
    <x v="1"/>
    <x v="2"/>
    <s v="9-Nov-1964"/>
    <x v="935"/>
    <x v="2"/>
    <s v="tier - 1"/>
    <x v="1"/>
    <x v="13"/>
  </r>
  <r>
    <x v="936"/>
    <s v=" Ulrike"/>
    <x v="677"/>
    <n v="5.88"/>
    <s v="NO"/>
    <x v="0"/>
    <x v="0"/>
    <x v="3"/>
    <x v="1"/>
    <x v="0"/>
    <x v="1"/>
    <s v="26-Nov-1984"/>
    <x v="936"/>
    <x v="2"/>
    <s v="tier - 3"/>
    <x v="12"/>
    <x v="32"/>
  </r>
  <r>
    <x v="937"/>
    <s v=" Katlyn A."/>
    <x v="711"/>
    <n v="5.42"/>
    <s v="YES"/>
    <x v="0"/>
    <x v="1"/>
    <x v="3"/>
    <x v="1"/>
    <x v="2"/>
    <x v="2"/>
    <s v="12-Oct-1969"/>
    <x v="937"/>
    <x v="2"/>
    <s v="tier - 1"/>
    <x v="2"/>
    <x v="16"/>
  </r>
  <r>
    <x v="938"/>
    <s v=" Morgan B."/>
    <x v="712"/>
    <n v="4.16"/>
    <s v="NO"/>
    <x v="0"/>
    <x v="0"/>
    <x v="0"/>
    <x v="1"/>
    <x v="0"/>
    <x v="2"/>
    <s v="21-Oct-1982"/>
    <x v="938"/>
    <x v="2"/>
    <s v="tier - 2"/>
    <x v="14"/>
    <x v="37"/>
  </r>
  <r>
    <x v="939"/>
    <s v=" Peter"/>
    <x v="713"/>
    <n v="7.05"/>
    <s v="YES"/>
    <x v="0"/>
    <x v="0"/>
    <x v="1"/>
    <x v="1"/>
    <x v="0"/>
    <x v="0"/>
    <s v="1-Dec-1970"/>
    <x v="939"/>
    <x v="2"/>
    <s v="tier - 1"/>
    <x v="14"/>
    <x v="2"/>
  </r>
  <r>
    <x v="940"/>
    <s v=" Chandler"/>
    <x v="184"/>
    <n v="5.63"/>
    <s v="YES"/>
    <x v="0"/>
    <x v="0"/>
    <x v="1"/>
    <x v="1"/>
    <x v="0"/>
    <x v="2"/>
    <s v="9-Nov-1966"/>
    <x v="940"/>
    <x v="2"/>
    <s v="tier - 1"/>
    <x v="3"/>
    <x v="26"/>
  </r>
  <r>
    <x v="941"/>
    <s v=" Silvana M."/>
    <x v="570"/>
    <n v="4.24"/>
    <s v="YES"/>
    <x v="0"/>
    <x v="0"/>
    <x v="1"/>
    <x v="1"/>
    <x v="1"/>
    <x v="2"/>
    <s v="23-Aug-1966"/>
    <x v="941"/>
    <x v="2"/>
    <s v="tier - 3"/>
    <x v="2"/>
    <x v="26"/>
  </r>
  <r>
    <x v="942"/>
    <s v=" Natty"/>
    <x v="276"/>
    <n v="4.96"/>
    <s v="YES"/>
    <x v="0"/>
    <x v="0"/>
    <x v="1"/>
    <x v="1"/>
    <x v="1"/>
    <x v="2"/>
    <s v="6-Jul-1966"/>
    <x v="942"/>
    <x v="2"/>
    <s v="tier - 1"/>
    <x v="2"/>
    <x v="26"/>
  </r>
  <r>
    <x v="943"/>
    <s v=" Nicholas T"/>
    <x v="209"/>
    <n v="4.34"/>
    <s v="NO"/>
    <x v="0"/>
    <x v="0"/>
    <x v="0"/>
    <x v="1"/>
    <x v="0"/>
    <x v="2"/>
    <s v="20-Jul-1994"/>
    <x v="943"/>
    <x v="2"/>
    <s v="tier - 2"/>
    <x v="8"/>
    <x v="6"/>
  </r>
  <r>
    <x v="944"/>
    <s v=" Rebecca"/>
    <x v="237"/>
    <n v="5.43"/>
    <s v="YES"/>
    <x v="0"/>
    <x v="0"/>
    <x v="1"/>
    <x v="1"/>
    <x v="1"/>
    <x v="2"/>
    <s v="4-Oct-1966"/>
    <x v="944"/>
    <x v="2"/>
    <s v="tier - 2"/>
    <x v="2"/>
    <x v="26"/>
  </r>
  <r>
    <x v="945"/>
    <s v=" John"/>
    <x v="66"/>
    <n v="8.33"/>
    <s v="YES"/>
    <x v="0"/>
    <x v="0"/>
    <x v="3"/>
    <x v="1"/>
    <x v="0"/>
    <x v="0"/>
    <s v="17-Jul-1986"/>
    <x v="945"/>
    <x v="2"/>
    <s v="tier - 3"/>
    <x v="13"/>
    <x v="28"/>
  </r>
  <r>
    <x v="946"/>
    <s v=" Antony G"/>
    <x v="714"/>
    <n v="5.63"/>
    <s v="YES"/>
    <x v="0"/>
    <x v="0"/>
    <x v="3"/>
    <x v="1"/>
    <x v="1"/>
    <x v="2"/>
    <s v="20-Jun-1964"/>
    <x v="946"/>
    <x v="2"/>
    <s v="tier - 1"/>
    <x v="16"/>
    <x v="13"/>
  </r>
  <r>
    <x v="947"/>
    <s v=" Eric"/>
    <x v="715"/>
    <n v="7.23"/>
    <s v="NO"/>
    <x v="0"/>
    <x v="0"/>
    <x v="0"/>
    <x v="1"/>
    <x v="0"/>
    <x v="0"/>
    <s v="6-Nov-1965"/>
    <x v="947"/>
    <x v="2"/>
    <s v="tier - 3"/>
    <x v="3"/>
    <x v="11"/>
  </r>
  <r>
    <x v="948"/>
    <s v=" Erik"/>
    <x v="716"/>
    <n v="10.57"/>
    <s v="NO"/>
    <x v="0"/>
    <x v="0"/>
    <x v="0"/>
    <x v="1"/>
    <x v="0"/>
    <x v="0"/>
    <s v="25-Dec-1965"/>
    <x v="948"/>
    <x v="2"/>
    <s v="tier - 3"/>
    <x v="4"/>
    <x v="11"/>
  </r>
  <r>
    <x v="949"/>
    <s v=" Matthew T"/>
    <x v="438"/>
    <n v="7.92"/>
    <s v="NO"/>
    <x v="0"/>
    <x v="0"/>
    <x v="0"/>
    <x v="1"/>
    <x v="1"/>
    <x v="0"/>
    <s v="27-Oct-1965"/>
    <x v="949"/>
    <x v="2"/>
    <s v="tier - 1"/>
    <x v="0"/>
    <x v="11"/>
  </r>
  <r>
    <x v="950"/>
    <s v=" Cassandra"/>
    <x v="330"/>
    <n v="10.119999999999999"/>
    <s v="NO"/>
    <x v="0"/>
    <x v="0"/>
    <x v="1"/>
    <x v="1"/>
    <x v="0"/>
    <x v="0"/>
    <s v="23-Jul-1973"/>
    <x v="950"/>
    <x v="2"/>
    <s v="tier - 2"/>
    <x v="3"/>
    <x v="30"/>
  </r>
  <r>
    <x v="951"/>
    <s v=" Rosemary C"/>
    <x v="717"/>
    <n v="7.91"/>
    <s v="NO"/>
    <x v="0"/>
    <x v="0"/>
    <x v="0"/>
    <x v="1"/>
    <x v="0"/>
    <x v="0"/>
    <s v="1-Dec-1971"/>
    <x v="951"/>
    <x v="2"/>
    <s v="tier - 1"/>
    <x v="1"/>
    <x v="14"/>
  </r>
  <r>
    <x v="952"/>
    <s v=" Carrie A."/>
    <x v="516"/>
    <n v="10.9"/>
    <s v="NO"/>
    <x v="0"/>
    <x v="0"/>
    <x v="0"/>
    <x v="1"/>
    <x v="0"/>
    <x v="0"/>
    <s v="14-Nov-1968"/>
    <x v="952"/>
    <x v="2"/>
    <s v="tier - 1"/>
    <x v="3"/>
    <x v="0"/>
  </r>
  <r>
    <x v="953"/>
    <s v=" Gerardo Sr."/>
    <x v="628"/>
    <n v="11.83"/>
    <s v="NO"/>
    <x v="0"/>
    <x v="0"/>
    <x v="0"/>
    <x v="1"/>
    <x v="3"/>
    <x v="0"/>
    <s v="3-Oct-1965"/>
    <x v="953"/>
    <x v="2"/>
    <s v="tier - 1"/>
    <x v="6"/>
    <x v="11"/>
  </r>
  <r>
    <x v="954"/>
    <s v=" Matthew R."/>
    <x v="718"/>
    <n v="7.42"/>
    <s v="YES"/>
    <x v="0"/>
    <x v="0"/>
    <x v="1"/>
    <x v="1"/>
    <x v="0"/>
    <x v="0"/>
    <s v="23-Jul-1970"/>
    <x v="954"/>
    <x v="2"/>
    <s v="tier - 1"/>
    <x v="1"/>
    <x v="2"/>
  </r>
  <r>
    <x v="955"/>
    <s v=" Meghan E"/>
    <x v="719"/>
    <n v="5.62"/>
    <s v="YES"/>
    <x v="0"/>
    <x v="0"/>
    <x v="3"/>
    <x v="1"/>
    <x v="0"/>
    <x v="2"/>
    <s v="12-Jun-1988"/>
    <x v="955"/>
    <x v="2"/>
    <s v="tier - 1"/>
    <x v="12"/>
    <x v="25"/>
  </r>
  <r>
    <x v="956"/>
    <s v=" Eric"/>
    <x v="720"/>
    <n v="7.16"/>
    <s v="NO"/>
    <x v="0"/>
    <x v="0"/>
    <x v="0"/>
    <x v="1"/>
    <x v="2"/>
    <x v="0"/>
    <s v="19-Dec-1971"/>
    <x v="956"/>
    <x v="2"/>
    <s v="tier - 1"/>
    <x v="1"/>
    <x v="14"/>
  </r>
  <r>
    <x v="957"/>
    <s v=" Lisa B"/>
    <x v="67"/>
    <n v="9.89"/>
    <s v="NO"/>
    <x v="0"/>
    <x v="0"/>
    <x v="0"/>
    <x v="1"/>
    <x v="0"/>
    <x v="0"/>
    <s v="24-Jun-1968"/>
    <x v="957"/>
    <x v="2"/>
    <s v="tier - 1"/>
    <x v="2"/>
    <x v="0"/>
  </r>
  <r>
    <x v="958"/>
    <s v=" Jane R."/>
    <x v="721"/>
    <n v="5.14"/>
    <s v="NO"/>
    <x v="0"/>
    <x v="0"/>
    <x v="0"/>
    <x v="1"/>
    <x v="0"/>
    <x v="2"/>
    <s v="6-Oct-1989"/>
    <x v="958"/>
    <x v="2"/>
    <s v="tier - 3"/>
    <x v="12"/>
    <x v="4"/>
  </r>
  <r>
    <x v="959"/>
    <s v=" Allison M"/>
    <x v="391"/>
    <n v="5.61"/>
    <s v="YES"/>
    <x v="0"/>
    <x v="1"/>
    <x v="3"/>
    <x v="1"/>
    <x v="0"/>
    <x v="2"/>
    <s v="11-Aug-1969"/>
    <x v="959"/>
    <x v="2"/>
    <s v="tier - 1"/>
    <x v="1"/>
    <x v="16"/>
  </r>
  <r>
    <x v="960"/>
    <s v=" Sarah E."/>
    <x v="722"/>
    <n v="5.51"/>
    <s v="YES"/>
    <x v="0"/>
    <x v="1"/>
    <x v="3"/>
    <x v="1"/>
    <x v="0"/>
    <x v="2"/>
    <s v="7-Jun-1983"/>
    <x v="960"/>
    <x v="2"/>
    <s v="tier - 3"/>
    <x v="12"/>
    <x v="33"/>
  </r>
  <r>
    <x v="961"/>
    <s v=" Philip J"/>
    <x v="723"/>
    <n v="8.3800000000000008"/>
    <s v="YES"/>
    <x v="0"/>
    <x v="0"/>
    <x v="1"/>
    <x v="1"/>
    <x v="0"/>
    <x v="0"/>
    <s v="13-Oct-1970"/>
    <x v="961"/>
    <x v="2"/>
    <s v="tier - 1"/>
    <x v="7"/>
    <x v="2"/>
  </r>
  <r>
    <x v="962"/>
    <s v=" Jillian A."/>
    <x v="25"/>
    <n v="4.68"/>
    <s v="NO"/>
    <x v="1"/>
    <x v="0"/>
    <x v="3"/>
    <x v="1"/>
    <x v="0"/>
    <x v="2"/>
    <s v="10-Sep-2004"/>
    <x v="962"/>
    <x v="2"/>
    <s v="tier - 2"/>
    <x v="0"/>
    <x v="41"/>
  </r>
  <r>
    <x v="963"/>
    <s v=" Laura D"/>
    <x v="724"/>
    <n v="4.3600000000000003"/>
    <s v="YES"/>
    <x v="0"/>
    <x v="0"/>
    <x v="1"/>
    <x v="1"/>
    <x v="1"/>
    <x v="2"/>
    <s v="7-Sep-1966"/>
    <x v="963"/>
    <x v="2"/>
    <s v="tier - 2"/>
    <x v="15"/>
    <x v="26"/>
  </r>
  <r>
    <x v="964"/>
    <s v=" Megan E."/>
    <x v="625"/>
    <n v="7.74"/>
    <s v="NO"/>
    <x v="0"/>
    <x v="0"/>
    <x v="0"/>
    <x v="1"/>
    <x v="1"/>
    <x v="0"/>
    <s v="23-Jun-1965"/>
    <x v="964"/>
    <x v="2"/>
    <s v="tier - 2"/>
    <x v="3"/>
    <x v="11"/>
  </r>
  <r>
    <x v="965"/>
    <s v=" Shannon J."/>
    <x v="725"/>
    <n v="4.05"/>
    <s v="YES"/>
    <x v="0"/>
    <x v="0"/>
    <x v="1"/>
    <x v="1"/>
    <x v="1"/>
    <x v="2"/>
    <s v="14-Jun-1966"/>
    <x v="965"/>
    <x v="2"/>
    <s v="tier - 1"/>
    <x v="1"/>
    <x v="26"/>
  </r>
  <r>
    <x v="966"/>
    <s v=" Rachelle M"/>
    <x v="14"/>
    <n v="11.49"/>
    <s v="NO"/>
    <x v="0"/>
    <x v="0"/>
    <x v="0"/>
    <x v="1"/>
    <x v="0"/>
    <x v="0"/>
    <s v="12-Sep-1971"/>
    <x v="966"/>
    <x v="2"/>
    <s v="tier - 3"/>
    <x v="1"/>
    <x v="14"/>
  </r>
  <r>
    <x v="967"/>
    <s v=" Casey"/>
    <x v="726"/>
    <n v="5.65"/>
    <s v="NO"/>
    <x v="0"/>
    <x v="0"/>
    <x v="0"/>
    <x v="1"/>
    <x v="0"/>
    <x v="2"/>
    <s v="17-Jul-1980"/>
    <x v="967"/>
    <x v="2"/>
    <s v="tier - 3"/>
    <x v="14"/>
    <x v="27"/>
  </r>
  <r>
    <x v="968"/>
    <s v=" Jessica L"/>
    <x v="727"/>
    <n v="4.29"/>
    <s v="YES"/>
    <x v="0"/>
    <x v="0"/>
    <x v="0"/>
    <x v="1"/>
    <x v="0"/>
    <x v="2"/>
    <s v="9-Jun-1985"/>
    <x v="968"/>
    <x v="2"/>
    <s v="tier - 1"/>
    <x v="1"/>
    <x v="18"/>
  </r>
  <r>
    <x v="969"/>
    <s v=" Brandon F"/>
    <x v="728"/>
    <n v="4.74"/>
    <s v="YES"/>
    <x v="0"/>
    <x v="1"/>
    <x v="3"/>
    <x v="1"/>
    <x v="0"/>
    <x v="2"/>
    <s v="23-Oct-1983"/>
    <x v="969"/>
    <x v="2"/>
    <s v="tier - 1"/>
    <x v="14"/>
    <x v="33"/>
  </r>
  <r>
    <x v="970"/>
    <s v=" Melissa"/>
    <x v="729"/>
    <n v="7.6"/>
    <s v="YES"/>
    <x v="0"/>
    <x v="0"/>
    <x v="1"/>
    <x v="1"/>
    <x v="0"/>
    <x v="0"/>
    <s v="7-Oct-1970"/>
    <x v="970"/>
    <x v="2"/>
    <s v="tier - 2"/>
    <x v="3"/>
    <x v="2"/>
  </r>
  <r>
    <x v="971"/>
    <s v=" Danielle N"/>
    <x v="644"/>
    <n v="8.5"/>
    <s v="YES"/>
    <x v="0"/>
    <x v="0"/>
    <x v="1"/>
    <x v="1"/>
    <x v="0"/>
    <x v="0"/>
    <s v="2-Oct-1970"/>
    <x v="971"/>
    <x v="2"/>
    <s v="tier - 3"/>
    <x v="2"/>
    <x v="2"/>
  </r>
  <r>
    <x v="972"/>
    <s v=" Matthew"/>
    <x v="678"/>
    <n v="11.22"/>
    <s v="YES"/>
    <x v="0"/>
    <x v="0"/>
    <x v="0"/>
    <x v="1"/>
    <x v="0"/>
    <x v="0"/>
    <s v="19-Dec-1967"/>
    <x v="972"/>
    <x v="2"/>
    <s v="tier - 1"/>
    <x v="11"/>
    <x v="23"/>
  </r>
  <r>
    <x v="973"/>
    <s v=" Bettina"/>
    <x v="730"/>
    <n v="5.0999999999999996"/>
    <s v="YES"/>
    <x v="0"/>
    <x v="1"/>
    <x v="3"/>
    <x v="1"/>
    <x v="0"/>
    <x v="2"/>
    <s v="28-Jul-1997"/>
    <x v="973"/>
    <x v="2"/>
    <s v="tier - 2"/>
    <x v="12"/>
    <x v="31"/>
  </r>
  <r>
    <x v="974"/>
    <s v=" Alexander"/>
    <x v="731"/>
    <n v="5.43"/>
    <s v="YES"/>
    <x v="0"/>
    <x v="0"/>
    <x v="3"/>
    <x v="1"/>
    <x v="0"/>
    <x v="2"/>
    <s v="13-Jun-1964"/>
    <x v="974"/>
    <x v="2"/>
    <s v="tier - 2"/>
    <x v="0"/>
    <x v="13"/>
  </r>
  <r>
    <x v="975"/>
    <s v=" Holli"/>
    <x v="732"/>
    <n v="5.82"/>
    <s v="NO"/>
    <x v="0"/>
    <x v="0"/>
    <x v="1"/>
    <x v="1"/>
    <x v="0"/>
    <x v="1"/>
    <s v="6-Dec-1972"/>
    <x v="975"/>
    <x v="2"/>
    <s v="tier - 2"/>
    <x v="15"/>
    <x v="29"/>
  </r>
  <r>
    <x v="976"/>
    <s v=" Heather C"/>
    <x v="733"/>
    <n v="6.05"/>
    <s v="NO"/>
    <x v="0"/>
    <x v="1"/>
    <x v="3"/>
    <x v="1"/>
    <x v="0"/>
    <x v="1"/>
    <s v="7-Jun-1979"/>
    <x v="976"/>
    <x v="2"/>
    <s v="tier - 1"/>
    <x v="12"/>
    <x v="19"/>
  </r>
  <r>
    <x v="977"/>
    <s v=" Kyle"/>
    <x v="659"/>
    <n v="6.38"/>
    <s v="YES"/>
    <x v="0"/>
    <x v="0"/>
    <x v="3"/>
    <x v="1"/>
    <x v="0"/>
    <x v="1"/>
    <s v="13-Dec-1964"/>
    <x v="977"/>
    <x v="2"/>
    <s v="tier - 2"/>
    <x v="3"/>
    <x v="13"/>
  </r>
  <r>
    <x v="978"/>
    <s v=" Thomas J"/>
    <x v="61"/>
    <n v="5.73"/>
    <s v="YES"/>
    <x v="0"/>
    <x v="0"/>
    <x v="3"/>
    <x v="1"/>
    <x v="0"/>
    <x v="1"/>
    <s v="3-Jul-1964"/>
    <x v="978"/>
    <x v="2"/>
    <s v="tier - 1"/>
    <x v="0"/>
    <x v="13"/>
  </r>
  <r>
    <x v="979"/>
    <s v=" Chris"/>
    <x v="697"/>
    <n v="5.47"/>
    <s v="YES"/>
    <x v="0"/>
    <x v="0"/>
    <x v="3"/>
    <x v="1"/>
    <x v="0"/>
    <x v="2"/>
    <s v="4-Jul-1964"/>
    <x v="979"/>
    <x v="2"/>
    <s v="tier - 1"/>
    <x v="3"/>
    <x v="13"/>
  </r>
  <r>
    <x v="980"/>
    <s v=" Graham"/>
    <x v="734"/>
    <n v="11.3"/>
    <s v="NO"/>
    <x v="0"/>
    <x v="0"/>
    <x v="0"/>
    <x v="1"/>
    <x v="0"/>
    <x v="0"/>
    <s v="26-Sep-1965"/>
    <x v="980"/>
    <x v="2"/>
    <s v="tier - 3"/>
    <x v="1"/>
    <x v="11"/>
  </r>
  <r>
    <x v="981"/>
    <s v=" Garrett"/>
    <x v="735"/>
    <n v="6.72"/>
    <s v="NO"/>
    <x v="0"/>
    <x v="0"/>
    <x v="0"/>
    <x v="1"/>
    <x v="0"/>
    <x v="0"/>
    <s v="29-Nov-1965"/>
    <x v="981"/>
    <x v="2"/>
    <s v="tier - 1"/>
    <x v="1"/>
    <x v="11"/>
  </r>
  <r>
    <x v="982"/>
    <s v=" Andrew"/>
    <x v="736"/>
    <n v="5.36"/>
    <s v="YES"/>
    <x v="0"/>
    <x v="0"/>
    <x v="3"/>
    <x v="1"/>
    <x v="2"/>
    <x v="2"/>
    <s v="12-Jul-1964"/>
    <x v="982"/>
    <x v="2"/>
    <s v="tier - 3"/>
    <x v="3"/>
    <x v="13"/>
  </r>
  <r>
    <x v="983"/>
    <s v=" Annabelle M"/>
    <x v="737"/>
    <n v="9.8800000000000008"/>
    <s v="NO"/>
    <x v="0"/>
    <x v="0"/>
    <x v="0"/>
    <x v="1"/>
    <x v="1"/>
    <x v="0"/>
    <s v="2-Nov-1968"/>
    <x v="983"/>
    <x v="2"/>
    <s v="tier - 2"/>
    <x v="15"/>
    <x v="0"/>
  </r>
  <r>
    <x v="984"/>
    <s v=" Daniel T."/>
    <x v="738"/>
    <n v="4.1100000000000003"/>
    <s v="NO"/>
    <x v="0"/>
    <x v="0"/>
    <x v="0"/>
    <x v="1"/>
    <x v="0"/>
    <x v="2"/>
    <s v="19-Aug-1989"/>
    <x v="984"/>
    <x v="2"/>
    <s v="tier - 3"/>
    <x v="0"/>
    <x v="4"/>
  </r>
  <r>
    <x v="985"/>
    <s v=" Deanne"/>
    <x v="414"/>
    <n v="7.48"/>
    <s v="NO"/>
    <x v="0"/>
    <x v="0"/>
    <x v="0"/>
    <x v="1"/>
    <x v="0"/>
    <x v="0"/>
    <s v="20-Sep-2002"/>
    <x v="985"/>
    <x v="2"/>
    <s v="tier - 3"/>
    <x v="1"/>
    <x v="43"/>
  </r>
  <r>
    <x v="986"/>
    <s v=" Carrie"/>
    <x v="739"/>
    <n v="9.18"/>
    <s v="YES"/>
    <x v="0"/>
    <x v="1"/>
    <x v="3"/>
    <x v="1"/>
    <x v="2"/>
    <x v="0"/>
    <s v="11-Jul-1963"/>
    <x v="986"/>
    <x v="2"/>
    <s v="tier - 1"/>
    <x v="1"/>
    <x v="8"/>
  </r>
  <r>
    <x v="987"/>
    <s v=" Suzanne"/>
    <x v="740"/>
    <n v="4.51"/>
    <s v="YES"/>
    <x v="0"/>
    <x v="0"/>
    <x v="3"/>
    <x v="1"/>
    <x v="0"/>
    <x v="2"/>
    <s v="10-Dec-1995"/>
    <x v="987"/>
    <x v="2"/>
    <s v="tier - 2"/>
    <x v="12"/>
    <x v="40"/>
  </r>
  <r>
    <x v="988"/>
    <s v=" Jasmine P."/>
    <x v="741"/>
    <n v="7.33"/>
    <s v="YES"/>
    <x v="0"/>
    <x v="1"/>
    <x v="3"/>
    <x v="1"/>
    <x v="2"/>
    <x v="0"/>
    <s v="22-Nov-1963"/>
    <x v="988"/>
    <x v="2"/>
    <s v="tier - 3"/>
    <x v="1"/>
    <x v="8"/>
  </r>
  <r>
    <x v="989"/>
    <s v=" Jennifer"/>
    <x v="308"/>
    <n v="10.56"/>
    <s v="NO"/>
    <x v="0"/>
    <x v="0"/>
    <x v="0"/>
    <x v="1"/>
    <x v="1"/>
    <x v="0"/>
    <s v="6-Oct-1968"/>
    <x v="989"/>
    <x v="2"/>
    <s v="tier - 1"/>
    <x v="1"/>
    <x v="0"/>
  </r>
  <r>
    <x v="990"/>
    <s v=" Tracie"/>
    <x v="742"/>
    <n v="4.01"/>
    <s v="NO"/>
    <x v="0"/>
    <x v="0"/>
    <x v="1"/>
    <x v="1"/>
    <x v="0"/>
    <x v="2"/>
    <s v="25-Sep-1972"/>
    <x v="990"/>
    <x v="2"/>
    <s v="tier - 2"/>
    <x v="3"/>
    <x v="29"/>
  </r>
  <r>
    <x v="991"/>
    <s v=" Tristan D."/>
    <x v="743"/>
    <n v="5.64"/>
    <s v="YES"/>
    <x v="0"/>
    <x v="0"/>
    <x v="3"/>
    <x v="1"/>
    <x v="0"/>
    <x v="2"/>
    <s v="14-Nov-1988"/>
    <x v="991"/>
    <x v="2"/>
    <s v="tier - 1"/>
    <x v="13"/>
    <x v="25"/>
  </r>
  <r>
    <x v="992"/>
    <s v=" Peiweng"/>
    <x v="101"/>
    <n v="8.02"/>
    <s v="YES"/>
    <x v="0"/>
    <x v="0"/>
    <x v="1"/>
    <x v="1"/>
    <x v="0"/>
    <x v="0"/>
    <s v="22-Jun-1970"/>
    <x v="992"/>
    <x v="2"/>
    <s v="tier - 1"/>
    <x v="1"/>
    <x v="2"/>
  </r>
  <r>
    <x v="993"/>
    <s v=" Theresa M."/>
    <x v="277"/>
    <n v="7.2"/>
    <s v="YES"/>
    <x v="0"/>
    <x v="0"/>
    <x v="0"/>
    <x v="1"/>
    <x v="1"/>
    <x v="0"/>
    <s v="14-Jun-1967"/>
    <x v="993"/>
    <x v="2"/>
    <s v="tier - 3"/>
    <x v="2"/>
    <x v="23"/>
  </r>
  <r>
    <x v="994"/>
    <s v=" Daniel J"/>
    <x v="237"/>
    <n v="4.55"/>
    <s v="NO"/>
    <x v="1"/>
    <x v="0"/>
    <x v="3"/>
    <x v="1"/>
    <x v="1"/>
    <x v="2"/>
    <s v="4-Oct-2004"/>
    <x v="994"/>
    <x v="2"/>
    <s v="tier - 2"/>
    <x v="9"/>
    <x v="41"/>
  </r>
  <r>
    <x v="995"/>
    <s v=" Courtney M."/>
    <x v="744"/>
    <n v="9.0299999999999994"/>
    <s v="NO"/>
    <x v="0"/>
    <x v="0"/>
    <x v="0"/>
    <x v="1"/>
    <x v="1"/>
    <x v="0"/>
    <s v="26-Dec-1971"/>
    <x v="995"/>
    <x v="2"/>
    <s v="tier - 1"/>
    <x v="15"/>
    <x v="14"/>
  </r>
  <r>
    <x v="996"/>
    <s v=" Jose A."/>
    <x v="745"/>
    <n v="5.2"/>
    <s v="YES"/>
    <x v="0"/>
    <x v="1"/>
    <x v="3"/>
    <x v="1"/>
    <x v="0"/>
    <x v="2"/>
    <s v="11-Oct-1969"/>
    <x v="996"/>
    <x v="2"/>
    <s v="tier - 2"/>
    <x v="3"/>
    <x v="16"/>
  </r>
  <r>
    <x v="997"/>
    <s v=" Lauren"/>
    <x v="746"/>
    <n v="8.3000000000000007"/>
    <s v="YES"/>
    <x v="0"/>
    <x v="0"/>
    <x v="0"/>
    <x v="1"/>
    <x v="0"/>
    <x v="0"/>
    <s v="2-Oct-1981"/>
    <x v="997"/>
    <x v="2"/>
    <s v="tier - 1"/>
    <x v="12"/>
    <x v="36"/>
  </r>
  <r>
    <x v="998"/>
    <s v=" Jonathon M."/>
    <x v="747"/>
    <n v="5.56"/>
    <s v="YES"/>
    <x v="0"/>
    <x v="1"/>
    <x v="3"/>
    <x v="1"/>
    <x v="1"/>
    <x v="2"/>
    <s v="20-Aug-1969"/>
    <x v="998"/>
    <x v="2"/>
    <s v="tier - 1"/>
    <x v="3"/>
    <x v="16"/>
  </r>
  <r>
    <x v="999"/>
    <s v=" Stephanie A"/>
    <x v="748"/>
    <n v="4.1500000000000004"/>
    <s v="NO"/>
    <x v="0"/>
    <x v="0"/>
    <x v="0"/>
    <x v="1"/>
    <x v="0"/>
    <x v="2"/>
    <s v="17-Dec-1989"/>
    <x v="999"/>
    <x v="2"/>
    <s v="tier - 2"/>
    <x v="12"/>
    <x v="4"/>
  </r>
  <r>
    <x v="1000"/>
    <s v=" Patrick"/>
    <x v="421"/>
    <n v="5.99"/>
    <s v="YES"/>
    <x v="0"/>
    <x v="1"/>
    <x v="3"/>
    <x v="1"/>
    <x v="1"/>
    <x v="1"/>
    <s v="30-Dec-1969"/>
    <x v="1000"/>
    <x v="2"/>
    <s v="tier - 1"/>
    <x v="4"/>
    <x v="16"/>
  </r>
  <r>
    <x v="1001"/>
    <s v=" Krista"/>
    <x v="749"/>
    <n v="5.8"/>
    <s v="YES"/>
    <x v="0"/>
    <x v="0"/>
    <x v="0"/>
    <x v="1"/>
    <x v="0"/>
    <x v="1"/>
    <s v="28-Jun-1976"/>
    <x v="1001"/>
    <x v="2"/>
    <s v="tier - 2"/>
    <x v="15"/>
    <x v="17"/>
  </r>
  <r>
    <x v="1002"/>
    <s v=" Jenessa"/>
    <x v="170"/>
    <n v="7.32"/>
    <s v="YES"/>
    <x v="0"/>
    <x v="0"/>
    <x v="1"/>
    <x v="1"/>
    <x v="0"/>
    <x v="0"/>
    <s v="14-Jun-1970"/>
    <x v="1002"/>
    <x v="2"/>
    <s v="tier - 2"/>
    <x v="1"/>
    <x v="2"/>
  </r>
  <r>
    <x v="1003"/>
    <s v=" Ryan M."/>
    <x v="750"/>
    <n v="5.16"/>
    <s v="NO"/>
    <x v="0"/>
    <x v="0"/>
    <x v="1"/>
    <x v="1"/>
    <x v="0"/>
    <x v="2"/>
    <s v="3-Sep-1972"/>
    <x v="1003"/>
    <x v="2"/>
    <s v="tier - 2"/>
    <x v="14"/>
    <x v="29"/>
  </r>
  <r>
    <x v="1004"/>
    <s v=" Thomas"/>
    <x v="751"/>
    <n v="5.96"/>
    <s v="YES"/>
    <x v="0"/>
    <x v="0"/>
    <x v="1"/>
    <x v="1"/>
    <x v="1"/>
    <x v="1"/>
    <s v="6-Aug-1966"/>
    <x v="1004"/>
    <x v="2"/>
    <s v="tier - 1"/>
    <x v="4"/>
    <x v="26"/>
  </r>
  <r>
    <x v="1005"/>
    <s v=" Amanda N."/>
    <x v="752"/>
    <n v="4.8499999999999996"/>
    <s v="YES"/>
    <x v="0"/>
    <x v="1"/>
    <x v="3"/>
    <x v="1"/>
    <x v="0"/>
    <x v="2"/>
    <s v="25-Jun-1969"/>
    <x v="1005"/>
    <x v="2"/>
    <s v="tier - 2"/>
    <x v="3"/>
    <x v="16"/>
  </r>
  <r>
    <x v="1006"/>
    <s v=" Teresa P."/>
    <x v="385"/>
    <n v="5.09"/>
    <s v="YES"/>
    <x v="0"/>
    <x v="1"/>
    <x v="3"/>
    <x v="1"/>
    <x v="1"/>
    <x v="2"/>
    <s v="30-Nov-1969"/>
    <x v="1006"/>
    <x v="2"/>
    <s v="tier - 2"/>
    <x v="3"/>
    <x v="16"/>
  </r>
  <r>
    <x v="1007"/>
    <s v=" Dorian"/>
    <x v="753"/>
    <n v="4.9400000000000004"/>
    <s v="NO"/>
    <x v="0"/>
    <x v="0"/>
    <x v="0"/>
    <x v="1"/>
    <x v="0"/>
    <x v="2"/>
    <s v="20-Aug-1980"/>
    <x v="1007"/>
    <x v="2"/>
    <s v="tier - 1"/>
    <x v="14"/>
    <x v="27"/>
  </r>
  <r>
    <x v="1008"/>
    <s v=" Amy"/>
    <x v="372"/>
    <n v="4.92"/>
    <s v="YES"/>
    <x v="0"/>
    <x v="0"/>
    <x v="1"/>
    <x v="1"/>
    <x v="0"/>
    <x v="2"/>
    <s v="5-Jul-1966"/>
    <x v="1008"/>
    <x v="2"/>
    <s v="tier - 1"/>
    <x v="0"/>
    <x v="26"/>
  </r>
  <r>
    <x v="1009"/>
    <s v=" Aberu"/>
    <x v="754"/>
    <n v="6.05"/>
    <s v="YES"/>
    <x v="0"/>
    <x v="0"/>
    <x v="1"/>
    <x v="1"/>
    <x v="0"/>
    <x v="1"/>
    <s v="9-Sep-1966"/>
    <x v="1009"/>
    <x v="2"/>
    <s v="tier - 1"/>
    <x v="0"/>
    <x v="26"/>
  </r>
  <r>
    <x v="1010"/>
    <s v=" Ashley"/>
    <x v="389"/>
    <n v="4.67"/>
    <s v="NO"/>
    <x v="0"/>
    <x v="0"/>
    <x v="1"/>
    <x v="1"/>
    <x v="1"/>
    <x v="2"/>
    <s v="7-Oct-1972"/>
    <x v="1010"/>
    <x v="2"/>
    <s v="tier - 2"/>
    <x v="1"/>
    <x v="29"/>
  </r>
  <r>
    <x v="1011"/>
    <s v=" Anna E"/>
    <x v="303"/>
    <n v="9.81"/>
    <s v="YES"/>
    <x v="0"/>
    <x v="0"/>
    <x v="0"/>
    <x v="1"/>
    <x v="1"/>
    <x v="0"/>
    <s v="4-Sep-1967"/>
    <x v="1011"/>
    <x v="2"/>
    <s v="tier - 2"/>
    <x v="1"/>
    <x v="23"/>
  </r>
  <r>
    <x v="1012"/>
    <s v=" Tania K."/>
    <x v="755"/>
    <n v="6.06"/>
    <s v="YES"/>
    <x v="0"/>
    <x v="0"/>
    <x v="1"/>
    <x v="1"/>
    <x v="1"/>
    <x v="1"/>
    <s v="20-Nov-1966"/>
    <x v="1012"/>
    <x v="2"/>
    <s v="tier - 3"/>
    <x v="3"/>
    <x v="26"/>
  </r>
  <r>
    <x v="1013"/>
    <s v=" Ashley E"/>
    <x v="367"/>
    <n v="5.19"/>
    <s v="YES"/>
    <x v="0"/>
    <x v="0"/>
    <x v="1"/>
    <x v="1"/>
    <x v="1"/>
    <x v="2"/>
    <s v="7-Nov-1966"/>
    <x v="1013"/>
    <x v="2"/>
    <s v="tier - 3"/>
    <x v="3"/>
    <x v="26"/>
  </r>
  <r>
    <x v="1014"/>
    <s v=" Aleksandra"/>
    <x v="215"/>
    <n v="10.16"/>
    <s v="NO"/>
    <x v="0"/>
    <x v="0"/>
    <x v="0"/>
    <x v="1"/>
    <x v="0"/>
    <x v="0"/>
    <s v="9-Nov-1971"/>
    <x v="1014"/>
    <x v="2"/>
    <s v="tier - 2"/>
    <x v="1"/>
    <x v="14"/>
  </r>
  <r>
    <x v="1015"/>
    <s v=" Valery L"/>
    <x v="756"/>
    <n v="4.68"/>
    <s v="YES"/>
    <x v="1"/>
    <x v="0"/>
    <x v="1"/>
    <x v="1"/>
    <x v="0"/>
    <x v="2"/>
    <s v="18-Sep-2000"/>
    <x v="1015"/>
    <x v="2"/>
    <s v="tier - 1"/>
    <x v="3"/>
    <x v="22"/>
  </r>
  <r>
    <x v="1016"/>
    <s v=" Joanna G."/>
    <x v="508"/>
    <n v="5.32"/>
    <s v="YES"/>
    <x v="0"/>
    <x v="0"/>
    <x v="0"/>
    <x v="1"/>
    <x v="0"/>
    <x v="2"/>
    <s v="17-Dec-2001"/>
    <x v="1016"/>
    <x v="2"/>
    <s v="tier - 1"/>
    <x v="12"/>
    <x v="46"/>
  </r>
  <r>
    <x v="1017"/>
    <s v=" Stefanie F."/>
    <x v="757"/>
    <n v="6.99"/>
    <s v="NO"/>
    <x v="0"/>
    <x v="0"/>
    <x v="0"/>
    <x v="1"/>
    <x v="0"/>
    <x v="0"/>
    <s v="30-Aug-1974"/>
    <x v="1017"/>
    <x v="2"/>
    <s v="tier - 2"/>
    <x v="15"/>
    <x v="20"/>
  </r>
  <r>
    <x v="1018"/>
    <s v=" Stephen"/>
    <x v="758"/>
    <n v="5.55"/>
    <s v="NO"/>
    <x v="0"/>
    <x v="0"/>
    <x v="0"/>
    <x v="1"/>
    <x v="0"/>
    <x v="2"/>
    <s v="25-Oct-1989"/>
    <x v="1018"/>
    <x v="2"/>
    <s v="tier - 1"/>
    <x v="1"/>
    <x v="4"/>
  </r>
  <r>
    <x v="1019"/>
    <s v=" Liza J."/>
    <x v="759"/>
    <n v="6.94"/>
    <s v="NO"/>
    <x v="0"/>
    <x v="0"/>
    <x v="0"/>
    <x v="1"/>
    <x v="0"/>
    <x v="0"/>
    <s v="10-Dec-1974"/>
    <x v="1019"/>
    <x v="2"/>
    <s v="tier - 3"/>
    <x v="1"/>
    <x v="20"/>
  </r>
  <r>
    <x v="1020"/>
    <s v=" Ian M."/>
    <x v="760"/>
    <n v="4.2"/>
    <s v="YES"/>
    <x v="0"/>
    <x v="0"/>
    <x v="0"/>
    <x v="1"/>
    <x v="0"/>
    <x v="2"/>
    <s v="21-Jul-1996"/>
    <x v="1020"/>
    <x v="2"/>
    <s v="tier - 3"/>
    <x v="1"/>
    <x v="45"/>
  </r>
  <r>
    <x v="1021"/>
    <s v=" Claudia L."/>
    <x v="761"/>
    <n v="5.59"/>
    <s v="NO"/>
    <x v="0"/>
    <x v="0"/>
    <x v="0"/>
    <x v="1"/>
    <x v="0"/>
    <x v="2"/>
    <s v="26-Jun-1991"/>
    <x v="1021"/>
    <x v="2"/>
    <s v="tier - 2"/>
    <x v="1"/>
    <x v="3"/>
  </r>
  <r>
    <x v="1022"/>
    <s v=" Jessica M"/>
    <x v="445"/>
    <n v="9.9600000000000009"/>
    <s v="NO"/>
    <x v="0"/>
    <x v="0"/>
    <x v="0"/>
    <x v="1"/>
    <x v="1"/>
    <x v="0"/>
    <s v="15-Dec-1974"/>
    <x v="1022"/>
    <x v="2"/>
    <s v="tier - 1"/>
    <x v="1"/>
    <x v="20"/>
  </r>
  <r>
    <x v="1023"/>
    <s v=" Billy Jr."/>
    <x v="762"/>
    <n v="7.37"/>
    <s v="NO"/>
    <x v="0"/>
    <x v="0"/>
    <x v="0"/>
    <x v="1"/>
    <x v="2"/>
    <x v="0"/>
    <s v="24-Oct-1968"/>
    <x v="1023"/>
    <x v="2"/>
    <s v="tier - 1"/>
    <x v="0"/>
    <x v="0"/>
  </r>
  <r>
    <x v="1024"/>
    <s v=" David"/>
    <x v="763"/>
    <n v="5.0599999999999996"/>
    <s v="YES"/>
    <x v="1"/>
    <x v="0"/>
    <x v="1"/>
    <x v="1"/>
    <x v="0"/>
    <x v="2"/>
    <s v="17-Sep-2000"/>
    <x v="1024"/>
    <x v="2"/>
    <s v="tier - 3"/>
    <x v="1"/>
    <x v="22"/>
  </r>
  <r>
    <x v="1025"/>
    <s v=" Tim"/>
    <x v="45"/>
    <n v="8.2100000000000009"/>
    <s v="NO"/>
    <x v="0"/>
    <x v="0"/>
    <x v="0"/>
    <x v="1"/>
    <x v="0"/>
    <x v="0"/>
    <s v="18-Dec-1965"/>
    <x v="1025"/>
    <x v="2"/>
    <s v="tier - 3"/>
    <x v="0"/>
    <x v="11"/>
  </r>
  <r>
    <x v="1026"/>
    <s v=" Emma M"/>
    <x v="617"/>
    <n v="10.34"/>
    <s v="NO"/>
    <x v="0"/>
    <x v="0"/>
    <x v="1"/>
    <x v="1"/>
    <x v="0"/>
    <x v="0"/>
    <s v="21-Oct-1973"/>
    <x v="1026"/>
    <x v="2"/>
    <s v="tier - 1"/>
    <x v="0"/>
    <x v="30"/>
  </r>
  <r>
    <x v="1027"/>
    <s v=" Tim"/>
    <x v="764"/>
    <n v="5.51"/>
    <s v="YES"/>
    <x v="0"/>
    <x v="0"/>
    <x v="1"/>
    <x v="1"/>
    <x v="0"/>
    <x v="2"/>
    <s v="9-Jul-1966"/>
    <x v="1027"/>
    <x v="2"/>
    <s v="tier - 2"/>
    <x v="1"/>
    <x v="26"/>
  </r>
  <r>
    <x v="1028"/>
    <s v=" Patrick"/>
    <x v="709"/>
    <n v="11.2"/>
    <s v="NO"/>
    <x v="0"/>
    <x v="0"/>
    <x v="0"/>
    <x v="1"/>
    <x v="1"/>
    <x v="0"/>
    <s v="19-Jun-1965"/>
    <x v="1028"/>
    <x v="2"/>
    <s v="tier - 2"/>
    <x v="3"/>
    <x v="11"/>
  </r>
  <r>
    <x v="1029"/>
    <s v=" Bridget K."/>
    <x v="661"/>
    <n v="4.3499999999999996"/>
    <s v="YES"/>
    <x v="0"/>
    <x v="1"/>
    <x v="3"/>
    <x v="1"/>
    <x v="0"/>
    <x v="2"/>
    <s v="14-Aug-1969"/>
    <x v="1029"/>
    <x v="2"/>
    <s v="tier - 3"/>
    <x v="1"/>
    <x v="16"/>
  </r>
  <r>
    <x v="1030"/>
    <s v=" Gabriel"/>
    <x v="765"/>
    <n v="10.45"/>
    <s v="NO"/>
    <x v="0"/>
    <x v="0"/>
    <x v="0"/>
    <x v="1"/>
    <x v="2"/>
    <x v="0"/>
    <s v="4-Dec-1965"/>
    <x v="1030"/>
    <x v="2"/>
    <s v="tier - 3"/>
    <x v="3"/>
    <x v="11"/>
  </r>
  <r>
    <x v="1031"/>
    <s v=" Natasha"/>
    <x v="376"/>
    <n v="4.07"/>
    <s v="YES"/>
    <x v="0"/>
    <x v="1"/>
    <x v="3"/>
    <x v="1"/>
    <x v="2"/>
    <x v="2"/>
    <s v="10-Nov-1969"/>
    <x v="1031"/>
    <x v="2"/>
    <s v="tier - 3"/>
    <x v="1"/>
    <x v="16"/>
  </r>
  <r>
    <x v="1032"/>
    <s v=" Abby A."/>
    <x v="330"/>
    <n v="8.34"/>
    <s v="NO"/>
    <x v="0"/>
    <x v="0"/>
    <x v="0"/>
    <x v="1"/>
    <x v="0"/>
    <x v="0"/>
    <s v="12-Nov-1968"/>
    <x v="1032"/>
    <x v="2"/>
    <s v="tier - 3"/>
    <x v="0"/>
    <x v="0"/>
  </r>
  <r>
    <x v="1033"/>
    <s v=" Michelle"/>
    <x v="349"/>
    <n v="7.41"/>
    <s v="NO"/>
    <x v="0"/>
    <x v="0"/>
    <x v="0"/>
    <x v="1"/>
    <x v="0"/>
    <x v="0"/>
    <s v="13-Nov-1968"/>
    <x v="1033"/>
    <x v="2"/>
    <s v="tier - 1"/>
    <x v="2"/>
    <x v="0"/>
  </r>
  <r>
    <x v="1034"/>
    <s v=" Mckendree"/>
    <x v="482"/>
    <n v="4.3099999999999996"/>
    <s v="NO"/>
    <x v="0"/>
    <x v="0"/>
    <x v="0"/>
    <x v="1"/>
    <x v="0"/>
    <x v="2"/>
    <s v="6-Sep-1994"/>
    <x v="1034"/>
    <x v="2"/>
    <s v="tier - 3"/>
    <x v="1"/>
    <x v="6"/>
  </r>
  <r>
    <x v="1035"/>
    <s v=" Tara"/>
    <x v="106"/>
    <n v="10.83"/>
    <s v="NO"/>
    <x v="0"/>
    <x v="0"/>
    <x v="0"/>
    <x v="1"/>
    <x v="0"/>
    <x v="0"/>
    <s v="20-Dec-1971"/>
    <x v="1035"/>
    <x v="2"/>
    <s v="tier - 3"/>
    <x v="1"/>
    <x v="14"/>
  </r>
  <r>
    <x v="1036"/>
    <s v=" Daniel"/>
    <x v="44"/>
    <n v="11.31"/>
    <s v="NO"/>
    <x v="0"/>
    <x v="0"/>
    <x v="0"/>
    <x v="1"/>
    <x v="0"/>
    <x v="0"/>
    <s v="28-Jul-1968"/>
    <x v="1036"/>
    <x v="2"/>
    <s v="tier - 3"/>
    <x v="1"/>
    <x v="0"/>
  </r>
  <r>
    <x v="1037"/>
    <s v=" Joshua P"/>
    <x v="235"/>
    <n v="11.81"/>
    <s v="YES"/>
    <x v="0"/>
    <x v="0"/>
    <x v="0"/>
    <x v="1"/>
    <x v="0"/>
    <x v="0"/>
    <s v="2-Oct-1967"/>
    <x v="1037"/>
    <x v="2"/>
    <s v="tier - 2"/>
    <x v="0"/>
    <x v="23"/>
  </r>
  <r>
    <x v="1038"/>
    <s v=" Erin C"/>
    <x v="766"/>
    <n v="8.26"/>
    <s v="YES"/>
    <x v="0"/>
    <x v="0"/>
    <x v="1"/>
    <x v="1"/>
    <x v="0"/>
    <x v="0"/>
    <s v="18-Dec-1970"/>
    <x v="1038"/>
    <x v="2"/>
    <s v="tier - 2"/>
    <x v="3"/>
    <x v="2"/>
  </r>
  <r>
    <x v="1039"/>
    <s v=" Shure"/>
    <x v="111"/>
    <n v="10.74"/>
    <s v="YES"/>
    <x v="0"/>
    <x v="0"/>
    <x v="1"/>
    <x v="1"/>
    <x v="0"/>
    <x v="0"/>
    <s v="28-Oct-1970"/>
    <x v="1039"/>
    <x v="2"/>
    <s v="tier - 2"/>
    <x v="8"/>
    <x v="2"/>
  </r>
  <r>
    <x v="1040"/>
    <s v=" Richard"/>
    <x v="331"/>
    <n v="7.69"/>
    <s v="YES"/>
    <x v="0"/>
    <x v="0"/>
    <x v="0"/>
    <x v="1"/>
    <x v="1"/>
    <x v="0"/>
    <s v="23-Oct-1967"/>
    <x v="1040"/>
    <x v="2"/>
    <s v="tier - 1"/>
    <x v="9"/>
    <x v="23"/>
  </r>
  <r>
    <x v="1041"/>
    <s v=" Brenda"/>
    <x v="127"/>
    <n v="4.84"/>
    <s v="NO"/>
    <x v="0"/>
    <x v="0"/>
    <x v="0"/>
    <x v="1"/>
    <x v="0"/>
    <x v="2"/>
    <s v="24-Dec-1999"/>
    <x v="1041"/>
    <x v="2"/>
    <s v="tier - 1"/>
    <x v="3"/>
    <x v="35"/>
  </r>
  <r>
    <x v="1042"/>
    <s v=" Joseph M"/>
    <x v="767"/>
    <n v="9.77"/>
    <s v="YES"/>
    <x v="0"/>
    <x v="0"/>
    <x v="0"/>
    <x v="1"/>
    <x v="2"/>
    <x v="0"/>
    <s v="11-Nov-1967"/>
    <x v="1042"/>
    <x v="2"/>
    <s v="tier - 2"/>
    <x v="3"/>
    <x v="23"/>
  </r>
  <r>
    <x v="1043"/>
    <s v=" Stephen J."/>
    <x v="641"/>
    <n v="5.84"/>
    <s v="NO"/>
    <x v="0"/>
    <x v="0"/>
    <x v="0"/>
    <x v="1"/>
    <x v="0"/>
    <x v="1"/>
    <s v="25-Nov-1989"/>
    <x v="1043"/>
    <x v="2"/>
    <s v="tier - 2"/>
    <x v="13"/>
    <x v="4"/>
  </r>
  <r>
    <x v="1044"/>
    <s v=" Kathya"/>
    <x v="768"/>
    <n v="8.6999999999999993"/>
    <s v="YES"/>
    <x v="0"/>
    <x v="0"/>
    <x v="3"/>
    <x v="1"/>
    <x v="0"/>
    <x v="0"/>
    <s v="29-Aug-1986"/>
    <x v="1044"/>
    <x v="2"/>
    <s v="tier - 1"/>
    <x v="12"/>
    <x v="28"/>
  </r>
  <r>
    <x v="1045"/>
    <s v=" Wesley"/>
    <x v="144"/>
    <n v="10.79"/>
    <s v="NO"/>
    <x v="0"/>
    <x v="0"/>
    <x v="0"/>
    <x v="1"/>
    <x v="0"/>
    <x v="0"/>
    <s v="9-Dec-1974"/>
    <x v="1045"/>
    <x v="2"/>
    <s v="tier - 1"/>
    <x v="4"/>
    <x v="20"/>
  </r>
  <r>
    <x v="1046"/>
    <s v=" Tim"/>
    <x v="769"/>
    <n v="4.32"/>
    <s v="NO"/>
    <x v="0"/>
    <x v="0"/>
    <x v="3"/>
    <x v="1"/>
    <x v="0"/>
    <x v="2"/>
    <s v="25-Jun-1992"/>
    <x v="1046"/>
    <x v="2"/>
    <s v="tier - 1"/>
    <x v="1"/>
    <x v="34"/>
  </r>
  <r>
    <x v="1047"/>
    <s v=" Jamie L."/>
    <x v="680"/>
    <n v="7.19"/>
    <s v="YES"/>
    <x v="0"/>
    <x v="0"/>
    <x v="0"/>
    <x v="1"/>
    <x v="0"/>
    <x v="0"/>
    <s v="5-Oct-1967"/>
    <x v="1047"/>
    <x v="2"/>
    <s v="tier - 3"/>
    <x v="3"/>
    <x v="23"/>
  </r>
  <r>
    <x v="1048"/>
    <s v=" Alexandra"/>
    <x v="662"/>
    <n v="11.94"/>
    <s v="YES"/>
    <x v="0"/>
    <x v="0"/>
    <x v="0"/>
    <x v="1"/>
    <x v="0"/>
    <x v="0"/>
    <s v="30-Jul-1967"/>
    <x v="1048"/>
    <x v="2"/>
    <s v="tier - 2"/>
    <x v="3"/>
    <x v="23"/>
  </r>
  <r>
    <x v="1049"/>
    <s v=" Tiffany"/>
    <x v="225"/>
    <n v="5.56"/>
    <s v="NO"/>
    <x v="0"/>
    <x v="0"/>
    <x v="1"/>
    <x v="1"/>
    <x v="1"/>
    <x v="2"/>
    <s v="24-Oct-1972"/>
    <x v="1049"/>
    <x v="2"/>
    <s v="tier - 3"/>
    <x v="0"/>
    <x v="29"/>
  </r>
  <r>
    <x v="1050"/>
    <s v=" Rebecca J"/>
    <x v="770"/>
    <n v="5.64"/>
    <s v="YES"/>
    <x v="0"/>
    <x v="0"/>
    <x v="0"/>
    <x v="1"/>
    <x v="1"/>
    <x v="2"/>
    <s v="30-Sep-1976"/>
    <x v="1050"/>
    <x v="2"/>
    <s v="tier - 1"/>
    <x v="15"/>
    <x v="17"/>
  </r>
  <r>
    <x v="1051"/>
    <s v=" Austin T."/>
    <x v="771"/>
    <n v="4.6500000000000004"/>
    <s v="NO"/>
    <x v="0"/>
    <x v="0"/>
    <x v="0"/>
    <x v="1"/>
    <x v="0"/>
    <x v="2"/>
    <s v="2-Aug-1977"/>
    <x v="1051"/>
    <x v="2"/>
    <s v="tier - 2"/>
    <x v="14"/>
    <x v="1"/>
  </r>
  <r>
    <x v="1052"/>
    <s v=" Jamie T"/>
    <x v="772"/>
    <n v="9.0500000000000007"/>
    <s v="NO"/>
    <x v="0"/>
    <x v="0"/>
    <x v="0"/>
    <x v="1"/>
    <x v="2"/>
    <x v="0"/>
    <s v="7-Sep-1962"/>
    <x v="1052"/>
    <x v="2"/>
    <s v="tier - 3"/>
    <x v="0"/>
    <x v="5"/>
  </r>
  <r>
    <x v="1053"/>
    <s v=" Matthew T."/>
    <x v="773"/>
    <n v="4.5199999999999996"/>
    <s v="YES"/>
    <x v="0"/>
    <x v="0"/>
    <x v="0"/>
    <x v="1"/>
    <x v="1"/>
    <x v="2"/>
    <s v="22-Nov-1976"/>
    <x v="1053"/>
    <x v="2"/>
    <s v="tier - 2"/>
    <x v="14"/>
    <x v="17"/>
  </r>
  <r>
    <x v="1054"/>
    <s v=" Emily"/>
    <x v="774"/>
    <n v="4.62"/>
    <s v="YES"/>
    <x v="0"/>
    <x v="0"/>
    <x v="3"/>
    <x v="1"/>
    <x v="1"/>
    <x v="2"/>
    <s v="8-Aug-1964"/>
    <x v="1054"/>
    <x v="2"/>
    <s v="tier - 3"/>
    <x v="0"/>
    <x v="13"/>
  </r>
  <r>
    <x v="1055"/>
    <s v=" Gillian"/>
    <x v="775"/>
    <n v="5.87"/>
    <s v="NO"/>
    <x v="0"/>
    <x v="0"/>
    <x v="0"/>
    <x v="1"/>
    <x v="0"/>
    <x v="1"/>
    <s v="6-Jul-1990"/>
    <x v="1055"/>
    <x v="2"/>
    <s v="tier - 3"/>
    <x v="1"/>
    <x v="42"/>
  </r>
  <r>
    <x v="1056"/>
    <s v=" Brenn E."/>
    <x v="776"/>
    <n v="5.71"/>
    <s v="NO"/>
    <x v="0"/>
    <x v="0"/>
    <x v="3"/>
    <x v="1"/>
    <x v="0"/>
    <x v="1"/>
    <s v="23-Jul-1992"/>
    <x v="1056"/>
    <x v="2"/>
    <s v="tier - 3"/>
    <x v="12"/>
    <x v="34"/>
  </r>
  <r>
    <x v="1057"/>
    <s v=" Lisa M"/>
    <x v="777"/>
    <n v="9.08"/>
    <s v="NO"/>
    <x v="0"/>
    <x v="0"/>
    <x v="0"/>
    <x v="1"/>
    <x v="2"/>
    <x v="0"/>
    <s v="27-Jun-1965"/>
    <x v="1057"/>
    <x v="2"/>
    <s v="tier - 3"/>
    <x v="1"/>
    <x v="11"/>
  </r>
  <r>
    <x v="1058"/>
    <s v=" Matt"/>
    <x v="778"/>
    <n v="5.3"/>
    <s v="YES"/>
    <x v="0"/>
    <x v="0"/>
    <x v="1"/>
    <x v="1"/>
    <x v="0"/>
    <x v="2"/>
    <s v="2-Jul-1966"/>
    <x v="1058"/>
    <x v="2"/>
    <s v="tier - 3"/>
    <x v="3"/>
    <x v="26"/>
  </r>
  <r>
    <x v="1059"/>
    <s v=" Thomas A."/>
    <x v="101"/>
    <n v="11.76"/>
    <s v="YES"/>
    <x v="0"/>
    <x v="0"/>
    <x v="0"/>
    <x v="1"/>
    <x v="0"/>
    <x v="0"/>
    <s v="23-Jun-1967"/>
    <x v="1059"/>
    <x v="2"/>
    <s v="tier - 2"/>
    <x v="1"/>
    <x v="23"/>
  </r>
  <r>
    <x v="1060"/>
    <s v=" Kevin J"/>
    <x v="529"/>
    <n v="5.1100000000000003"/>
    <s v="YES"/>
    <x v="0"/>
    <x v="0"/>
    <x v="1"/>
    <x v="1"/>
    <x v="0"/>
    <x v="2"/>
    <s v="20-Jul-1966"/>
    <x v="1060"/>
    <x v="2"/>
    <s v="tier - 2"/>
    <x v="3"/>
    <x v="26"/>
  </r>
  <r>
    <x v="1061"/>
    <s v=" William H. III"/>
    <x v="779"/>
    <n v="5.54"/>
    <s v="NO"/>
    <x v="0"/>
    <x v="0"/>
    <x v="1"/>
    <x v="1"/>
    <x v="0"/>
    <x v="2"/>
    <s v="14-Dec-1972"/>
    <x v="1061"/>
    <x v="2"/>
    <s v="tier - 1"/>
    <x v="1"/>
    <x v="29"/>
  </r>
  <r>
    <x v="1062"/>
    <s v=" Gal"/>
    <x v="308"/>
    <n v="8.8699999999999992"/>
    <s v="YES"/>
    <x v="0"/>
    <x v="0"/>
    <x v="0"/>
    <x v="1"/>
    <x v="1"/>
    <x v="0"/>
    <s v="29-Nov-1967"/>
    <x v="1062"/>
    <x v="2"/>
    <s v="tier - 1"/>
    <x v="1"/>
    <x v="23"/>
  </r>
  <r>
    <x v="1063"/>
    <s v=" Anton"/>
    <x v="139"/>
    <n v="5.96"/>
    <s v="YES"/>
    <x v="0"/>
    <x v="0"/>
    <x v="1"/>
    <x v="1"/>
    <x v="0"/>
    <x v="1"/>
    <s v="3-Nov-1966"/>
    <x v="1063"/>
    <x v="2"/>
    <s v="tier - 3"/>
    <x v="0"/>
    <x v="26"/>
  </r>
  <r>
    <x v="1064"/>
    <s v=" Yazmin"/>
    <x v="529"/>
    <n v="4.4400000000000004"/>
    <s v="YES"/>
    <x v="0"/>
    <x v="1"/>
    <x v="3"/>
    <x v="1"/>
    <x v="0"/>
    <x v="2"/>
    <s v="25-Dec-1969"/>
    <x v="1064"/>
    <x v="2"/>
    <s v="tier - 3"/>
    <x v="0"/>
    <x v="16"/>
  </r>
  <r>
    <x v="1065"/>
    <s v=" Florian"/>
    <x v="780"/>
    <n v="4.6500000000000004"/>
    <s v="YES"/>
    <x v="0"/>
    <x v="0"/>
    <x v="1"/>
    <x v="1"/>
    <x v="2"/>
    <x v="2"/>
    <s v="11-Dec-1966"/>
    <x v="1065"/>
    <x v="2"/>
    <s v="tier - 3"/>
    <x v="3"/>
    <x v="26"/>
  </r>
  <r>
    <x v="1066"/>
    <s v=" Karen L"/>
    <x v="781"/>
    <n v="5.64"/>
    <s v="YES"/>
    <x v="0"/>
    <x v="1"/>
    <x v="3"/>
    <x v="1"/>
    <x v="0"/>
    <x v="2"/>
    <s v="17-Jul-1969"/>
    <x v="1066"/>
    <x v="2"/>
    <s v="tier - 1"/>
    <x v="2"/>
    <x v="16"/>
  </r>
  <r>
    <x v="1067"/>
    <s v=" Scott"/>
    <x v="161"/>
    <n v="10.19"/>
    <s v="NO"/>
    <x v="0"/>
    <x v="0"/>
    <x v="0"/>
    <x v="1"/>
    <x v="0"/>
    <x v="0"/>
    <s v="29-Jun-1971"/>
    <x v="1067"/>
    <x v="2"/>
    <s v="tier - 2"/>
    <x v="0"/>
    <x v="14"/>
  </r>
  <r>
    <x v="1068"/>
    <s v=" Claire"/>
    <x v="662"/>
    <n v="10.79"/>
    <s v="NO"/>
    <x v="0"/>
    <x v="0"/>
    <x v="0"/>
    <x v="1"/>
    <x v="0"/>
    <x v="0"/>
    <s v="26-Sep-1971"/>
    <x v="1068"/>
    <x v="2"/>
    <s v="tier - 3"/>
    <x v="3"/>
    <x v="14"/>
  </r>
  <r>
    <x v="1069"/>
    <s v=" Lynn M."/>
    <x v="782"/>
    <n v="4.24"/>
    <s v="NO"/>
    <x v="0"/>
    <x v="0"/>
    <x v="0"/>
    <x v="1"/>
    <x v="0"/>
    <x v="2"/>
    <s v="25-Oct-1977"/>
    <x v="1069"/>
    <x v="2"/>
    <s v="tier - 1"/>
    <x v="1"/>
    <x v="1"/>
  </r>
  <r>
    <x v="1070"/>
    <s v=" Sharon"/>
    <x v="577"/>
    <n v="5.83"/>
    <s v="NO"/>
    <x v="0"/>
    <x v="0"/>
    <x v="1"/>
    <x v="1"/>
    <x v="1"/>
    <x v="1"/>
    <s v="19-Oct-1972"/>
    <x v="1070"/>
    <x v="2"/>
    <s v="tier - 1"/>
    <x v="1"/>
    <x v="29"/>
  </r>
  <r>
    <x v="1071"/>
    <s v=" Candice"/>
    <x v="783"/>
    <n v="11.85"/>
    <s v="NO"/>
    <x v="0"/>
    <x v="0"/>
    <x v="0"/>
    <x v="1"/>
    <x v="1"/>
    <x v="0"/>
    <s v="21-Aug-1978"/>
    <x v="1071"/>
    <x v="2"/>
    <s v="tier - 3"/>
    <x v="15"/>
    <x v="9"/>
  </r>
  <r>
    <x v="1072"/>
    <s v=" Jennifer D"/>
    <x v="784"/>
    <n v="5.98"/>
    <s v="NO"/>
    <x v="0"/>
    <x v="0"/>
    <x v="3"/>
    <x v="1"/>
    <x v="0"/>
    <x v="1"/>
    <s v="28-Jun-1987"/>
    <x v="1072"/>
    <x v="2"/>
    <s v="tier - 1"/>
    <x v="1"/>
    <x v="38"/>
  </r>
  <r>
    <x v="1073"/>
    <s v=" Eric"/>
    <x v="49"/>
    <n v="4.26"/>
    <s v="YES"/>
    <x v="0"/>
    <x v="1"/>
    <x v="3"/>
    <x v="1"/>
    <x v="0"/>
    <x v="2"/>
    <s v="22-Sep-1969"/>
    <x v="1073"/>
    <x v="2"/>
    <s v="tier - 1"/>
    <x v="1"/>
    <x v="16"/>
  </r>
  <r>
    <x v="1074"/>
    <s v=" Bryan"/>
    <x v="785"/>
    <n v="4.96"/>
    <s v="YES"/>
    <x v="0"/>
    <x v="0"/>
    <x v="3"/>
    <x v="1"/>
    <x v="1"/>
    <x v="2"/>
    <s v="27-Jul-1964"/>
    <x v="1074"/>
    <x v="2"/>
    <s v="tier - 1"/>
    <x v="0"/>
    <x v="13"/>
  </r>
  <r>
    <x v="1075"/>
    <s v=" Devon R."/>
    <x v="786"/>
    <n v="4"/>
    <s v="YES"/>
    <x v="0"/>
    <x v="0"/>
    <x v="0"/>
    <x v="1"/>
    <x v="1"/>
    <x v="2"/>
    <s v="3-Aug-1976"/>
    <x v="1075"/>
    <x v="2"/>
    <s v="tier - 2"/>
    <x v="14"/>
    <x v="17"/>
  </r>
  <r>
    <x v="1076"/>
    <s v=" Elena"/>
    <x v="787"/>
    <n v="4.1500000000000004"/>
    <s v="YES"/>
    <x v="0"/>
    <x v="0"/>
    <x v="3"/>
    <x v="1"/>
    <x v="2"/>
    <x v="2"/>
    <s v="14-Oct-1964"/>
    <x v="1076"/>
    <x v="2"/>
    <s v="tier - 1"/>
    <x v="1"/>
    <x v="13"/>
  </r>
  <r>
    <x v="1077"/>
    <s v=" Chris"/>
    <x v="529"/>
    <n v="11.36"/>
    <s v="NO"/>
    <x v="0"/>
    <x v="0"/>
    <x v="0"/>
    <x v="1"/>
    <x v="0"/>
    <x v="0"/>
    <s v="8-Nov-1968"/>
    <x v="1077"/>
    <x v="2"/>
    <s v="tier - 1"/>
    <x v="3"/>
    <x v="0"/>
  </r>
  <r>
    <x v="1078"/>
    <s v=" Bert"/>
    <x v="788"/>
    <n v="7.53"/>
    <s v="NO"/>
    <x v="0"/>
    <x v="0"/>
    <x v="0"/>
    <x v="1"/>
    <x v="1"/>
    <x v="0"/>
    <s v="29-Aug-1968"/>
    <x v="1078"/>
    <x v="2"/>
    <s v="tier - 3"/>
    <x v="3"/>
    <x v="0"/>
  </r>
  <r>
    <x v="1079"/>
    <s v=" John P."/>
    <x v="101"/>
    <n v="7.95"/>
    <s v="NO"/>
    <x v="0"/>
    <x v="0"/>
    <x v="0"/>
    <x v="1"/>
    <x v="0"/>
    <x v="0"/>
    <s v="23-Aug-1968"/>
    <x v="1079"/>
    <x v="2"/>
    <s v="tier - 1"/>
    <x v="4"/>
    <x v="0"/>
  </r>
  <r>
    <x v="1080"/>
    <s v=" Daniel P"/>
    <x v="636"/>
    <n v="8.5"/>
    <s v="NO"/>
    <x v="0"/>
    <x v="0"/>
    <x v="0"/>
    <x v="1"/>
    <x v="2"/>
    <x v="0"/>
    <s v="27-Dec-1968"/>
    <x v="1080"/>
    <x v="2"/>
    <s v="tier - 1"/>
    <x v="6"/>
    <x v="0"/>
  </r>
  <r>
    <x v="1081"/>
    <s v=" Lisa K."/>
    <x v="789"/>
    <n v="5.89"/>
    <s v="NO"/>
    <x v="0"/>
    <x v="1"/>
    <x v="3"/>
    <x v="1"/>
    <x v="0"/>
    <x v="1"/>
    <s v="25-Nov-1979"/>
    <x v="1081"/>
    <x v="2"/>
    <s v="tier - 2"/>
    <x v="15"/>
    <x v="19"/>
  </r>
  <r>
    <x v="1082"/>
    <s v=" Kristine"/>
    <x v="646"/>
    <n v="8.76"/>
    <s v="NO"/>
    <x v="0"/>
    <x v="0"/>
    <x v="1"/>
    <x v="1"/>
    <x v="1"/>
    <x v="0"/>
    <s v="11-Oct-1973"/>
    <x v="1082"/>
    <x v="2"/>
    <s v="tier - 2"/>
    <x v="15"/>
    <x v="30"/>
  </r>
  <r>
    <x v="1083"/>
    <s v=" Paul A"/>
    <x v="790"/>
    <n v="4.1100000000000003"/>
    <s v="NO"/>
    <x v="0"/>
    <x v="0"/>
    <x v="0"/>
    <x v="1"/>
    <x v="0"/>
    <x v="2"/>
    <s v="24-Oct-1980"/>
    <x v="1083"/>
    <x v="2"/>
    <s v="tier - 1"/>
    <x v="14"/>
    <x v="27"/>
  </r>
  <r>
    <x v="1084"/>
    <s v=" Bryan"/>
    <x v="360"/>
    <n v="7.56"/>
    <s v="YES"/>
    <x v="0"/>
    <x v="0"/>
    <x v="3"/>
    <x v="1"/>
    <x v="1"/>
    <x v="0"/>
    <s v="5-Jun-1975"/>
    <x v="1084"/>
    <x v="2"/>
    <s v="tier - 1"/>
    <x v="5"/>
    <x v="24"/>
  </r>
  <r>
    <x v="1085"/>
    <s v=" Chris"/>
    <x v="791"/>
    <n v="4.17"/>
    <s v="YES"/>
    <x v="0"/>
    <x v="1"/>
    <x v="3"/>
    <x v="1"/>
    <x v="1"/>
    <x v="2"/>
    <s v="7-Jul-1969"/>
    <x v="1085"/>
    <x v="2"/>
    <s v="tier - 2"/>
    <x v="16"/>
    <x v="16"/>
  </r>
  <r>
    <x v="1086"/>
    <s v=" Milah B"/>
    <x v="53"/>
    <n v="11.42"/>
    <s v="NO"/>
    <x v="0"/>
    <x v="0"/>
    <x v="1"/>
    <x v="1"/>
    <x v="0"/>
    <x v="0"/>
    <s v="19-Sep-1973"/>
    <x v="1086"/>
    <x v="2"/>
    <s v="tier - 3"/>
    <x v="0"/>
    <x v="30"/>
  </r>
  <r>
    <x v="1087"/>
    <s v=" Annette M."/>
    <x v="408"/>
    <n v="7.33"/>
    <s v="NO"/>
    <x v="0"/>
    <x v="0"/>
    <x v="1"/>
    <x v="1"/>
    <x v="0"/>
    <x v="0"/>
    <s v="29-Sep-1973"/>
    <x v="1087"/>
    <x v="2"/>
    <s v="tier - 3"/>
    <x v="2"/>
    <x v="30"/>
  </r>
  <r>
    <x v="1088"/>
    <s v=" Yoko"/>
    <x v="792"/>
    <n v="6.7"/>
    <s v="NO"/>
    <x v="0"/>
    <x v="0"/>
    <x v="0"/>
    <x v="1"/>
    <x v="1"/>
    <x v="0"/>
    <s v="6-Sep-1971"/>
    <x v="1088"/>
    <x v="2"/>
    <s v="tier - 1"/>
    <x v="15"/>
    <x v="14"/>
  </r>
  <r>
    <x v="1089"/>
    <s v=" Laura"/>
    <x v="401"/>
    <n v="5.27"/>
    <s v="YES"/>
    <x v="0"/>
    <x v="1"/>
    <x v="3"/>
    <x v="1"/>
    <x v="1"/>
    <x v="2"/>
    <s v="17-Jun-1969"/>
    <x v="1089"/>
    <x v="2"/>
    <s v="tier - 1"/>
    <x v="1"/>
    <x v="16"/>
  </r>
  <r>
    <x v="1090"/>
    <s v=" Tess A."/>
    <x v="793"/>
    <n v="7.72"/>
    <s v="NO"/>
    <x v="0"/>
    <x v="0"/>
    <x v="0"/>
    <x v="1"/>
    <x v="0"/>
    <x v="0"/>
    <s v="29-Sep-1974"/>
    <x v="1090"/>
    <x v="2"/>
    <s v="tier - 1"/>
    <x v="1"/>
    <x v="20"/>
  </r>
  <r>
    <x v="1091"/>
    <s v=" William G."/>
    <x v="794"/>
    <n v="8.68"/>
    <s v="NO"/>
    <x v="0"/>
    <x v="0"/>
    <x v="1"/>
    <x v="1"/>
    <x v="1"/>
    <x v="0"/>
    <s v="8-Aug-1973"/>
    <x v="1091"/>
    <x v="2"/>
    <s v="tier - 2"/>
    <x v="14"/>
    <x v="30"/>
  </r>
  <r>
    <x v="1092"/>
    <s v=" Paige"/>
    <x v="718"/>
    <n v="9.8000000000000007"/>
    <s v="NO"/>
    <x v="0"/>
    <x v="0"/>
    <x v="0"/>
    <x v="1"/>
    <x v="0"/>
    <x v="0"/>
    <s v="19-Jul-1968"/>
    <x v="1092"/>
    <x v="2"/>
    <s v="tier - 1"/>
    <x v="0"/>
    <x v="0"/>
  </r>
  <r>
    <x v="1093"/>
    <s v=" Matthew J"/>
    <x v="735"/>
    <n v="4.4400000000000004"/>
    <s v="NO"/>
    <x v="0"/>
    <x v="0"/>
    <x v="0"/>
    <x v="1"/>
    <x v="0"/>
    <x v="2"/>
    <s v="21-Jul-1982"/>
    <x v="1093"/>
    <x v="2"/>
    <s v="tier - 1"/>
    <x v="14"/>
    <x v="37"/>
  </r>
  <r>
    <x v="1094"/>
    <s v=" Matthew"/>
    <x v="795"/>
    <n v="7.19"/>
    <s v="YES"/>
    <x v="0"/>
    <x v="0"/>
    <x v="1"/>
    <x v="1"/>
    <x v="0"/>
    <x v="0"/>
    <s v="1-Dec-1970"/>
    <x v="1094"/>
    <x v="2"/>
    <s v="tier - 3"/>
    <x v="3"/>
    <x v="2"/>
  </r>
  <r>
    <x v="1095"/>
    <s v=" Maria"/>
    <x v="796"/>
    <n v="6.06"/>
    <s v="NO"/>
    <x v="0"/>
    <x v="0"/>
    <x v="0"/>
    <x v="1"/>
    <x v="0"/>
    <x v="1"/>
    <s v="21-Aug-1991"/>
    <x v="1095"/>
    <x v="2"/>
    <s v="tier - 1"/>
    <x v="12"/>
    <x v="3"/>
  </r>
  <r>
    <x v="1096"/>
    <s v=" Stephanie D"/>
    <x v="797"/>
    <n v="5.12"/>
    <s v="NO"/>
    <x v="0"/>
    <x v="0"/>
    <x v="0"/>
    <x v="1"/>
    <x v="0"/>
    <x v="2"/>
    <s v="17-Nov-1991"/>
    <x v="1096"/>
    <x v="2"/>
    <s v="tier - 2"/>
    <x v="1"/>
    <x v="3"/>
  </r>
  <r>
    <x v="1097"/>
    <s v=" Tiffany"/>
    <x v="359"/>
    <n v="10.72"/>
    <s v="NO"/>
    <x v="0"/>
    <x v="0"/>
    <x v="0"/>
    <x v="1"/>
    <x v="2"/>
    <x v="0"/>
    <s v="12-Jul-1962"/>
    <x v="1097"/>
    <x v="2"/>
    <s v="tier - 3"/>
    <x v="1"/>
    <x v="5"/>
  </r>
  <r>
    <x v="1098"/>
    <s v=" Sara M."/>
    <x v="798"/>
    <n v="9.58"/>
    <s v="YES"/>
    <x v="0"/>
    <x v="1"/>
    <x v="3"/>
    <x v="1"/>
    <x v="2"/>
    <x v="0"/>
    <s v="24-Sep-1963"/>
    <x v="1098"/>
    <x v="2"/>
    <s v="tier - 1"/>
    <x v="0"/>
    <x v="8"/>
  </r>
  <r>
    <x v="1099"/>
    <s v=" Scott A."/>
    <x v="746"/>
    <n v="6.4"/>
    <s v="YES"/>
    <x v="0"/>
    <x v="0"/>
    <x v="3"/>
    <x v="1"/>
    <x v="0"/>
    <x v="1"/>
    <s v="14-Sep-1988"/>
    <x v="1099"/>
    <x v="2"/>
    <s v="tier - 1"/>
    <x v="14"/>
    <x v="25"/>
  </r>
  <r>
    <x v="1100"/>
    <s v=" Lauren"/>
    <x v="799"/>
    <n v="6.8"/>
    <s v="YES"/>
    <x v="0"/>
    <x v="0"/>
    <x v="1"/>
    <x v="1"/>
    <x v="1"/>
    <x v="0"/>
    <s v="21-Jun-1970"/>
    <x v="1100"/>
    <x v="2"/>
    <s v="tier - 1"/>
    <x v="2"/>
    <x v="2"/>
  </r>
  <r>
    <x v="1101"/>
    <s v=" Scott"/>
    <x v="67"/>
    <n v="9.48"/>
    <s v="NO"/>
    <x v="0"/>
    <x v="0"/>
    <x v="1"/>
    <x v="1"/>
    <x v="0"/>
    <x v="0"/>
    <s v="27-Nov-1973"/>
    <x v="1101"/>
    <x v="2"/>
    <s v="tier - 3"/>
    <x v="1"/>
    <x v="30"/>
  </r>
  <r>
    <x v="1102"/>
    <s v=" Brian A."/>
    <x v="411"/>
    <n v="7.45"/>
    <s v="NO"/>
    <x v="0"/>
    <x v="0"/>
    <x v="1"/>
    <x v="1"/>
    <x v="1"/>
    <x v="0"/>
    <s v="5-Sep-1973"/>
    <x v="1102"/>
    <x v="2"/>
    <s v="tier - 2"/>
    <x v="1"/>
    <x v="30"/>
  </r>
  <r>
    <x v="1103"/>
    <s v=" Kaitlin R."/>
    <x v="800"/>
    <n v="6.94"/>
    <s v="YES"/>
    <x v="0"/>
    <x v="0"/>
    <x v="3"/>
    <x v="1"/>
    <x v="0"/>
    <x v="0"/>
    <s v="15-Aug-1975"/>
    <x v="1103"/>
    <x v="2"/>
    <s v="tier - 2"/>
    <x v="3"/>
    <x v="24"/>
  </r>
  <r>
    <x v="1104"/>
    <s v=" Mohammad"/>
    <x v="43"/>
    <n v="7.83"/>
    <s v="NO"/>
    <x v="0"/>
    <x v="0"/>
    <x v="0"/>
    <x v="1"/>
    <x v="0"/>
    <x v="0"/>
    <s v="23-Sep-1968"/>
    <x v="1104"/>
    <x v="2"/>
    <s v="tier - 1"/>
    <x v="1"/>
    <x v="0"/>
  </r>
  <r>
    <x v="1105"/>
    <s v=" Charlie"/>
    <x v="166"/>
    <n v="10.17"/>
    <s v="YES"/>
    <x v="0"/>
    <x v="0"/>
    <x v="0"/>
    <x v="1"/>
    <x v="0"/>
    <x v="0"/>
    <s v="28-Jun-1967"/>
    <x v="1105"/>
    <x v="2"/>
    <s v="tier - 3"/>
    <x v="0"/>
    <x v="23"/>
  </r>
  <r>
    <x v="1106"/>
    <s v=" Brent"/>
    <x v="801"/>
    <n v="8.9600000000000009"/>
    <s v="YES"/>
    <x v="0"/>
    <x v="0"/>
    <x v="0"/>
    <x v="1"/>
    <x v="1"/>
    <x v="0"/>
    <s v="26-Sep-1967"/>
    <x v="1106"/>
    <x v="2"/>
    <s v="tier - 2"/>
    <x v="3"/>
    <x v="23"/>
  </r>
  <r>
    <x v="1107"/>
    <s v=" Kelli M"/>
    <x v="567"/>
    <n v="6.96"/>
    <s v="YES"/>
    <x v="0"/>
    <x v="0"/>
    <x v="1"/>
    <x v="1"/>
    <x v="2"/>
    <x v="0"/>
    <s v="24-Dec-1970"/>
    <x v="1107"/>
    <x v="2"/>
    <s v="tier - 1"/>
    <x v="2"/>
    <x v="2"/>
  </r>
  <r>
    <x v="1108"/>
    <s v=" Sheridan H"/>
    <x v="802"/>
    <n v="5.07"/>
    <s v="YES"/>
    <x v="0"/>
    <x v="0"/>
    <x v="0"/>
    <x v="1"/>
    <x v="0"/>
    <x v="2"/>
    <s v="16-Oct-1985"/>
    <x v="1108"/>
    <x v="2"/>
    <s v="tier - 2"/>
    <x v="12"/>
    <x v="18"/>
  </r>
  <r>
    <x v="1109"/>
    <s v=" Sarah M."/>
    <x v="803"/>
    <n v="5.85"/>
    <s v="NO"/>
    <x v="0"/>
    <x v="0"/>
    <x v="1"/>
    <x v="1"/>
    <x v="1"/>
    <x v="1"/>
    <s v="10-Jul-1972"/>
    <x v="1109"/>
    <x v="2"/>
    <s v="tier - 3"/>
    <x v="15"/>
    <x v="29"/>
  </r>
  <r>
    <x v="1110"/>
    <s v=" Jennifer"/>
    <x v="567"/>
    <n v="10.56"/>
    <s v="NO"/>
    <x v="0"/>
    <x v="0"/>
    <x v="1"/>
    <x v="1"/>
    <x v="2"/>
    <x v="0"/>
    <s v="13-Oct-1973"/>
    <x v="1110"/>
    <x v="2"/>
    <s v="tier - 2"/>
    <x v="1"/>
    <x v="30"/>
  </r>
  <r>
    <x v="1111"/>
    <s v=" Laura J"/>
    <x v="804"/>
    <n v="8.92"/>
    <s v="YES"/>
    <x v="0"/>
    <x v="0"/>
    <x v="0"/>
    <x v="1"/>
    <x v="0"/>
    <x v="0"/>
    <s v="12-Jun-1981"/>
    <x v="1111"/>
    <x v="2"/>
    <s v="tier - 1"/>
    <x v="15"/>
    <x v="36"/>
  </r>
  <r>
    <x v="1112"/>
    <s v=" Thomas"/>
    <x v="111"/>
    <n v="8.6300000000000008"/>
    <s v="NO"/>
    <x v="0"/>
    <x v="0"/>
    <x v="0"/>
    <x v="1"/>
    <x v="0"/>
    <x v="0"/>
    <s v="30-Dec-1974"/>
    <x v="1112"/>
    <x v="2"/>
    <s v="tier - 1"/>
    <x v="4"/>
    <x v="20"/>
  </r>
  <r>
    <x v="1113"/>
    <s v=" Gisele"/>
    <x v="805"/>
    <n v="6.29"/>
    <s v="YES"/>
    <x v="0"/>
    <x v="1"/>
    <x v="3"/>
    <x v="1"/>
    <x v="0"/>
    <x v="1"/>
    <s v="5-Sep-1997"/>
    <x v="1113"/>
    <x v="2"/>
    <s v="tier - 2"/>
    <x v="1"/>
    <x v="31"/>
  </r>
  <r>
    <x v="1114"/>
    <s v=" Myra L"/>
    <x v="806"/>
    <n v="5.75"/>
    <s v="NO"/>
    <x v="0"/>
    <x v="0"/>
    <x v="1"/>
    <x v="1"/>
    <x v="0"/>
    <x v="1"/>
    <s v="16-Nov-1972"/>
    <x v="1114"/>
    <x v="2"/>
    <s v="tier - 3"/>
    <x v="3"/>
    <x v="29"/>
  </r>
  <r>
    <x v="1115"/>
    <s v=" Melissa M."/>
    <x v="629"/>
    <n v="6.66"/>
    <s v="YES"/>
    <x v="0"/>
    <x v="0"/>
    <x v="3"/>
    <x v="1"/>
    <x v="0"/>
    <x v="0"/>
    <s v="2-Jul-1975"/>
    <x v="1115"/>
    <x v="2"/>
    <s v="tier - 3"/>
    <x v="1"/>
    <x v="24"/>
  </r>
  <r>
    <x v="1116"/>
    <s v=" Eleanor F."/>
    <x v="807"/>
    <n v="5.0999999999999996"/>
    <s v="NO"/>
    <x v="0"/>
    <x v="0"/>
    <x v="1"/>
    <x v="1"/>
    <x v="2"/>
    <x v="2"/>
    <s v="8-Aug-1972"/>
    <x v="1116"/>
    <x v="2"/>
    <s v="tier - 1"/>
    <x v="0"/>
    <x v="29"/>
  </r>
  <r>
    <x v="1117"/>
    <s v=" Elizabeth"/>
    <x v="808"/>
    <n v="4.41"/>
    <s v="NO"/>
    <x v="0"/>
    <x v="0"/>
    <x v="1"/>
    <x v="1"/>
    <x v="1"/>
    <x v="2"/>
    <s v="19-Oct-1972"/>
    <x v="1117"/>
    <x v="2"/>
    <s v="tier - 1"/>
    <x v="2"/>
    <x v="29"/>
  </r>
  <r>
    <x v="1118"/>
    <s v=" Kenneth"/>
    <x v="809"/>
    <n v="5.52"/>
    <s v="YES"/>
    <x v="0"/>
    <x v="0"/>
    <x v="0"/>
    <x v="1"/>
    <x v="1"/>
    <x v="2"/>
    <s v="19-Dec-1976"/>
    <x v="1118"/>
    <x v="2"/>
    <s v="tier - 2"/>
    <x v="3"/>
    <x v="17"/>
  </r>
  <r>
    <x v="1119"/>
    <s v=" Robert G."/>
    <x v="315"/>
    <n v="4.62"/>
    <s v="YES"/>
    <x v="0"/>
    <x v="1"/>
    <x v="3"/>
    <x v="1"/>
    <x v="0"/>
    <x v="2"/>
    <s v="3-Jul-1969"/>
    <x v="1119"/>
    <x v="2"/>
    <s v="tier - 3"/>
    <x v="3"/>
    <x v="16"/>
  </r>
  <r>
    <x v="1120"/>
    <s v=" Thomas C."/>
    <x v="88"/>
    <n v="5.74"/>
    <s v="YES"/>
    <x v="0"/>
    <x v="1"/>
    <x v="3"/>
    <x v="1"/>
    <x v="0"/>
    <x v="1"/>
    <s v="27-Oct-1969"/>
    <x v="1120"/>
    <x v="2"/>
    <s v="tier - 1"/>
    <x v="6"/>
    <x v="16"/>
  </r>
  <r>
    <x v="1121"/>
    <s v=" Matthew J."/>
    <x v="643"/>
    <n v="6.3"/>
    <s v="YES"/>
    <x v="0"/>
    <x v="1"/>
    <x v="3"/>
    <x v="1"/>
    <x v="2"/>
    <x v="1"/>
    <s v="22-Aug-1969"/>
    <x v="1121"/>
    <x v="2"/>
    <s v="tier - 2"/>
    <x v="3"/>
    <x v="16"/>
  </r>
  <r>
    <x v="1122"/>
    <s v=" Mallory D."/>
    <x v="67"/>
    <n v="10.27"/>
    <s v="NO"/>
    <x v="0"/>
    <x v="0"/>
    <x v="0"/>
    <x v="1"/>
    <x v="0"/>
    <x v="0"/>
    <s v="30-Aug-1974"/>
    <x v="1122"/>
    <x v="2"/>
    <s v="tier - 2"/>
    <x v="2"/>
    <x v="20"/>
  </r>
  <r>
    <x v="1123"/>
    <s v=" Christopher D."/>
    <x v="175"/>
    <n v="5.85"/>
    <s v="NO"/>
    <x v="0"/>
    <x v="1"/>
    <x v="3"/>
    <x v="1"/>
    <x v="1"/>
    <x v="1"/>
    <s v="28-Dec-1979"/>
    <x v="1123"/>
    <x v="2"/>
    <s v="tier - 1"/>
    <x v="14"/>
    <x v="19"/>
  </r>
  <r>
    <x v="1124"/>
    <s v=" Jamie"/>
    <x v="810"/>
    <n v="5.92"/>
    <s v="YES"/>
    <x v="0"/>
    <x v="0"/>
    <x v="3"/>
    <x v="1"/>
    <x v="0"/>
    <x v="1"/>
    <s v="3-Jul-1988"/>
    <x v="1124"/>
    <x v="2"/>
    <s v="tier - 3"/>
    <x v="12"/>
    <x v="25"/>
  </r>
  <r>
    <x v="1125"/>
    <s v=" Ariell"/>
    <x v="628"/>
    <n v="10.01"/>
    <s v="YES"/>
    <x v="0"/>
    <x v="0"/>
    <x v="1"/>
    <x v="1"/>
    <x v="3"/>
    <x v="0"/>
    <s v="11-Aug-1970"/>
    <x v="1125"/>
    <x v="1"/>
    <s v="tier - 3"/>
    <x v="1"/>
    <x v="2"/>
  </r>
  <r>
    <x v="1126"/>
    <s v=" Christopher"/>
    <x v="67"/>
    <n v="9.59"/>
    <s v="NO"/>
    <x v="0"/>
    <x v="0"/>
    <x v="0"/>
    <x v="1"/>
    <x v="0"/>
    <x v="0"/>
    <s v="6-Oct-1971"/>
    <x v="1126"/>
    <x v="1"/>
    <s v="tier - 2"/>
    <x v="9"/>
    <x v="14"/>
  </r>
  <r>
    <x v="1127"/>
    <s v=" Ryan"/>
    <x v="292"/>
    <n v="10.37"/>
    <s v="NO"/>
    <x v="0"/>
    <x v="0"/>
    <x v="0"/>
    <x v="1"/>
    <x v="1"/>
    <x v="0"/>
    <s v="26-Dec-1971"/>
    <x v="1127"/>
    <x v="1"/>
    <s v="tier - 3"/>
    <x v="11"/>
    <x v="14"/>
  </r>
  <r>
    <x v="1128"/>
    <s v=" Thomas B."/>
    <x v="811"/>
    <n v="4.01"/>
    <s v="YES"/>
    <x v="0"/>
    <x v="0"/>
    <x v="3"/>
    <x v="1"/>
    <x v="2"/>
    <x v="2"/>
    <s v="11-Sep-1964"/>
    <x v="1128"/>
    <x v="2"/>
    <s v="tier - 3"/>
    <x v="0"/>
    <x v="13"/>
  </r>
  <r>
    <x v="1129"/>
    <s v=" Katie"/>
    <x v="607"/>
    <n v="4.24"/>
    <s v="YES"/>
    <x v="0"/>
    <x v="1"/>
    <x v="3"/>
    <x v="1"/>
    <x v="0"/>
    <x v="2"/>
    <s v="3-Dec-1983"/>
    <x v="1129"/>
    <x v="1"/>
    <s v="tier - 2"/>
    <x v="1"/>
    <x v="33"/>
  </r>
  <r>
    <x v="1130"/>
    <s v=" Rachelle L"/>
    <x v="812"/>
    <n v="5.36"/>
    <s v="YES"/>
    <x v="0"/>
    <x v="0"/>
    <x v="0"/>
    <x v="1"/>
    <x v="0"/>
    <x v="2"/>
    <s v="19-Aug-1985"/>
    <x v="1130"/>
    <x v="1"/>
    <s v="tier - 3"/>
    <x v="15"/>
    <x v="18"/>
  </r>
  <r>
    <x v="1131"/>
    <s v=" Colleen"/>
    <x v="402"/>
    <n v="4.99"/>
    <s v="NO"/>
    <x v="0"/>
    <x v="0"/>
    <x v="1"/>
    <x v="1"/>
    <x v="0"/>
    <x v="2"/>
    <s v="14-Sep-1972"/>
    <x v="1131"/>
    <x v="1"/>
    <s v="tier - 3"/>
    <x v="1"/>
    <x v="29"/>
  </r>
  <r>
    <x v="1132"/>
    <s v=" Gregory A"/>
    <x v="813"/>
    <n v="8.68"/>
    <s v="NO"/>
    <x v="0"/>
    <x v="0"/>
    <x v="0"/>
    <x v="1"/>
    <x v="2"/>
    <x v="0"/>
    <s v="17-Aug-1962"/>
    <x v="1132"/>
    <x v="2"/>
    <s v="tier - 2"/>
    <x v="0"/>
    <x v="5"/>
  </r>
  <r>
    <x v="1133"/>
    <s v=" Lara"/>
    <x v="814"/>
    <n v="4.2300000000000004"/>
    <s v="YES"/>
    <x v="0"/>
    <x v="0"/>
    <x v="0"/>
    <x v="1"/>
    <x v="0"/>
    <x v="2"/>
    <s v="8-Jul-1996"/>
    <x v="1133"/>
    <x v="1"/>
    <s v="tier - 3"/>
    <x v="1"/>
    <x v="45"/>
  </r>
  <r>
    <x v="1134"/>
    <s v=" Megan"/>
    <x v="613"/>
    <n v="5.32"/>
    <s v="YES"/>
    <x v="0"/>
    <x v="0"/>
    <x v="1"/>
    <x v="1"/>
    <x v="1"/>
    <x v="2"/>
    <s v="5-Nov-1966"/>
    <x v="1134"/>
    <x v="2"/>
    <s v="tier - 3"/>
    <x v="0"/>
    <x v="26"/>
  </r>
  <r>
    <x v="1135"/>
    <s v=" Sara"/>
    <x v="815"/>
    <n v="6.66"/>
    <s v="NO"/>
    <x v="0"/>
    <x v="0"/>
    <x v="0"/>
    <x v="1"/>
    <x v="0"/>
    <x v="0"/>
    <s v="8-Nov-1971"/>
    <x v="1135"/>
    <x v="1"/>
    <s v="tier - 3"/>
    <x v="3"/>
    <x v="14"/>
  </r>
  <r>
    <x v="1136"/>
    <s v=" Lucie J."/>
    <x v="816"/>
    <n v="7.4"/>
    <s v="NO"/>
    <x v="0"/>
    <x v="0"/>
    <x v="0"/>
    <x v="1"/>
    <x v="0"/>
    <x v="0"/>
    <s v="3-Oct-1971"/>
    <x v="1136"/>
    <x v="1"/>
    <s v="tier - 1"/>
    <x v="0"/>
    <x v="14"/>
  </r>
  <r>
    <x v="1137"/>
    <s v=" Elizabeth S."/>
    <x v="817"/>
    <n v="10.08"/>
    <s v="NO"/>
    <x v="0"/>
    <x v="0"/>
    <x v="0"/>
    <x v="1"/>
    <x v="0"/>
    <x v="0"/>
    <s v="3-Jul-1971"/>
    <x v="1137"/>
    <x v="1"/>
    <s v="tier - 3"/>
    <x v="2"/>
    <x v="14"/>
  </r>
  <r>
    <x v="1138"/>
    <s v=" Carma S"/>
    <x v="54"/>
    <n v="8.58"/>
    <s v="NO"/>
    <x v="0"/>
    <x v="0"/>
    <x v="0"/>
    <x v="1"/>
    <x v="0"/>
    <x v="0"/>
    <s v="22-Dec-1971"/>
    <x v="1138"/>
    <x v="1"/>
    <s v="tier - 2"/>
    <x v="3"/>
    <x v="14"/>
  </r>
  <r>
    <x v="1139"/>
    <s v=" Ryan"/>
    <x v="547"/>
    <n v="5.84"/>
    <s v="NO"/>
    <x v="0"/>
    <x v="0"/>
    <x v="3"/>
    <x v="1"/>
    <x v="0"/>
    <x v="1"/>
    <s v="6-Jul-1998"/>
    <x v="1139"/>
    <x v="1"/>
    <s v="tier - 2"/>
    <x v="8"/>
    <x v="44"/>
  </r>
  <r>
    <x v="1140"/>
    <s v=" Daniel"/>
    <x v="467"/>
    <n v="4.8600000000000003"/>
    <s v="YES"/>
    <x v="0"/>
    <x v="1"/>
    <x v="3"/>
    <x v="1"/>
    <x v="1"/>
    <x v="2"/>
    <s v="13-Aug-1969"/>
    <x v="1140"/>
    <x v="2"/>
    <s v="tier - 3"/>
    <x v="1"/>
    <x v="16"/>
  </r>
  <r>
    <x v="1141"/>
    <s v=" Sarah"/>
    <x v="629"/>
    <n v="11.52"/>
    <s v="NO"/>
    <x v="0"/>
    <x v="0"/>
    <x v="0"/>
    <x v="1"/>
    <x v="0"/>
    <x v="0"/>
    <s v="9-Nov-1971"/>
    <x v="1141"/>
    <x v="1"/>
    <s v="tier - 3"/>
    <x v="2"/>
    <x v="14"/>
  </r>
  <r>
    <x v="1142"/>
    <s v=" Matthew J"/>
    <x v="362"/>
    <n v="6.15"/>
    <s v="YES"/>
    <x v="0"/>
    <x v="1"/>
    <x v="3"/>
    <x v="1"/>
    <x v="2"/>
    <x v="1"/>
    <s v="20-Oct-1969"/>
    <x v="1142"/>
    <x v="2"/>
    <s v="tier - 3"/>
    <x v="1"/>
    <x v="16"/>
  </r>
  <r>
    <x v="1143"/>
    <s v=" Francesca"/>
    <x v="809"/>
    <n v="9.94"/>
    <s v="NO"/>
    <x v="0"/>
    <x v="0"/>
    <x v="0"/>
    <x v="1"/>
    <x v="1"/>
    <x v="0"/>
    <s v="17-Jul-1971"/>
    <x v="1143"/>
    <x v="1"/>
    <s v="tier - 2"/>
    <x v="3"/>
    <x v="14"/>
  </r>
  <r>
    <x v="1144"/>
    <s v=" Nicole"/>
    <x v="818"/>
    <n v="10.56"/>
    <s v="NO"/>
    <x v="0"/>
    <x v="0"/>
    <x v="0"/>
    <x v="1"/>
    <x v="2"/>
    <x v="0"/>
    <s v="23-Oct-1971"/>
    <x v="1144"/>
    <x v="1"/>
    <s v="tier - 3"/>
    <x v="0"/>
    <x v="14"/>
  </r>
  <r>
    <x v="1145"/>
    <s v=" Toshiyuki"/>
    <x v="806"/>
    <n v="6.79"/>
    <s v="NO"/>
    <x v="0"/>
    <x v="0"/>
    <x v="0"/>
    <x v="1"/>
    <x v="0"/>
    <x v="0"/>
    <s v="4-Nov-1968"/>
    <x v="1145"/>
    <x v="2"/>
    <s v="tier - 3"/>
    <x v="3"/>
    <x v="0"/>
  </r>
  <r>
    <x v="1146"/>
    <s v=" Tom L."/>
    <x v="819"/>
    <n v="4.8"/>
    <s v="NO"/>
    <x v="0"/>
    <x v="0"/>
    <x v="3"/>
    <x v="1"/>
    <x v="0"/>
    <x v="2"/>
    <s v="13-Aug-1992"/>
    <x v="1146"/>
    <x v="1"/>
    <s v="tier - 1"/>
    <x v="1"/>
    <x v="34"/>
  </r>
  <r>
    <x v="1147"/>
    <s v=" Brian"/>
    <x v="820"/>
    <n v="5.75"/>
    <s v="NO"/>
    <x v="0"/>
    <x v="0"/>
    <x v="1"/>
    <x v="1"/>
    <x v="1"/>
    <x v="1"/>
    <s v="26-Sep-1972"/>
    <x v="1147"/>
    <x v="1"/>
    <s v="tier - 3"/>
    <x v="14"/>
    <x v="29"/>
  </r>
  <r>
    <x v="1148"/>
    <s v=" Matthew"/>
    <x v="821"/>
    <n v="5.81"/>
    <s v="NO"/>
    <x v="0"/>
    <x v="0"/>
    <x v="1"/>
    <x v="1"/>
    <x v="1"/>
    <x v="1"/>
    <s v="28-Jun-1972"/>
    <x v="1148"/>
    <x v="1"/>
    <s v="tier - 2"/>
    <x v="14"/>
    <x v="29"/>
  </r>
  <r>
    <x v="1149"/>
    <s v=" Julee"/>
    <x v="822"/>
    <n v="9.2799999999999994"/>
    <s v="NO"/>
    <x v="0"/>
    <x v="0"/>
    <x v="1"/>
    <x v="1"/>
    <x v="0"/>
    <x v="0"/>
    <s v="17-Sep-1973"/>
    <x v="1149"/>
    <x v="1"/>
    <s v="tier - 1"/>
    <x v="0"/>
    <x v="30"/>
  </r>
  <r>
    <x v="1150"/>
    <s v=" Christopher M."/>
    <x v="823"/>
    <n v="6.37"/>
    <s v="NO"/>
    <x v="0"/>
    <x v="0"/>
    <x v="0"/>
    <x v="1"/>
    <x v="2"/>
    <x v="1"/>
    <s v="7-Jun-1977"/>
    <x v="1150"/>
    <x v="2"/>
    <s v="tier - 2"/>
    <x v="0"/>
    <x v="1"/>
  </r>
  <r>
    <x v="1151"/>
    <s v=" Ciaran"/>
    <x v="824"/>
    <n v="5.09"/>
    <s v="YES"/>
    <x v="0"/>
    <x v="0"/>
    <x v="0"/>
    <x v="1"/>
    <x v="0"/>
    <x v="2"/>
    <s v="8-Aug-1996"/>
    <x v="1151"/>
    <x v="1"/>
    <s v="tier - 3"/>
    <x v="8"/>
    <x v="45"/>
  </r>
  <r>
    <x v="1152"/>
    <s v=" Kara"/>
    <x v="111"/>
    <n v="7.94"/>
    <s v="NO"/>
    <x v="0"/>
    <x v="0"/>
    <x v="1"/>
    <x v="1"/>
    <x v="0"/>
    <x v="0"/>
    <s v="7-Jul-1973"/>
    <x v="1152"/>
    <x v="1"/>
    <s v="tier - 2"/>
    <x v="2"/>
    <x v="30"/>
  </r>
  <r>
    <x v="1153"/>
    <s v=" Makie"/>
    <x v="825"/>
    <n v="10.95"/>
    <s v="NO"/>
    <x v="0"/>
    <x v="0"/>
    <x v="0"/>
    <x v="1"/>
    <x v="2"/>
    <x v="0"/>
    <s v="5-Sep-1965"/>
    <x v="1153"/>
    <x v="2"/>
    <s v="tier - 1"/>
    <x v="1"/>
    <x v="11"/>
  </r>
  <r>
    <x v="1154"/>
    <s v=" Emily E"/>
    <x v="469"/>
    <n v="6.3"/>
    <s v="YES"/>
    <x v="0"/>
    <x v="0"/>
    <x v="0"/>
    <x v="1"/>
    <x v="0"/>
    <x v="1"/>
    <s v="14-Jul-2001"/>
    <x v="1154"/>
    <x v="1"/>
    <s v="tier - 2"/>
    <x v="1"/>
    <x v="46"/>
  </r>
  <r>
    <x v="1155"/>
    <s v=" Cary"/>
    <x v="826"/>
    <n v="8.0500000000000007"/>
    <s v="YES"/>
    <x v="0"/>
    <x v="0"/>
    <x v="1"/>
    <x v="1"/>
    <x v="0"/>
    <x v="0"/>
    <s v="4-Jul-1970"/>
    <x v="1155"/>
    <x v="1"/>
    <s v="tier - 1"/>
    <x v="0"/>
    <x v="2"/>
  </r>
  <r>
    <x v="1156"/>
    <s v=" Steven"/>
    <x v="117"/>
    <n v="9.8800000000000008"/>
    <s v="YES"/>
    <x v="0"/>
    <x v="0"/>
    <x v="1"/>
    <x v="1"/>
    <x v="0"/>
    <x v="0"/>
    <s v="18-Aug-1970"/>
    <x v="1156"/>
    <x v="2"/>
    <s v="tier - 1"/>
    <x v="3"/>
    <x v="2"/>
  </r>
  <r>
    <x v="1157"/>
    <s v=" Jose Antonio Sr."/>
    <x v="781"/>
    <n v="7.42"/>
    <s v="YES"/>
    <x v="0"/>
    <x v="0"/>
    <x v="1"/>
    <x v="1"/>
    <x v="0"/>
    <x v="0"/>
    <s v="12-Sep-1970"/>
    <x v="1157"/>
    <x v="2"/>
    <s v="tier - 1"/>
    <x v="4"/>
    <x v="2"/>
  </r>
  <r>
    <x v="1158"/>
    <s v=" Tatiana"/>
    <x v="401"/>
    <n v="8.4499999999999993"/>
    <s v="YES"/>
    <x v="0"/>
    <x v="0"/>
    <x v="3"/>
    <x v="1"/>
    <x v="1"/>
    <x v="0"/>
    <s v="27-Jun-1975"/>
    <x v="1158"/>
    <x v="1"/>
    <s v="tier - 1"/>
    <x v="2"/>
    <x v="24"/>
  </r>
  <r>
    <x v="1159"/>
    <s v=" Dan T."/>
    <x v="827"/>
    <n v="6.21"/>
    <s v="NO"/>
    <x v="0"/>
    <x v="0"/>
    <x v="1"/>
    <x v="1"/>
    <x v="1"/>
    <x v="1"/>
    <s v="10-Jul-1972"/>
    <x v="1159"/>
    <x v="1"/>
    <s v="tier - 1"/>
    <x v="14"/>
    <x v="29"/>
  </r>
  <r>
    <x v="1160"/>
    <s v=" Liisa A."/>
    <x v="828"/>
    <n v="4.6500000000000004"/>
    <s v="NO"/>
    <x v="0"/>
    <x v="0"/>
    <x v="0"/>
    <x v="1"/>
    <x v="0"/>
    <x v="2"/>
    <s v="19-Sep-1977"/>
    <x v="1160"/>
    <x v="1"/>
    <s v="tier - 3"/>
    <x v="2"/>
    <x v="1"/>
  </r>
  <r>
    <x v="1161"/>
    <s v=" Kathryn E."/>
    <x v="829"/>
    <n v="5.87"/>
    <s v="YES"/>
    <x v="0"/>
    <x v="0"/>
    <x v="3"/>
    <x v="1"/>
    <x v="2"/>
    <x v="1"/>
    <s v="7-Nov-1964"/>
    <x v="1161"/>
    <x v="2"/>
    <s v="tier - 3"/>
    <x v="0"/>
    <x v="13"/>
  </r>
  <r>
    <x v="1162"/>
    <s v=" Maxwell"/>
    <x v="830"/>
    <n v="4.24"/>
    <s v="YES"/>
    <x v="0"/>
    <x v="0"/>
    <x v="1"/>
    <x v="1"/>
    <x v="2"/>
    <x v="2"/>
    <s v="16-Sep-1966"/>
    <x v="1162"/>
    <x v="2"/>
    <s v="tier - 2"/>
    <x v="0"/>
    <x v="26"/>
  </r>
  <r>
    <x v="1163"/>
    <s v=" Pascale"/>
    <x v="831"/>
    <n v="7.81"/>
    <s v="YES"/>
    <x v="0"/>
    <x v="0"/>
    <x v="0"/>
    <x v="1"/>
    <x v="0"/>
    <x v="0"/>
    <s v="8-Aug-1981"/>
    <x v="1163"/>
    <x v="1"/>
    <s v="tier - 3"/>
    <x v="3"/>
    <x v="36"/>
  </r>
  <r>
    <x v="1164"/>
    <s v=" Becca"/>
    <x v="705"/>
    <n v="9.85"/>
    <s v="NO"/>
    <x v="0"/>
    <x v="0"/>
    <x v="0"/>
    <x v="1"/>
    <x v="0"/>
    <x v="0"/>
    <s v="8-Jul-1974"/>
    <x v="1164"/>
    <x v="1"/>
    <s v="tier - 2"/>
    <x v="3"/>
    <x v="20"/>
  </r>
  <r>
    <x v="1165"/>
    <s v=" Grace"/>
    <x v="832"/>
    <n v="6.94"/>
    <s v="NO"/>
    <x v="0"/>
    <x v="0"/>
    <x v="0"/>
    <x v="1"/>
    <x v="3"/>
    <x v="0"/>
    <s v="19-Jul-1971"/>
    <x v="1165"/>
    <x v="1"/>
    <s v="tier - 1"/>
    <x v="1"/>
    <x v="14"/>
  </r>
  <r>
    <x v="1166"/>
    <s v=" Samantha"/>
    <x v="396"/>
    <n v="11.3"/>
    <s v="YES"/>
    <x v="0"/>
    <x v="0"/>
    <x v="1"/>
    <x v="1"/>
    <x v="0"/>
    <x v="0"/>
    <s v="30-Sep-1970"/>
    <x v="1166"/>
    <x v="1"/>
    <s v="tier - 2"/>
    <x v="3"/>
    <x v="2"/>
  </r>
  <r>
    <x v="1167"/>
    <s v=" Nicole R."/>
    <x v="833"/>
    <n v="9.23"/>
    <s v="NO"/>
    <x v="0"/>
    <x v="0"/>
    <x v="0"/>
    <x v="1"/>
    <x v="1"/>
    <x v="0"/>
    <s v="22-Jun-1968"/>
    <x v="1167"/>
    <x v="2"/>
    <s v="tier - 2"/>
    <x v="0"/>
    <x v="0"/>
  </r>
  <r>
    <x v="1168"/>
    <s v=" David W"/>
    <x v="67"/>
    <n v="4.37"/>
    <s v="NO"/>
    <x v="0"/>
    <x v="0"/>
    <x v="1"/>
    <x v="1"/>
    <x v="0"/>
    <x v="2"/>
    <s v="23-Oct-1972"/>
    <x v="1168"/>
    <x v="1"/>
    <s v="tier - 2"/>
    <x v="3"/>
    <x v="29"/>
  </r>
  <r>
    <x v="1169"/>
    <s v=" Grant"/>
    <x v="834"/>
    <n v="5.76"/>
    <s v="NO"/>
    <x v="0"/>
    <x v="1"/>
    <x v="3"/>
    <x v="1"/>
    <x v="1"/>
    <x v="1"/>
    <s v="19-Dec-1979"/>
    <x v="1169"/>
    <x v="1"/>
    <s v="tier - 2"/>
    <x v="14"/>
    <x v="19"/>
  </r>
  <r>
    <x v="1170"/>
    <s v=" Sophia"/>
    <x v="78"/>
    <n v="4.96"/>
    <s v="NO"/>
    <x v="0"/>
    <x v="0"/>
    <x v="3"/>
    <x v="1"/>
    <x v="0"/>
    <x v="2"/>
    <s v="23-Jun-1998"/>
    <x v="1170"/>
    <x v="1"/>
    <s v="tier - 2"/>
    <x v="12"/>
    <x v="44"/>
  </r>
  <r>
    <x v="1171"/>
    <s v=" Christina"/>
    <x v="835"/>
    <n v="11.04"/>
    <s v="YES"/>
    <x v="0"/>
    <x v="0"/>
    <x v="1"/>
    <x v="1"/>
    <x v="0"/>
    <x v="0"/>
    <s v="16-Dec-1970"/>
    <x v="1171"/>
    <x v="1"/>
    <s v="tier - 3"/>
    <x v="3"/>
    <x v="2"/>
  </r>
  <r>
    <x v="1172"/>
    <s v=" Sam L."/>
    <x v="277"/>
    <n v="7.81"/>
    <s v="YES"/>
    <x v="0"/>
    <x v="0"/>
    <x v="3"/>
    <x v="1"/>
    <x v="1"/>
    <x v="0"/>
    <s v="29-Oct-1975"/>
    <x v="1172"/>
    <x v="2"/>
    <s v="tier - 3"/>
    <x v="1"/>
    <x v="24"/>
  </r>
  <r>
    <x v="1173"/>
    <s v=" Haley R."/>
    <x v="183"/>
    <n v="4.55"/>
    <s v="NO"/>
    <x v="0"/>
    <x v="0"/>
    <x v="0"/>
    <x v="1"/>
    <x v="1"/>
    <x v="2"/>
    <s v="29-Aug-1982"/>
    <x v="1173"/>
    <x v="1"/>
    <s v="tier - 1"/>
    <x v="15"/>
    <x v="37"/>
  </r>
  <r>
    <x v="1174"/>
    <s v=" Ethan"/>
    <x v="836"/>
    <n v="6.13"/>
    <s v="NO"/>
    <x v="0"/>
    <x v="0"/>
    <x v="1"/>
    <x v="1"/>
    <x v="1"/>
    <x v="1"/>
    <s v="27-Dec-1972"/>
    <x v="1174"/>
    <x v="2"/>
    <s v="tier - 3"/>
    <x v="4"/>
    <x v="29"/>
  </r>
  <r>
    <x v="1175"/>
    <s v=" Andrew W"/>
    <x v="837"/>
    <n v="6.04"/>
    <s v="YES"/>
    <x v="0"/>
    <x v="0"/>
    <x v="3"/>
    <x v="1"/>
    <x v="2"/>
    <x v="1"/>
    <s v="15-Dec-1964"/>
    <x v="1175"/>
    <x v="2"/>
    <s v="tier - 3"/>
    <x v="0"/>
    <x v="13"/>
  </r>
  <r>
    <x v="1176"/>
    <s v=" Mark G"/>
    <x v="757"/>
    <n v="8.85"/>
    <s v="YES"/>
    <x v="0"/>
    <x v="0"/>
    <x v="0"/>
    <x v="1"/>
    <x v="0"/>
    <x v="0"/>
    <s v="18-Oct-1981"/>
    <x v="1176"/>
    <x v="1"/>
    <s v="tier - 1"/>
    <x v="14"/>
    <x v="36"/>
  </r>
  <r>
    <x v="1177"/>
    <s v=" Kasey E."/>
    <x v="838"/>
    <n v="10.54"/>
    <s v="NO"/>
    <x v="0"/>
    <x v="0"/>
    <x v="1"/>
    <x v="1"/>
    <x v="0"/>
    <x v="0"/>
    <s v="28-Nov-1973"/>
    <x v="1177"/>
    <x v="1"/>
    <s v="tier - 3"/>
    <x v="1"/>
    <x v="30"/>
  </r>
  <r>
    <x v="1178"/>
    <s v=" Jeff"/>
    <x v="839"/>
    <n v="4.37"/>
    <s v="YES"/>
    <x v="0"/>
    <x v="0"/>
    <x v="1"/>
    <x v="1"/>
    <x v="2"/>
    <x v="2"/>
    <s v="4-Dec-1966"/>
    <x v="1178"/>
    <x v="2"/>
    <s v="tier - 2"/>
    <x v="0"/>
    <x v="26"/>
  </r>
  <r>
    <x v="1179"/>
    <s v=" Amy"/>
    <x v="361"/>
    <n v="9.6300000000000008"/>
    <s v="NO"/>
    <x v="0"/>
    <x v="0"/>
    <x v="1"/>
    <x v="1"/>
    <x v="2"/>
    <x v="0"/>
    <s v="1-Dec-1973"/>
    <x v="1179"/>
    <x v="1"/>
    <s v="tier - 1"/>
    <x v="1"/>
    <x v="30"/>
  </r>
  <r>
    <x v="1180"/>
    <s v=" Adam"/>
    <x v="606"/>
    <n v="10.37"/>
    <s v="NO"/>
    <x v="0"/>
    <x v="0"/>
    <x v="0"/>
    <x v="1"/>
    <x v="0"/>
    <x v="0"/>
    <s v="14-Aug-1974"/>
    <x v="1180"/>
    <x v="2"/>
    <s v="tier - 1"/>
    <x v="3"/>
    <x v="20"/>
  </r>
  <r>
    <x v="1181"/>
    <s v=" Kristin M"/>
    <x v="840"/>
    <n v="5.44"/>
    <s v="NO"/>
    <x v="0"/>
    <x v="0"/>
    <x v="1"/>
    <x v="1"/>
    <x v="0"/>
    <x v="2"/>
    <s v="22-Sep-1972"/>
    <x v="1181"/>
    <x v="1"/>
    <s v="tier - 1"/>
    <x v="0"/>
    <x v="29"/>
  </r>
  <r>
    <x v="1182"/>
    <s v=" Mary-Lynn B."/>
    <x v="841"/>
    <n v="5.19"/>
    <s v="NO"/>
    <x v="0"/>
    <x v="0"/>
    <x v="1"/>
    <x v="1"/>
    <x v="0"/>
    <x v="2"/>
    <s v="22-Sep-1972"/>
    <x v="1182"/>
    <x v="1"/>
    <s v="tier - 1"/>
    <x v="2"/>
    <x v="29"/>
  </r>
  <r>
    <x v="1183"/>
    <s v=" Jamie A"/>
    <x v="842"/>
    <n v="11.8"/>
    <s v="YES"/>
    <x v="0"/>
    <x v="0"/>
    <x v="3"/>
    <x v="1"/>
    <x v="1"/>
    <x v="0"/>
    <s v="28-Jul-1975"/>
    <x v="1183"/>
    <x v="1"/>
    <s v="tier - 2"/>
    <x v="2"/>
    <x v="24"/>
  </r>
  <r>
    <x v="1184"/>
    <s v=" Jeffrey A."/>
    <x v="401"/>
    <n v="8.3800000000000008"/>
    <s v="NO"/>
    <x v="0"/>
    <x v="0"/>
    <x v="1"/>
    <x v="1"/>
    <x v="1"/>
    <x v="0"/>
    <s v="21-Dec-1973"/>
    <x v="1184"/>
    <x v="1"/>
    <s v="tier - 3"/>
    <x v="14"/>
    <x v="30"/>
  </r>
  <r>
    <x v="1185"/>
    <s v=" Nicole"/>
    <x v="419"/>
    <n v="7.58"/>
    <s v="NO"/>
    <x v="0"/>
    <x v="0"/>
    <x v="0"/>
    <x v="1"/>
    <x v="1"/>
    <x v="0"/>
    <s v="29-Nov-1971"/>
    <x v="1185"/>
    <x v="1"/>
    <s v="tier - 2"/>
    <x v="3"/>
    <x v="14"/>
  </r>
  <r>
    <x v="1186"/>
    <s v=" Audrey"/>
    <x v="843"/>
    <n v="4.6100000000000003"/>
    <s v="NO"/>
    <x v="0"/>
    <x v="0"/>
    <x v="3"/>
    <x v="1"/>
    <x v="0"/>
    <x v="2"/>
    <s v="22-Aug-1992"/>
    <x v="1186"/>
    <x v="1"/>
    <s v="tier - 1"/>
    <x v="1"/>
    <x v="34"/>
  </r>
  <r>
    <x v="1187"/>
    <s v=" Jacob"/>
    <x v="617"/>
    <n v="4.7"/>
    <s v="YES"/>
    <x v="0"/>
    <x v="1"/>
    <x v="3"/>
    <x v="1"/>
    <x v="0"/>
    <x v="2"/>
    <s v="24-Aug-1969"/>
    <x v="1187"/>
    <x v="2"/>
    <s v="tier - 2"/>
    <x v="0"/>
    <x v="16"/>
  </r>
  <r>
    <x v="1188"/>
    <s v=" Daniel S"/>
    <x v="376"/>
    <n v="6.05"/>
    <s v="YES"/>
    <x v="0"/>
    <x v="0"/>
    <x v="0"/>
    <x v="1"/>
    <x v="2"/>
    <x v="1"/>
    <s v="28-Nov-1976"/>
    <x v="1188"/>
    <x v="1"/>
    <s v="tier - 3"/>
    <x v="6"/>
    <x v="17"/>
  </r>
  <r>
    <x v="1189"/>
    <s v=" Marc C."/>
    <x v="844"/>
    <n v="5.63"/>
    <s v="YES"/>
    <x v="0"/>
    <x v="1"/>
    <x v="3"/>
    <x v="1"/>
    <x v="1"/>
    <x v="2"/>
    <s v="4-Jun-1969"/>
    <x v="1189"/>
    <x v="1"/>
    <s v="tier - 2"/>
    <x v="0"/>
    <x v="16"/>
  </r>
  <r>
    <x v="1190"/>
    <s v=" Mark S"/>
    <x v="845"/>
    <n v="6.06"/>
    <s v="NO"/>
    <x v="0"/>
    <x v="1"/>
    <x v="3"/>
    <x v="1"/>
    <x v="1"/>
    <x v="1"/>
    <s v="17-Jul-1979"/>
    <x v="1190"/>
    <x v="1"/>
    <s v="tier - 2"/>
    <x v="14"/>
    <x v="19"/>
  </r>
  <r>
    <x v="1191"/>
    <s v=" Dan"/>
    <x v="558"/>
    <n v="5.19"/>
    <s v="NO"/>
    <x v="0"/>
    <x v="0"/>
    <x v="3"/>
    <x v="1"/>
    <x v="0"/>
    <x v="2"/>
    <s v="14-Nov-1987"/>
    <x v="1191"/>
    <x v="1"/>
    <s v="tier - 3"/>
    <x v="14"/>
    <x v="38"/>
  </r>
  <r>
    <x v="1192"/>
    <s v=" Gabriela"/>
    <x v="352"/>
    <n v="8.9600000000000009"/>
    <s v="NO"/>
    <x v="0"/>
    <x v="0"/>
    <x v="0"/>
    <x v="1"/>
    <x v="1"/>
    <x v="0"/>
    <s v="8-Jun-1974"/>
    <x v="1192"/>
    <x v="1"/>
    <s v="tier - 3"/>
    <x v="2"/>
    <x v="20"/>
  </r>
  <r>
    <x v="1193"/>
    <s v=" Amanda"/>
    <x v="384"/>
    <n v="11.39"/>
    <s v="NO"/>
    <x v="0"/>
    <x v="0"/>
    <x v="0"/>
    <x v="1"/>
    <x v="1"/>
    <x v="0"/>
    <s v="27-Nov-1974"/>
    <x v="1193"/>
    <x v="1"/>
    <s v="tier - 1"/>
    <x v="2"/>
    <x v="20"/>
  </r>
  <r>
    <x v="1194"/>
    <s v=" Dara"/>
    <x v="846"/>
    <n v="4.0599999999999996"/>
    <s v="YES"/>
    <x v="0"/>
    <x v="0"/>
    <x v="0"/>
    <x v="1"/>
    <x v="0"/>
    <x v="2"/>
    <s v="3-Nov-1976"/>
    <x v="1194"/>
    <x v="1"/>
    <s v="tier - 1"/>
    <x v="2"/>
    <x v="17"/>
  </r>
  <r>
    <x v="1195"/>
    <s v=" Rachelle R"/>
    <x v="65"/>
    <n v="5.23"/>
    <s v="YES"/>
    <x v="0"/>
    <x v="0"/>
    <x v="0"/>
    <x v="1"/>
    <x v="0"/>
    <x v="2"/>
    <s v="30-Oct-1976"/>
    <x v="1195"/>
    <x v="1"/>
    <s v="tier - 2"/>
    <x v="3"/>
    <x v="17"/>
  </r>
  <r>
    <x v="1196"/>
    <s v=" Brenda J"/>
    <x v="67"/>
    <n v="5.05"/>
    <s v="YES"/>
    <x v="0"/>
    <x v="0"/>
    <x v="0"/>
    <x v="1"/>
    <x v="0"/>
    <x v="2"/>
    <s v="17-Oct-1976"/>
    <x v="1196"/>
    <x v="1"/>
    <s v="tier - 3"/>
    <x v="2"/>
    <x v="17"/>
  </r>
  <r>
    <x v="1197"/>
    <s v=" Tim"/>
    <x v="573"/>
    <n v="7.34"/>
    <s v="NO"/>
    <x v="0"/>
    <x v="0"/>
    <x v="0"/>
    <x v="1"/>
    <x v="0"/>
    <x v="0"/>
    <s v="20-Oct-1971"/>
    <x v="1197"/>
    <x v="2"/>
    <s v="tier - 3"/>
    <x v="3"/>
    <x v="14"/>
  </r>
  <r>
    <x v="1198"/>
    <s v=" Sylvain"/>
    <x v="63"/>
    <n v="8.1300000000000008"/>
    <s v="NO"/>
    <x v="0"/>
    <x v="0"/>
    <x v="0"/>
    <x v="1"/>
    <x v="0"/>
    <x v="0"/>
    <s v="29-Dec-1971"/>
    <x v="1198"/>
    <x v="2"/>
    <s v="tier - 2"/>
    <x v="0"/>
    <x v="14"/>
  </r>
  <r>
    <x v="1199"/>
    <s v=" Lisa M"/>
    <x v="847"/>
    <n v="6.68"/>
    <s v="YES"/>
    <x v="0"/>
    <x v="0"/>
    <x v="3"/>
    <x v="1"/>
    <x v="1"/>
    <x v="0"/>
    <s v="2-Dec-1975"/>
    <x v="1199"/>
    <x v="1"/>
    <s v="tier - 2"/>
    <x v="2"/>
    <x v="24"/>
  </r>
  <r>
    <x v="1200"/>
    <s v=" Ryan"/>
    <x v="848"/>
    <n v="11.51"/>
    <s v="NO"/>
    <x v="0"/>
    <x v="0"/>
    <x v="0"/>
    <x v="1"/>
    <x v="0"/>
    <x v="0"/>
    <s v="26-Nov-1971"/>
    <x v="1200"/>
    <x v="1"/>
    <s v="tier - 1"/>
    <x v="0"/>
    <x v="14"/>
  </r>
  <r>
    <x v="1201"/>
    <s v=" Kaitlin M"/>
    <x v="849"/>
    <n v="6.02"/>
    <s v="YES"/>
    <x v="0"/>
    <x v="1"/>
    <x v="3"/>
    <x v="1"/>
    <x v="1"/>
    <x v="1"/>
    <s v="24-Nov-1969"/>
    <x v="1201"/>
    <x v="1"/>
    <s v="tier - 3"/>
    <x v="0"/>
    <x v="16"/>
  </r>
  <r>
    <x v="1202"/>
    <s v=" William R."/>
    <x v="329"/>
    <n v="7.96"/>
    <s v="NO"/>
    <x v="0"/>
    <x v="0"/>
    <x v="0"/>
    <x v="1"/>
    <x v="2"/>
    <x v="0"/>
    <s v="8-Oct-1971"/>
    <x v="1202"/>
    <x v="2"/>
    <s v="tier - 1"/>
    <x v="4"/>
    <x v="14"/>
  </r>
  <r>
    <x v="1203"/>
    <s v=" Bruce"/>
    <x v="314"/>
    <n v="6.01"/>
    <s v="YES"/>
    <x v="0"/>
    <x v="0"/>
    <x v="3"/>
    <x v="1"/>
    <x v="0"/>
    <x v="1"/>
    <s v="1-Jul-1988"/>
    <x v="1203"/>
    <x v="1"/>
    <s v="tier - 1"/>
    <x v="14"/>
    <x v="25"/>
  </r>
  <r>
    <x v="1204"/>
    <s v=" Veronica"/>
    <x v="850"/>
    <n v="5.9"/>
    <s v="YES"/>
    <x v="0"/>
    <x v="0"/>
    <x v="0"/>
    <x v="1"/>
    <x v="0"/>
    <x v="1"/>
    <s v="12-Oct-1996"/>
    <x v="1204"/>
    <x v="1"/>
    <s v="tier - 1"/>
    <x v="12"/>
    <x v="45"/>
  </r>
  <r>
    <x v="1205"/>
    <s v=" Warren"/>
    <x v="851"/>
    <n v="4.49"/>
    <s v="YES"/>
    <x v="0"/>
    <x v="0"/>
    <x v="3"/>
    <x v="1"/>
    <x v="0"/>
    <x v="2"/>
    <s v="9-Jul-1988"/>
    <x v="1205"/>
    <x v="1"/>
    <s v="tier - 1"/>
    <x v="1"/>
    <x v="25"/>
  </r>
  <r>
    <x v="1206"/>
    <s v=" Daniela"/>
    <x v="852"/>
    <n v="6.25"/>
    <s v="NO"/>
    <x v="0"/>
    <x v="0"/>
    <x v="0"/>
    <x v="1"/>
    <x v="1"/>
    <x v="1"/>
    <s v="12-Oct-1977"/>
    <x v="1206"/>
    <x v="1"/>
    <s v="tier - 1"/>
    <x v="2"/>
    <x v="1"/>
  </r>
  <r>
    <x v="1207"/>
    <s v=" Deirdre A"/>
    <x v="853"/>
    <n v="9.6199999999999992"/>
    <s v="YES"/>
    <x v="0"/>
    <x v="1"/>
    <x v="3"/>
    <x v="1"/>
    <x v="2"/>
    <x v="0"/>
    <s v="8-Jun-1963"/>
    <x v="1207"/>
    <x v="2"/>
    <s v="tier - 1"/>
    <x v="0"/>
    <x v="8"/>
  </r>
  <r>
    <x v="1208"/>
    <s v=" Mathias"/>
    <x v="684"/>
    <n v="11.06"/>
    <s v="NO"/>
    <x v="0"/>
    <x v="0"/>
    <x v="1"/>
    <x v="1"/>
    <x v="0"/>
    <x v="0"/>
    <s v="16-Oct-1973"/>
    <x v="1208"/>
    <x v="2"/>
    <s v="tier - 3"/>
    <x v="0"/>
    <x v="30"/>
  </r>
  <r>
    <x v="1209"/>
    <s v=" Matthew"/>
    <x v="854"/>
    <n v="6.11"/>
    <s v="YES"/>
    <x v="0"/>
    <x v="0"/>
    <x v="0"/>
    <x v="1"/>
    <x v="1"/>
    <x v="1"/>
    <s v="3-Nov-1976"/>
    <x v="1209"/>
    <x v="1"/>
    <s v="tier - 1"/>
    <x v="1"/>
    <x v="17"/>
  </r>
  <r>
    <x v="1210"/>
    <s v=" Kurt"/>
    <x v="32"/>
    <n v="11.49"/>
    <s v="NO"/>
    <x v="0"/>
    <x v="0"/>
    <x v="1"/>
    <x v="1"/>
    <x v="0"/>
    <x v="0"/>
    <s v="18-Sep-1973"/>
    <x v="1210"/>
    <x v="2"/>
    <s v="tier - 3"/>
    <x v="4"/>
    <x v="30"/>
  </r>
  <r>
    <x v="1211"/>
    <s v=" Samuel"/>
    <x v="277"/>
    <n v="8.68"/>
    <s v="NO"/>
    <x v="0"/>
    <x v="0"/>
    <x v="1"/>
    <x v="1"/>
    <x v="1"/>
    <x v="0"/>
    <s v="16-Oct-1973"/>
    <x v="1211"/>
    <x v="1"/>
    <s v="tier - 3"/>
    <x v="11"/>
    <x v="30"/>
  </r>
  <r>
    <x v="1212"/>
    <s v=" Emily"/>
    <x v="855"/>
    <n v="5.68"/>
    <s v="YES"/>
    <x v="0"/>
    <x v="1"/>
    <x v="3"/>
    <x v="1"/>
    <x v="1"/>
    <x v="2"/>
    <s v="26-Nov-1969"/>
    <x v="1212"/>
    <x v="1"/>
    <s v="tier - 3"/>
    <x v="0"/>
    <x v="16"/>
  </r>
  <r>
    <x v="1213"/>
    <s v=" Tiffany"/>
    <x v="97"/>
    <n v="8.4499999999999993"/>
    <s v="NO"/>
    <x v="0"/>
    <x v="0"/>
    <x v="0"/>
    <x v="1"/>
    <x v="0"/>
    <x v="0"/>
    <s v="2-Jul-1971"/>
    <x v="1213"/>
    <x v="1"/>
    <s v="tier - 3"/>
    <x v="0"/>
    <x v="14"/>
  </r>
  <r>
    <x v="1214"/>
    <s v=" Alex F"/>
    <x v="304"/>
    <n v="8.51"/>
    <s v="NO"/>
    <x v="0"/>
    <x v="0"/>
    <x v="1"/>
    <x v="1"/>
    <x v="1"/>
    <x v="0"/>
    <s v="27-Oct-1973"/>
    <x v="1214"/>
    <x v="2"/>
    <s v="tier - 2"/>
    <x v="4"/>
    <x v="30"/>
  </r>
  <r>
    <x v="1215"/>
    <s v=" Alice"/>
    <x v="856"/>
    <n v="7.62"/>
    <s v="NO"/>
    <x v="0"/>
    <x v="0"/>
    <x v="0"/>
    <x v="1"/>
    <x v="2"/>
    <x v="0"/>
    <s v="6-Aug-1971"/>
    <x v="1215"/>
    <x v="1"/>
    <s v="tier - 1"/>
    <x v="3"/>
    <x v="14"/>
  </r>
  <r>
    <x v="1216"/>
    <s v=" Allison M."/>
    <x v="467"/>
    <n v="10.18"/>
    <s v="NO"/>
    <x v="0"/>
    <x v="0"/>
    <x v="0"/>
    <x v="1"/>
    <x v="1"/>
    <x v="0"/>
    <s v="21-Aug-1974"/>
    <x v="1216"/>
    <x v="1"/>
    <s v="tier - 1"/>
    <x v="1"/>
    <x v="20"/>
  </r>
  <r>
    <x v="1217"/>
    <s v=" Johannes Fiskerstand"/>
    <x v="857"/>
    <n v="5.36"/>
    <s v="NO"/>
    <x v="0"/>
    <x v="0"/>
    <x v="0"/>
    <x v="1"/>
    <x v="1"/>
    <x v="2"/>
    <s v="5-Oct-1980"/>
    <x v="1217"/>
    <x v="1"/>
    <s v="tier - 1"/>
    <x v="14"/>
    <x v="27"/>
  </r>
  <r>
    <x v="1218"/>
    <s v=" Stephen"/>
    <x v="247"/>
    <n v="11.78"/>
    <s v="YES"/>
    <x v="0"/>
    <x v="0"/>
    <x v="3"/>
    <x v="1"/>
    <x v="1"/>
    <x v="0"/>
    <s v="6-Dec-1975"/>
    <x v="1218"/>
    <x v="2"/>
    <s v="tier - 3"/>
    <x v="5"/>
    <x v="24"/>
  </r>
  <r>
    <x v="1219"/>
    <s v=" Jon M"/>
    <x v="366"/>
    <n v="10.82"/>
    <s v="YES"/>
    <x v="0"/>
    <x v="0"/>
    <x v="0"/>
    <x v="1"/>
    <x v="1"/>
    <x v="0"/>
    <s v="5-Dec-1981"/>
    <x v="1219"/>
    <x v="1"/>
    <s v="tier - 3"/>
    <x v="9"/>
    <x v="36"/>
  </r>
  <r>
    <x v="1220"/>
    <s v=" Fasil"/>
    <x v="858"/>
    <n v="7.73"/>
    <s v="YES"/>
    <x v="0"/>
    <x v="0"/>
    <x v="3"/>
    <x v="1"/>
    <x v="0"/>
    <x v="0"/>
    <s v="25-Dec-1986"/>
    <x v="1220"/>
    <x v="1"/>
    <s v="tier - 3"/>
    <x v="14"/>
    <x v="28"/>
  </r>
  <r>
    <x v="1221"/>
    <s v=" Megan C."/>
    <x v="387"/>
    <n v="6.24"/>
    <s v="YES"/>
    <x v="0"/>
    <x v="0"/>
    <x v="0"/>
    <x v="1"/>
    <x v="2"/>
    <x v="1"/>
    <s v="10-Sep-1976"/>
    <x v="1221"/>
    <x v="1"/>
    <s v="tier - 1"/>
    <x v="1"/>
    <x v="17"/>
  </r>
  <r>
    <x v="1222"/>
    <s v=" Lisa J."/>
    <x v="859"/>
    <n v="10.42"/>
    <s v="NO"/>
    <x v="0"/>
    <x v="0"/>
    <x v="1"/>
    <x v="1"/>
    <x v="2"/>
    <x v="0"/>
    <s v="25-Dec-1973"/>
    <x v="1222"/>
    <x v="1"/>
    <s v="tier - 3"/>
    <x v="3"/>
    <x v="30"/>
  </r>
  <r>
    <x v="1223"/>
    <s v=" Doron P"/>
    <x v="860"/>
    <n v="11.11"/>
    <s v="NO"/>
    <x v="0"/>
    <x v="0"/>
    <x v="0"/>
    <x v="1"/>
    <x v="0"/>
    <x v="0"/>
    <s v="29-Dec-1971"/>
    <x v="1223"/>
    <x v="2"/>
    <s v="tier - 1"/>
    <x v="1"/>
    <x v="14"/>
  </r>
  <r>
    <x v="1224"/>
    <s v=" Katharina"/>
    <x v="861"/>
    <n v="7.67"/>
    <s v="YES"/>
    <x v="0"/>
    <x v="0"/>
    <x v="1"/>
    <x v="1"/>
    <x v="2"/>
    <x v="0"/>
    <s v="24-Oct-1970"/>
    <x v="1224"/>
    <x v="1"/>
    <s v="tier - 2"/>
    <x v="1"/>
    <x v="2"/>
  </r>
  <r>
    <x v="1225"/>
    <s v=" Carl"/>
    <x v="851"/>
    <n v="6.15"/>
    <s v="NO"/>
    <x v="0"/>
    <x v="0"/>
    <x v="0"/>
    <x v="1"/>
    <x v="0"/>
    <x v="1"/>
    <s v="23-Aug-1990"/>
    <x v="1225"/>
    <x v="1"/>
    <s v="tier - 2"/>
    <x v="14"/>
    <x v="42"/>
  </r>
  <r>
    <x v="1226"/>
    <s v=" Kelsey J."/>
    <x v="256"/>
    <n v="5.71"/>
    <s v="NO"/>
    <x v="0"/>
    <x v="0"/>
    <x v="0"/>
    <x v="1"/>
    <x v="1"/>
    <x v="1"/>
    <s v="8-Dec-1982"/>
    <x v="1226"/>
    <x v="1"/>
    <s v="tier - 1"/>
    <x v="1"/>
    <x v="37"/>
  </r>
  <r>
    <x v="1227"/>
    <s v=" Stephen A."/>
    <x v="862"/>
    <n v="8.6999999999999993"/>
    <s v="YES"/>
    <x v="0"/>
    <x v="0"/>
    <x v="1"/>
    <x v="1"/>
    <x v="0"/>
    <x v="0"/>
    <s v="18-Oct-1970"/>
    <x v="1227"/>
    <x v="2"/>
    <s v="tier - 2"/>
    <x v="3"/>
    <x v="2"/>
  </r>
  <r>
    <x v="1228"/>
    <s v=" Dan"/>
    <x v="97"/>
    <n v="9.0399999999999991"/>
    <s v="YES"/>
    <x v="0"/>
    <x v="0"/>
    <x v="1"/>
    <x v="1"/>
    <x v="0"/>
    <x v="0"/>
    <s v="12-Aug-1970"/>
    <x v="1228"/>
    <x v="2"/>
    <s v="tier - 3"/>
    <x v="0"/>
    <x v="2"/>
  </r>
  <r>
    <x v="1229"/>
    <s v=" Katie C"/>
    <x v="460"/>
    <n v="5.61"/>
    <s v="NO"/>
    <x v="0"/>
    <x v="0"/>
    <x v="0"/>
    <x v="1"/>
    <x v="1"/>
    <x v="2"/>
    <s v="2-Dec-1977"/>
    <x v="1229"/>
    <x v="1"/>
    <s v="tier - 1"/>
    <x v="3"/>
    <x v="1"/>
  </r>
  <r>
    <x v="1230"/>
    <s v=" Melissa K"/>
    <x v="863"/>
    <n v="8.1199999999999992"/>
    <s v="NO"/>
    <x v="0"/>
    <x v="0"/>
    <x v="0"/>
    <x v="1"/>
    <x v="2"/>
    <x v="0"/>
    <s v="9-Nov-1965"/>
    <x v="1230"/>
    <x v="2"/>
    <s v="tier - 1"/>
    <x v="3"/>
    <x v="11"/>
  </r>
  <r>
    <x v="1231"/>
    <s v=" Kara H"/>
    <x v="524"/>
    <n v="4.74"/>
    <s v="NO"/>
    <x v="0"/>
    <x v="0"/>
    <x v="0"/>
    <x v="1"/>
    <x v="1"/>
    <x v="2"/>
    <s v="4-Nov-1977"/>
    <x v="1231"/>
    <x v="1"/>
    <s v="tier - 2"/>
    <x v="2"/>
    <x v="1"/>
  </r>
  <r>
    <x v="1232"/>
    <s v=" Juan Carlos"/>
    <x v="864"/>
    <n v="4.0599999999999996"/>
    <s v="NO"/>
    <x v="0"/>
    <x v="0"/>
    <x v="1"/>
    <x v="1"/>
    <x v="0"/>
    <x v="2"/>
    <s v="2-Dec-1972"/>
    <x v="1232"/>
    <x v="2"/>
    <s v="tier - 2"/>
    <x v="0"/>
    <x v="29"/>
  </r>
  <r>
    <x v="1233"/>
    <s v=" John III"/>
    <x v="103"/>
    <n v="5.69"/>
    <s v="NO"/>
    <x v="0"/>
    <x v="0"/>
    <x v="1"/>
    <x v="1"/>
    <x v="0"/>
    <x v="2"/>
    <s v="7-Dec-1972"/>
    <x v="1233"/>
    <x v="1"/>
    <s v="tier - 2"/>
    <x v="0"/>
    <x v="29"/>
  </r>
  <r>
    <x v="1234"/>
    <s v=" Sarah M"/>
    <x v="142"/>
    <n v="5.66"/>
    <s v="NO"/>
    <x v="0"/>
    <x v="1"/>
    <x v="3"/>
    <x v="1"/>
    <x v="0"/>
    <x v="2"/>
    <s v="1-Dec-1993"/>
    <x v="1234"/>
    <x v="1"/>
    <s v="tier - 3"/>
    <x v="12"/>
    <x v="21"/>
  </r>
  <r>
    <x v="1235"/>
    <s v=" Kristin C"/>
    <x v="865"/>
    <n v="4.32"/>
    <s v="NO"/>
    <x v="0"/>
    <x v="1"/>
    <x v="3"/>
    <x v="1"/>
    <x v="1"/>
    <x v="2"/>
    <s v="16-Dec-1979"/>
    <x v="1235"/>
    <x v="1"/>
    <s v="tier - 1"/>
    <x v="15"/>
    <x v="19"/>
  </r>
  <r>
    <x v="1236"/>
    <s v=" Casey M."/>
    <x v="386"/>
    <n v="8.2899999999999991"/>
    <s v="NO"/>
    <x v="0"/>
    <x v="0"/>
    <x v="1"/>
    <x v="1"/>
    <x v="1"/>
    <x v="0"/>
    <s v="11-Oct-1973"/>
    <x v="1236"/>
    <x v="1"/>
    <s v="tier - 1"/>
    <x v="1"/>
    <x v="30"/>
  </r>
  <r>
    <x v="1237"/>
    <s v=" Samuel"/>
    <x v="866"/>
    <n v="10.46"/>
    <s v="NO"/>
    <x v="0"/>
    <x v="0"/>
    <x v="0"/>
    <x v="1"/>
    <x v="0"/>
    <x v="0"/>
    <s v="21-Jul-1974"/>
    <x v="1237"/>
    <x v="1"/>
    <s v="tier - 2"/>
    <x v="0"/>
    <x v="20"/>
  </r>
  <r>
    <x v="1238"/>
    <s v=" Braulio"/>
    <x v="117"/>
    <n v="11.96"/>
    <s v="NO"/>
    <x v="0"/>
    <x v="0"/>
    <x v="0"/>
    <x v="1"/>
    <x v="0"/>
    <x v="0"/>
    <s v="8-Sep-1974"/>
    <x v="1238"/>
    <x v="2"/>
    <s v="tier - 2"/>
    <x v="3"/>
    <x v="20"/>
  </r>
  <r>
    <x v="1239"/>
    <s v=" Anne-Marie"/>
    <x v="388"/>
    <n v="4.25"/>
    <s v="YES"/>
    <x v="0"/>
    <x v="1"/>
    <x v="3"/>
    <x v="1"/>
    <x v="2"/>
    <x v="2"/>
    <s v="15-Jul-1983"/>
    <x v="1239"/>
    <x v="1"/>
    <s v="tier - 3"/>
    <x v="1"/>
    <x v="33"/>
  </r>
  <r>
    <x v="1240"/>
    <s v=" Samuel K."/>
    <x v="588"/>
    <n v="8.33"/>
    <s v="NO"/>
    <x v="0"/>
    <x v="0"/>
    <x v="0"/>
    <x v="1"/>
    <x v="0"/>
    <x v="0"/>
    <s v="17-Aug-1974"/>
    <x v="1240"/>
    <x v="2"/>
    <s v="tier - 2"/>
    <x v="4"/>
    <x v="20"/>
  </r>
  <r>
    <x v="1241"/>
    <s v=" Yuki"/>
    <x v="867"/>
    <n v="4.29"/>
    <s v="NO"/>
    <x v="0"/>
    <x v="0"/>
    <x v="3"/>
    <x v="1"/>
    <x v="0"/>
    <x v="2"/>
    <s v="27-Sep-1992"/>
    <x v="1241"/>
    <x v="1"/>
    <s v="tier - 3"/>
    <x v="12"/>
    <x v="34"/>
  </r>
  <r>
    <x v="1242"/>
    <s v=" Rafer"/>
    <x v="30"/>
    <n v="6.32"/>
    <s v="YES"/>
    <x v="0"/>
    <x v="0"/>
    <x v="0"/>
    <x v="1"/>
    <x v="0"/>
    <x v="1"/>
    <s v="25-Dec-1976"/>
    <x v="1242"/>
    <x v="2"/>
    <s v="tier - 2"/>
    <x v="0"/>
    <x v="17"/>
  </r>
  <r>
    <x v="1243"/>
    <s v=" Claire"/>
    <x v="380"/>
    <n v="5.65"/>
    <s v="NO"/>
    <x v="0"/>
    <x v="0"/>
    <x v="1"/>
    <x v="1"/>
    <x v="1"/>
    <x v="2"/>
    <s v="6-Jun-1972"/>
    <x v="1243"/>
    <x v="1"/>
    <s v="tier - 1"/>
    <x v="3"/>
    <x v="29"/>
  </r>
  <r>
    <x v="1244"/>
    <s v=" Erynn J."/>
    <x v="868"/>
    <n v="8.41"/>
    <s v="YES"/>
    <x v="0"/>
    <x v="0"/>
    <x v="3"/>
    <x v="1"/>
    <x v="1"/>
    <x v="0"/>
    <s v="7-Jul-1975"/>
    <x v="1244"/>
    <x v="1"/>
    <s v="tier - 2"/>
    <x v="1"/>
    <x v="24"/>
  </r>
  <r>
    <x v="1245"/>
    <s v=" Mahesh"/>
    <x v="869"/>
    <n v="11.96"/>
    <s v="YES"/>
    <x v="0"/>
    <x v="0"/>
    <x v="0"/>
    <x v="1"/>
    <x v="2"/>
    <x v="0"/>
    <s v="6-Sep-1967"/>
    <x v="1245"/>
    <x v="2"/>
    <s v="tier - 2"/>
    <x v="0"/>
    <x v="23"/>
  </r>
  <r>
    <x v="1246"/>
    <s v=" Stanley"/>
    <x v="870"/>
    <n v="5.17"/>
    <s v="YES"/>
    <x v="0"/>
    <x v="1"/>
    <x v="3"/>
    <x v="1"/>
    <x v="0"/>
    <x v="2"/>
    <s v="28-Nov-1997"/>
    <x v="1246"/>
    <x v="1"/>
    <s v="tier - 2"/>
    <x v="1"/>
    <x v="31"/>
  </r>
  <r>
    <x v="1247"/>
    <s v=" Gregory"/>
    <x v="507"/>
    <n v="8.76"/>
    <s v="NO"/>
    <x v="0"/>
    <x v="0"/>
    <x v="0"/>
    <x v="1"/>
    <x v="2"/>
    <x v="0"/>
    <s v="16-Dec-1978"/>
    <x v="1247"/>
    <x v="1"/>
    <s v="tier - 3"/>
    <x v="6"/>
    <x v="9"/>
  </r>
  <r>
    <x v="1248"/>
    <s v=" Eric"/>
    <x v="871"/>
    <n v="7.99"/>
    <s v="NO"/>
    <x v="0"/>
    <x v="0"/>
    <x v="1"/>
    <x v="1"/>
    <x v="1"/>
    <x v="0"/>
    <s v="9-Sep-1973"/>
    <x v="1248"/>
    <x v="1"/>
    <s v="tier - 3"/>
    <x v="1"/>
    <x v="30"/>
  </r>
  <r>
    <x v="1249"/>
    <s v=" Rachel M"/>
    <x v="456"/>
    <n v="8.59"/>
    <s v="NO"/>
    <x v="0"/>
    <x v="0"/>
    <x v="0"/>
    <x v="1"/>
    <x v="0"/>
    <x v="0"/>
    <s v="18-Jun-1974"/>
    <x v="1249"/>
    <x v="1"/>
    <s v="tier - 3"/>
    <x v="0"/>
    <x v="20"/>
  </r>
  <r>
    <x v="1250"/>
    <s v=" Fritz"/>
    <x v="723"/>
    <n v="6.14"/>
    <s v="NO"/>
    <x v="0"/>
    <x v="0"/>
    <x v="1"/>
    <x v="1"/>
    <x v="0"/>
    <x v="1"/>
    <s v="22-Nov-1972"/>
    <x v="1250"/>
    <x v="2"/>
    <s v="tier - 2"/>
    <x v="1"/>
    <x v="29"/>
  </r>
  <r>
    <x v="1251"/>
    <s v=" Brad"/>
    <x v="421"/>
    <n v="4.08"/>
    <s v="NO"/>
    <x v="0"/>
    <x v="0"/>
    <x v="1"/>
    <x v="1"/>
    <x v="1"/>
    <x v="2"/>
    <s v="14-Nov-1972"/>
    <x v="1251"/>
    <x v="2"/>
    <s v="tier - 1"/>
    <x v="1"/>
    <x v="29"/>
  </r>
  <r>
    <x v="1252"/>
    <s v=" Claire M"/>
    <x v="117"/>
    <n v="6.25"/>
    <s v="YES"/>
    <x v="0"/>
    <x v="0"/>
    <x v="0"/>
    <x v="1"/>
    <x v="0"/>
    <x v="1"/>
    <s v="14-Jul-1976"/>
    <x v="1252"/>
    <x v="1"/>
    <s v="tier - 3"/>
    <x v="3"/>
    <x v="17"/>
  </r>
  <r>
    <x v="1253"/>
    <s v=" Jennifer"/>
    <x v="872"/>
    <n v="5.94"/>
    <s v="YES"/>
    <x v="0"/>
    <x v="0"/>
    <x v="3"/>
    <x v="1"/>
    <x v="0"/>
    <x v="1"/>
    <s v="22-Aug-1988"/>
    <x v="1253"/>
    <x v="1"/>
    <s v="tier - 1"/>
    <x v="15"/>
    <x v="25"/>
  </r>
  <r>
    <x v="1254"/>
    <s v=" Maria S."/>
    <x v="764"/>
    <n v="6.45"/>
    <s v="YES"/>
    <x v="0"/>
    <x v="0"/>
    <x v="0"/>
    <x v="1"/>
    <x v="0"/>
    <x v="1"/>
    <s v="19-Oct-1976"/>
    <x v="1254"/>
    <x v="1"/>
    <s v="tier - 3"/>
    <x v="2"/>
    <x v="17"/>
  </r>
  <r>
    <x v="1255"/>
    <s v=" Katherine E"/>
    <x v="692"/>
    <n v="5.74"/>
    <s v="YES"/>
    <x v="0"/>
    <x v="0"/>
    <x v="0"/>
    <x v="1"/>
    <x v="1"/>
    <x v="1"/>
    <s v="14-Jun-1976"/>
    <x v="1255"/>
    <x v="1"/>
    <s v="tier - 1"/>
    <x v="3"/>
    <x v="17"/>
  </r>
  <r>
    <x v="1256"/>
    <s v=" Michael"/>
    <x v="873"/>
    <n v="4.43"/>
    <s v="YES"/>
    <x v="0"/>
    <x v="0"/>
    <x v="0"/>
    <x v="1"/>
    <x v="0"/>
    <x v="2"/>
    <s v="7-Nov-2001"/>
    <x v="1256"/>
    <x v="1"/>
    <s v="tier - 3"/>
    <x v="8"/>
    <x v="46"/>
  </r>
  <r>
    <x v="1257"/>
    <s v=" Roxanne"/>
    <x v="874"/>
    <n v="6.5"/>
    <s v="NO"/>
    <x v="0"/>
    <x v="0"/>
    <x v="0"/>
    <x v="1"/>
    <x v="2"/>
    <x v="0"/>
    <s v="29-Aug-1965"/>
    <x v="1257"/>
    <x v="2"/>
    <s v="tier - 2"/>
    <x v="0"/>
    <x v="11"/>
  </r>
  <r>
    <x v="1258"/>
    <s v=" Israel"/>
    <x v="875"/>
    <n v="8.75"/>
    <s v="NO"/>
    <x v="0"/>
    <x v="0"/>
    <x v="0"/>
    <x v="1"/>
    <x v="0"/>
    <x v="0"/>
    <s v="18-Jun-1971"/>
    <x v="1258"/>
    <x v="1"/>
    <s v="tier - 1"/>
    <x v="3"/>
    <x v="14"/>
  </r>
  <r>
    <x v="1259"/>
    <s v=" Samalya"/>
    <x v="876"/>
    <n v="11.96"/>
    <s v="NO"/>
    <x v="0"/>
    <x v="0"/>
    <x v="0"/>
    <x v="1"/>
    <x v="1"/>
    <x v="0"/>
    <s v="23-Aug-1971"/>
    <x v="1259"/>
    <x v="1"/>
    <s v="tier - 3"/>
    <x v="3"/>
    <x v="14"/>
  </r>
  <r>
    <x v="1260"/>
    <s v=" Peter"/>
    <x v="67"/>
    <n v="10.54"/>
    <s v="NO"/>
    <x v="0"/>
    <x v="0"/>
    <x v="0"/>
    <x v="1"/>
    <x v="0"/>
    <x v="0"/>
    <s v="6-Sep-1974"/>
    <x v="1260"/>
    <x v="1"/>
    <s v="tier - 3"/>
    <x v="1"/>
    <x v="20"/>
  </r>
  <r>
    <x v="1261"/>
    <s v=" Alicia"/>
    <x v="305"/>
    <n v="4.54"/>
    <s v="YES"/>
    <x v="0"/>
    <x v="1"/>
    <x v="3"/>
    <x v="1"/>
    <x v="2"/>
    <x v="2"/>
    <s v="9-Sep-1969"/>
    <x v="1261"/>
    <x v="1"/>
    <s v="tier - 1"/>
    <x v="0"/>
    <x v="16"/>
  </r>
  <r>
    <x v="1262"/>
    <s v=" Sarah K."/>
    <x v="441"/>
    <n v="5.71"/>
    <s v="NO"/>
    <x v="0"/>
    <x v="0"/>
    <x v="0"/>
    <x v="1"/>
    <x v="0"/>
    <x v="1"/>
    <s v="23-Aug-1999"/>
    <x v="1262"/>
    <x v="1"/>
    <s v="tier - 3"/>
    <x v="3"/>
    <x v="35"/>
  </r>
  <r>
    <x v="1263"/>
    <s v=" Guomin"/>
    <x v="877"/>
    <n v="6.25"/>
    <s v="YES"/>
    <x v="0"/>
    <x v="0"/>
    <x v="0"/>
    <x v="1"/>
    <x v="0"/>
    <x v="1"/>
    <s v="17-Jun-1976"/>
    <x v="1263"/>
    <x v="1"/>
    <s v="tier - 3"/>
    <x v="1"/>
    <x v="17"/>
  </r>
  <r>
    <x v="1264"/>
    <s v=" Javier"/>
    <x v="625"/>
    <n v="9.4700000000000006"/>
    <s v="NO"/>
    <x v="0"/>
    <x v="0"/>
    <x v="1"/>
    <x v="1"/>
    <x v="1"/>
    <x v="0"/>
    <s v="25-Jun-1973"/>
    <x v="1264"/>
    <x v="2"/>
    <s v="tier - 3"/>
    <x v="3"/>
    <x v="30"/>
  </r>
  <r>
    <x v="1265"/>
    <s v=" Matt"/>
    <x v="724"/>
    <n v="5.7"/>
    <s v="NO"/>
    <x v="0"/>
    <x v="0"/>
    <x v="0"/>
    <x v="1"/>
    <x v="1"/>
    <x v="1"/>
    <s v="28-Oct-1980"/>
    <x v="1265"/>
    <x v="1"/>
    <s v="tier - 3"/>
    <x v="14"/>
    <x v="27"/>
  </r>
  <r>
    <x v="1266"/>
    <s v=" Thomas S"/>
    <x v="878"/>
    <n v="11.18"/>
    <s v="NO"/>
    <x v="0"/>
    <x v="0"/>
    <x v="1"/>
    <x v="1"/>
    <x v="2"/>
    <x v="0"/>
    <s v="11-Oct-1973"/>
    <x v="1266"/>
    <x v="1"/>
    <s v="tier - 1"/>
    <x v="6"/>
    <x v="30"/>
  </r>
  <r>
    <x v="1267"/>
    <s v=" Martha Patricia"/>
    <x v="879"/>
    <n v="10.98"/>
    <s v="NO"/>
    <x v="0"/>
    <x v="0"/>
    <x v="0"/>
    <x v="1"/>
    <x v="0"/>
    <x v="0"/>
    <s v="16-Aug-1974"/>
    <x v="1267"/>
    <x v="1"/>
    <s v="tier - 1"/>
    <x v="1"/>
    <x v="20"/>
  </r>
  <r>
    <x v="1268"/>
    <s v=" Alicia"/>
    <x v="880"/>
    <n v="5.1100000000000003"/>
    <s v="YES"/>
    <x v="0"/>
    <x v="1"/>
    <x v="3"/>
    <x v="1"/>
    <x v="2"/>
    <x v="2"/>
    <s v="10-Aug-1969"/>
    <x v="1268"/>
    <x v="1"/>
    <s v="tier - 3"/>
    <x v="0"/>
    <x v="16"/>
  </r>
  <r>
    <x v="1269"/>
    <s v=" Jennifer V."/>
    <x v="881"/>
    <n v="10.24"/>
    <s v="NO"/>
    <x v="0"/>
    <x v="0"/>
    <x v="0"/>
    <x v="1"/>
    <x v="2"/>
    <x v="0"/>
    <s v="21-Oct-1965"/>
    <x v="1269"/>
    <x v="2"/>
    <s v="tier - 2"/>
    <x v="1"/>
    <x v="11"/>
  </r>
  <r>
    <x v="1270"/>
    <s v=" Michael W."/>
    <x v="882"/>
    <n v="7.71"/>
    <s v="YES"/>
    <x v="0"/>
    <x v="0"/>
    <x v="3"/>
    <x v="1"/>
    <x v="2"/>
    <x v="0"/>
    <s v="3-Aug-1975"/>
    <x v="1270"/>
    <x v="1"/>
    <s v="tier - 2"/>
    <x v="6"/>
    <x v="24"/>
  </r>
  <r>
    <x v="1271"/>
    <s v=" Eddie C"/>
    <x v="419"/>
    <n v="6.03"/>
    <s v="NO"/>
    <x v="0"/>
    <x v="0"/>
    <x v="0"/>
    <x v="1"/>
    <x v="1"/>
    <x v="1"/>
    <s v="2-Sep-1977"/>
    <x v="1271"/>
    <x v="1"/>
    <s v="tier - 3"/>
    <x v="3"/>
    <x v="1"/>
  </r>
  <r>
    <x v="1272"/>
    <s v=" Maxime M"/>
    <x v="352"/>
    <n v="5.96"/>
    <s v="NO"/>
    <x v="0"/>
    <x v="1"/>
    <x v="3"/>
    <x v="1"/>
    <x v="1"/>
    <x v="1"/>
    <s v="17-Jul-1979"/>
    <x v="1272"/>
    <x v="0"/>
    <s v="tier - 2"/>
    <x v="7"/>
    <x v="19"/>
  </r>
  <r>
    <x v="1273"/>
    <s v=" Mark D"/>
    <x v="883"/>
    <n v="4.16"/>
    <s v="NO"/>
    <x v="0"/>
    <x v="0"/>
    <x v="0"/>
    <x v="1"/>
    <x v="2"/>
    <x v="2"/>
    <s v="15-Oct-1977"/>
    <x v="1273"/>
    <x v="1"/>
    <s v="tier - 2"/>
    <x v="0"/>
    <x v="1"/>
  </r>
  <r>
    <x v="1274"/>
    <s v=" Adam"/>
    <x v="636"/>
    <n v="6.11"/>
    <s v="NO"/>
    <x v="0"/>
    <x v="0"/>
    <x v="0"/>
    <x v="1"/>
    <x v="2"/>
    <x v="1"/>
    <s v="12-Nov-1977"/>
    <x v="1274"/>
    <x v="2"/>
    <s v="tier - 2"/>
    <x v="4"/>
    <x v="1"/>
  </r>
  <r>
    <x v="1275"/>
    <s v=" Justin M"/>
    <x v="288"/>
    <n v="5.97"/>
    <s v="NO"/>
    <x v="0"/>
    <x v="0"/>
    <x v="0"/>
    <x v="1"/>
    <x v="2"/>
    <x v="1"/>
    <s v="24-Sep-1977"/>
    <x v="1275"/>
    <x v="1"/>
    <s v="tier - 1"/>
    <x v="9"/>
    <x v="1"/>
  </r>
  <r>
    <x v="1276"/>
    <s v=" Svetlana V."/>
    <x v="688"/>
    <n v="10.81"/>
    <s v="NO"/>
    <x v="0"/>
    <x v="0"/>
    <x v="1"/>
    <x v="1"/>
    <x v="1"/>
    <x v="0"/>
    <s v="11-Jul-1973"/>
    <x v="1276"/>
    <x v="1"/>
    <s v="tier - 1"/>
    <x v="0"/>
    <x v="30"/>
  </r>
  <r>
    <x v="1277"/>
    <s v=" Jana L"/>
    <x v="884"/>
    <n v="5.7"/>
    <s v="YES"/>
    <x v="0"/>
    <x v="1"/>
    <x v="3"/>
    <x v="1"/>
    <x v="0"/>
    <x v="1"/>
    <s v="25-Jul-1983"/>
    <x v="1277"/>
    <x v="1"/>
    <s v="tier - 3"/>
    <x v="0"/>
    <x v="33"/>
  </r>
  <r>
    <x v="1278"/>
    <s v=" Laura"/>
    <x v="885"/>
    <n v="4.7699999999999996"/>
    <s v="YES"/>
    <x v="0"/>
    <x v="1"/>
    <x v="3"/>
    <x v="1"/>
    <x v="2"/>
    <x v="2"/>
    <s v="30-Dec-1983"/>
    <x v="1278"/>
    <x v="1"/>
    <s v="tier - 1"/>
    <x v="0"/>
    <x v="33"/>
  </r>
  <r>
    <x v="1279"/>
    <s v=" Torrey C III"/>
    <x v="886"/>
    <n v="4.25"/>
    <s v="NO"/>
    <x v="0"/>
    <x v="0"/>
    <x v="3"/>
    <x v="1"/>
    <x v="0"/>
    <x v="2"/>
    <s v="11-Nov-1987"/>
    <x v="1279"/>
    <x v="1"/>
    <s v="tier - 2"/>
    <x v="14"/>
    <x v="38"/>
  </r>
  <r>
    <x v="1280"/>
    <s v=" Paul"/>
    <x v="865"/>
    <n v="5.52"/>
    <s v="NO"/>
    <x v="0"/>
    <x v="0"/>
    <x v="0"/>
    <x v="1"/>
    <x v="1"/>
    <x v="2"/>
    <s v="6-Dec-1982"/>
    <x v="1280"/>
    <x v="1"/>
    <s v="tier - 2"/>
    <x v="14"/>
    <x v="37"/>
  </r>
  <r>
    <x v="1281"/>
    <s v=" Jennifer D."/>
    <x v="887"/>
    <n v="6.53"/>
    <s v="YES"/>
    <x v="0"/>
    <x v="0"/>
    <x v="3"/>
    <x v="1"/>
    <x v="0"/>
    <x v="0"/>
    <s v="26-Sep-1975"/>
    <x v="1281"/>
    <x v="1"/>
    <s v="tier - 3"/>
    <x v="0"/>
    <x v="24"/>
  </r>
  <r>
    <x v="1282"/>
    <s v=" Erik"/>
    <x v="888"/>
    <n v="4.82"/>
    <s v="YES"/>
    <x v="0"/>
    <x v="0"/>
    <x v="3"/>
    <x v="1"/>
    <x v="0"/>
    <x v="2"/>
    <s v="21-Sep-1988"/>
    <x v="1282"/>
    <x v="1"/>
    <s v="tier - 1"/>
    <x v="1"/>
    <x v="25"/>
  </r>
  <r>
    <x v="1283"/>
    <s v=" Lana J"/>
    <x v="889"/>
    <n v="11.94"/>
    <s v="YES"/>
    <x v="0"/>
    <x v="0"/>
    <x v="3"/>
    <x v="1"/>
    <x v="0"/>
    <x v="0"/>
    <s v="21-Aug-1975"/>
    <x v="1283"/>
    <x v="1"/>
    <s v="tier - 1"/>
    <x v="3"/>
    <x v="24"/>
  </r>
  <r>
    <x v="1284"/>
    <s v=" Rebecca E"/>
    <x v="890"/>
    <n v="7.85"/>
    <s v="YES"/>
    <x v="0"/>
    <x v="0"/>
    <x v="3"/>
    <x v="1"/>
    <x v="0"/>
    <x v="0"/>
    <s v="6-Aug-1975"/>
    <x v="1284"/>
    <x v="1"/>
    <s v="tier - 2"/>
    <x v="3"/>
    <x v="24"/>
  </r>
  <r>
    <x v="1285"/>
    <s v=" Katie M."/>
    <x v="891"/>
    <n v="8.01"/>
    <s v="YES"/>
    <x v="0"/>
    <x v="0"/>
    <x v="3"/>
    <x v="1"/>
    <x v="1"/>
    <x v="0"/>
    <s v="12-Dec-1982"/>
    <x v="1285"/>
    <x v="1"/>
    <s v="tier - 1"/>
    <x v="0"/>
    <x v="37"/>
  </r>
  <r>
    <x v="1286"/>
    <s v=" Elizabeth A."/>
    <x v="892"/>
    <n v="7.4"/>
    <s v="YES"/>
    <x v="0"/>
    <x v="0"/>
    <x v="3"/>
    <x v="1"/>
    <x v="2"/>
    <x v="0"/>
    <s v="6-Nov-1975"/>
    <x v="1286"/>
    <x v="1"/>
    <s v="tier - 3"/>
    <x v="3"/>
    <x v="24"/>
  </r>
  <r>
    <x v="1287"/>
    <s v=" Sarah"/>
    <x v="893"/>
    <n v="8.3800000000000008"/>
    <s v="YES"/>
    <x v="0"/>
    <x v="0"/>
    <x v="0"/>
    <x v="1"/>
    <x v="0"/>
    <x v="0"/>
    <s v="27-Dec-1981"/>
    <x v="1287"/>
    <x v="1"/>
    <s v="tier - 3"/>
    <x v="2"/>
    <x v="36"/>
  </r>
  <r>
    <x v="1288"/>
    <s v=" Annie J."/>
    <x v="362"/>
    <n v="11.56"/>
    <s v="YES"/>
    <x v="0"/>
    <x v="0"/>
    <x v="3"/>
    <x v="1"/>
    <x v="2"/>
    <x v="0"/>
    <s v="24-Jul-1982"/>
    <x v="1288"/>
    <x v="1"/>
    <s v="tier - 3"/>
    <x v="2"/>
    <x v="37"/>
  </r>
  <r>
    <x v="1289"/>
    <s v=" Annie"/>
    <x v="20"/>
    <n v="4.6100000000000003"/>
    <s v="NO"/>
    <x v="0"/>
    <x v="0"/>
    <x v="0"/>
    <x v="1"/>
    <x v="0"/>
    <x v="2"/>
    <s v="26-Jul-1977"/>
    <x v="1289"/>
    <x v="1"/>
    <s v="tier - 2"/>
    <x v="0"/>
    <x v="1"/>
  </r>
  <r>
    <x v="1290"/>
    <s v=" Lindsey"/>
    <x v="169"/>
    <n v="4.95"/>
    <s v="NO"/>
    <x v="0"/>
    <x v="1"/>
    <x v="3"/>
    <x v="1"/>
    <x v="0"/>
    <x v="2"/>
    <s v="13-Aug-1979"/>
    <x v="1290"/>
    <x v="1"/>
    <s v="tier - 2"/>
    <x v="3"/>
    <x v="19"/>
  </r>
  <r>
    <x v="1291"/>
    <s v=" Laura"/>
    <x v="107"/>
    <n v="5.04"/>
    <s v="NO"/>
    <x v="0"/>
    <x v="0"/>
    <x v="0"/>
    <x v="1"/>
    <x v="0"/>
    <x v="2"/>
    <s v="29-Dec-1977"/>
    <x v="1291"/>
    <x v="1"/>
    <s v="tier - 3"/>
    <x v="3"/>
    <x v="1"/>
  </r>
  <r>
    <x v="1292"/>
    <s v=" Amy T"/>
    <x v="747"/>
    <n v="5.42"/>
    <s v="NO"/>
    <x v="0"/>
    <x v="0"/>
    <x v="0"/>
    <x v="1"/>
    <x v="1"/>
    <x v="2"/>
    <s v="21-Jun-1977"/>
    <x v="1292"/>
    <x v="1"/>
    <s v="tier - 1"/>
    <x v="0"/>
    <x v="1"/>
  </r>
  <r>
    <x v="1293"/>
    <s v=" Katarina D"/>
    <x v="383"/>
    <n v="5.39"/>
    <s v="NO"/>
    <x v="0"/>
    <x v="0"/>
    <x v="0"/>
    <x v="1"/>
    <x v="1"/>
    <x v="2"/>
    <s v="26-Dec-1977"/>
    <x v="1293"/>
    <x v="1"/>
    <s v="tier - 2"/>
    <x v="0"/>
    <x v="1"/>
  </r>
  <r>
    <x v="1294"/>
    <s v=" B.j."/>
    <x v="894"/>
    <n v="6"/>
    <s v="NO"/>
    <x v="0"/>
    <x v="1"/>
    <x v="3"/>
    <x v="1"/>
    <x v="0"/>
    <x v="1"/>
    <s v="10-Nov-1993"/>
    <x v="1294"/>
    <x v="1"/>
    <s v="tier - 1"/>
    <x v="1"/>
    <x v="21"/>
  </r>
  <r>
    <x v="1295"/>
    <s v=" Alison"/>
    <x v="895"/>
    <n v="6.02"/>
    <s v="NO"/>
    <x v="0"/>
    <x v="0"/>
    <x v="3"/>
    <x v="1"/>
    <x v="0"/>
    <x v="1"/>
    <s v="9-Sep-1992"/>
    <x v="1295"/>
    <x v="1"/>
    <s v="tier - 2"/>
    <x v="1"/>
    <x v="34"/>
  </r>
  <r>
    <x v="1296"/>
    <s v=" Neil K."/>
    <x v="896"/>
    <n v="4.62"/>
    <s v="NO"/>
    <x v="0"/>
    <x v="0"/>
    <x v="1"/>
    <x v="1"/>
    <x v="0"/>
    <x v="2"/>
    <s v="26-Dec-1972"/>
    <x v="1296"/>
    <x v="1"/>
    <s v="tier - 3"/>
    <x v="3"/>
    <x v="29"/>
  </r>
  <r>
    <x v="1297"/>
    <s v=" Anne Hunter"/>
    <x v="897"/>
    <n v="5.59"/>
    <s v="NO"/>
    <x v="0"/>
    <x v="0"/>
    <x v="3"/>
    <x v="1"/>
    <x v="1"/>
    <x v="2"/>
    <s v="19-Jun-1984"/>
    <x v="1297"/>
    <x v="1"/>
    <s v="tier - 2"/>
    <x v="15"/>
    <x v="32"/>
  </r>
  <r>
    <x v="1298"/>
    <s v=" Sandra"/>
    <x v="898"/>
    <n v="5.18"/>
    <s v="YES"/>
    <x v="0"/>
    <x v="0"/>
    <x v="1"/>
    <x v="1"/>
    <x v="2"/>
    <x v="2"/>
    <s v="12-Jun-1966"/>
    <x v="1298"/>
    <x v="2"/>
    <s v="tier - 1"/>
    <x v="0"/>
    <x v="26"/>
  </r>
  <r>
    <x v="1299"/>
    <s v=" Robert"/>
    <x v="401"/>
    <n v="6.29"/>
    <s v="NO"/>
    <x v="0"/>
    <x v="0"/>
    <x v="1"/>
    <x v="1"/>
    <x v="1"/>
    <x v="1"/>
    <s v="4-Sep-1972"/>
    <x v="1299"/>
    <x v="2"/>
    <s v="tier - 1"/>
    <x v="3"/>
    <x v="29"/>
  </r>
  <r>
    <x v="1300"/>
    <s v=" Rodney"/>
    <x v="367"/>
    <n v="4.49"/>
    <s v="NO"/>
    <x v="0"/>
    <x v="0"/>
    <x v="1"/>
    <x v="1"/>
    <x v="1"/>
    <x v="2"/>
    <s v="9-Sep-1972"/>
    <x v="1300"/>
    <x v="1"/>
    <s v="tier - 3"/>
    <x v="0"/>
    <x v="29"/>
  </r>
  <r>
    <x v="1301"/>
    <s v=" Carl R"/>
    <x v="899"/>
    <n v="11.82"/>
    <s v="YES"/>
    <x v="0"/>
    <x v="1"/>
    <x v="3"/>
    <x v="1"/>
    <x v="2"/>
    <x v="0"/>
    <s v="24-Sep-1963"/>
    <x v="1301"/>
    <x v="2"/>
    <s v="tier - 2"/>
    <x v="0"/>
    <x v="8"/>
  </r>
  <r>
    <x v="1302"/>
    <s v=" Maximilian"/>
    <x v="900"/>
    <n v="7.41"/>
    <s v="YES"/>
    <x v="0"/>
    <x v="0"/>
    <x v="3"/>
    <x v="1"/>
    <x v="2"/>
    <x v="0"/>
    <s v="28-Sep-1975"/>
    <x v="1302"/>
    <x v="2"/>
    <s v="tier - 2"/>
    <x v="1"/>
    <x v="24"/>
  </r>
  <r>
    <x v="1303"/>
    <s v=" Erik"/>
    <x v="88"/>
    <n v="5.97"/>
    <s v="NO"/>
    <x v="0"/>
    <x v="0"/>
    <x v="0"/>
    <x v="1"/>
    <x v="0"/>
    <x v="1"/>
    <s v="4-Sep-1977"/>
    <x v="1303"/>
    <x v="2"/>
    <s v="tier - 1"/>
    <x v="1"/>
    <x v="1"/>
  </r>
  <r>
    <x v="1304"/>
    <s v=" Christopher"/>
    <x v="402"/>
    <n v="5.74"/>
    <s v="NO"/>
    <x v="0"/>
    <x v="1"/>
    <x v="3"/>
    <x v="1"/>
    <x v="0"/>
    <x v="1"/>
    <s v="11-Jun-1979"/>
    <x v="1304"/>
    <x v="1"/>
    <s v="tier - 2"/>
    <x v="1"/>
    <x v="19"/>
  </r>
  <r>
    <x v="1305"/>
    <s v=" Eirik"/>
    <x v="830"/>
    <n v="9.85"/>
    <s v="NO"/>
    <x v="0"/>
    <x v="0"/>
    <x v="0"/>
    <x v="1"/>
    <x v="2"/>
    <x v="0"/>
    <s v="18-Sep-1971"/>
    <x v="1305"/>
    <x v="1"/>
    <s v="tier - 3"/>
    <x v="0"/>
    <x v="14"/>
  </r>
  <r>
    <x v="1306"/>
    <s v=" Rik"/>
    <x v="901"/>
    <n v="7.59"/>
    <s v="NO"/>
    <x v="0"/>
    <x v="0"/>
    <x v="0"/>
    <x v="1"/>
    <x v="2"/>
    <x v="0"/>
    <s v="4-Sep-1971"/>
    <x v="1306"/>
    <x v="1"/>
    <s v="tier - 3"/>
    <x v="0"/>
    <x v="14"/>
  </r>
  <r>
    <x v="1307"/>
    <s v=" Matthew R"/>
    <x v="902"/>
    <n v="6.98"/>
    <s v="YES"/>
    <x v="0"/>
    <x v="1"/>
    <x v="3"/>
    <x v="1"/>
    <x v="3"/>
    <x v="0"/>
    <s v="21-Sep-1963"/>
    <x v="1307"/>
    <x v="2"/>
    <s v="tier - 3"/>
    <x v="1"/>
    <x v="8"/>
  </r>
  <r>
    <x v="1308"/>
    <s v=" Daniel G"/>
    <x v="168"/>
    <n v="4.7300000000000004"/>
    <s v="YES"/>
    <x v="0"/>
    <x v="0"/>
    <x v="0"/>
    <x v="1"/>
    <x v="0"/>
    <x v="2"/>
    <s v="12-Jun-1976"/>
    <x v="1308"/>
    <x v="1"/>
    <s v="tier - 1"/>
    <x v="0"/>
    <x v="17"/>
  </r>
  <r>
    <x v="1309"/>
    <s v=" Yannick"/>
    <x v="903"/>
    <n v="4.76"/>
    <s v="YES"/>
    <x v="0"/>
    <x v="0"/>
    <x v="0"/>
    <x v="1"/>
    <x v="0"/>
    <x v="2"/>
    <s v="7-Jul-1976"/>
    <x v="1309"/>
    <x v="2"/>
    <s v="tier - 1"/>
    <x v="4"/>
    <x v="17"/>
  </r>
  <r>
    <x v="1310"/>
    <s v=" Sean R"/>
    <x v="687"/>
    <n v="6.24"/>
    <s v="YES"/>
    <x v="0"/>
    <x v="0"/>
    <x v="0"/>
    <x v="1"/>
    <x v="0"/>
    <x v="1"/>
    <s v="20-Jul-1976"/>
    <x v="1310"/>
    <x v="2"/>
    <s v="tier - 2"/>
    <x v="4"/>
    <x v="17"/>
  </r>
  <r>
    <x v="1311"/>
    <s v=" Peter"/>
    <x v="408"/>
    <n v="5.44"/>
    <s v="YES"/>
    <x v="0"/>
    <x v="0"/>
    <x v="0"/>
    <x v="1"/>
    <x v="0"/>
    <x v="2"/>
    <s v="12-Jul-1976"/>
    <x v="1311"/>
    <x v="2"/>
    <s v="tier - 2"/>
    <x v="4"/>
    <x v="17"/>
  </r>
  <r>
    <x v="1312"/>
    <s v=" Sara A."/>
    <x v="904"/>
    <n v="5.08"/>
    <s v="NO"/>
    <x v="0"/>
    <x v="1"/>
    <x v="3"/>
    <x v="1"/>
    <x v="0"/>
    <x v="2"/>
    <s v="22-Jun-1993"/>
    <x v="1312"/>
    <x v="1"/>
    <s v="tier - 1"/>
    <x v="1"/>
    <x v="21"/>
  </r>
  <r>
    <x v="1313"/>
    <s v=" Erin C."/>
    <x v="60"/>
    <n v="4.87"/>
    <s v="NO"/>
    <x v="0"/>
    <x v="1"/>
    <x v="3"/>
    <x v="1"/>
    <x v="0"/>
    <x v="2"/>
    <s v="7-Aug-1979"/>
    <x v="1313"/>
    <x v="1"/>
    <s v="tier - 2"/>
    <x v="1"/>
    <x v="19"/>
  </r>
  <r>
    <x v="1314"/>
    <s v=" Thibaud"/>
    <x v="905"/>
    <n v="8.17"/>
    <s v="NO"/>
    <x v="0"/>
    <x v="0"/>
    <x v="0"/>
    <x v="1"/>
    <x v="2"/>
    <x v="0"/>
    <s v="26-Jun-1978"/>
    <x v="1314"/>
    <x v="2"/>
    <s v="tier - 3"/>
    <x v="4"/>
    <x v="9"/>
  </r>
  <r>
    <x v="1315"/>
    <s v=" Lisa"/>
    <x v="161"/>
    <n v="7.61"/>
    <s v="NO"/>
    <x v="0"/>
    <x v="0"/>
    <x v="0"/>
    <x v="1"/>
    <x v="0"/>
    <x v="0"/>
    <s v="6-Jun-1974"/>
    <x v="1315"/>
    <x v="1"/>
    <s v="tier - 3"/>
    <x v="0"/>
    <x v="20"/>
  </r>
  <r>
    <x v="1316"/>
    <s v=" Gretchen K."/>
    <x v="201"/>
    <n v="10.1"/>
    <s v="NO"/>
    <x v="0"/>
    <x v="0"/>
    <x v="0"/>
    <x v="1"/>
    <x v="0"/>
    <x v="0"/>
    <s v="22-Dec-1974"/>
    <x v="1316"/>
    <x v="1"/>
    <s v="tier - 2"/>
    <x v="0"/>
    <x v="20"/>
  </r>
  <r>
    <x v="1317"/>
    <s v=" Martina"/>
    <x v="692"/>
    <n v="11.24"/>
    <s v="NO"/>
    <x v="0"/>
    <x v="0"/>
    <x v="0"/>
    <x v="1"/>
    <x v="1"/>
    <x v="0"/>
    <s v="26-Sep-1974"/>
    <x v="1317"/>
    <x v="1"/>
    <s v="tier - 2"/>
    <x v="3"/>
    <x v="20"/>
  </r>
  <r>
    <x v="1318"/>
    <s v=" Dustin J"/>
    <x v="906"/>
    <n v="6.1"/>
    <s v="YES"/>
    <x v="1"/>
    <x v="0"/>
    <x v="3"/>
    <x v="1"/>
    <x v="0"/>
    <x v="1"/>
    <s v="28-Nov-2000"/>
    <x v="1318"/>
    <x v="1"/>
    <s v="tier - 1"/>
    <x v="8"/>
    <x v="22"/>
  </r>
  <r>
    <x v="1319"/>
    <s v=" Kelsey"/>
    <x v="907"/>
    <n v="6.98"/>
    <s v="NO"/>
    <x v="0"/>
    <x v="0"/>
    <x v="0"/>
    <x v="1"/>
    <x v="2"/>
    <x v="0"/>
    <s v="5-Aug-1974"/>
    <x v="1319"/>
    <x v="1"/>
    <s v="tier - 1"/>
    <x v="3"/>
    <x v="20"/>
  </r>
  <r>
    <x v="1320"/>
    <s v=" Daniel V."/>
    <x v="908"/>
    <n v="4"/>
    <s v="YES"/>
    <x v="0"/>
    <x v="0"/>
    <x v="3"/>
    <x v="1"/>
    <x v="2"/>
    <x v="2"/>
    <s v="5-Sep-1964"/>
    <x v="1320"/>
    <x v="2"/>
    <s v="tier - 3"/>
    <x v="0"/>
    <x v="13"/>
  </r>
  <r>
    <x v="1321"/>
    <s v=" Saeger"/>
    <x v="424"/>
    <n v="4.2300000000000004"/>
    <s v="NO"/>
    <x v="0"/>
    <x v="0"/>
    <x v="0"/>
    <x v="1"/>
    <x v="2"/>
    <x v="2"/>
    <s v="27-Sep-1982"/>
    <x v="1321"/>
    <x v="1"/>
    <s v="tier - 2"/>
    <x v="2"/>
    <x v="37"/>
  </r>
  <r>
    <x v="1322"/>
    <s v=" Buzunesh"/>
    <x v="687"/>
    <n v="4.72"/>
    <s v="YES"/>
    <x v="0"/>
    <x v="0"/>
    <x v="0"/>
    <x v="1"/>
    <x v="0"/>
    <x v="2"/>
    <s v="2-Sep-1976"/>
    <x v="1322"/>
    <x v="1"/>
    <s v="tier - 2"/>
    <x v="0"/>
    <x v="17"/>
  </r>
  <r>
    <x v="1323"/>
    <s v=" Mirte"/>
    <x v="909"/>
    <n v="5.63"/>
    <s v="YES"/>
    <x v="0"/>
    <x v="0"/>
    <x v="0"/>
    <x v="1"/>
    <x v="1"/>
    <x v="2"/>
    <s v="30-Jun-1976"/>
    <x v="1323"/>
    <x v="1"/>
    <s v="tier - 2"/>
    <x v="0"/>
    <x v="17"/>
  </r>
  <r>
    <x v="1324"/>
    <s v=" Megan"/>
    <x v="586"/>
    <n v="5.83"/>
    <s v="YES"/>
    <x v="0"/>
    <x v="0"/>
    <x v="0"/>
    <x v="1"/>
    <x v="1"/>
    <x v="1"/>
    <s v="3-Sep-1976"/>
    <x v="1324"/>
    <x v="1"/>
    <s v="tier - 3"/>
    <x v="0"/>
    <x v="17"/>
  </r>
  <r>
    <x v="1325"/>
    <s v=" Kerry A."/>
    <x v="326"/>
    <n v="9.23"/>
    <s v="NO"/>
    <x v="0"/>
    <x v="0"/>
    <x v="0"/>
    <x v="1"/>
    <x v="1"/>
    <x v="0"/>
    <s v="30-Jun-1978"/>
    <x v="1325"/>
    <x v="1"/>
    <s v="tier - 2"/>
    <x v="0"/>
    <x v="9"/>
  </r>
  <r>
    <x v="1326"/>
    <s v=" Kristin"/>
    <x v="390"/>
    <n v="9.89"/>
    <s v="NO"/>
    <x v="0"/>
    <x v="0"/>
    <x v="0"/>
    <x v="1"/>
    <x v="2"/>
    <x v="0"/>
    <s v="24-Oct-1978"/>
    <x v="1326"/>
    <x v="1"/>
    <s v="tier - 3"/>
    <x v="0"/>
    <x v="9"/>
  </r>
  <r>
    <x v="1327"/>
    <s v=" Christopher R."/>
    <x v="910"/>
    <n v="12"/>
    <s v="NO"/>
    <x v="0"/>
    <x v="0"/>
    <x v="0"/>
    <x v="1"/>
    <x v="3"/>
    <x v="0"/>
    <s v="23-Nov-1962"/>
    <x v="1327"/>
    <x v="2"/>
    <s v="tier - 3"/>
    <x v="0"/>
    <x v="5"/>
  </r>
  <r>
    <x v="1328"/>
    <s v=" Elizabeth A"/>
    <x v="911"/>
    <n v="4.24"/>
    <s v="YES"/>
    <x v="0"/>
    <x v="1"/>
    <x v="3"/>
    <x v="1"/>
    <x v="0"/>
    <x v="2"/>
    <s v="21-Oct-1997"/>
    <x v="1328"/>
    <x v="1"/>
    <s v="tier - 1"/>
    <x v="12"/>
    <x v="31"/>
  </r>
  <r>
    <x v="1329"/>
    <s v=" Andrew"/>
    <x v="912"/>
    <n v="4.68"/>
    <s v="YES"/>
    <x v="0"/>
    <x v="1"/>
    <x v="3"/>
    <x v="1"/>
    <x v="1"/>
    <x v="2"/>
    <s v="8-Jun-1983"/>
    <x v="1329"/>
    <x v="1"/>
    <s v="tier - 2"/>
    <x v="16"/>
    <x v="33"/>
  </r>
  <r>
    <x v="1330"/>
    <s v=" Dawn M."/>
    <x v="913"/>
    <n v="8.57"/>
    <s v="YES"/>
    <x v="0"/>
    <x v="1"/>
    <x v="3"/>
    <x v="1"/>
    <x v="3"/>
    <x v="0"/>
    <s v="5-Nov-1963"/>
    <x v="1330"/>
    <x v="2"/>
    <s v="tier - 1"/>
    <x v="0"/>
    <x v="8"/>
  </r>
  <r>
    <x v="1331"/>
    <s v=" Jonathan P"/>
    <x v="26"/>
    <n v="4.0999999999999996"/>
    <s v="NO"/>
    <x v="0"/>
    <x v="0"/>
    <x v="0"/>
    <x v="1"/>
    <x v="0"/>
    <x v="2"/>
    <s v="28-Jun-1982"/>
    <x v="1331"/>
    <x v="2"/>
    <s v="tier - 3"/>
    <x v="1"/>
    <x v="37"/>
  </r>
  <r>
    <x v="1332"/>
    <s v=" Gina"/>
    <x v="914"/>
    <n v="4.49"/>
    <s v="NO"/>
    <x v="0"/>
    <x v="0"/>
    <x v="0"/>
    <x v="1"/>
    <x v="0"/>
    <x v="2"/>
    <s v="21-Jun-1990"/>
    <x v="1332"/>
    <x v="1"/>
    <s v="tier - 3"/>
    <x v="15"/>
    <x v="42"/>
  </r>
  <r>
    <x v="1333"/>
    <s v=" Dino"/>
    <x v="172"/>
    <n v="8.8000000000000007"/>
    <s v="NO"/>
    <x v="0"/>
    <x v="0"/>
    <x v="1"/>
    <x v="1"/>
    <x v="0"/>
    <x v="0"/>
    <s v="3-Sep-1973"/>
    <x v="1333"/>
    <x v="1"/>
    <s v="tier - 2"/>
    <x v="0"/>
    <x v="30"/>
  </r>
  <r>
    <x v="1334"/>
    <s v=" Jan"/>
    <x v="28"/>
    <n v="7.93"/>
    <s v="NO"/>
    <x v="0"/>
    <x v="0"/>
    <x v="1"/>
    <x v="1"/>
    <x v="0"/>
    <x v="0"/>
    <s v="30-Aug-1973"/>
    <x v="1334"/>
    <x v="2"/>
    <s v="tier - 1"/>
    <x v="0"/>
    <x v="30"/>
  </r>
  <r>
    <x v="1335"/>
    <s v=" Jonathan E."/>
    <x v="782"/>
    <n v="9.4499999999999993"/>
    <s v="NO"/>
    <x v="0"/>
    <x v="0"/>
    <x v="1"/>
    <x v="1"/>
    <x v="0"/>
    <x v="0"/>
    <s v="16-Dec-1973"/>
    <x v="1335"/>
    <x v="2"/>
    <s v="tier - 1"/>
    <x v="3"/>
    <x v="30"/>
  </r>
  <r>
    <x v="1336"/>
    <s v=" Mark A"/>
    <x v="35"/>
    <n v="7.67"/>
    <s v="NO"/>
    <x v="0"/>
    <x v="0"/>
    <x v="0"/>
    <x v="1"/>
    <x v="0"/>
    <x v="0"/>
    <s v="1-Sep-1978"/>
    <x v="1336"/>
    <x v="2"/>
    <s v="tier - 1"/>
    <x v="1"/>
    <x v="9"/>
  </r>
  <r>
    <x v="1337"/>
    <s v=" Mary"/>
    <x v="915"/>
    <n v="10.53"/>
    <s v="NO"/>
    <x v="0"/>
    <x v="0"/>
    <x v="1"/>
    <x v="1"/>
    <x v="1"/>
    <x v="0"/>
    <s v="11-Oct-1973"/>
    <x v="1337"/>
    <x v="1"/>
    <s v="tier - 2"/>
    <x v="0"/>
    <x v="30"/>
  </r>
  <r>
    <x v="1338"/>
    <s v=" Samuel"/>
    <x v="916"/>
    <n v="10.08"/>
    <s v="YES"/>
    <x v="0"/>
    <x v="0"/>
    <x v="0"/>
    <x v="1"/>
    <x v="2"/>
    <x v="0"/>
    <s v="10-Jun-1967"/>
    <x v="1338"/>
    <x v="2"/>
    <s v="tier - 1"/>
    <x v="1"/>
    <x v="23"/>
  </r>
  <r>
    <x v="1339"/>
    <s v=" Stan J"/>
    <x v="917"/>
    <n v="11.39"/>
    <s v="YES"/>
    <x v="0"/>
    <x v="0"/>
    <x v="3"/>
    <x v="1"/>
    <x v="0"/>
    <x v="0"/>
    <s v="21-Dec-1975"/>
    <x v="1339"/>
    <x v="2"/>
    <s v="tier - 3"/>
    <x v="0"/>
    <x v="24"/>
  </r>
  <r>
    <x v="1340"/>
    <s v=" Jessica L."/>
    <x v="227"/>
    <n v="6.36"/>
    <s v="NO"/>
    <x v="0"/>
    <x v="0"/>
    <x v="0"/>
    <x v="1"/>
    <x v="0"/>
    <x v="1"/>
    <s v="12-Oct-1994"/>
    <x v="1340"/>
    <x v="1"/>
    <s v="tier - 2"/>
    <x v="12"/>
    <x v="6"/>
  </r>
  <r>
    <x v="1341"/>
    <s v=" Krysta"/>
    <x v="918"/>
    <n v="5.31"/>
    <s v="YES"/>
    <x v="0"/>
    <x v="0"/>
    <x v="0"/>
    <x v="1"/>
    <x v="0"/>
    <x v="2"/>
    <s v="28-Aug-2001"/>
    <x v="1341"/>
    <x v="1"/>
    <s v="tier - 2"/>
    <x v="1"/>
    <x v="46"/>
  </r>
  <r>
    <x v="1342"/>
    <s v=" Natascia"/>
    <x v="29"/>
    <n v="4.74"/>
    <s v="NO"/>
    <x v="0"/>
    <x v="1"/>
    <x v="3"/>
    <x v="1"/>
    <x v="0"/>
    <x v="2"/>
    <s v="7-Nov-1993"/>
    <x v="1342"/>
    <x v="1"/>
    <s v="tier - 1"/>
    <x v="12"/>
    <x v="21"/>
  </r>
  <r>
    <x v="1343"/>
    <s v=" Jenny"/>
    <x v="919"/>
    <n v="11.35"/>
    <s v="NO"/>
    <x v="0"/>
    <x v="0"/>
    <x v="0"/>
    <x v="1"/>
    <x v="2"/>
    <x v="0"/>
    <s v="21-Oct-1965"/>
    <x v="1343"/>
    <x v="2"/>
    <s v="tier - 1"/>
    <x v="3"/>
    <x v="11"/>
  </r>
  <r>
    <x v="1344"/>
    <s v=" Brian"/>
    <x v="896"/>
    <n v="6.81"/>
    <s v="YES"/>
    <x v="0"/>
    <x v="0"/>
    <x v="3"/>
    <x v="1"/>
    <x v="0"/>
    <x v="0"/>
    <s v="15-Dec-1975"/>
    <x v="1344"/>
    <x v="2"/>
    <s v="tier - 2"/>
    <x v="3"/>
    <x v="24"/>
  </r>
  <r>
    <x v="1345"/>
    <s v=" Monica"/>
    <x v="920"/>
    <n v="8.06"/>
    <s v="NO"/>
    <x v="0"/>
    <x v="0"/>
    <x v="0"/>
    <x v="1"/>
    <x v="2"/>
    <x v="0"/>
    <s v="11-Aug-1965"/>
    <x v="1345"/>
    <x v="2"/>
    <s v="tier - 1"/>
    <x v="0"/>
    <x v="11"/>
  </r>
  <r>
    <x v="1346"/>
    <s v=" Tyler"/>
    <x v="67"/>
    <n v="6.74"/>
    <s v="YES"/>
    <x v="0"/>
    <x v="0"/>
    <x v="3"/>
    <x v="1"/>
    <x v="0"/>
    <x v="0"/>
    <s v="28-Jun-1975"/>
    <x v="1346"/>
    <x v="2"/>
    <s v="tier - 3"/>
    <x v="3"/>
    <x v="24"/>
  </r>
  <r>
    <x v="1347"/>
    <s v=" Kelly C"/>
    <x v="921"/>
    <n v="6.54"/>
    <s v="YES"/>
    <x v="0"/>
    <x v="0"/>
    <x v="1"/>
    <x v="1"/>
    <x v="2"/>
    <x v="0"/>
    <s v="12-Dec-1970"/>
    <x v="1347"/>
    <x v="1"/>
    <s v="tier - 1"/>
    <x v="0"/>
    <x v="2"/>
  </r>
  <r>
    <x v="1348"/>
    <s v=" Emily"/>
    <x v="411"/>
    <n v="5.4"/>
    <s v="NO"/>
    <x v="0"/>
    <x v="0"/>
    <x v="0"/>
    <x v="1"/>
    <x v="1"/>
    <x v="2"/>
    <s v="27-Dec-1982"/>
    <x v="1348"/>
    <x v="1"/>
    <s v="tier - 3"/>
    <x v="1"/>
    <x v="37"/>
  </r>
  <r>
    <x v="1349"/>
    <s v=" James V"/>
    <x v="225"/>
    <n v="5.58"/>
    <s v="YES"/>
    <x v="0"/>
    <x v="0"/>
    <x v="0"/>
    <x v="1"/>
    <x v="1"/>
    <x v="2"/>
    <s v="28-Nov-1985"/>
    <x v="1349"/>
    <x v="1"/>
    <s v="tier - 3"/>
    <x v="1"/>
    <x v="18"/>
  </r>
  <r>
    <x v="1350"/>
    <s v=" Angie"/>
    <x v="64"/>
    <n v="5.84"/>
    <s v="NO"/>
    <x v="0"/>
    <x v="1"/>
    <x v="3"/>
    <x v="1"/>
    <x v="0"/>
    <x v="1"/>
    <s v="12-Dec-2003"/>
    <x v="1350"/>
    <x v="1"/>
    <s v="tier - 2"/>
    <x v="1"/>
    <x v="39"/>
  </r>
  <r>
    <x v="1351"/>
    <s v=" Michael J."/>
    <x v="625"/>
    <n v="4.2"/>
    <s v="NO"/>
    <x v="0"/>
    <x v="0"/>
    <x v="0"/>
    <x v="1"/>
    <x v="1"/>
    <x v="2"/>
    <s v="6-Nov-1977"/>
    <x v="1351"/>
    <x v="2"/>
    <s v="tier - 2"/>
    <x v="3"/>
    <x v="1"/>
  </r>
  <r>
    <x v="1352"/>
    <s v=" Sabina"/>
    <x v="292"/>
    <n v="6.06"/>
    <s v="YES"/>
    <x v="0"/>
    <x v="0"/>
    <x v="0"/>
    <x v="1"/>
    <x v="1"/>
    <x v="1"/>
    <s v="20-Dec-1976"/>
    <x v="1352"/>
    <x v="1"/>
    <s v="tier - 2"/>
    <x v="1"/>
    <x v="17"/>
  </r>
  <r>
    <x v="1353"/>
    <s v=" Amy C"/>
    <x v="18"/>
    <n v="7.57"/>
    <s v="NO"/>
    <x v="0"/>
    <x v="0"/>
    <x v="0"/>
    <x v="1"/>
    <x v="0"/>
    <x v="0"/>
    <s v="17-Jul-1978"/>
    <x v="1353"/>
    <x v="1"/>
    <s v="tier - 3"/>
    <x v="1"/>
    <x v="9"/>
  </r>
  <r>
    <x v="1354"/>
    <s v=" Victoria U"/>
    <x v="713"/>
    <n v="6.15"/>
    <s v="NO"/>
    <x v="0"/>
    <x v="0"/>
    <x v="0"/>
    <x v="1"/>
    <x v="0"/>
    <x v="1"/>
    <s v="3-Nov-1989"/>
    <x v="1354"/>
    <x v="1"/>
    <s v="tier - 1"/>
    <x v="1"/>
    <x v="4"/>
  </r>
  <r>
    <x v="1355"/>
    <s v=" Amelia B"/>
    <x v="381"/>
    <n v="4.5599999999999996"/>
    <s v="NO"/>
    <x v="0"/>
    <x v="0"/>
    <x v="0"/>
    <x v="1"/>
    <x v="2"/>
    <x v="2"/>
    <s v="8-Nov-1980"/>
    <x v="1355"/>
    <x v="1"/>
    <s v="tier - 2"/>
    <x v="1"/>
    <x v="27"/>
  </r>
  <r>
    <x v="1356"/>
    <s v=" Jackie J"/>
    <x v="922"/>
    <n v="4.72"/>
    <s v="YES"/>
    <x v="0"/>
    <x v="0"/>
    <x v="3"/>
    <x v="1"/>
    <x v="0"/>
    <x v="2"/>
    <s v="18-Sep-1995"/>
    <x v="1356"/>
    <x v="1"/>
    <s v="tier - 3"/>
    <x v="1"/>
    <x v="40"/>
  </r>
  <r>
    <x v="1357"/>
    <s v=" Justin"/>
    <x v="923"/>
    <n v="7.98"/>
    <s v="NO"/>
    <x v="0"/>
    <x v="0"/>
    <x v="0"/>
    <x v="1"/>
    <x v="3"/>
    <x v="0"/>
    <s v="22-Aug-1962"/>
    <x v="1357"/>
    <x v="2"/>
    <s v="tier - 1"/>
    <x v="0"/>
    <x v="5"/>
  </r>
  <r>
    <x v="1358"/>
    <s v=" Kerry"/>
    <x v="924"/>
    <n v="6.26"/>
    <s v="YES"/>
    <x v="0"/>
    <x v="1"/>
    <x v="3"/>
    <x v="1"/>
    <x v="2"/>
    <x v="1"/>
    <s v="20-Aug-1983"/>
    <x v="1358"/>
    <x v="1"/>
    <s v="tier - 3"/>
    <x v="2"/>
    <x v="33"/>
  </r>
  <r>
    <x v="1359"/>
    <s v=" Cindy G."/>
    <x v="907"/>
    <n v="4.29"/>
    <s v="YES"/>
    <x v="0"/>
    <x v="1"/>
    <x v="3"/>
    <x v="1"/>
    <x v="2"/>
    <x v="2"/>
    <s v="28-Aug-1983"/>
    <x v="1359"/>
    <x v="1"/>
    <s v="tier - 1"/>
    <x v="2"/>
    <x v="33"/>
  </r>
  <r>
    <x v="1360"/>
    <s v=" Gennaro"/>
    <x v="925"/>
    <n v="5.43"/>
    <s v="NO"/>
    <x v="0"/>
    <x v="0"/>
    <x v="1"/>
    <x v="1"/>
    <x v="2"/>
    <x v="2"/>
    <s v="23-Nov-1972"/>
    <x v="1360"/>
    <x v="1"/>
    <s v="tier - 2"/>
    <x v="0"/>
    <x v="29"/>
  </r>
  <r>
    <x v="1361"/>
    <s v=" Terry"/>
    <x v="926"/>
    <n v="8"/>
    <s v="YES"/>
    <x v="0"/>
    <x v="0"/>
    <x v="3"/>
    <x v="1"/>
    <x v="1"/>
    <x v="0"/>
    <s v="10-Aug-1975"/>
    <x v="1361"/>
    <x v="1"/>
    <s v="tier - 2"/>
    <x v="0"/>
    <x v="24"/>
  </r>
  <r>
    <x v="1362"/>
    <s v=" Patrick J"/>
    <x v="309"/>
    <n v="9.9600000000000009"/>
    <s v="YES"/>
    <x v="0"/>
    <x v="0"/>
    <x v="1"/>
    <x v="1"/>
    <x v="2"/>
    <x v="0"/>
    <s v="19-Jun-1970"/>
    <x v="1362"/>
    <x v="1"/>
    <s v="tier - 2"/>
    <x v="0"/>
    <x v="2"/>
  </r>
  <r>
    <x v="1363"/>
    <s v=" Keara"/>
    <x v="927"/>
    <n v="6.8"/>
    <s v="YES"/>
    <x v="0"/>
    <x v="0"/>
    <x v="0"/>
    <x v="1"/>
    <x v="0"/>
    <x v="0"/>
    <s v="28-Dec-1981"/>
    <x v="1363"/>
    <x v="1"/>
    <s v="tier - 2"/>
    <x v="3"/>
    <x v="36"/>
  </r>
  <r>
    <x v="1364"/>
    <s v=" Nicole"/>
    <x v="928"/>
    <n v="6.22"/>
    <s v="YES"/>
    <x v="0"/>
    <x v="0"/>
    <x v="1"/>
    <x v="1"/>
    <x v="3"/>
    <x v="1"/>
    <s v="9-Jul-1966"/>
    <x v="1364"/>
    <x v="2"/>
    <s v="tier - 3"/>
    <x v="1"/>
    <x v="26"/>
  </r>
  <r>
    <x v="1365"/>
    <s v=" Katena"/>
    <x v="929"/>
    <n v="5.79"/>
    <s v="NO"/>
    <x v="0"/>
    <x v="0"/>
    <x v="3"/>
    <x v="1"/>
    <x v="1"/>
    <x v="1"/>
    <s v="29-Oct-1987"/>
    <x v="1365"/>
    <x v="1"/>
    <s v="tier - 3"/>
    <x v="15"/>
    <x v="38"/>
  </r>
  <r>
    <x v="1366"/>
    <s v=" Bean K."/>
    <x v="930"/>
    <n v="5.41"/>
    <s v="NO"/>
    <x v="0"/>
    <x v="0"/>
    <x v="0"/>
    <x v="1"/>
    <x v="0"/>
    <x v="2"/>
    <s v="20-Jul-1977"/>
    <x v="1366"/>
    <x v="1"/>
    <s v="tier - 1"/>
    <x v="2"/>
    <x v="1"/>
  </r>
  <r>
    <x v="1367"/>
    <s v=" Brian"/>
    <x v="931"/>
    <n v="11.05"/>
    <s v="NO"/>
    <x v="0"/>
    <x v="0"/>
    <x v="0"/>
    <x v="1"/>
    <x v="3"/>
    <x v="0"/>
    <s v="10-Oct-1962"/>
    <x v="1367"/>
    <x v="2"/>
    <s v="tier - 2"/>
    <x v="0"/>
    <x v="5"/>
  </r>
  <r>
    <x v="1368"/>
    <s v=" Jan-Patrick"/>
    <x v="932"/>
    <n v="6.27"/>
    <s v="NO"/>
    <x v="0"/>
    <x v="0"/>
    <x v="0"/>
    <x v="1"/>
    <x v="0"/>
    <x v="1"/>
    <s v="17-Nov-1994"/>
    <x v="1368"/>
    <x v="1"/>
    <s v="tier - 3"/>
    <x v="1"/>
    <x v="6"/>
  </r>
  <r>
    <x v="1369"/>
    <s v=" Jesse J"/>
    <x v="933"/>
    <n v="4.7699999999999996"/>
    <s v="YES"/>
    <x v="0"/>
    <x v="0"/>
    <x v="0"/>
    <x v="1"/>
    <x v="0"/>
    <x v="2"/>
    <s v="5-Oct-2001"/>
    <x v="1369"/>
    <x v="1"/>
    <s v="tier - 2"/>
    <x v="1"/>
    <x v="46"/>
  </r>
  <r>
    <x v="1370"/>
    <s v=" Lindsey M"/>
    <x v="934"/>
    <n v="4.08"/>
    <s v="NO"/>
    <x v="0"/>
    <x v="0"/>
    <x v="0"/>
    <x v="1"/>
    <x v="0"/>
    <x v="2"/>
    <s v="12-Oct-1989"/>
    <x v="1370"/>
    <x v="1"/>
    <s v="tier - 2"/>
    <x v="1"/>
    <x v="4"/>
  </r>
  <r>
    <x v="1371"/>
    <s v=" Marguerite K."/>
    <x v="935"/>
    <n v="6.01"/>
    <s v="NO"/>
    <x v="0"/>
    <x v="0"/>
    <x v="0"/>
    <x v="1"/>
    <x v="0"/>
    <x v="1"/>
    <s v="21-Dec-1991"/>
    <x v="1371"/>
    <x v="1"/>
    <s v="tier - 1"/>
    <x v="1"/>
    <x v="3"/>
  </r>
  <r>
    <x v="1372"/>
    <s v=" Travis"/>
    <x v="136"/>
    <n v="11.84"/>
    <s v="NO"/>
    <x v="0"/>
    <x v="0"/>
    <x v="0"/>
    <x v="1"/>
    <x v="0"/>
    <x v="0"/>
    <s v="9-Nov-1974"/>
    <x v="1372"/>
    <x v="1"/>
    <s v="tier - 3"/>
    <x v="0"/>
    <x v="20"/>
  </r>
  <r>
    <x v="1373"/>
    <s v=" Ricky"/>
    <x v="627"/>
    <n v="6.27"/>
    <s v="YES"/>
    <x v="0"/>
    <x v="1"/>
    <x v="3"/>
    <x v="1"/>
    <x v="0"/>
    <x v="1"/>
    <s v="2-Dec-1997"/>
    <x v="1373"/>
    <x v="1"/>
    <s v="tier - 3"/>
    <x v="1"/>
    <x v="31"/>
  </r>
  <r>
    <x v="1374"/>
    <s v=" Colleen L."/>
    <x v="936"/>
    <n v="5.28"/>
    <s v="NO"/>
    <x v="0"/>
    <x v="0"/>
    <x v="0"/>
    <x v="1"/>
    <x v="0"/>
    <x v="2"/>
    <s v="25-Dec-1999"/>
    <x v="1374"/>
    <x v="1"/>
    <s v="tier - 2"/>
    <x v="12"/>
    <x v="35"/>
  </r>
  <r>
    <x v="1375"/>
    <s v=" Charlie A"/>
    <x v="425"/>
    <n v="7.03"/>
    <s v="NO"/>
    <x v="0"/>
    <x v="0"/>
    <x v="0"/>
    <x v="1"/>
    <x v="1"/>
    <x v="0"/>
    <s v="6-Dec-1974"/>
    <x v="1375"/>
    <x v="0"/>
    <s v="tier - 3"/>
    <x v="0"/>
    <x v="20"/>
  </r>
  <r>
    <x v="1376"/>
    <s v=" Rick"/>
    <x v="937"/>
    <n v="5.32"/>
    <s v="YES"/>
    <x v="0"/>
    <x v="1"/>
    <x v="3"/>
    <x v="1"/>
    <x v="0"/>
    <x v="2"/>
    <s v="21-Dec-1997"/>
    <x v="1376"/>
    <x v="1"/>
    <s v="tier - 1"/>
    <x v="1"/>
    <x v="31"/>
  </r>
  <r>
    <x v="1377"/>
    <s v=" Lauren C"/>
    <x v="938"/>
    <n v="9.59"/>
    <s v="YES"/>
    <x v="0"/>
    <x v="0"/>
    <x v="0"/>
    <x v="1"/>
    <x v="0"/>
    <x v="0"/>
    <s v="30-Jun-1981"/>
    <x v="1377"/>
    <x v="1"/>
    <s v="tier - 1"/>
    <x v="1"/>
    <x v="36"/>
  </r>
  <r>
    <x v="1378"/>
    <s v=" Daniel"/>
    <x v="234"/>
    <n v="6.15"/>
    <s v="YES"/>
    <x v="0"/>
    <x v="0"/>
    <x v="0"/>
    <x v="1"/>
    <x v="1"/>
    <x v="1"/>
    <s v="12-Dec-1976"/>
    <x v="1378"/>
    <x v="2"/>
    <s v="tier - 2"/>
    <x v="0"/>
    <x v="17"/>
  </r>
  <r>
    <x v="1379"/>
    <s v=" Jaime"/>
    <x v="680"/>
    <n v="11.08"/>
    <s v="NO"/>
    <x v="0"/>
    <x v="0"/>
    <x v="0"/>
    <x v="1"/>
    <x v="0"/>
    <x v="0"/>
    <s v="4-Sep-1978"/>
    <x v="1379"/>
    <x v="0"/>
    <s v="tier - 1"/>
    <x v="3"/>
    <x v="9"/>
  </r>
  <r>
    <x v="1380"/>
    <s v=" Erik R"/>
    <x v="939"/>
    <n v="7.95"/>
    <s v="NO"/>
    <x v="0"/>
    <x v="0"/>
    <x v="0"/>
    <x v="1"/>
    <x v="3"/>
    <x v="0"/>
    <s v="18-Jul-1965"/>
    <x v="1380"/>
    <x v="2"/>
    <s v="tier - 2"/>
    <x v="0"/>
    <x v="11"/>
  </r>
  <r>
    <x v="1381"/>
    <s v=" Katie"/>
    <x v="673"/>
    <n v="6.23"/>
    <s v="NO"/>
    <x v="0"/>
    <x v="0"/>
    <x v="0"/>
    <x v="1"/>
    <x v="0"/>
    <x v="1"/>
    <s v="29-Aug-1977"/>
    <x v="1381"/>
    <x v="1"/>
    <s v="tier - 3"/>
    <x v="1"/>
    <x v="1"/>
  </r>
  <r>
    <x v="1382"/>
    <s v=" Thomas A"/>
    <x v="713"/>
    <n v="6.5"/>
    <s v="NO"/>
    <x v="0"/>
    <x v="0"/>
    <x v="0"/>
    <x v="1"/>
    <x v="0"/>
    <x v="0"/>
    <s v="4-Dec-1978"/>
    <x v="1382"/>
    <x v="2"/>
    <s v="tier - 2"/>
    <x v="0"/>
    <x v="9"/>
  </r>
  <r>
    <x v="1383"/>
    <s v=" Jean-Marc"/>
    <x v="379"/>
    <n v="5.22"/>
    <s v="NO"/>
    <x v="0"/>
    <x v="0"/>
    <x v="0"/>
    <x v="1"/>
    <x v="1"/>
    <x v="2"/>
    <s v="10-Sep-1980"/>
    <x v="1383"/>
    <x v="2"/>
    <s v="tier - 1"/>
    <x v="4"/>
    <x v="27"/>
  </r>
  <r>
    <x v="1384"/>
    <s v=" Kerry L"/>
    <x v="940"/>
    <n v="6.3"/>
    <s v="NO"/>
    <x v="0"/>
    <x v="1"/>
    <x v="3"/>
    <x v="1"/>
    <x v="0"/>
    <x v="1"/>
    <s v="2-Jun-1979"/>
    <x v="1384"/>
    <x v="1"/>
    <s v="tier - 3"/>
    <x v="1"/>
    <x v="19"/>
  </r>
  <r>
    <x v="1385"/>
    <s v=" Ulrich"/>
    <x v="941"/>
    <n v="8.84"/>
    <s v="NO"/>
    <x v="0"/>
    <x v="0"/>
    <x v="0"/>
    <x v="1"/>
    <x v="1"/>
    <x v="0"/>
    <s v="29-Dec-1978"/>
    <x v="1385"/>
    <x v="0"/>
    <s v="tier - 2"/>
    <x v="3"/>
    <x v="9"/>
  </r>
  <r>
    <x v="1386"/>
    <s v=" Justin P"/>
    <x v="942"/>
    <n v="4.1100000000000003"/>
    <s v="NO"/>
    <x v="0"/>
    <x v="0"/>
    <x v="3"/>
    <x v="1"/>
    <x v="1"/>
    <x v="2"/>
    <s v="12-Jul-1987"/>
    <x v="1386"/>
    <x v="1"/>
    <s v="tier - 3"/>
    <x v="14"/>
    <x v="38"/>
  </r>
  <r>
    <x v="1387"/>
    <s v=" Hannah E."/>
    <x v="409"/>
    <n v="4.57"/>
    <s v="NO"/>
    <x v="0"/>
    <x v="0"/>
    <x v="0"/>
    <x v="1"/>
    <x v="0"/>
    <x v="2"/>
    <s v="18-Dec-1982"/>
    <x v="1387"/>
    <x v="1"/>
    <s v="tier - 1"/>
    <x v="0"/>
    <x v="37"/>
  </r>
  <r>
    <x v="1388"/>
    <s v=" David"/>
    <x v="852"/>
    <n v="11.06"/>
    <s v="YES"/>
    <x v="0"/>
    <x v="0"/>
    <x v="0"/>
    <x v="1"/>
    <x v="1"/>
    <x v="0"/>
    <s v="19-Dec-1981"/>
    <x v="1388"/>
    <x v="1"/>
    <s v="tier - 2"/>
    <x v="16"/>
    <x v="36"/>
  </r>
  <r>
    <x v="1389"/>
    <s v=" Jim"/>
    <x v="943"/>
    <n v="10.68"/>
    <s v="NO"/>
    <x v="0"/>
    <x v="0"/>
    <x v="0"/>
    <x v="1"/>
    <x v="2"/>
    <x v="0"/>
    <s v="11-Oct-1971"/>
    <x v="1389"/>
    <x v="1"/>
    <s v="tier - 1"/>
    <x v="0"/>
    <x v="14"/>
  </r>
  <r>
    <x v="1390"/>
    <s v=" Joseph P"/>
    <x v="944"/>
    <n v="6.14"/>
    <s v="YES"/>
    <x v="0"/>
    <x v="0"/>
    <x v="3"/>
    <x v="1"/>
    <x v="0"/>
    <x v="1"/>
    <s v="13-Sep-1995"/>
    <x v="1390"/>
    <x v="1"/>
    <s v="tier - 1"/>
    <x v="1"/>
    <x v="40"/>
  </r>
  <r>
    <x v="1391"/>
    <s v=" Michael"/>
    <x v="945"/>
    <n v="5.45"/>
    <s v="YES"/>
    <x v="0"/>
    <x v="0"/>
    <x v="0"/>
    <x v="1"/>
    <x v="0"/>
    <x v="2"/>
    <s v="24-Nov-1996"/>
    <x v="1391"/>
    <x v="1"/>
    <s v="tier - 2"/>
    <x v="13"/>
    <x v="45"/>
  </r>
  <r>
    <x v="1392"/>
    <s v=" Gina M"/>
    <x v="946"/>
    <n v="6.14"/>
    <s v="YES"/>
    <x v="0"/>
    <x v="0"/>
    <x v="0"/>
    <x v="1"/>
    <x v="2"/>
    <x v="1"/>
    <s v="9-Oct-1976"/>
    <x v="1392"/>
    <x v="1"/>
    <s v="tier - 1"/>
    <x v="3"/>
    <x v="17"/>
  </r>
  <r>
    <x v="1393"/>
    <s v=" Shantel C."/>
    <x v="947"/>
    <n v="7.85"/>
    <s v="NO"/>
    <x v="0"/>
    <x v="0"/>
    <x v="0"/>
    <x v="1"/>
    <x v="3"/>
    <x v="0"/>
    <s v="27-Dec-1965"/>
    <x v="1393"/>
    <x v="2"/>
    <s v="tier - 3"/>
    <x v="1"/>
    <x v="11"/>
  </r>
  <r>
    <x v="1394"/>
    <s v=" Brian"/>
    <x v="758"/>
    <n v="4.09"/>
    <s v="NO"/>
    <x v="0"/>
    <x v="0"/>
    <x v="3"/>
    <x v="1"/>
    <x v="0"/>
    <x v="2"/>
    <s v="30-Sep-1998"/>
    <x v="1394"/>
    <x v="1"/>
    <s v="tier - 3"/>
    <x v="8"/>
    <x v="44"/>
  </r>
  <r>
    <x v="1395"/>
    <s v=" Brian"/>
    <x v="948"/>
    <n v="4.62"/>
    <s v="NO"/>
    <x v="0"/>
    <x v="1"/>
    <x v="3"/>
    <x v="1"/>
    <x v="0"/>
    <x v="2"/>
    <s v="10-Aug-1993"/>
    <x v="1395"/>
    <x v="1"/>
    <s v="tier - 2"/>
    <x v="1"/>
    <x v="21"/>
  </r>
  <r>
    <x v="1396"/>
    <s v=" Jessica R"/>
    <x v="462"/>
    <n v="5.77"/>
    <s v="NO"/>
    <x v="0"/>
    <x v="0"/>
    <x v="0"/>
    <x v="1"/>
    <x v="0"/>
    <x v="1"/>
    <s v="16-Oct-1980"/>
    <x v="1396"/>
    <x v="1"/>
    <s v="tier - 2"/>
    <x v="2"/>
    <x v="27"/>
  </r>
  <r>
    <x v="1397"/>
    <s v=" Robyn"/>
    <x v="949"/>
    <n v="5.84"/>
    <s v="NO"/>
    <x v="0"/>
    <x v="0"/>
    <x v="0"/>
    <x v="1"/>
    <x v="0"/>
    <x v="1"/>
    <s v="15-Jun-1999"/>
    <x v="1397"/>
    <x v="1"/>
    <s v="tier - 2"/>
    <x v="12"/>
    <x v="35"/>
  </r>
  <r>
    <x v="1398"/>
    <s v=" Ashley"/>
    <x v="844"/>
    <n v="4.91"/>
    <s v="NO"/>
    <x v="0"/>
    <x v="0"/>
    <x v="0"/>
    <x v="1"/>
    <x v="1"/>
    <x v="2"/>
    <s v="24-Jul-1980"/>
    <x v="1398"/>
    <x v="1"/>
    <s v="tier - 1"/>
    <x v="0"/>
    <x v="27"/>
  </r>
  <r>
    <x v="1399"/>
    <s v=" Dana"/>
    <x v="893"/>
    <n v="5.07"/>
    <s v="NO"/>
    <x v="0"/>
    <x v="0"/>
    <x v="0"/>
    <x v="1"/>
    <x v="0"/>
    <x v="2"/>
    <s v="20-Jun-1980"/>
    <x v="1399"/>
    <x v="1"/>
    <s v="tier - 2"/>
    <x v="2"/>
    <x v="27"/>
  </r>
  <r>
    <x v="1400"/>
    <s v=" Jessica F."/>
    <x v="950"/>
    <n v="5.81"/>
    <s v="YES"/>
    <x v="0"/>
    <x v="0"/>
    <x v="0"/>
    <x v="1"/>
    <x v="0"/>
    <x v="1"/>
    <s v="13-Dec-2001"/>
    <x v="1400"/>
    <x v="1"/>
    <s v="tier - 3"/>
    <x v="1"/>
    <x v="46"/>
  </r>
  <r>
    <x v="1401"/>
    <s v=" Lindsey"/>
    <x v="951"/>
    <n v="11.2"/>
    <s v="NO"/>
    <x v="0"/>
    <x v="0"/>
    <x v="0"/>
    <x v="1"/>
    <x v="0"/>
    <x v="0"/>
    <s v="24-Aug-1978"/>
    <x v="1401"/>
    <x v="1"/>
    <s v="tier - 1"/>
    <x v="0"/>
    <x v="9"/>
  </r>
  <r>
    <x v="1402"/>
    <s v=" Kelly A"/>
    <x v="419"/>
    <n v="10.75"/>
    <s v="NO"/>
    <x v="0"/>
    <x v="0"/>
    <x v="0"/>
    <x v="1"/>
    <x v="1"/>
    <x v="0"/>
    <s v="29-Nov-1978"/>
    <x v="1402"/>
    <x v="1"/>
    <s v="tier - 2"/>
    <x v="3"/>
    <x v="9"/>
  </r>
  <r>
    <x v="1403"/>
    <s v=" Brooke E"/>
    <x v="809"/>
    <n v="7.8"/>
    <s v="NO"/>
    <x v="0"/>
    <x v="0"/>
    <x v="0"/>
    <x v="1"/>
    <x v="1"/>
    <x v="0"/>
    <s v="6-Nov-1978"/>
    <x v="1403"/>
    <x v="1"/>
    <s v="tier - 1"/>
    <x v="3"/>
    <x v="9"/>
  </r>
  <r>
    <x v="1404"/>
    <s v=" Katelyn E."/>
    <x v="613"/>
    <n v="7.04"/>
    <s v="NO"/>
    <x v="0"/>
    <x v="0"/>
    <x v="0"/>
    <x v="1"/>
    <x v="1"/>
    <x v="0"/>
    <s v="28-Nov-1978"/>
    <x v="1404"/>
    <x v="1"/>
    <s v="tier - 1"/>
    <x v="3"/>
    <x v="9"/>
  </r>
  <r>
    <x v="1405"/>
    <s v=" Adam"/>
    <x v="645"/>
    <n v="4.18"/>
    <s v="YES"/>
    <x v="0"/>
    <x v="0"/>
    <x v="0"/>
    <x v="1"/>
    <x v="0"/>
    <x v="2"/>
    <s v="17-Sep-1996"/>
    <x v="1405"/>
    <x v="1"/>
    <s v="tier - 3"/>
    <x v="3"/>
    <x v="45"/>
  </r>
  <r>
    <x v="1406"/>
    <s v=" Dana"/>
    <x v="952"/>
    <n v="8.19"/>
    <s v="NO"/>
    <x v="0"/>
    <x v="0"/>
    <x v="0"/>
    <x v="1"/>
    <x v="3"/>
    <x v="0"/>
    <s v="3-Jul-1968"/>
    <x v="1406"/>
    <x v="2"/>
    <s v="tier - 2"/>
    <x v="1"/>
    <x v="0"/>
  </r>
  <r>
    <x v="1407"/>
    <s v=" Eric W"/>
    <x v="953"/>
    <n v="6.22"/>
    <s v="YES"/>
    <x v="0"/>
    <x v="1"/>
    <x v="3"/>
    <x v="1"/>
    <x v="0"/>
    <x v="1"/>
    <s v="30-Sep-1997"/>
    <x v="1407"/>
    <x v="1"/>
    <s v="tier - 2"/>
    <x v="1"/>
    <x v="31"/>
  </r>
  <r>
    <x v="1408"/>
    <s v=" Matthew D"/>
    <x v="954"/>
    <n v="8.2200000000000006"/>
    <s v="YES"/>
    <x v="0"/>
    <x v="0"/>
    <x v="0"/>
    <x v="1"/>
    <x v="2"/>
    <x v="0"/>
    <s v="17-Jul-1967"/>
    <x v="1408"/>
    <x v="2"/>
    <s v="tier - 2"/>
    <x v="0"/>
    <x v="23"/>
  </r>
  <r>
    <x v="1409"/>
    <s v=" Eoghan"/>
    <x v="955"/>
    <n v="6.15"/>
    <s v="NO"/>
    <x v="0"/>
    <x v="0"/>
    <x v="0"/>
    <x v="1"/>
    <x v="0"/>
    <x v="1"/>
    <s v="14-Aug-1994"/>
    <x v="1409"/>
    <x v="1"/>
    <s v="tier - 2"/>
    <x v="14"/>
    <x v="6"/>
  </r>
  <r>
    <x v="1410"/>
    <s v=" Pamela W"/>
    <x v="956"/>
    <n v="5.65"/>
    <s v="YES"/>
    <x v="0"/>
    <x v="0"/>
    <x v="3"/>
    <x v="1"/>
    <x v="1"/>
    <x v="2"/>
    <s v="15-Dec-1988"/>
    <x v="1410"/>
    <x v="1"/>
    <s v="tier - 2"/>
    <x v="1"/>
    <x v="25"/>
  </r>
  <r>
    <x v="1411"/>
    <s v=" Lindsey M."/>
    <x v="43"/>
    <n v="5.5"/>
    <s v="NO"/>
    <x v="0"/>
    <x v="0"/>
    <x v="3"/>
    <x v="1"/>
    <x v="0"/>
    <x v="2"/>
    <s v="22-Aug-1984"/>
    <x v="1411"/>
    <x v="1"/>
    <s v="tier - 2"/>
    <x v="1"/>
    <x v="32"/>
  </r>
  <r>
    <x v="1412"/>
    <s v=" Kassie"/>
    <x v="957"/>
    <n v="8"/>
    <s v="NO"/>
    <x v="0"/>
    <x v="0"/>
    <x v="0"/>
    <x v="1"/>
    <x v="2"/>
    <x v="0"/>
    <s v="14-Dec-1978"/>
    <x v="1412"/>
    <x v="1"/>
    <s v="tier - 1"/>
    <x v="0"/>
    <x v="9"/>
  </r>
  <r>
    <x v="1413"/>
    <s v=" Matthew"/>
    <x v="958"/>
    <n v="5.71"/>
    <s v="YES"/>
    <x v="0"/>
    <x v="0"/>
    <x v="0"/>
    <x v="1"/>
    <x v="2"/>
    <x v="1"/>
    <s v="10-Oct-1976"/>
    <x v="1413"/>
    <x v="2"/>
    <s v="tier - 1"/>
    <x v="1"/>
    <x v="17"/>
  </r>
  <r>
    <x v="1414"/>
    <s v=" Ruben Dario"/>
    <x v="275"/>
    <n v="11.71"/>
    <s v="NO"/>
    <x v="0"/>
    <x v="0"/>
    <x v="0"/>
    <x v="1"/>
    <x v="1"/>
    <x v="0"/>
    <s v="18-Oct-1978"/>
    <x v="1414"/>
    <x v="1"/>
    <s v="tier - 3"/>
    <x v="1"/>
    <x v="9"/>
  </r>
  <r>
    <x v="1415"/>
    <s v=" Kevin"/>
    <x v="404"/>
    <n v="6.17"/>
    <s v="YES"/>
    <x v="0"/>
    <x v="1"/>
    <x v="3"/>
    <x v="1"/>
    <x v="1"/>
    <x v="1"/>
    <s v="10-Jul-1983"/>
    <x v="1415"/>
    <x v="2"/>
    <s v="tier - 2"/>
    <x v="3"/>
    <x v="33"/>
  </r>
  <r>
    <x v="1416"/>
    <s v=" Lindsay M"/>
    <x v="959"/>
    <n v="6.1"/>
    <s v="YES"/>
    <x v="0"/>
    <x v="1"/>
    <x v="3"/>
    <x v="1"/>
    <x v="0"/>
    <x v="1"/>
    <s v="28-Oct-1997"/>
    <x v="1416"/>
    <x v="1"/>
    <s v="tier - 1"/>
    <x v="1"/>
    <x v="31"/>
  </r>
  <r>
    <x v="1417"/>
    <s v=" Amanda"/>
    <x v="960"/>
    <n v="5.19"/>
    <s v="YES"/>
    <x v="0"/>
    <x v="0"/>
    <x v="3"/>
    <x v="1"/>
    <x v="1"/>
    <x v="2"/>
    <s v="15-Dec-1988"/>
    <x v="1417"/>
    <x v="1"/>
    <s v="tier - 3"/>
    <x v="15"/>
    <x v="25"/>
  </r>
  <r>
    <x v="1418"/>
    <s v=" James"/>
    <x v="961"/>
    <n v="5.37"/>
    <s v="YES"/>
    <x v="0"/>
    <x v="0"/>
    <x v="0"/>
    <x v="1"/>
    <x v="0"/>
    <x v="2"/>
    <s v="14-Jun-1996"/>
    <x v="1418"/>
    <x v="1"/>
    <s v="tier - 3"/>
    <x v="1"/>
    <x v="45"/>
  </r>
  <r>
    <x v="1419"/>
    <s v=" Samuel H."/>
    <x v="962"/>
    <n v="10.82"/>
    <s v="YES"/>
    <x v="0"/>
    <x v="0"/>
    <x v="0"/>
    <x v="1"/>
    <x v="2"/>
    <x v="0"/>
    <s v="4-Aug-1967"/>
    <x v="1419"/>
    <x v="2"/>
    <s v="tier - 3"/>
    <x v="0"/>
    <x v="23"/>
  </r>
  <r>
    <x v="1420"/>
    <s v=" Jenni"/>
    <x v="963"/>
    <n v="6.06"/>
    <s v="YES"/>
    <x v="0"/>
    <x v="0"/>
    <x v="0"/>
    <x v="1"/>
    <x v="0"/>
    <x v="1"/>
    <s v="1-Jun-2001"/>
    <x v="1420"/>
    <x v="1"/>
    <s v="tier - 2"/>
    <x v="1"/>
    <x v="46"/>
  </r>
  <r>
    <x v="1421"/>
    <s v=" Estuardo F"/>
    <x v="964"/>
    <n v="5.91"/>
    <s v="NO"/>
    <x v="0"/>
    <x v="0"/>
    <x v="0"/>
    <x v="1"/>
    <x v="0"/>
    <x v="1"/>
    <s v="30-Sep-1977"/>
    <x v="1421"/>
    <x v="2"/>
    <s v="tier - 3"/>
    <x v="6"/>
    <x v="1"/>
  </r>
  <r>
    <x v="1422"/>
    <s v=" Brett"/>
    <x v="742"/>
    <n v="5.87"/>
    <s v="NO"/>
    <x v="0"/>
    <x v="0"/>
    <x v="0"/>
    <x v="1"/>
    <x v="0"/>
    <x v="1"/>
    <s v="25-Sep-1977"/>
    <x v="1422"/>
    <x v="2"/>
    <s v="tier - 1"/>
    <x v="3"/>
    <x v="1"/>
  </r>
  <r>
    <x v="1423"/>
    <s v=" Sharon E."/>
    <x v="965"/>
    <n v="6.22"/>
    <s v="NO"/>
    <x v="0"/>
    <x v="0"/>
    <x v="0"/>
    <x v="1"/>
    <x v="0"/>
    <x v="1"/>
    <s v="7-Jul-1980"/>
    <x v="1423"/>
    <x v="1"/>
    <s v="tier - 3"/>
    <x v="1"/>
    <x v="27"/>
  </r>
  <r>
    <x v="1424"/>
    <s v=" Jacob W√¶ver"/>
    <x v="927"/>
    <n v="5.73"/>
    <s v="NO"/>
    <x v="0"/>
    <x v="1"/>
    <x v="3"/>
    <x v="1"/>
    <x v="0"/>
    <x v="1"/>
    <s v="1-Sep-1979"/>
    <x v="1424"/>
    <x v="2"/>
    <s v="tier - 2"/>
    <x v="3"/>
    <x v="19"/>
  </r>
  <r>
    <x v="1425"/>
    <s v=" Scott"/>
    <x v="117"/>
    <n v="5.7"/>
    <s v="NO"/>
    <x v="0"/>
    <x v="0"/>
    <x v="0"/>
    <x v="1"/>
    <x v="0"/>
    <x v="1"/>
    <s v="25-Aug-1977"/>
    <x v="1425"/>
    <x v="2"/>
    <s v="tier - 2"/>
    <x v="3"/>
    <x v="1"/>
  </r>
  <r>
    <x v="1426"/>
    <s v=" Brooke S."/>
    <x v="308"/>
    <n v="9.91"/>
    <s v="NO"/>
    <x v="0"/>
    <x v="0"/>
    <x v="0"/>
    <x v="1"/>
    <x v="1"/>
    <x v="0"/>
    <s v="2-Dec-1978"/>
    <x v="1426"/>
    <x v="1"/>
    <s v="tier - 3"/>
    <x v="1"/>
    <x v="9"/>
  </r>
  <r>
    <x v="1427"/>
    <s v=" Kaye A."/>
    <x v="421"/>
    <n v="11.4"/>
    <s v="NO"/>
    <x v="0"/>
    <x v="0"/>
    <x v="0"/>
    <x v="1"/>
    <x v="1"/>
    <x v="0"/>
    <s v="12-Nov-1978"/>
    <x v="1427"/>
    <x v="1"/>
    <s v="tier - 2"/>
    <x v="1"/>
    <x v="9"/>
  </r>
  <r>
    <x v="1428"/>
    <s v=" Carolyn"/>
    <x v="97"/>
    <n v="6.29"/>
    <s v="YES"/>
    <x v="0"/>
    <x v="1"/>
    <x v="3"/>
    <x v="1"/>
    <x v="0"/>
    <x v="1"/>
    <s v="19-Sep-1983"/>
    <x v="1428"/>
    <x v="1"/>
    <s v="tier - 2"/>
    <x v="3"/>
    <x v="33"/>
  </r>
  <r>
    <x v="1429"/>
    <s v=" Daniel C."/>
    <x v="966"/>
    <n v="9.2799999999999994"/>
    <s v="NO"/>
    <x v="0"/>
    <x v="0"/>
    <x v="0"/>
    <x v="1"/>
    <x v="3"/>
    <x v="0"/>
    <s v="5-Dec-1965"/>
    <x v="1429"/>
    <x v="2"/>
    <s v="tier - 2"/>
    <x v="0"/>
    <x v="11"/>
  </r>
  <r>
    <x v="1430"/>
    <s v=" Laurie A"/>
    <x v="967"/>
    <n v="4.78"/>
    <s v="NO"/>
    <x v="0"/>
    <x v="1"/>
    <x v="3"/>
    <x v="1"/>
    <x v="0"/>
    <x v="2"/>
    <s v="22-Jul-1993"/>
    <x v="1430"/>
    <x v="1"/>
    <s v="tier - 2"/>
    <x v="12"/>
    <x v="21"/>
  </r>
  <r>
    <x v="1431"/>
    <s v=" Nicole"/>
    <x v="680"/>
    <n v="8.8699999999999992"/>
    <s v="YES"/>
    <x v="0"/>
    <x v="0"/>
    <x v="0"/>
    <x v="1"/>
    <x v="0"/>
    <x v="0"/>
    <s v="24-Nov-1981"/>
    <x v="1431"/>
    <x v="1"/>
    <s v="tier - 1"/>
    <x v="3"/>
    <x v="36"/>
  </r>
  <r>
    <x v="1432"/>
    <s v=" Shelby"/>
    <x v="968"/>
    <n v="11.4"/>
    <s v="NO"/>
    <x v="0"/>
    <x v="0"/>
    <x v="0"/>
    <x v="1"/>
    <x v="3"/>
    <x v="0"/>
    <s v="9-Dec-1965"/>
    <x v="1432"/>
    <x v="2"/>
    <s v="tier - 3"/>
    <x v="0"/>
    <x v="11"/>
  </r>
  <r>
    <x v="1433"/>
    <s v=" Allison"/>
    <x v="860"/>
    <n v="9.1300000000000008"/>
    <s v="YES"/>
    <x v="0"/>
    <x v="0"/>
    <x v="0"/>
    <x v="1"/>
    <x v="0"/>
    <x v="0"/>
    <s v="16-Jul-1981"/>
    <x v="1433"/>
    <x v="1"/>
    <s v="tier - 3"/>
    <x v="2"/>
    <x v="36"/>
  </r>
  <r>
    <x v="1434"/>
    <s v=" Leticia"/>
    <x v="969"/>
    <n v="6.22"/>
    <s v="YES"/>
    <x v="0"/>
    <x v="1"/>
    <x v="3"/>
    <x v="1"/>
    <x v="2"/>
    <x v="1"/>
    <s v="21-Jun-1983"/>
    <x v="1434"/>
    <x v="1"/>
    <s v="tier - 2"/>
    <x v="1"/>
    <x v="33"/>
  </r>
  <r>
    <x v="1435"/>
    <s v=" John S."/>
    <x v="970"/>
    <n v="5.9"/>
    <s v="NO"/>
    <x v="0"/>
    <x v="1"/>
    <x v="3"/>
    <x v="1"/>
    <x v="0"/>
    <x v="1"/>
    <s v="5-Oct-1993"/>
    <x v="1435"/>
    <x v="1"/>
    <s v="tier - 2"/>
    <x v="14"/>
    <x v="21"/>
  </r>
  <r>
    <x v="1436"/>
    <s v=" April"/>
    <x v="98"/>
    <n v="4.45"/>
    <s v="NO"/>
    <x v="0"/>
    <x v="0"/>
    <x v="0"/>
    <x v="1"/>
    <x v="0"/>
    <x v="2"/>
    <s v="1-Dec-1977"/>
    <x v="1436"/>
    <x v="1"/>
    <s v="tier - 1"/>
    <x v="3"/>
    <x v="1"/>
  </r>
  <r>
    <x v="1437"/>
    <s v=" Ashley N."/>
    <x v="971"/>
    <n v="6.17"/>
    <s v="NO"/>
    <x v="0"/>
    <x v="1"/>
    <x v="3"/>
    <x v="1"/>
    <x v="0"/>
    <x v="1"/>
    <s v="26-Jun-1979"/>
    <x v="1437"/>
    <x v="1"/>
    <s v="tier - 1"/>
    <x v="0"/>
    <x v="19"/>
  </r>
  <r>
    <x v="1438"/>
    <s v=" Madeleine"/>
    <x v="382"/>
    <n v="4.93"/>
    <s v="NO"/>
    <x v="0"/>
    <x v="0"/>
    <x v="0"/>
    <x v="1"/>
    <x v="0"/>
    <x v="2"/>
    <s v="18-Dec-1977"/>
    <x v="1438"/>
    <x v="1"/>
    <s v="tier - 1"/>
    <x v="3"/>
    <x v="1"/>
  </r>
  <r>
    <x v="1439"/>
    <s v=" Nelly S"/>
    <x v="421"/>
    <n v="7.32"/>
    <s v="YES"/>
    <x v="0"/>
    <x v="0"/>
    <x v="3"/>
    <x v="1"/>
    <x v="1"/>
    <x v="0"/>
    <s v="15-Jun-1986"/>
    <x v="1439"/>
    <x v="1"/>
    <s v="tier - 2"/>
    <x v="1"/>
    <x v="28"/>
  </r>
  <r>
    <x v="1440"/>
    <s v=" Meredith S"/>
    <x v="801"/>
    <n v="5.27"/>
    <s v="NO"/>
    <x v="0"/>
    <x v="1"/>
    <x v="3"/>
    <x v="1"/>
    <x v="1"/>
    <x v="2"/>
    <s v="19-Sep-1979"/>
    <x v="1440"/>
    <x v="1"/>
    <s v="tier - 3"/>
    <x v="3"/>
    <x v="19"/>
  </r>
  <r>
    <x v="1441"/>
    <s v=" Kevin"/>
    <x v="972"/>
    <n v="5.82"/>
    <s v="NO"/>
    <x v="0"/>
    <x v="0"/>
    <x v="3"/>
    <x v="1"/>
    <x v="1"/>
    <x v="1"/>
    <s v="25-Jul-1984"/>
    <x v="1441"/>
    <x v="1"/>
    <s v="tier - 1"/>
    <x v="1"/>
    <x v="32"/>
  </r>
  <r>
    <x v="1442"/>
    <s v=" Lisa"/>
    <x v="369"/>
    <n v="5.8"/>
    <s v="NO"/>
    <x v="0"/>
    <x v="1"/>
    <x v="3"/>
    <x v="1"/>
    <x v="1"/>
    <x v="1"/>
    <s v="19-Jun-1979"/>
    <x v="1442"/>
    <x v="1"/>
    <s v="tier - 3"/>
    <x v="2"/>
    <x v="19"/>
  </r>
  <r>
    <x v="1443"/>
    <s v=" Katherine A"/>
    <x v="973"/>
    <n v="4.87"/>
    <s v="NO"/>
    <x v="1"/>
    <x v="0"/>
    <x v="3"/>
    <x v="1"/>
    <x v="1"/>
    <x v="2"/>
    <s v="15-Nov-2004"/>
    <x v="1443"/>
    <x v="1"/>
    <s v="tier - 2"/>
    <x v="2"/>
    <x v="41"/>
  </r>
  <r>
    <x v="1444"/>
    <s v=" Steve"/>
    <x v="974"/>
    <n v="8.1199999999999992"/>
    <s v="NO"/>
    <x v="0"/>
    <x v="0"/>
    <x v="0"/>
    <x v="1"/>
    <x v="3"/>
    <x v="0"/>
    <s v="11-Jul-1965"/>
    <x v="1444"/>
    <x v="2"/>
    <s v="tier - 3"/>
    <x v="1"/>
    <x v="11"/>
  </r>
  <r>
    <x v="1445"/>
    <s v=" Kate L."/>
    <x v="387"/>
    <n v="4.3600000000000003"/>
    <s v="NO"/>
    <x v="0"/>
    <x v="0"/>
    <x v="1"/>
    <x v="1"/>
    <x v="2"/>
    <x v="2"/>
    <s v="11-Aug-1972"/>
    <x v="1445"/>
    <x v="1"/>
    <s v="tier - 3"/>
    <x v="1"/>
    <x v="29"/>
  </r>
  <r>
    <x v="1446"/>
    <s v=" Beth"/>
    <x v="975"/>
    <n v="9.16"/>
    <s v="NO"/>
    <x v="0"/>
    <x v="0"/>
    <x v="0"/>
    <x v="1"/>
    <x v="3"/>
    <x v="0"/>
    <s v="25-Jun-1965"/>
    <x v="1446"/>
    <x v="2"/>
    <s v="tier - 1"/>
    <x v="0"/>
    <x v="11"/>
  </r>
  <r>
    <x v="1447"/>
    <s v=" Katharine"/>
    <x v="976"/>
    <n v="9.14"/>
    <s v="NO"/>
    <x v="0"/>
    <x v="0"/>
    <x v="0"/>
    <x v="1"/>
    <x v="3"/>
    <x v="0"/>
    <s v="6-Jun-1965"/>
    <x v="1447"/>
    <x v="2"/>
    <s v="tier - 3"/>
    <x v="0"/>
    <x v="11"/>
  </r>
  <r>
    <x v="1448"/>
    <s v=" Heather L"/>
    <x v="977"/>
    <n v="5.49"/>
    <s v="YES"/>
    <x v="0"/>
    <x v="0"/>
    <x v="1"/>
    <x v="1"/>
    <x v="3"/>
    <x v="2"/>
    <s v="26-Dec-1966"/>
    <x v="1448"/>
    <x v="2"/>
    <s v="tier - 1"/>
    <x v="1"/>
    <x v="26"/>
  </r>
  <r>
    <x v="1449"/>
    <s v=" Desiree"/>
    <x v="292"/>
    <n v="5.96"/>
    <s v="YES"/>
    <x v="0"/>
    <x v="0"/>
    <x v="0"/>
    <x v="1"/>
    <x v="1"/>
    <x v="1"/>
    <s v="2-Nov-1985"/>
    <x v="1449"/>
    <x v="1"/>
    <s v="tier - 1"/>
    <x v="1"/>
    <x v="18"/>
  </r>
  <r>
    <x v="1450"/>
    <s v=" Peter B."/>
    <x v="978"/>
    <n v="4.62"/>
    <s v="YES"/>
    <x v="0"/>
    <x v="0"/>
    <x v="0"/>
    <x v="1"/>
    <x v="2"/>
    <x v="2"/>
    <s v="18-Dec-1976"/>
    <x v="1450"/>
    <x v="1"/>
    <s v="tier - 1"/>
    <x v="0"/>
    <x v="17"/>
  </r>
  <r>
    <x v="1451"/>
    <s v=" Adam"/>
    <x v="29"/>
    <n v="9.9600000000000009"/>
    <s v="YES"/>
    <x v="0"/>
    <x v="0"/>
    <x v="0"/>
    <x v="1"/>
    <x v="0"/>
    <x v="0"/>
    <s v="4-Aug-1981"/>
    <x v="1451"/>
    <x v="2"/>
    <s v="tier - 3"/>
    <x v="1"/>
    <x v="36"/>
  </r>
  <r>
    <x v="1452"/>
    <s v=" Jeremy J"/>
    <x v="979"/>
    <n v="10.53"/>
    <s v="NO"/>
    <x v="0"/>
    <x v="0"/>
    <x v="1"/>
    <x v="1"/>
    <x v="2"/>
    <x v="0"/>
    <s v="25-Oct-1973"/>
    <x v="1452"/>
    <x v="1"/>
    <s v="tier - 2"/>
    <x v="0"/>
    <x v="30"/>
  </r>
  <r>
    <x v="1453"/>
    <s v=" Adam C"/>
    <x v="54"/>
    <n v="6.69"/>
    <s v="YES"/>
    <x v="0"/>
    <x v="0"/>
    <x v="0"/>
    <x v="1"/>
    <x v="0"/>
    <x v="0"/>
    <s v="13-Jun-1981"/>
    <x v="1453"/>
    <x v="2"/>
    <s v="tier - 3"/>
    <x v="1"/>
    <x v="36"/>
  </r>
  <r>
    <x v="1454"/>
    <s v=" Jon"/>
    <x v="375"/>
    <n v="9.5500000000000007"/>
    <s v="YES"/>
    <x v="0"/>
    <x v="0"/>
    <x v="0"/>
    <x v="1"/>
    <x v="0"/>
    <x v="0"/>
    <s v="14-Aug-1981"/>
    <x v="1454"/>
    <x v="2"/>
    <s v="tier - 2"/>
    <x v="1"/>
    <x v="36"/>
  </r>
  <r>
    <x v="1455"/>
    <s v=" Steven J"/>
    <x v="980"/>
    <n v="6.05"/>
    <s v="NO"/>
    <x v="0"/>
    <x v="0"/>
    <x v="0"/>
    <x v="1"/>
    <x v="1"/>
    <x v="1"/>
    <s v="24-Jul-1982"/>
    <x v="1455"/>
    <x v="1"/>
    <s v="tier - 1"/>
    <x v="0"/>
    <x v="37"/>
  </r>
  <r>
    <x v="1456"/>
    <s v=" Jessica P."/>
    <x v="981"/>
    <n v="10.56"/>
    <s v="YES"/>
    <x v="0"/>
    <x v="0"/>
    <x v="3"/>
    <x v="1"/>
    <x v="1"/>
    <x v="0"/>
    <s v="2-Sep-1986"/>
    <x v="1456"/>
    <x v="1"/>
    <s v="tier - 3"/>
    <x v="0"/>
    <x v="28"/>
  </r>
  <r>
    <x v="1457"/>
    <s v=" Ashley"/>
    <x v="905"/>
    <n v="10.81"/>
    <s v="YES"/>
    <x v="0"/>
    <x v="0"/>
    <x v="3"/>
    <x v="1"/>
    <x v="2"/>
    <x v="0"/>
    <s v="13-Jul-1986"/>
    <x v="1457"/>
    <x v="1"/>
    <s v="tier - 1"/>
    <x v="2"/>
    <x v="28"/>
  </r>
  <r>
    <x v="1458"/>
    <s v=" Arturo H."/>
    <x v="982"/>
    <n v="4.32"/>
    <s v="NO"/>
    <x v="0"/>
    <x v="0"/>
    <x v="0"/>
    <x v="1"/>
    <x v="2"/>
    <x v="2"/>
    <s v="15-Sep-1977"/>
    <x v="1458"/>
    <x v="2"/>
    <s v="tier - 3"/>
    <x v="1"/>
    <x v="1"/>
  </r>
  <r>
    <x v="1459"/>
    <s v=" Ketil"/>
    <x v="983"/>
    <n v="4.37"/>
    <s v="NO"/>
    <x v="0"/>
    <x v="0"/>
    <x v="0"/>
    <x v="1"/>
    <x v="1"/>
    <x v="2"/>
    <s v="28-Jun-1991"/>
    <x v="1459"/>
    <x v="1"/>
    <s v="tier - 2"/>
    <x v="14"/>
    <x v="3"/>
  </r>
  <r>
    <x v="1460"/>
    <s v=" Katie"/>
    <x v="141"/>
    <n v="4.8099999999999996"/>
    <s v="YES"/>
    <x v="0"/>
    <x v="1"/>
    <x v="3"/>
    <x v="1"/>
    <x v="0"/>
    <x v="2"/>
    <s v="21-Nov-1983"/>
    <x v="1460"/>
    <x v="1"/>
    <s v="tier - 3"/>
    <x v="1"/>
    <x v="33"/>
  </r>
  <r>
    <x v="1461"/>
    <s v=" Christi"/>
    <x v="984"/>
    <n v="4.5599999999999996"/>
    <s v="YES"/>
    <x v="0"/>
    <x v="1"/>
    <x v="3"/>
    <x v="1"/>
    <x v="1"/>
    <x v="2"/>
    <s v="11-Aug-1983"/>
    <x v="1461"/>
    <x v="1"/>
    <s v="tier - 3"/>
    <x v="1"/>
    <x v="33"/>
  </r>
  <r>
    <x v="1462"/>
    <s v=" Alan"/>
    <x v="98"/>
    <n v="4.3899999999999997"/>
    <s v="NO"/>
    <x v="0"/>
    <x v="0"/>
    <x v="0"/>
    <x v="1"/>
    <x v="0"/>
    <x v="2"/>
    <s v="14-Sep-1982"/>
    <x v="1462"/>
    <x v="2"/>
    <s v="tier - 2"/>
    <x v="3"/>
    <x v="37"/>
  </r>
  <r>
    <x v="1463"/>
    <s v=" Edivaldo B. Sr."/>
    <x v="985"/>
    <n v="11.44"/>
    <s v="NO"/>
    <x v="0"/>
    <x v="0"/>
    <x v="0"/>
    <x v="1"/>
    <x v="2"/>
    <x v="0"/>
    <s v="26-Aug-1968"/>
    <x v="1463"/>
    <x v="2"/>
    <s v="tier - 3"/>
    <x v="0"/>
    <x v="0"/>
  </r>
  <r>
    <x v="1464"/>
    <s v=" Eve"/>
    <x v="813"/>
    <n v="11.37"/>
    <s v="YES"/>
    <x v="0"/>
    <x v="0"/>
    <x v="3"/>
    <x v="1"/>
    <x v="2"/>
    <x v="0"/>
    <s v="19-Jul-1975"/>
    <x v="1464"/>
    <x v="1"/>
    <s v="tier - 3"/>
    <x v="0"/>
    <x v="24"/>
  </r>
  <r>
    <x v="1465"/>
    <s v=" Devin"/>
    <x v="393"/>
    <n v="6.14"/>
    <s v="NO"/>
    <x v="0"/>
    <x v="0"/>
    <x v="0"/>
    <x v="1"/>
    <x v="2"/>
    <x v="1"/>
    <s v="16-Aug-1982"/>
    <x v="1465"/>
    <x v="2"/>
    <s v="tier - 2"/>
    <x v="4"/>
    <x v="37"/>
  </r>
  <r>
    <x v="1466"/>
    <s v=" Shaun R"/>
    <x v="160"/>
    <n v="4.8899999999999997"/>
    <s v="NO"/>
    <x v="0"/>
    <x v="0"/>
    <x v="0"/>
    <x v="1"/>
    <x v="0"/>
    <x v="2"/>
    <s v="30-Sep-1980"/>
    <x v="1466"/>
    <x v="1"/>
    <s v="tier - 3"/>
    <x v="0"/>
    <x v="27"/>
  </r>
  <r>
    <x v="1467"/>
    <s v=" Adrian"/>
    <x v="63"/>
    <n v="4.5999999999999996"/>
    <s v="NO"/>
    <x v="0"/>
    <x v="0"/>
    <x v="0"/>
    <x v="1"/>
    <x v="0"/>
    <x v="2"/>
    <s v="7-Oct-1980"/>
    <x v="1467"/>
    <x v="1"/>
    <s v="tier - 1"/>
    <x v="0"/>
    <x v="27"/>
  </r>
  <r>
    <x v="1468"/>
    <s v=" Andrew"/>
    <x v="184"/>
    <n v="4.42"/>
    <s v="NO"/>
    <x v="0"/>
    <x v="0"/>
    <x v="0"/>
    <x v="1"/>
    <x v="0"/>
    <x v="2"/>
    <s v="22-Jun-1980"/>
    <x v="1468"/>
    <x v="1"/>
    <s v="tier - 2"/>
    <x v="3"/>
    <x v="27"/>
  </r>
  <r>
    <x v="1469"/>
    <s v=" Mallory"/>
    <x v="237"/>
    <n v="7.48"/>
    <s v="YES"/>
    <x v="0"/>
    <x v="0"/>
    <x v="0"/>
    <x v="1"/>
    <x v="1"/>
    <x v="0"/>
    <s v="17-Jul-1981"/>
    <x v="1469"/>
    <x v="1"/>
    <s v="tier - 1"/>
    <x v="1"/>
    <x v="36"/>
  </r>
  <r>
    <x v="1470"/>
    <s v=" Shawn E"/>
    <x v="9"/>
    <n v="10.74"/>
    <s v="NO"/>
    <x v="0"/>
    <x v="0"/>
    <x v="0"/>
    <x v="1"/>
    <x v="0"/>
    <x v="0"/>
    <s v="6-Sep-1978"/>
    <x v="1470"/>
    <x v="2"/>
    <s v="tier - 2"/>
    <x v="0"/>
    <x v="9"/>
  </r>
  <r>
    <x v="1471"/>
    <s v=" Sarah E"/>
    <x v="378"/>
    <n v="5.19"/>
    <s v="NO"/>
    <x v="0"/>
    <x v="0"/>
    <x v="3"/>
    <x v="1"/>
    <x v="1"/>
    <x v="2"/>
    <s v="29-Jun-1984"/>
    <x v="1471"/>
    <x v="1"/>
    <s v="tier - 2"/>
    <x v="3"/>
    <x v="32"/>
  </r>
  <r>
    <x v="1472"/>
    <s v=" Josh"/>
    <x v="884"/>
    <n v="9.17"/>
    <s v="NO"/>
    <x v="0"/>
    <x v="0"/>
    <x v="0"/>
    <x v="1"/>
    <x v="0"/>
    <x v="0"/>
    <s v="30-Jul-1978"/>
    <x v="1472"/>
    <x v="1"/>
    <s v="tier - 3"/>
    <x v="0"/>
    <x v="9"/>
  </r>
  <r>
    <x v="1473"/>
    <s v=" Johann A"/>
    <x v="986"/>
    <n v="4.95"/>
    <s v="YES"/>
    <x v="0"/>
    <x v="0"/>
    <x v="0"/>
    <x v="1"/>
    <x v="2"/>
    <x v="2"/>
    <s v="24-Jun-1976"/>
    <x v="1473"/>
    <x v="2"/>
    <s v="tier - 2"/>
    <x v="3"/>
    <x v="17"/>
  </r>
  <r>
    <x v="1474"/>
    <s v=" Robin M."/>
    <x v="422"/>
    <n v="6.03"/>
    <s v="NO"/>
    <x v="0"/>
    <x v="0"/>
    <x v="3"/>
    <x v="1"/>
    <x v="1"/>
    <x v="1"/>
    <s v="21-Nov-1984"/>
    <x v="1474"/>
    <x v="1"/>
    <s v="tier - 2"/>
    <x v="2"/>
    <x v="32"/>
  </r>
  <r>
    <x v="1475"/>
    <s v=" Kyle K"/>
    <x v="488"/>
    <n v="5.36"/>
    <s v="NO"/>
    <x v="0"/>
    <x v="0"/>
    <x v="0"/>
    <x v="1"/>
    <x v="0"/>
    <x v="2"/>
    <s v="8-Aug-1999"/>
    <x v="1475"/>
    <x v="1"/>
    <s v="tier - 1"/>
    <x v="13"/>
    <x v="35"/>
  </r>
  <r>
    <x v="1476"/>
    <s v=" Alison"/>
    <x v="387"/>
    <n v="6.11"/>
    <s v="NO"/>
    <x v="0"/>
    <x v="0"/>
    <x v="3"/>
    <x v="1"/>
    <x v="2"/>
    <x v="1"/>
    <s v="7-Jul-1984"/>
    <x v="1476"/>
    <x v="1"/>
    <s v="tier - 1"/>
    <x v="2"/>
    <x v="32"/>
  </r>
  <r>
    <x v="1477"/>
    <s v=" Michael A."/>
    <x v="987"/>
    <n v="4.88"/>
    <s v="NO"/>
    <x v="0"/>
    <x v="1"/>
    <x v="3"/>
    <x v="1"/>
    <x v="0"/>
    <x v="2"/>
    <s v="1-Aug-1993"/>
    <x v="1477"/>
    <x v="1"/>
    <s v="tier - 2"/>
    <x v="14"/>
    <x v="21"/>
  </r>
  <r>
    <x v="1478"/>
    <s v=" Byron A"/>
    <x v="988"/>
    <n v="6.72"/>
    <s v="NO"/>
    <x v="0"/>
    <x v="0"/>
    <x v="0"/>
    <x v="1"/>
    <x v="2"/>
    <x v="0"/>
    <s v="29-Jun-1968"/>
    <x v="1478"/>
    <x v="2"/>
    <s v="tier - 2"/>
    <x v="0"/>
    <x v="0"/>
  </r>
  <r>
    <x v="1479"/>
    <s v=" Carine A"/>
    <x v="989"/>
    <n v="4.2"/>
    <s v="NO"/>
    <x v="0"/>
    <x v="0"/>
    <x v="3"/>
    <x v="1"/>
    <x v="1"/>
    <x v="2"/>
    <s v="11-Aug-1987"/>
    <x v="1479"/>
    <x v="1"/>
    <s v="tier - 1"/>
    <x v="1"/>
    <x v="38"/>
  </r>
  <r>
    <x v="1480"/>
    <s v=" Nathaniel"/>
    <x v="990"/>
    <n v="5.79"/>
    <s v="NO"/>
    <x v="0"/>
    <x v="0"/>
    <x v="3"/>
    <x v="1"/>
    <x v="0"/>
    <x v="1"/>
    <s v="18-Jun-1992"/>
    <x v="1480"/>
    <x v="1"/>
    <s v="tier - 2"/>
    <x v="1"/>
    <x v="34"/>
  </r>
  <r>
    <x v="1481"/>
    <s v=" Lindsay A."/>
    <x v="247"/>
    <n v="4.29"/>
    <s v="NO"/>
    <x v="0"/>
    <x v="0"/>
    <x v="0"/>
    <x v="1"/>
    <x v="1"/>
    <x v="2"/>
    <s v="6-Oct-1982"/>
    <x v="1481"/>
    <x v="1"/>
    <s v="tier - 3"/>
    <x v="2"/>
    <x v="37"/>
  </r>
  <r>
    <x v="1482"/>
    <s v=" Justin R"/>
    <x v="991"/>
    <n v="8.27"/>
    <s v="NO"/>
    <x v="0"/>
    <x v="0"/>
    <x v="0"/>
    <x v="1"/>
    <x v="2"/>
    <x v="0"/>
    <s v="24-Jun-1978"/>
    <x v="1482"/>
    <x v="1"/>
    <s v="tier - 2"/>
    <x v="0"/>
    <x v="9"/>
  </r>
  <r>
    <x v="1483"/>
    <s v=" Casey"/>
    <x v="683"/>
    <n v="4.5599999999999996"/>
    <s v="NO"/>
    <x v="0"/>
    <x v="0"/>
    <x v="0"/>
    <x v="1"/>
    <x v="1"/>
    <x v="2"/>
    <s v="28-Jun-1980"/>
    <x v="1483"/>
    <x v="1"/>
    <s v="tier - 3"/>
    <x v="3"/>
    <x v="27"/>
  </r>
  <r>
    <x v="1484"/>
    <s v=" Amanda L"/>
    <x v="992"/>
    <n v="5.33"/>
    <s v="NO"/>
    <x v="0"/>
    <x v="0"/>
    <x v="0"/>
    <x v="1"/>
    <x v="0"/>
    <x v="2"/>
    <s v="21-Jul-1980"/>
    <x v="1484"/>
    <x v="1"/>
    <s v="tier - 1"/>
    <x v="2"/>
    <x v="27"/>
  </r>
  <r>
    <x v="1485"/>
    <s v=" Ayako N."/>
    <x v="993"/>
    <n v="5.63"/>
    <s v="NO"/>
    <x v="0"/>
    <x v="0"/>
    <x v="0"/>
    <x v="1"/>
    <x v="1"/>
    <x v="2"/>
    <s v="22-Oct-1980"/>
    <x v="1485"/>
    <x v="1"/>
    <s v="tier - 3"/>
    <x v="0"/>
    <x v="27"/>
  </r>
  <r>
    <x v="1486"/>
    <s v=" Emilee"/>
    <x v="367"/>
    <n v="5.12"/>
    <s v="NO"/>
    <x v="0"/>
    <x v="0"/>
    <x v="0"/>
    <x v="1"/>
    <x v="1"/>
    <x v="2"/>
    <s v="26-Jul-1980"/>
    <x v="1486"/>
    <x v="1"/>
    <s v="tier - 1"/>
    <x v="3"/>
    <x v="27"/>
  </r>
  <r>
    <x v="1487"/>
    <s v=" Stephen M"/>
    <x v="994"/>
    <n v="5.15"/>
    <s v="YES"/>
    <x v="0"/>
    <x v="0"/>
    <x v="3"/>
    <x v="1"/>
    <x v="0"/>
    <x v="2"/>
    <s v="29-Oct-1995"/>
    <x v="1487"/>
    <x v="1"/>
    <s v="tier - 3"/>
    <x v="1"/>
    <x v="40"/>
  </r>
  <r>
    <x v="1488"/>
    <s v=" Annemarie A"/>
    <x v="995"/>
    <n v="7.5"/>
    <s v="NO"/>
    <x v="0"/>
    <x v="0"/>
    <x v="0"/>
    <x v="1"/>
    <x v="2"/>
    <x v="0"/>
    <s v="2-Jun-1978"/>
    <x v="1488"/>
    <x v="1"/>
    <s v="tier - 2"/>
    <x v="0"/>
    <x v="9"/>
  </r>
  <r>
    <x v="1489"/>
    <s v=" Ashley R"/>
    <x v="996"/>
    <n v="4.88"/>
    <s v="YES"/>
    <x v="0"/>
    <x v="1"/>
    <x v="3"/>
    <x v="1"/>
    <x v="2"/>
    <x v="2"/>
    <s v="6-Jul-1969"/>
    <x v="1489"/>
    <x v="1"/>
    <s v="tier - 3"/>
    <x v="0"/>
    <x v="16"/>
  </r>
  <r>
    <x v="1490"/>
    <s v=" Leslie A"/>
    <x v="997"/>
    <n v="5.57"/>
    <s v="NO"/>
    <x v="0"/>
    <x v="0"/>
    <x v="0"/>
    <x v="1"/>
    <x v="2"/>
    <x v="2"/>
    <s v="1-Sep-1982"/>
    <x v="1490"/>
    <x v="1"/>
    <s v="tier - 1"/>
    <x v="0"/>
    <x v="37"/>
  </r>
  <r>
    <x v="1491"/>
    <s v=" Mauricio J. Sr."/>
    <x v="67"/>
    <n v="5.31"/>
    <s v="NO"/>
    <x v="0"/>
    <x v="0"/>
    <x v="0"/>
    <x v="1"/>
    <x v="0"/>
    <x v="2"/>
    <s v="18-Oct-1982"/>
    <x v="1491"/>
    <x v="2"/>
    <s v="tier - 1"/>
    <x v="1"/>
    <x v="37"/>
  </r>
  <r>
    <x v="1492"/>
    <s v=" Kieran"/>
    <x v="393"/>
    <n v="4.57"/>
    <s v="YES"/>
    <x v="0"/>
    <x v="0"/>
    <x v="0"/>
    <x v="1"/>
    <x v="2"/>
    <x v="2"/>
    <s v="10-Dec-1985"/>
    <x v="1492"/>
    <x v="1"/>
    <s v="tier - 2"/>
    <x v="9"/>
    <x v="18"/>
  </r>
  <r>
    <x v="1493"/>
    <s v=" Elizabeth A"/>
    <x v="998"/>
    <n v="8.6999999999999993"/>
    <s v="YES"/>
    <x v="0"/>
    <x v="0"/>
    <x v="3"/>
    <x v="1"/>
    <x v="2"/>
    <x v="0"/>
    <s v="3-Jun-1975"/>
    <x v="1493"/>
    <x v="1"/>
    <s v="tier - 3"/>
    <x v="0"/>
    <x v="24"/>
  </r>
  <r>
    <x v="1494"/>
    <s v=" Zeke M."/>
    <x v="999"/>
    <n v="4.76"/>
    <s v="NO"/>
    <x v="0"/>
    <x v="0"/>
    <x v="0"/>
    <x v="1"/>
    <x v="2"/>
    <x v="2"/>
    <s v="18-Aug-1980"/>
    <x v="1494"/>
    <x v="1"/>
    <s v="tier - 2"/>
    <x v="0"/>
    <x v="27"/>
  </r>
  <r>
    <x v="1495"/>
    <s v=" Chip"/>
    <x v="1000"/>
    <n v="11.81"/>
    <s v="NO"/>
    <x v="0"/>
    <x v="0"/>
    <x v="0"/>
    <x v="1"/>
    <x v="0"/>
    <x v="0"/>
    <s v="15-Dec-1978"/>
    <x v="1495"/>
    <x v="0"/>
    <s v="tier - 2"/>
    <x v="1"/>
    <x v="9"/>
  </r>
  <r>
    <x v="1496"/>
    <s v=" Miguel Angel Sr."/>
    <x v="1001"/>
    <n v="4.67"/>
    <s v="NO"/>
    <x v="0"/>
    <x v="0"/>
    <x v="0"/>
    <x v="1"/>
    <x v="2"/>
    <x v="2"/>
    <s v="5-Oct-1980"/>
    <x v="1496"/>
    <x v="1"/>
    <s v="tier - 3"/>
    <x v="0"/>
    <x v="27"/>
  </r>
  <r>
    <x v="1497"/>
    <s v=" Brian"/>
    <x v="984"/>
    <n v="6.02"/>
    <s v="NO"/>
    <x v="0"/>
    <x v="0"/>
    <x v="0"/>
    <x v="1"/>
    <x v="1"/>
    <x v="1"/>
    <s v="30-Aug-1980"/>
    <x v="1497"/>
    <x v="1"/>
    <s v="tier - 2"/>
    <x v="1"/>
    <x v="27"/>
  </r>
  <r>
    <x v="1498"/>
    <s v=" Meghan"/>
    <x v="1002"/>
    <n v="7.46"/>
    <s v="NO"/>
    <x v="0"/>
    <x v="0"/>
    <x v="0"/>
    <x v="1"/>
    <x v="2"/>
    <x v="0"/>
    <s v="29-Nov-1978"/>
    <x v="1498"/>
    <x v="1"/>
    <s v="tier - 2"/>
    <x v="0"/>
    <x v="9"/>
  </r>
  <r>
    <x v="1499"/>
    <s v=" Meredith L."/>
    <x v="1003"/>
    <n v="4.74"/>
    <s v="NO"/>
    <x v="0"/>
    <x v="0"/>
    <x v="3"/>
    <x v="1"/>
    <x v="2"/>
    <x v="2"/>
    <s v="5-Sep-1984"/>
    <x v="1499"/>
    <x v="1"/>
    <s v="tier - 3"/>
    <x v="1"/>
    <x v="32"/>
  </r>
  <r>
    <x v="1500"/>
    <s v=" Millicent M"/>
    <x v="842"/>
    <n v="4.79"/>
    <s v="NO"/>
    <x v="0"/>
    <x v="0"/>
    <x v="0"/>
    <x v="1"/>
    <x v="1"/>
    <x v="2"/>
    <s v="21-Dec-1989"/>
    <x v="1500"/>
    <x v="1"/>
    <s v="tier - 3"/>
    <x v="2"/>
    <x v="4"/>
  </r>
  <r>
    <x v="1501"/>
    <s v=" Kathleen"/>
    <x v="649"/>
    <n v="5.35"/>
    <s v="YES"/>
    <x v="0"/>
    <x v="0"/>
    <x v="0"/>
    <x v="1"/>
    <x v="3"/>
    <x v="2"/>
    <s v="10-Sep-1985"/>
    <x v="1501"/>
    <x v="1"/>
    <s v="tier - 1"/>
    <x v="2"/>
    <x v="18"/>
  </r>
  <r>
    <x v="1502"/>
    <s v=" Kimberly K"/>
    <x v="1004"/>
    <n v="4.87"/>
    <s v="NO"/>
    <x v="1"/>
    <x v="0"/>
    <x v="3"/>
    <x v="1"/>
    <x v="0"/>
    <x v="2"/>
    <s v="24-Dec-2004"/>
    <x v="1502"/>
    <x v="1"/>
    <s v="tier - 1"/>
    <x v="1"/>
    <x v="41"/>
  </r>
  <r>
    <x v="1503"/>
    <s v=" Justin C"/>
    <x v="21"/>
    <n v="10.09"/>
    <s v="YES"/>
    <x v="0"/>
    <x v="0"/>
    <x v="0"/>
    <x v="1"/>
    <x v="0"/>
    <x v="0"/>
    <s v="23-Jun-1981"/>
    <x v="1503"/>
    <x v="1"/>
    <s v="tier - 2"/>
    <x v="3"/>
    <x v="36"/>
  </r>
  <r>
    <x v="1504"/>
    <s v=" Tristan P."/>
    <x v="988"/>
    <n v="5.47"/>
    <s v="YES"/>
    <x v="0"/>
    <x v="1"/>
    <x v="3"/>
    <x v="1"/>
    <x v="2"/>
    <x v="2"/>
    <s v="23-Oct-1969"/>
    <x v="1504"/>
    <x v="1"/>
    <s v="tier - 2"/>
    <x v="0"/>
    <x v="16"/>
  </r>
  <r>
    <x v="1505"/>
    <s v=" Traci A"/>
    <x v="1005"/>
    <n v="8.6"/>
    <s v="NO"/>
    <x v="0"/>
    <x v="0"/>
    <x v="0"/>
    <x v="1"/>
    <x v="2"/>
    <x v="0"/>
    <s v="5-Aug-1978"/>
    <x v="1505"/>
    <x v="1"/>
    <s v="tier - 1"/>
    <x v="0"/>
    <x v="9"/>
  </r>
  <r>
    <x v="1506"/>
    <s v=" Justin P"/>
    <x v="305"/>
    <n v="10.74"/>
    <s v="YES"/>
    <x v="0"/>
    <x v="0"/>
    <x v="0"/>
    <x v="1"/>
    <x v="2"/>
    <x v="0"/>
    <s v="19-Jun-1981"/>
    <x v="1506"/>
    <x v="1"/>
    <s v="tier - 2"/>
    <x v="9"/>
    <x v="36"/>
  </r>
  <r>
    <x v="1507"/>
    <s v=" Logan M"/>
    <x v="1006"/>
    <n v="4.3899999999999997"/>
    <s v="NO"/>
    <x v="0"/>
    <x v="1"/>
    <x v="3"/>
    <x v="1"/>
    <x v="0"/>
    <x v="2"/>
    <s v="4-Nov-1979"/>
    <x v="1507"/>
    <x v="1"/>
    <s v="tier - 2"/>
    <x v="3"/>
    <x v="19"/>
  </r>
  <r>
    <x v="1508"/>
    <s v=" Sebastien"/>
    <x v="1007"/>
    <n v="6.3"/>
    <s v="NO"/>
    <x v="0"/>
    <x v="0"/>
    <x v="0"/>
    <x v="1"/>
    <x v="2"/>
    <x v="1"/>
    <s v="15-Jun-1977"/>
    <x v="1508"/>
    <x v="1"/>
    <s v="tier - 1"/>
    <x v="0"/>
    <x v="1"/>
  </r>
  <r>
    <x v="1509"/>
    <s v=" Tiffany A"/>
    <x v="1008"/>
    <n v="5.41"/>
    <s v="NO"/>
    <x v="1"/>
    <x v="0"/>
    <x v="3"/>
    <x v="1"/>
    <x v="0"/>
    <x v="2"/>
    <s v="30-Nov-2000"/>
    <x v="1509"/>
    <x v="1"/>
    <s v="tier - 1"/>
    <x v="1"/>
    <x v="22"/>
  </r>
  <r>
    <x v="1510"/>
    <s v=" Matthew"/>
    <x v="497"/>
    <n v="4.47"/>
    <s v="NO"/>
    <x v="0"/>
    <x v="1"/>
    <x v="3"/>
    <x v="1"/>
    <x v="1"/>
    <x v="2"/>
    <s v="15-Jul-1979"/>
    <x v="1510"/>
    <x v="2"/>
    <s v="tier - 1"/>
    <x v="4"/>
    <x v="19"/>
  </r>
  <r>
    <x v="1511"/>
    <s v=" Luke"/>
    <x v="1009"/>
    <n v="6.26"/>
    <s v="NO"/>
    <x v="0"/>
    <x v="0"/>
    <x v="0"/>
    <x v="1"/>
    <x v="0"/>
    <x v="1"/>
    <s v="8-Jul-1994"/>
    <x v="1511"/>
    <x v="1"/>
    <s v="tier - 2"/>
    <x v="14"/>
    <x v="6"/>
  </r>
  <r>
    <x v="1512"/>
    <s v=" Leigh"/>
    <x v="1010"/>
    <n v="11.58"/>
    <s v="YES"/>
    <x v="0"/>
    <x v="0"/>
    <x v="3"/>
    <x v="1"/>
    <x v="2"/>
    <x v="0"/>
    <s v="17-Aug-1975"/>
    <x v="1512"/>
    <x v="1"/>
    <s v="tier - 1"/>
    <x v="1"/>
    <x v="24"/>
  </r>
  <r>
    <x v="1513"/>
    <s v=" Yosuke"/>
    <x v="191"/>
    <n v="4.3600000000000003"/>
    <s v="NO"/>
    <x v="0"/>
    <x v="0"/>
    <x v="0"/>
    <x v="1"/>
    <x v="1"/>
    <x v="2"/>
    <s v="29-Jun-1991"/>
    <x v="1513"/>
    <x v="0"/>
    <s v="tier - 2"/>
    <x v="7"/>
    <x v="3"/>
  </r>
  <r>
    <x v="1514"/>
    <s v=" Matthew"/>
    <x v="26"/>
    <n v="4.1399999999999997"/>
    <s v="YES"/>
    <x v="0"/>
    <x v="0"/>
    <x v="0"/>
    <x v="1"/>
    <x v="0"/>
    <x v="2"/>
    <s v="24-Dec-1985"/>
    <x v="1514"/>
    <x v="2"/>
    <s v="tier - 3"/>
    <x v="1"/>
    <x v="18"/>
  </r>
  <r>
    <x v="1515"/>
    <s v=" Jacob"/>
    <x v="1011"/>
    <n v="4.38"/>
    <s v="NO"/>
    <x v="0"/>
    <x v="0"/>
    <x v="0"/>
    <x v="1"/>
    <x v="2"/>
    <x v="2"/>
    <s v="23-Nov-1980"/>
    <x v="1515"/>
    <x v="1"/>
    <s v="tier - 2"/>
    <x v="0"/>
    <x v="27"/>
  </r>
  <r>
    <x v="1516"/>
    <s v=" Jodi"/>
    <x v="61"/>
    <n v="11.61"/>
    <s v="YES"/>
    <x v="0"/>
    <x v="0"/>
    <x v="0"/>
    <x v="1"/>
    <x v="0"/>
    <x v="0"/>
    <s v="8-Oct-1981"/>
    <x v="1516"/>
    <x v="1"/>
    <s v="tier - 1"/>
    <x v="0"/>
    <x v="36"/>
  </r>
  <r>
    <x v="1517"/>
    <s v=" Lauren"/>
    <x v="21"/>
    <n v="10.59"/>
    <s v="YES"/>
    <x v="0"/>
    <x v="0"/>
    <x v="0"/>
    <x v="1"/>
    <x v="0"/>
    <x v="0"/>
    <s v="3-Sep-1981"/>
    <x v="1517"/>
    <x v="1"/>
    <s v="tier - 3"/>
    <x v="3"/>
    <x v="36"/>
  </r>
  <r>
    <x v="1518"/>
    <s v=" Misti C"/>
    <x v="909"/>
    <n v="11.85"/>
    <s v="YES"/>
    <x v="0"/>
    <x v="0"/>
    <x v="0"/>
    <x v="1"/>
    <x v="1"/>
    <x v="0"/>
    <s v="21-Sep-1981"/>
    <x v="1518"/>
    <x v="1"/>
    <s v="tier - 3"/>
    <x v="0"/>
    <x v="36"/>
  </r>
  <r>
    <x v="1519"/>
    <s v=" Angela J"/>
    <x v="1012"/>
    <n v="5.46"/>
    <s v="YES"/>
    <x v="0"/>
    <x v="0"/>
    <x v="3"/>
    <x v="1"/>
    <x v="2"/>
    <x v="2"/>
    <s v="10-Oct-1988"/>
    <x v="1519"/>
    <x v="1"/>
    <s v="tier - 2"/>
    <x v="2"/>
    <x v="25"/>
  </r>
  <r>
    <x v="1520"/>
    <s v=" Jonathan D."/>
    <x v="1013"/>
    <n v="4.54"/>
    <s v="YES"/>
    <x v="0"/>
    <x v="0"/>
    <x v="1"/>
    <x v="1"/>
    <x v="3"/>
    <x v="2"/>
    <s v="9-Dec-1966"/>
    <x v="1520"/>
    <x v="2"/>
    <s v="tier - 2"/>
    <x v="0"/>
    <x v="26"/>
  </r>
  <r>
    <x v="1521"/>
    <s v=" Victoria"/>
    <x v="1014"/>
    <n v="11.98"/>
    <s v="YES"/>
    <x v="0"/>
    <x v="0"/>
    <x v="1"/>
    <x v="1"/>
    <x v="2"/>
    <x v="0"/>
    <s v="17-Jun-1970"/>
    <x v="1521"/>
    <x v="1"/>
    <s v="tier - 1"/>
    <x v="0"/>
    <x v="2"/>
  </r>
  <r>
    <x v="1522"/>
    <s v=" Adrian R."/>
    <x v="467"/>
    <n v="6.59"/>
    <s v="YES"/>
    <x v="0"/>
    <x v="0"/>
    <x v="3"/>
    <x v="1"/>
    <x v="1"/>
    <x v="0"/>
    <s v="5-Jun-1986"/>
    <x v="1522"/>
    <x v="2"/>
    <s v="tier - 1"/>
    <x v="4"/>
    <x v="28"/>
  </r>
  <r>
    <x v="1523"/>
    <s v=" Andrew"/>
    <x v="589"/>
    <n v="10.83"/>
    <s v="YES"/>
    <x v="0"/>
    <x v="0"/>
    <x v="3"/>
    <x v="1"/>
    <x v="1"/>
    <x v="0"/>
    <s v="7-Aug-1986"/>
    <x v="1523"/>
    <x v="2"/>
    <s v="tier - 2"/>
    <x v="4"/>
    <x v="28"/>
  </r>
  <r>
    <x v="1524"/>
    <s v=" Jason A."/>
    <x v="1015"/>
    <n v="8.6"/>
    <s v="NO"/>
    <x v="0"/>
    <x v="0"/>
    <x v="0"/>
    <x v="1"/>
    <x v="3"/>
    <x v="0"/>
    <s v="18-Jul-1968"/>
    <x v="1524"/>
    <x v="2"/>
    <s v="tier - 1"/>
    <x v="1"/>
    <x v="0"/>
  </r>
  <r>
    <x v="1525"/>
    <s v=" Rachel"/>
    <x v="1016"/>
    <n v="11.17"/>
    <s v="NO"/>
    <x v="0"/>
    <x v="0"/>
    <x v="0"/>
    <x v="1"/>
    <x v="2"/>
    <x v="0"/>
    <s v="21-Oct-1978"/>
    <x v="1525"/>
    <x v="1"/>
    <s v="tier - 3"/>
    <x v="0"/>
    <x v="9"/>
  </r>
  <r>
    <x v="1526"/>
    <s v=" Susan"/>
    <x v="1017"/>
    <n v="5.75"/>
    <s v="NO"/>
    <x v="0"/>
    <x v="0"/>
    <x v="0"/>
    <x v="1"/>
    <x v="0"/>
    <x v="1"/>
    <s v="13-Jun-1994"/>
    <x v="1526"/>
    <x v="1"/>
    <s v="tier - 1"/>
    <x v="1"/>
    <x v="6"/>
  </r>
  <r>
    <x v="1527"/>
    <s v=" Cameron M."/>
    <x v="1018"/>
    <n v="4.83"/>
    <s v="YES"/>
    <x v="0"/>
    <x v="1"/>
    <x v="3"/>
    <x v="1"/>
    <x v="2"/>
    <x v="2"/>
    <s v="12-Jun-1983"/>
    <x v="1527"/>
    <x v="2"/>
    <s v="tier - 3"/>
    <x v="1"/>
    <x v="33"/>
  </r>
  <r>
    <x v="1528"/>
    <s v=" Claudia A."/>
    <x v="1019"/>
    <n v="11.93"/>
    <s v="NO"/>
    <x v="0"/>
    <x v="0"/>
    <x v="0"/>
    <x v="1"/>
    <x v="2"/>
    <x v="0"/>
    <s v="12-Dec-1971"/>
    <x v="1528"/>
    <x v="1"/>
    <s v="tier - 1"/>
    <x v="0"/>
    <x v="14"/>
  </r>
  <r>
    <x v="1529"/>
    <s v=" Kate"/>
    <x v="1020"/>
    <n v="8.41"/>
    <s v="NO"/>
    <x v="0"/>
    <x v="0"/>
    <x v="0"/>
    <x v="1"/>
    <x v="3"/>
    <x v="0"/>
    <s v="13-Jul-1968"/>
    <x v="1529"/>
    <x v="2"/>
    <s v="tier - 1"/>
    <x v="1"/>
    <x v="0"/>
  </r>
  <r>
    <x v="1530"/>
    <s v=" Nicole M."/>
    <x v="424"/>
    <n v="5.59"/>
    <s v="YES"/>
    <x v="0"/>
    <x v="0"/>
    <x v="0"/>
    <x v="1"/>
    <x v="2"/>
    <x v="2"/>
    <s v="9-Jul-1985"/>
    <x v="1530"/>
    <x v="1"/>
    <s v="tier - 3"/>
    <x v="1"/>
    <x v="18"/>
  </r>
  <r>
    <x v="1531"/>
    <s v=" Jack"/>
    <x v="1021"/>
    <n v="4.0599999999999996"/>
    <s v="NO"/>
    <x v="0"/>
    <x v="0"/>
    <x v="0"/>
    <x v="1"/>
    <x v="0"/>
    <x v="2"/>
    <s v="20-Oct-1989"/>
    <x v="1531"/>
    <x v="2"/>
    <s v="tier - 1"/>
    <x v="3"/>
    <x v="4"/>
  </r>
  <r>
    <x v="1532"/>
    <s v=" Gregory"/>
    <x v="1022"/>
    <n v="7.02"/>
    <s v="YES"/>
    <x v="0"/>
    <x v="0"/>
    <x v="0"/>
    <x v="1"/>
    <x v="1"/>
    <x v="0"/>
    <s v="17-Sep-1981"/>
    <x v="1532"/>
    <x v="2"/>
    <s v="tier - 1"/>
    <x v="1"/>
    <x v="36"/>
  </r>
  <r>
    <x v="1533"/>
    <s v=" Rebecca"/>
    <x v="1023"/>
    <n v="4.47"/>
    <s v="NO"/>
    <x v="0"/>
    <x v="0"/>
    <x v="0"/>
    <x v="1"/>
    <x v="2"/>
    <x v="2"/>
    <s v="27-Sep-1982"/>
    <x v="1533"/>
    <x v="1"/>
    <s v="tier - 2"/>
    <x v="0"/>
    <x v="37"/>
  </r>
  <r>
    <x v="1534"/>
    <s v=" Adam"/>
    <x v="687"/>
    <n v="4.54"/>
    <s v="NO"/>
    <x v="0"/>
    <x v="0"/>
    <x v="0"/>
    <x v="1"/>
    <x v="0"/>
    <x v="2"/>
    <s v="19-Nov-1989"/>
    <x v="1534"/>
    <x v="1"/>
    <s v="tier - 1"/>
    <x v="0"/>
    <x v="4"/>
  </r>
  <r>
    <x v="1535"/>
    <s v=" Ryan"/>
    <x v="1024"/>
    <n v="4.99"/>
    <s v="NO"/>
    <x v="0"/>
    <x v="0"/>
    <x v="3"/>
    <x v="1"/>
    <x v="2"/>
    <x v="2"/>
    <s v="1-Jul-1984"/>
    <x v="1535"/>
    <x v="2"/>
    <s v="tier - 2"/>
    <x v="0"/>
    <x v="32"/>
  </r>
  <r>
    <x v="1536"/>
    <s v=" Jackie K."/>
    <x v="1025"/>
    <n v="10.84"/>
    <s v="YES"/>
    <x v="0"/>
    <x v="0"/>
    <x v="1"/>
    <x v="1"/>
    <x v="3"/>
    <x v="0"/>
    <s v="8-Nov-1970"/>
    <x v="1536"/>
    <x v="1"/>
    <s v="tier - 3"/>
    <x v="0"/>
    <x v="2"/>
  </r>
  <r>
    <x v="1537"/>
    <s v=" Chris"/>
    <x v="1026"/>
    <n v="5.63"/>
    <s v="NO"/>
    <x v="0"/>
    <x v="0"/>
    <x v="3"/>
    <x v="1"/>
    <x v="3"/>
    <x v="2"/>
    <s v="8-Dec-1984"/>
    <x v="1537"/>
    <x v="1"/>
    <s v="tier - 3"/>
    <x v="9"/>
    <x v="32"/>
  </r>
  <r>
    <x v="1538"/>
    <s v=" Tyler C"/>
    <x v="820"/>
    <n v="4.1399999999999997"/>
    <s v="NO"/>
    <x v="0"/>
    <x v="0"/>
    <x v="0"/>
    <x v="1"/>
    <x v="1"/>
    <x v="2"/>
    <s v="6-Jun-1990"/>
    <x v="1538"/>
    <x v="1"/>
    <s v="tier - 2"/>
    <x v="14"/>
    <x v="42"/>
  </r>
  <r>
    <x v="1539"/>
    <s v=" Yoshie"/>
    <x v="307"/>
    <n v="5.17"/>
    <s v="NO"/>
    <x v="0"/>
    <x v="1"/>
    <x v="3"/>
    <x v="1"/>
    <x v="0"/>
    <x v="2"/>
    <s v="4-Sep-2003"/>
    <x v="1539"/>
    <x v="1"/>
    <s v="tier - 1"/>
    <x v="1"/>
    <x v="39"/>
  </r>
  <r>
    <x v="1540"/>
    <s v=" Lauren A"/>
    <x v="1027"/>
    <n v="6.93"/>
    <s v="NO"/>
    <x v="0"/>
    <x v="0"/>
    <x v="1"/>
    <x v="1"/>
    <x v="2"/>
    <x v="0"/>
    <s v="29-Aug-1973"/>
    <x v="1540"/>
    <x v="1"/>
    <s v="tier - 1"/>
    <x v="0"/>
    <x v="30"/>
  </r>
  <r>
    <x v="1541"/>
    <s v=" Mason D."/>
    <x v="759"/>
    <n v="4.24"/>
    <s v="NO"/>
    <x v="0"/>
    <x v="0"/>
    <x v="0"/>
    <x v="1"/>
    <x v="0"/>
    <x v="2"/>
    <s v="28-Aug-1982"/>
    <x v="1541"/>
    <x v="2"/>
    <s v="tier - 2"/>
    <x v="5"/>
    <x v="37"/>
  </r>
  <r>
    <x v="1542"/>
    <s v=" Ryan"/>
    <x v="801"/>
    <n v="5.91"/>
    <s v="NO"/>
    <x v="0"/>
    <x v="0"/>
    <x v="0"/>
    <x v="1"/>
    <x v="1"/>
    <x v="1"/>
    <s v="7-Nov-1982"/>
    <x v="1542"/>
    <x v="1"/>
    <s v="tier - 3"/>
    <x v="3"/>
    <x v="37"/>
  </r>
  <r>
    <x v="1543"/>
    <s v=" Arturo"/>
    <x v="50"/>
    <n v="5.93"/>
    <s v="NO"/>
    <x v="0"/>
    <x v="0"/>
    <x v="0"/>
    <x v="1"/>
    <x v="0"/>
    <x v="1"/>
    <s v="29-Dec-1982"/>
    <x v="1543"/>
    <x v="2"/>
    <s v="tier - 2"/>
    <x v="4"/>
    <x v="37"/>
  </r>
  <r>
    <x v="1544"/>
    <s v=" Jake"/>
    <x v="1028"/>
    <n v="5.66"/>
    <s v="NO"/>
    <x v="0"/>
    <x v="0"/>
    <x v="0"/>
    <x v="1"/>
    <x v="2"/>
    <x v="2"/>
    <s v="22-Nov-1982"/>
    <x v="1544"/>
    <x v="1"/>
    <s v="tier - 1"/>
    <x v="0"/>
    <x v="37"/>
  </r>
  <r>
    <x v="1545"/>
    <s v=" Sarah E"/>
    <x v="105"/>
    <n v="4.1900000000000004"/>
    <s v="NO"/>
    <x v="0"/>
    <x v="0"/>
    <x v="3"/>
    <x v="1"/>
    <x v="0"/>
    <x v="2"/>
    <s v="5-Oct-1984"/>
    <x v="1545"/>
    <x v="1"/>
    <s v="tier - 3"/>
    <x v="3"/>
    <x v="32"/>
  </r>
  <r>
    <x v="1546"/>
    <s v=" Alison L."/>
    <x v="520"/>
    <n v="9.2100000000000009"/>
    <s v="YES"/>
    <x v="0"/>
    <x v="0"/>
    <x v="0"/>
    <x v="1"/>
    <x v="0"/>
    <x v="0"/>
    <s v="20-Jul-1981"/>
    <x v="1546"/>
    <x v="1"/>
    <s v="tier - 1"/>
    <x v="1"/>
    <x v="36"/>
  </r>
  <r>
    <x v="1547"/>
    <s v=" Karen A."/>
    <x v="384"/>
    <n v="5.51"/>
    <s v="NO"/>
    <x v="0"/>
    <x v="0"/>
    <x v="3"/>
    <x v="1"/>
    <x v="1"/>
    <x v="2"/>
    <s v="20-Sep-1984"/>
    <x v="1547"/>
    <x v="1"/>
    <s v="tier - 2"/>
    <x v="2"/>
    <x v="32"/>
  </r>
  <r>
    <x v="1548"/>
    <s v=" Thomas R. Jr."/>
    <x v="1029"/>
    <n v="8.5"/>
    <s v="NO"/>
    <x v="0"/>
    <x v="0"/>
    <x v="0"/>
    <x v="1"/>
    <x v="3"/>
    <x v="0"/>
    <s v="11-Dec-1968"/>
    <x v="1548"/>
    <x v="2"/>
    <s v="tier - 2"/>
    <x v="0"/>
    <x v="0"/>
  </r>
  <r>
    <x v="1549"/>
    <s v=" Stephanie W."/>
    <x v="1030"/>
    <n v="6.23"/>
    <s v="NO"/>
    <x v="0"/>
    <x v="0"/>
    <x v="0"/>
    <x v="1"/>
    <x v="0"/>
    <x v="1"/>
    <s v="6-Aug-1989"/>
    <x v="1549"/>
    <x v="1"/>
    <s v="tier - 2"/>
    <x v="2"/>
    <x v="4"/>
  </r>
  <r>
    <x v="1550"/>
    <s v=" Ezra"/>
    <x v="276"/>
    <n v="8.5299999999999994"/>
    <s v="YES"/>
    <x v="0"/>
    <x v="0"/>
    <x v="3"/>
    <x v="1"/>
    <x v="1"/>
    <x v="0"/>
    <s v="18-Dec-1986"/>
    <x v="1550"/>
    <x v="1"/>
    <s v="tier - 3"/>
    <x v="1"/>
    <x v="28"/>
  </r>
  <r>
    <x v="1551"/>
    <s v=" Jim"/>
    <x v="1031"/>
    <n v="5.75"/>
    <s v="YES"/>
    <x v="0"/>
    <x v="1"/>
    <x v="3"/>
    <x v="1"/>
    <x v="3"/>
    <x v="1"/>
    <s v="3-Dec-1969"/>
    <x v="1551"/>
    <x v="1"/>
    <s v="tier - 3"/>
    <x v="0"/>
    <x v="16"/>
  </r>
  <r>
    <x v="1552"/>
    <s v=" Ari L."/>
    <x v="643"/>
    <n v="5.6"/>
    <s v="NO"/>
    <x v="0"/>
    <x v="0"/>
    <x v="0"/>
    <x v="1"/>
    <x v="2"/>
    <x v="2"/>
    <s v="2-Oct-1982"/>
    <x v="1552"/>
    <x v="1"/>
    <s v="tier - 2"/>
    <x v="1"/>
    <x v="37"/>
  </r>
  <r>
    <x v="1553"/>
    <s v=" Fanny"/>
    <x v="837"/>
    <n v="4.68"/>
    <s v="NO"/>
    <x v="0"/>
    <x v="0"/>
    <x v="0"/>
    <x v="1"/>
    <x v="2"/>
    <x v="2"/>
    <s v="12-Aug-1982"/>
    <x v="1553"/>
    <x v="1"/>
    <s v="tier - 1"/>
    <x v="0"/>
    <x v="37"/>
  </r>
  <r>
    <x v="1554"/>
    <s v=" Heather"/>
    <x v="1032"/>
    <n v="5.62"/>
    <s v="YES"/>
    <x v="0"/>
    <x v="0"/>
    <x v="0"/>
    <x v="1"/>
    <x v="2"/>
    <x v="2"/>
    <s v="23-Oct-1976"/>
    <x v="1554"/>
    <x v="1"/>
    <s v="tier - 1"/>
    <x v="0"/>
    <x v="17"/>
  </r>
  <r>
    <x v="1555"/>
    <s v=" Peter W. Sr."/>
    <x v="222"/>
    <n v="5.08"/>
    <s v="NO"/>
    <x v="0"/>
    <x v="0"/>
    <x v="0"/>
    <x v="1"/>
    <x v="0"/>
    <x v="2"/>
    <s v="7-Jul-1994"/>
    <x v="1555"/>
    <x v="1"/>
    <s v="tier - 1"/>
    <x v="14"/>
    <x v="6"/>
  </r>
  <r>
    <x v="1556"/>
    <s v=" Catherine A"/>
    <x v="326"/>
    <n v="5.28"/>
    <s v="NO"/>
    <x v="0"/>
    <x v="0"/>
    <x v="0"/>
    <x v="1"/>
    <x v="1"/>
    <x v="2"/>
    <s v="28-Aug-1982"/>
    <x v="1556"/>
    <x v="1"/>
    <s v="tier - 2"/>
    <x v="0"/>
    <x v="37"/>
  </r>
  <r>
    <x v="1557"/>
    <s v=" Kelly A"/>
    <x v="941"/>
    <n v="4.6100000000000003"/>
    <s v="NO"/>
    <x v="0"/>
    <x v="0"/>
    <x v="0"/>
    <x v="1"/>
    <x v="1"/>
    <x v="2"/>
    <s v="9-Oct-1982"/>
    <x v="1557"/>
    <x v="1"/>
    <s v="tier - 3"/>
    <x v="3"/>
    <x v="37"/>
  </r>
  <r>
    <x v="1558"/>
    <s v=" Janel N."/>
    <x v="1033"/>
    <n v="6.57"/>
    <s v="YES"/>
    <x v="0"/>
    <x v="0"/>
    <x v="1"/>
    <x v="1"/>
    <x v="3"/>
    <x v="0"/>
    <s v="1-Dec-1970"/>
    <x v="1558"/>
    <x v="1"/>
    <s v="tier - 2"/>
    <x v="0"/>
    <x v="2"/>
  </r>
  <r>
    <x v="1559"/>
    <s v=" Yann Kai"/>
    <x v="528"/>
    <n v="5.83"/>
    <s v="NO"/>
    <x v="0"/>
    <x v="0"/>
    <x v="0"/>
    <x v="1"/>
    <x v="0"/>
    <x v="1"/>
    <s v="8-Jun-1980"/>
    <x v="1559"/>
    <x v="1"/>
    <s v="tier - 3"/>
    <x v="3"/>
    <x v="27"/>
  </r>
  <r>
    <x v="1560"/>
    <s v=" Zachary R."/>
    <x v="397"/>
    <n v="6.98"/>
    <s v="YES"/>
    <x v="0"/>
    <x v="0"/>
    <x v="0"/>
    <x v="1"/>
    <x v="1"/>
    <x v="0"/>
    <s v="27-Jul-1981"/>
    <x v="1560"/>
    <x v="1"/>
    <s v="tier - 2"/>
    <x v="0"/>
    <x v="36"/>
  </r>
  <r>
    <x v="1561"/>
    <s v=" Alejandro Sr."/>
    <x v="1034"/>
    <n v="4.03"/>
    <s v="NO"/>
    <x v="0"/>
    <x v="0"/>
    <x v="3"/>
    <x v="1"/>
    <x v="1"/>
    <x v="2"/>
    <s v="1-Nov-1984"/>
    <x v="1561"/>
    <x v="1"/>
    <s v="tier - 3"/>
    <x v="1"/>
    <x v="32"/>
  </r>
  <r>
    <x v="1562"/>
    <s v=" Nicholas R."/>
    <x v="422"/>
    <n v="4.5599999999999996"/>
    <s v="NO"/>
    <x v="0"/>
    <x v="0"/>
    <x v="3"/>
    <x v="1"/>
    <x v="1"/>
    <x v="2"/>
    <s v="26-Aug-1984"/>
    <x v="1562"/>
    <x v="2"/>
    <s v="tier - 3"/>
    <x v="1"/>
    <x v="32"/>
  </r>
  <r>
    <x v="1563"/>
    <s v=" Paul"/>
    <x v="1035"/>
    <n v="5.38"/>
    <s v="YES"/>
    <x v="0"/>
    <x v="0"/>
    <x v="0"/>
    <x v="1"/>
    <x v="0"/>
    <x v="2"/>
    <s v="22-Jul-1985"/>
    <x v="1563"/>
    <x v="2"/>
    <s v="tier - 2"/>
    <x v="0"/>
    <x v="18"/>
  </r>
  <r>
    <x v="1564"/>
    <s v=" Michael D"/>
    <x v="1036"/>
    <n v="11.04"/>
    <s v="YES"/>
    <x v="0"/>
    <x v="0"/>
    <x v="3"/>
    <x v="1"/>
    <x v="2"/>
    <x v="0"/>
    <s v="5-Aug-1975"/>
    <x v="1564"/>
    <x v="1"/>
    <s v="tier - 3"/>
    <x v="0"/>
    <x v="24"/>
  </r>
  <r>
    <x v="1565"/>
    <s v=" Marina"/>
    <x v="1037"/>
    <n v="6.09"/>
    <s v="YES"/>
    <x v="0"/>
    <x v="0"/>
    <x v="0"/>
    <x v="1"/>
    <x v="2"/>
    <x v="1"/>
    <s v="30-Dec-1976"/>
    <x v="1565"/>
    <x v="1"/>
    <s v="tier - 3"/>
    <x v="0"/>
    <x v="17"/>
  </r>
  <r>
    <x v="1566"/>
    <s v=" Caroline"/>
    <x v="500"/>
    <n v="4.71"/>
    <s v="NO"/>
    <x v="0"/>
    <x v="0"/>
    <x v="3"/>
    <x v="1"/>
    <x v="1"/>
    <x v="2"/>
    <s v="4-Sep-1987"/>
    <x v="1566"/>
    <x v="1"/>
    <s v="tier - 2"/>
    <x v="3"/>
    <x v="38"/>
  </r>
  <r>
    <x v="1567"/>
    <s v=" Ross P"/>
    <x v="1038"/>
    <n v="8.18"/>
    <s v="NO"/>
    <x v="0"/>
    <x v="0"/>
    <x v="0"/>
    <x v="1"/>
    <x v="2"/>
    <x v="0"/>
    <s v="22-Aug-1971"/>
    <x v="1567"/>
    <x v="1"/>
    <s v="tier - 3"/>
    <x v="0"/>
    <x v="14"/>
  </r>
  <r>
    <x v="1568"/>
    <s v=" Aoife"/>
    <x v="1039"/>
    <n v="11.18"/>
    <s v="YES"/>
    <x v="0"/>
    <x v="0"/>
    <x v="1"/>
    <x v="1"/>
    <x v="3"/>
    <x v="0"/>
    <s v="20-Aug-1970"/>
    <x v="1568"/>
    <x v="1"/>
    <s v="tier - 1"/>
    <x v="0"/>
    <x v="2"/>
  </r>
  <r>
    <x v="1569"/>
    <s v=" Wesley"/>
    <x v="277"/>
    <n v="5.03"/>
    <s v="YES"/>
    <x v="0"/>
    <x v="0"/>
    <x v="0"/>
    <x v="1"/>
    <x v="1"/>
    <x v="2"/>
    <s v="10-Dec-1985"/>
    <x v="1569"/>
    <x v="0"/>
    <s v="tier - 3"/>
    <x v="7"/>
    <x v="18"/>
  </r>
  <r>
    <x v="1570"/>
    <s v=" Rebecca J"/>
    <x v="1040"/>
    <n v="5.56"/>
    <s v="NO"/>
    <x v="0"/>
    <x v="0"/>
    <x v="3"/>
    <x v="1"/>
    <x v="2"/>
    <x v="2"/>
    <s v="9-Sep-1987"/>
    <x v="1570"/>
    <x v="1"/>
    <s v="tier - 3"/>
    <x v="2"/>
    <x v="38"/>
  </r>
  <r>
    <x v="1571"/>
    <s v=" Barry P."/>
    <x v="1041"/>
    <n v="4.33"/>
    <s v="NO"/>
    <x v="0"/>
    <x v="0"/>
    <x v="0"/>
    <x v="1"/>
    <x v="1"/>
    <x v="2"/>
    <s v="28-Oct-1982"/>
    <x v="1571"/>
    <x v="1"/>
    <s v="tier - 1"/>
    <x v="1"/>
    <x v="37"/>
  </r>
  <r>
    <x v="1572"/>
    <s v=" Maciej"/>
    <x v="728"/>
    <n v="5.21"/>
    <s v="YES"/>
    <x v="0"/>
    <x v="1"/>
    <x v="3"/>
    <x v="1"/>
    <x v="0"/>
    <x v="2"/>
    <s v="16-Aug-1997"/>
    <x v="1572"/>
    <x v="1"/>
    <s v="tier - 2"/>
    <x v="14"/>
    <x v="31"/>
  </r>
  <r>
    <x v="1573"/>
    <s v=" Jerry D."/>
    <x v="984"/>
    <n v="5.89"/>
    <s v="NO"/>
    <x v="0"/>
    <x v="0"/>
    <x v="0"/>
    <x v="1"/>
    <x v="1"/>
    <x v="1"/>
    <s v="6-Aug-1982"/>
    <x v="1573"/>
    <x v="0"/>
    <s v="tier - 2"/>
    <x v="1"/>
    <x v="37"/>
  </r>
  <r>
    <x v="1574"/>
    <s v=" Eric A."/>
    <x v="1042"/>
    <n v="4.8099999999999996"/>
    <s v="YES"/>
    <x v="0"/>
    <x v="0"/>
    <x v="0"/>
    <x v="1"/>
    <x v="2"/>
    <x v="2"/>
    <s v="18-Nov-1976"/>
    <x v="1574"/>
    <x v="1"/>
    <s v="tier - 2"/>
    <x v="0"/>
    <x v="17"/>
  </r>
  <r>
    <x v="1575"/>
    <s v=" Cathi"/>
    <x v="13"/>
    <n v="5.66"/>
    <s v="NO"/>
    <x v="0"/>
    <x v="0"/>
    <x v="3"/>
    <x v="1"/>
    <x v="0"/>
    <x v="2"/>
    <s v="13-Aug-1984"/>
    <x v="1575"/>
    <x v="1"/>
    <s v="tier - 1"/>
    <x v="1"/>
    <x v="32"/>
  </r>
  <r>
    <x v="1576"/>
    <s v=" Alex M"/>
    <x v="1043"/>
    <n v="10.66"/>
    <s v="YES"/>
    <x v="0"/>
    <x v="0"/>
    <x v="1"/>
    <x v="1"/>
    <x v="3"/>
    <x v="0"/>
    <s v="9-Nov-1970"/>
    <x v="1576"/>
    <x v="1"/>
    <s v="tier - 1"/>
    <x v="0"/>
    <x v="2"/>
  </r>
  <r>
    <x v="1577"/>
    <s v=" Liang"/>
    <x v="1044"/>
    <n v="5.98"/>
    <s v="YES"/>
    <x v="0"/>
    <x v="0"/>
    <x v="0"/>
    <x v="1"/>
    <x v="0"/>
    <x v="1"/>
    <s v="7-Jul-1996"/>
    <x v="1577"/>
    <x v="1"/>
    <s v="tier - 3"/>
    <x v="14"/>
    <x v="45"/>
  </r>
  <r>
    <x v="1578"/>
    <s v=" Lexy"/>
    <x v="1045"/>
    <n v="4.34"/>
    <s v="NO"/>
    <x v="0"/>
    <x v="0"/>
    <x v="0"/>
    <x v="1"/>
    <x v="0"/>
    <x v="2"/>
    <s v="24-Jun-1989"/>
    <x v="1578"/>
    <x v="1"/>
    <s v="tier - 2"/>
    <x v="1"/>
    <x v="4"/>
  </r>
  <r>
    <x v="1579"/>
    <s v=" Michael"/>
    <x v="1046"/>
    <n v="5.17"/>
    <s v="NO"/>
    <x v="0"/>
    <x v="0"/>
    <x v="0"/>
    <x v="1"/>
    <x v="0"/>
    <x v="2"/>
    <s v="30-Oct-1980"/>
    <x v="1579"/>
    <x v="1"/>
    <s v="tier - 1"/>
    <x v="1"/>
    <x v="27"/>
  </r>
  <r>
    <x v="1580"/>
    <s v=" Samuel L"/>
    <x v="1047"/>
    <n v="4.2300000000000004"/>
    <s v="YES"/>
    <x v="0"/>
    <x v="1"/>
    <x v="3"/>
    <x v="1"/>
    <x v="0"/>
    <x v="2"/>
    <s v="19-Aug-1983"/>
    <x v="1580"/>
    <x v="2"/>
    <s v="tier - 2"/>
    <x v="0"/>
    <x v="33"/>
  </r>
  <r>
    <x v="1581"/>
    <s v=" Spencer A."/>
    <x v="951"/>
    <n v="4.88"/>
    <s v="YES"/>
    <x v="0"/>
    <x v="1"/>
    <x v="3"/>
    <x v="1"/>
    <x v="0"/>
    <x v="2"/>
    <s v="21-Oct-1983"/>
    <x v="1581"/>
    <x v="1"/>
    <s v="tier - 1"/>
    <x v="0"/>
    <x v="33"/>
  </r>
  <r>
    <x v="1582"/>
    <s v=" Rochelle"/>
    <x v="247"/>
    <n v="9.7100000000000009"/>
    <s v="YES"/>
    <x v="0"/>
    <x v="0"/>
    <x v="3"/>
    <x v="1"/>
    <x v="1"/>
    <x v="0"/>
    <s v="25-Sep-1986"/>
    <x v="1582"/>
    <x v="1"/>
    <s v="tier - 2"/>
    <x v="0"/>
    <x v="28"/>
  </r>
  <r>
    <x v="1583"/>
    <s v=" Paula"/>
    <x v="1048"/>
    <n v="5.32"/>
    <s v="NO"/>
    <x v="0"/>
    <x v="0"/>
    <x v="0"/>
    <x v="1"/>
    <x v="0"/>
    <x v="2"/>
    <s v="13-Aug-1990"/>
    <x v="1583"/>
    <x v="1"/>
    <s v="tier - 2"/>
    <x v="2"/>
    <x v="42"/>
  </r>
  <r>
    <x v="1584"/>
    <s v=" Madeline E."/>
    <x v="65"/>
    <n v="5.83"/>
    <s v="YES"/>
    <x v="0"/>
    <x v="0"/>
    <x v="0"/>
    <x v="1"/>
    <x v="0"/>
    <x v="1"/>
    <s v="15-Dec-1985"/>
    <x v="1584"/>
    <x v="1"/>
    <s v="tier - 1"/>
    <x v="0"/>
    <x v="18"/>
  </r>
  <r>
    <x v="1585"/>
    <s v=" Maria Isabel"/>
    <x v="1049"/>
    <n v="5.54"/>
    <s v="YES"/>
    <x v="0"/>
    <x v="0"/>
    <x v="0"/>
    <x v="1"/>
    <x v="1"/>
    <x v="2"/>
    <s v="19-Nov-1985"/>
    <x v="1585"/>
    <x v="1"/>
    <s v="tier - 1"/>
    <x v="3"/>
    <x v="18"/>
  </r>
  <r>
    <x v="1586"/>
    <s v=" Arthur M."/>
    <x v="1050"/>
    <n v="5.85"/>
    <s v="NO"/>
    <x v="1"/>
    <x v="0"/>
    <x v="3"/>
    <x v="1"/>
    <x v="0"/>
    <x v="1"/>
    <s v="27-Jul-2004"/>
    <x v="1586"/>
    <x v="1"/>
    <s v="tier - 2"/>
    <x v="3"/>
    <x v="41"/>
  </r>
  <r>
    <x v="1587"/>
    <s v=" Joseph R."/>
    <x v="1051"/>
    <n v="4.8499999999999996"/>
    <s v="YES"/>
    <x v="0"/>
    <x v="1"/>
    <x v="3"/>
    <x v="1"/>
    <x v="3"/>
    <x v="2"/>
    <s v="4-Sep-1969"/>
    <x v="1587"/>
    <x v="1"/>
    <s v="tier - 2"/>
    <x v="1"/>
    <x v="16"/>
  </r>
  <r>
    <x v="1588"/>
    <s v=" Sachiko"/>
    <x v="1052"/>
    <n v="11.09"/>
    <s v="NO"/>
    <x v="0"/>
    <x v="0"/>
    <x v="0"/>
    <x v="1"/>
    <x v="2"/>
    <x v="0"/>
    <s v="17-Sep-1974"/>
    <x v="1588"/>
    <x v="1"/>
    <s v="tier - 1"/>
    <x v="0"/>
    <x v="20"/>
  </r>
  <r>
    <x v="1589"/>
    <s v=" Christopher"/>
    <x v="1053"/>
    <n v="5.58"/>
    <s v="YES"/>
    <x v="0"/>
    <x v="0"/>
    <x v="0"/>
    <x v="1"/>
    <x v="0"/>
    <x v="2"/>
    <s v="4-Jul-1996"/>
    <x v="1589"/>
    <x v="1"/>
    <s v="tier - 3"/>
    <x v="14"/>
    <x v="45"/>
  </r>
  <r>
    <x v="1590"/>
    <s v=" Joseph"/>
    <x v="41"/>
    <n v="9.7200000000000006"/>
    <s v="YES"/>
    <x v="0"/>
    <x v="0"/>
    <x v="0"/>
    <x v="1"/>
    <x v="0"/>
    <x v="0"/>
    <s v="26-Aug-1981"/>
    <x v="1590"/>
    <x v="1"/>
    <s v="tier - 3"/>
    <x v="0"/>
    <x v="36"/>
  </r>
  <r>
    <x v="1591"/>
    <s v=" Lawrence"/>
    <x v="1054"/>
    <n v="11.41"/>
    <s v="YES"/>
    <x v="0"/>
    <x v="0"/>
    <x v="0"/>
    <x v="1"/>
    <x v="1"/>
    <x v="0"/>
    <s v="24-Nov-1981"/>
    <x v="1591"/>
    <x v="1"/>
    <s v="tier - 1"/>
    <x v="3"/>
    <x v="36"/>
  </r>
  <r>
    <x v="1592"/>
    <s v=" Katie"/>
    <x v="650"/>
    <n v="4.46"/>
    <s v="NO"/>
    <x v="0"/>
    <x v="1"/>
    <x v="3"/>
    <x v="1"/>
    <x v="0"/>
    <x v="2"/>
    <s v="16-Oct-1993"/>
    <x v="1592"/>
    <x v="1"/>
    <s v="tier - 1"/>
    <x v="15"/>
    <x v="21"/>
  </r>
  <r>
    <x v="1593"/>
    <s v=" Ruben"/>
    <x v="704"/>
    <n v="9.31"/>
    <s v="YES"/>
    <x v="0"/>
    <x v="0"/>
    <x v="0"/>
    <x v="1"/>
    <x v="2"/>
    <x v="0"/>
    <s v="30-Jun-1981"/>
    <x v="1593"/>
    <x v="0"/>
    <s v="tier - 3"/>
    <x v="0"/>
    <x v="36"/>
  </r>
  <r>
    <x v="1594"/>
    <s v=" Sarah"/>
    <x v="711"/>
    <n v="5.03"/>
    <s v="NO"/>
    <x v="0"/>
    <x v="0"/>
    <x v="3"/>
    <x v="1"/>
    <x v="2"/>
    <x v="2"/>
    <s v="25-Sep-1984"/>
    <x v="1594"/>
    <x v="1"/>
    <s v="tier - 1"/>
    <x v="0"/>
    <x v="32"/>
  </r>
  <r>
    <x v="1595"/>
    <s v=" Angela R."/>
    <x v="1055"/>
    <n v="5.07"/>
    <s v="YES"/>
    <x v="0"/>
    <x v="0"/>
    <x v="3"/>
    <x v="1"/>
    <x v="0"/>
    <x v="2"/>
    <s v="17-Oct-1995"/>
    <x v="1595"/>
    <x v="1"/>
    <s v="tier - 1"/>
    <x v="12"/>
    <x v="40"/>
  </r>
  <r>
    <x v="1596"/>
    <s v=" Chatham"/>
    <x v="1056"/>
    <n v="10.42"/>
    <s v="YES"/>
    <x v="0"/>
    <x v="0"/>
    <x v="1"/>
    <x v="1"/>
    <x v="3"/>
    <x v="0"/>
    <s v="11-Oct-1970"/>
    <x v="1596"/>
    <x v="1"/>
    <s v="tier - 2"/>
    <x v="0"/>
    <x v="2"/>
  </r>
  <r>
    <x v="1597"/>
    <s v=" Derek"/>
    <x v="1057"/>
    <n v="6.45"/>
    <s v="NO"/>
    <x v="0"/>
    <x v="0"/>
    <x v="1"/>
    <x v="1"/>
    <x v="3"/>
    <x v="1"/>
    <s v="8-Sep-1972"/>
    <x v="1597"/>
    <x v="1"/>
    <s v="tier - 2"/>
    <x v="1"/>
    <x v="29"/>
  </r>
  <r>
    <x v="1598"/>
    <s v=" Kalvin J."/>
    <x v="1058"/>
    <n v="5.52"/>
    <s v="NO"/>
    <x v="0"/>
    <x v="0"/>
    <x v="1"/>
    <x v="1"/>
    <x v="2"/>
    <x v="2"/>
    <s v="11-Nov-1972"/>
    <x v="1598"/>
    <x v="1"/>
    <s v="tier - 2"/>
    <x v="0"/>
    <x v="29"/>
  </r>
  <r>
    <x v="1599"/>
    <s v=" Dave"/>
    <x v="1059"/>
    <n v="4.41"/>
    <s v="NO"/>
    <x v="0"/>
    <x v="1"/>
    <x v="3"/>
    <x v="1"/>
    <x v="2"/>
    <x v="2"/>
    <s v="10-Oct-1979"/>
    <x v="1599"/>
    <x v="1"/>
    <s v="tier - 1"/>
    <x v="3"/>
    <x v="19"/>
  </r>
  <r>
    <x v="1600"/>
    <s v=" Barbara G."/>
    <x v="1060"/>
    <n v="4.6900000000000004"/>
    <s v="YES"/>
    <x v="0"/>
    <x v="1"/>
    <x v="3"/>
    <x v="1"/>
    <x v="0"/>
    <x v="2"/>
    <s v="11-Aug-1983"/>
    <x v="1600"/>
    <x v="1"/>
    <s v="tier - 1"/>
    <x v="3"/>
    <x v="33"/>
  </r>
  <r>
    <x v="1601"/>
    <s v=" Skylar"/>
    <x v="405"/>
    <n v="6.94"/>
    <s v="NO"/>
    <x v="0"/>
    <x v="0"/>
    <x v="0"/>
    <x v="1"/>
    <x v="2"/>
    <x v="0"/>
    <s v="19-Sep-1978"/>
    <x v="1601"/>
    <x v="1"/>
    <s v="tier - 2"/>
    <x v="0"/>
    <x v="9"/>
  </r>
  <r>
    <x v="1602"/>
    <s v=" Nick"/>
    <x v="1061"/>
    <n v="4.3499999999999996"/>
    <s v="NO"/>
    <x v="0"/>
    <x v="0"/>
    <x v="1"/>
    <x v="1"/>
    <x v="2"/>
    <x v="2"/>
    <s v="29-Jun-1972"/>
    <x v="1602"/>
    <x v="1"/>
    <s v="tier - 2"/>
    <x v="0"/>
    <x v="29"/>
  </r>
  <r>
    <x v="1603"/>
    <s v=" Sunny S"/>
    <x v="1062"/>
    <n v="5.28"/>
    <s v="NO"/>
    <x v="0"/>
    <x v="0"/>
    <x v="3"/>
    <x v="1"/>
    <x v="0"/>
    <x v="2"/>
    <s v="12-Aug-1992"/>
    <x v="1603"/>
    <x v="1"/>
    <s v="tier - 1"/>
    <x v="14"/>
    <x v="34"/>
  </r>
  <r>
    <x v="1604"/>
    <s v=" Anne-Marie"/>
    <x v="61"/>
    <n v="4.29"/>
    <s v="NO"/>
    <x v="0"/>
    <x v="0"/>
    <x v="0"/>
    <x v="1"/>
    <x v="0"/>
    <x v="2"/>
    <s v="10-Sep-1999"/>
    <x v="1604"/>
    <x v="1"/>
    <s v="tier - 2"/>
    <x v="12"/>
    <x v="35"/>
  </r>
  <r>
    <x v="1605"/>
    <s v=" Nicholas"/>
    <x v="410"/>
    <n v="5.69"/>
    <s v="YES"/>
    <x v="0"/>
    <x v="0"/>
    <x v="0"/>
    <x v="1"/>
    <x v="1"/>
    <x v="2"/>
    <s v="22-Sep-1985"/>
    <x v="1605"/>
    <x v="1"/>
    <s v="tier - 2"/>
    <x v="1"/>
    <x v="18"/>
  </r>
  <r>
    <x v="1606"/>
    <s v=" Scott M."/>
    <x v="362"/>
    <n v="5.56"/>
    <s v="YES"/>
    <x v="0"/>
    <x v="0"/>
    <x v="0"/>
    <x v="1"/>
    <x v="2"/>
    <x v="2"/>
    <s v="22-Jul-1985"/>
    <x v="1606"/>
    <x v="1"/>
    <s v="tier - 1"/>
    <x v="1"/>
    <x v="18"/>
  </r>
  <r>
    <x v="1607"/>
    <s v=" Marisa A"/>
    <x v="659"/>
    <n v="5.41"/>
    <s v="YES"/>
    <x v="0"/>
    <x v="0"/>
    <x v="3"/>
    <x v="1"/>
    <x v="0"/>
    <x v="2"/>
    <s v="23-Oct-1988"/>
    <x v="1607"/>
    <x v="1"/>
    <s v="tier - 1"/>
    <x v="3"/>
    <x v="25"/>
  </r>
  <r>
    <x v="1608"/>
    <s v=" Katie"/>
    <x v="806"/>
    <n v="10.85"/>
    <s v="YES"/>
    <x v="0"/>
    <x v="0"/>
    <x v="0"/>
    <x v="1"/>
    <x v="0"/>
    <x v="0"/>
    <s v="1-Oct-1981"/>
    <x v="1608"/>
    <x v="1"/>
    <s v="tier - 3"/>
    <x v="3"/>
    <x v="36"/>
  </r>
  <r>
    <x v="1609"/>
    <s v=" Amy L"/>
    <x v="181"/>
    <n v="11.63"/>
    <s v="YES"/>
    <x v="0"/>
    <x v="0"/>
    <x v="0"/>
    <x v="1"/>
    <x v="0"/>
    <x v="0"/>
    <s v="22-Nov-1981"/>
    <x v="1609"/>
    <x v="1"/>
    <s v="tier - 1"/>
    <x v="0"/>
    <x v="36"/>
  </r>
  <r>
    <x v="1610"/>
    <s v=" Jenna M"/>
    <x v="1034"/>
    <n v="5.68"/>
    <s v="YES"/>
    <x v="0"/>
    <x v="0"/>
    <x v="3"/>
    <x v="1"/>
    <x v="1"/>
    <x v="2"/>
    <s v="1-Nov-1988"/>
    <x v="1610"/>
    <x v="1"/>
    <s v="tier - 3"/>
    <x v="0"/>
    <x v="25"/>
  </r>
  <r>
    <x v="1611"/>
    <s v=" Elizabeth M."/>
    <x v="1063"/>
    <n v="7.59"/>
    <s v="YES"/>
    <x v="0"/>
    <x v="0"/>
    <x v="1"/>
    <x v="1"/>
    <x v="3"/>
    <x v="0"/>
    <s v="5-Oct-1970"/>
    <x v="1611"/>
    <x v="1"/>
    <s v="tier - 2"/>
    <x v="1"/>
    <x v="2"/>
  </r>
  <r>
    <x v="1612"/>
    <s v=" Lyazid"/>
    <x v="1064"/>
    <n v="5.09"/>
    <s v="YES"/>
    <x v="0"/>
    <x v="0"/>
    <x v="0"/>
    <x v="1"/>
    <x v="2"/>
    <x v="2"/>
    <s v="9-Aug-1985"/>
    <x v="1612"/>
    <x v="1"/>
    <s v="tier - 2"/>
    <x v="1"/>
    <x v="18"/>
  </r>
  <r>
    <x v="1613"/>
    <s v=" Lindsey A."/>
    <x v="1065"/>
    <n v="4.21"/>
    <s v="NO"/>
    <x v="0"/>
    <x v="0"/>
    <x v="3"/>
    <x v="1"/>
    <x v="2"/>
    <x v="2"/>
    <s v="6-Oct-1984"/>
    <x v="1613"/>
    <x v="1"/>
    <s v="tier - 1"/>
    <x v="0"/>
    <x v="32"/>
  </r>
  <r>
    <x v="1614"/>
    <s v=" Chris"/>
    <x v="1066"/>
    <n v="4.34"/>
    <s v="YES"/>
    <x v="0"/>
    <x v="0"/>
    <x v="0"/>
    <x v="1"/>
    <x v="2"/>
    <x v="2"/>
    <s v="15-Oct-1985"/>
    <x v="1614"/>
    <x v="1"/>
    <s v="tier - 1"/>
    <x v="1"/>
    <x v="18"/>
  </r>
  <r>
    <x v="1615"/>
    <s v=" Jennifer A"/>
    <x v="1067"/>
    <n v="11.85"/>
    <s v="NO"/>
    <x v="0"/>
    <x v="0"/>
    <x v="1"/>
    <x v="1"/>
    <x v="2"/>
    <x v="0"/>
    <s v="6-Nov-1973"/>
    <x v="1615"/>
    <x v="1"/>
    <s v="tier - 3"/>
    <x v="0"/>
    <x v="30"/>
  </r>
  <r>
    <x v="1616"/>
    <s v=" Leif S."/>
    <x v="1068"/>
    <n v="9.61"/>
    <s v="YES"/>
    <x v="0"/>
    <x v="0"/>
    <x v="1"/>
    <x v="1"/>
    <x v="3"/>
    <x v="0"/>
    <s v="14-Oct-1970"/>
    <x v="1616"/>
    <x v="1"/>
    <s v="tier - 3"/>
    <x v="1"/>
    <x v="2"/>
  </r>
  <r>
    <x v="1617"/>
    <s v=" Stephanie A"/>
    <x v="1069"/>
    <n v="5.29"/>
    <s v="YES"/>
    <x v="0"/>
    <x v="0"/>
    <x v="0"/>
    <x v="1"/>
    <x v="2"/>
    <x v="2"/>
    <s v="12-Dec-1976"/>
    <x v="1617"/>
    <x v="1"/>
    <s v="tier - 3"/>
    <x v="0"/>
    <x v="17"/>
  </r>
  <r>
    <x v="1618"/>
    <s v=" Bo"/>
    <x v="1070"/>
    <n v="6.89"/>
    <s v="NO"/>
    <x v="0"/>
    <x v="0"/>
    <x v="0"/>
    <x v="1"/>
    <x v="2"/>
    <x v="0"/>
    <s v="5-Sep-1978"/>
    <x v="1618"/>
    <x v="1"/>
    <s v="tier - 1"/>
    <x v="0"/>
    <x v="9"/>
  </r>
  <r>
    <x v="1619"/>
    <s v=" Leah"/>
    <x v="1071"/>
    <n v="4.57"/>
    <s v="YES"/>
    <x v="0"/>
    <x v="1"/>
    <x v="3"/>
    <x v="1"/>
    <x v="3"/>
    <x v="2"/>
    <s v="9-Nov-1969"/>
    <x v="1619"/>
    <x v="1"/>
    <s v="tier - 2"/>
    <x v="3"/>
    <x v="16"/>
  </r>
  <r>
    <x v="1620"/>
    <s v=" Kara Lynne"/>
    <x v="893"/>
    <n v="4.32"/>
    <s v="NO"/>
    <x v="0"/>
    <x v="0"/>
    <x v="0"/>
    <x v="1"/>
    <x v="0"/>
    <x v="2"/>
    <s v="18-Aug-1990"/>
    <x v="1620"/>
    <x v="1"/>
    <s v="tier - 3"/>
    <x v="1"/>
    <x v="42"/>
  </r>
  <r>
    <x v="1621"/>
    <s v=" Jeffrey"/>
    <x v="577"/>
    <n v="5.57"/>
    <s v="YES"/>
    <x v="0"/>
    <x v="1"/>
    <x v="3"/>
    <x v="1"/>
    <x v="1"/>
    <x v="2"/>
    <s v="16-Nov-1983"/>
    <x v="1621"/>
    <x v="2"/>
    <s v="tier - 2"/>
    <x v="1"/>
    <x v="33"/>
  </r>
  <r>
    <x v="1622"/>
    <s v=" Justin"/>
    <x v="507"/>
    <n v="5.26"/>
    <s v="YES"/>
    <x v="0"/>
    <x v="1"/>
    <x v="3"/>
    <x v="1"/>
    <x v="2"/>
    <x v="2"/>
    <s v="11-Aug-1983"/>
    <x v="1622"/>
    <x v="1"/>
    <s v="tier - 3"/>
    <x v="1"/>
    <x v="33"/>
  </r>
  <r>
    <x v="1623"/>
    <s v=" Emily"/>
    <x v="88"/>
    <n v="6.25"/>
    <s v="NO"/>
    <x v="0"/>
    <x v="0"/>
    <x v="0"/>
    <x v="1"/>
    <x v="0"/>
    <x v="1"/>
    <s v="25-Jul-1991"/>
    <x v="1623"/>
    <x v="1"/>
    <s v="tier - 2"/>
    <x v="2"/>
    <x v="3"/>
  </r>
  <r>
    <x v="1624"/>
    <s v=" Rebecca"/>
    <x v="50"/>
    <n v="5.67"/>
    <s v="YES"/>
    <x v="0"/>
    <x v="0"/>
    <x v="0"/>
    <x v="1"/>
    <x v="0"/>
    <x v="2"/>
    <s v="21-Jul-1985"/>
    <x v="1624"/>
    <x v="1"/>
    <s v="tier - 1"/>
    <x v="1"/>
    <x v="18"/>
  </r>
  <r>
    <x v="1625"/>
    <s v=" Allie"/>
    <x v="1072"/>
    <n v="4.42"/>
    <s v="YES"/>
    <x v="0"/>
    <x v="0"/>
    <x v="3"/>
    <x v="1"/>
    <x v="0"/>
    <x v="2"/>
    <s v="9-Sep-1995"/>
    <x v="1625"/>
    <x v="1"/>
    <s v="tier - 3"/>
    <x v="12"/>
    <x v="40"/>
  </r>
  <r>
    <x v="1626"/>
    <s v=" Trasi"/>
    <x v="1073"/>
    <n v="11.75"/>
    <s v="YES"/>
    <x v="0"/>
    <x v="0"/>
    <x v="1"/>
    <x v="1"/>
    <x v="3"/>
    <x v="0"/>
    <s v="9-Jun-1970"/>
    <x v="1626"/>
    <x v="1"/>
    <s v="tier - 2"/>
    <x v="0"/>
    <x v="2"/>
  </r>
  <r>
    <x v="1627"/>
    <s v=" Kevin"/>
    <x v="165"/>
    <n v="6.06"/>
    <s v="NO"/>
    <x v="0"/>
    <x v="0"/>
    <x v="3"/>
    <x v="1"/>
    <x v="0"/>
    <x v="1"/>
    <s v="25-Jul-1984"/>
    <x v="1627"/>
    <x v="0"/>
    <s v="tier - 2"/>
    <x v="3"/>
    <x v="32"/>
  </r>
  <r>
    <x v="1628"/>
    <s v=" Fernando"/>
    <x v="29"/>
    <n v="5.48"/>
    <s v="NO"/>
    <x v="0"/>
    <x v="0"/>
    <x v="3"/>
    <x v="1"/>
    <x v="0"/>
    <x v="2"/>
    <s v="14-Oct-1984"/>
    <x v="1628"/>
    <x v="0"/>
    <s v="tier - 1"/>
    <x v="7"/>
    <x v="32"/>
  </r>
  <r>
    <x v="1629"/>
    <s v=" Ieva"/>
    <x v="1074"/>
    <n v="4.45"/>
    <s v="NO"/>
    <x v="0"/>
    <x v="1"/>
    <x v="3"/>
    <x v="1"/>
    <x v="2"/>
    <x v="2"/>
    <s v="8-Aug-1979"/>
    <x v="1629"/>
    <x v="1"/>
    <s v="tier - 2"/>
    <x v="1"/>
    <x v="19"/>
  </r>
  <r>
    <x v="1630"/>
    <s v=" Chris"/>
    <x v="410"/>
    <n v="5"/>
    <s v="NO"/>
    <x v="0"/>
    <x v="0"/>
    <x v="3"/>
    <x v="1"/>
    <x v="1"/>
    <x v="2"/>
    <s v="21-Sep-1984"/>
    <x v="1630"/>
    <x v="2"/>
    <s v="tier - 1"/>
    <x v="4"/>
    <x v="32"/>
  </r>
  <r>
    <x v="1631"/>
    <s v=" Drew L."/>
    <x v="24"/>
    <n v="5.84"/>
    <s v="NO"/>
    <x v="0"/>
    <x v="0"/>
    <x v="0"/>
    <x v="1"/>
    <x v="0"/>
    <x v="1"/>
    <s v="8-Nov-1994"/>
    <x v="1631"/>
    <x v="1"/>
    <s v="tier - 2"/>
    <x v="3"/>
    <x v="6"/>
  </r>
  <r>
    <x v="1632"/>
    <s v=" Christina"/>
    <x v="1075"/>
    <n v="5.21"/>
    <s v="YES"/>
    <x v="0"/>
    <x v="0"/>
    <x v="0"/>
    <x v="1"/>
    <x v="0"/>
    <x v="2"/>
    <s v="28-Jul-1996"/>
    <x v="1632"/>
    <x v="1"/>
    <s v="tier - 3"/>
    <x v="1"/>
    <x v="45"/>
  </r>
  <r>
    <x v="1633"/>
    <s v=" Alexander G"/>
    <x v="1076"/>
    <n v="4.26"/>
    <s v="NO"/>
    <x v="0"/>
    <x v="0"/>
    <x v="0"/>
    <x v="1"/>
    <x v="1"/>
    <x v="2"/>
    <s v="16-Aug-1989"/>
    <x v="1633"/>
    <x v="1"/>
    <s v="tier - 1"/>
    <x v="3"/>
    <x v="4"/>
  </r>
  <r>
    <x v="1634"/>
    <s v=" Meaghan"/>
    <x v="1077"/>
    <n v="4.17"/>
    <s v="NO"/>
    <x v="0"/>
    <x v="0"/>
    <x v="0"/>
    <x v="1"/>
    <x v="2"/>
    <x v="2"/>
    <s v="8-Aug-1980"/>
    <x v="1634"/>
    <x v="1"/>
    <s v="tier - 3"/>
    <x v="0"/>
    <x v="27"/>
  </r>
  <r>
    <x v="1635"/>
    <s v=" Kristin"/>
    <x v="1078"/>
    <n v="11.96"/>
    <s v="NO"/>
    <x v="0"/>
    <x v="0"/>
    <x v="0"/>
    <x v="1"/>
    <x v="2"/>
    <x v="0"/>
    <s v="17-Aug-1974"/>
    <x v="1635"/>
    <x v="1"/>
    <s v="tier - 2"/>
    <x v="0"/>
    <x v="20"/>
  </r>
  <r>
    <x v="1636"/>
    <s v=" Andrea K."/>
    <x v="1079"/>
    <n v="6.26"/>
    <s v="YES"/>
    <x v="0"/>
    <x v="0"/>
    <x v="3"/>
    <x v="1"/>
    <x v="0"/>
    <x v="1"/>
    <s v="10-Jun-1988"/>
    <x v="1636"/>
    <x v="1"/>
    <s v="tier - 1"/>
    <x v="1"/>
    <x v="25"/>
  </r>
  <r>
    <x v="1637"/>
    <s v=" Kris"/>
    <x v="1037"/>
    <n v="11.68"/>
    <s v="NO"/>
    <x v="0"/>
    <x v="0"/>
    <x v="0"/>
    <x v="1"/>
    <x v="2"/>
    <x v="0"/>
    <s v="11-Oct-1974"/>
    <x v="1637"/>
    <x v="1"/>
    <s v="tier - 3"/>
    <x v="0"/>
    <x v="20"/>
  </r>
  <r>
    <x v="1638"/>
    <s v=" Alden W"/>
    <x v="97"/>
    <n v="5.16"/>
    <s v="NO"/>
    <x v="0"/>
    <x v="0"/>
    <x v="0"/>
    <x v="1"/>
    <x v="0"/>
    <x v="2"/>
    <s v="10-Oct-1980"/>
    <x v="1638"/>
    <x v="1"/>
    <s v="tier - 2"/>
    <x v="3"/>
    <x v="27"/>
  </r>
  <r>
    <x v="1639"/>
    <s v=" Suzanne M"/>
    <x v="1080"/>
    <n v="6.9"/>
    <s v="YES"/>
    <x v="0"/>
    <x v="0"/>
    <x v="1"/>
    <x v="1"/>
    <x v="3"/>
    <x v="0"/>
    <s v="25-Jun-1970"/>
    <x v="1639"/>
    <x v="1"/>
    <s v="tier - 3"/>
    <x v="0"/>
    <x v="2"/>
  </r>
  <r>
    <x v="1640"/>
    <s v=" Heidi Z."/>
    <x v="713"/>
    <n v="4.83"/>
    <s v="NO"/>
    <x v="0"/>
    <x v="0"/>
    <x v="3"/>
    <x v="1"/>
    <x v="0"/>
    <x v="2"/>
    <s v="11-Nov-1984"/>
    <x v="1640"/>
    <x v="1"/>
    <s v="tier - 2"/>
    <x v="0"/>
    <x v="32"/>
  </r>
  <r>
    <x v="1641"/>
    <s v=" Carolyn"/>
    <x v="427"/>
    <n v="4.87"/>
    <s v="NO"/>
    <x v="0"/>
    <x v="0"/>
    <x v="3"/>
    <x v="1"/>
    <x v="1"/>
    <x v="2"/>
    <s v="19-Sep-1984"/>
    <x v="1641"/>
    <x v="1"/>
    <s v="tier - 3"/>
    <x v="0"/>
    <x v="32"/>
  </r>
  <r>
    <x v="1642"/>
    <s v=" Sabine"/>
    <x v="1081"/>
    <n v="4.28"/>
    <s v="NO"/>
    <x v="0"/>
    <x v="0"/>
    <x v="0"/>
    <x v="1"/>
    <x v="0"/>
    <x v="2"/>
    <s v="22-Jul-1989"/>
    <x v="1642"/>
    <x v="1"/>
    <s v="tier - 2"/>
    <x v="3"/>
    <x v="4"/>
  </r>
  <r>
    <x v="1643"/>
    <s v=" Bobby"/>
    <x v="1082"/>
    <n v="4.07"/>
    <s v="NO"/>
    <x v="0"/>
    <x v="0"/>
    <x v="0"/>
    <x v="1"/>
    <x v="1"/>
    <x v="2"/>
    <s v="21-Jul-1980"/>
    <x v="1643"/>
    <x v="2"/>
    <s v="tier - 3"/>
    <x v="3"/>
    <x v="27"/>
  </r>
  <r>
    <x v="1644"/>
    <s v=" Fan"/>
    <x v="332"/>
    <n v="6.23"/>
    <s v="NO"/>
    <x v="0"/>
    <x v="0"/>
    <x v="0"/>
    <x v="1"/>
    <x v="2"/>
    <x v="1"/>
    <s v="5-Aug-1980"/>
    <x v="1644"/>
    <x v="1"/>
    <s v="tier - 3"/>
    <x v="0"/>
    <x v="27"/>
  </r>
  <r>
    <x v="1645"/>
    <s v=" Rachel M"/>
    <x v="173"/>
    <n v="6.24"/>
    <s v="NO"/>
    <x v="1"/>
    <x v="0"/>
    <x v="3"/>
    <x v="1"/>
    <x v="0"/>
    <x v="1"/>
    <s v="15-Jul-2004"/>
    <x v="1645"/>
    <x v="1"/>
    <s v="tier - 1"/>
    <x v="12"/>
    <x v="41"/>
  </r>
  <r>
    <x v="1646"/>
    <s v=" Greg"/>
    <x v="142"/>
    <n v="6.17"/>
    <s v="NO"/>
    <x v="0"/>
    <x v="1"/>
    <x v="3"/>
    <x v="1"/>
    <x v="0"/>
    <x v="1"/>
    <s v="13-Aug-2003"/>
    <x v="1646"/>
    <x v="1"/>
    <s v="tier - 2"/>
    <x v="1"/>
    <x v="39"/>
  </r>
  <r>
    <x v="1647"/>
    <s v=" Dan"/>
    <x v="884"/>
    <n v="5.16"/>
    <s v="NO"/>
    <x v="0"/>
    <x v="0"/>
    <x v="3"/>
    <x v="1"/>
    <x v="0"/>
    <x v="2"/>
    <s v="14-Jul-1987"/>
    <x v="1647"/>
    <x v="2"/>
    <s v="tier - 2"/>
    <x v="0"/>
    <x v="38"/>
  </r>
  <r>
    <x v="1648"/>
    <s v=" Jennifer A"/>
    <x v="1083"/>
    <n v="4.3"/>
    <s v="NO"/>
    <x v="0"/>
    <x v="0"/>
    <x v="0"/>
    <x v="1"/>
    <x v="0"/>
    <x v="2"/>
    <s v="30-Jul-1994"/>
    <x v="1648"/>
    <x v="1"/>
    <s v="tier - 1"/>
    <x v="1"/>
    <x v="6"/>
  </r>
  <r>
    <x v="1649"/>
    <s v=" Jessica"/>
    <x v="620"/>
    <n v="6.14"/>
    <s v="NO"/>
    <x v="0"/>
    <x v="1"/>
    <x v="3"/>
    <x v="1"/>
    <x v="0"/>
    <x v="1"/>
    <s v="13-Aug-1993"/>
    <x v="1649"/>
    <x v="1"/>
    <s v="tier - 2"/>
    <x v="15"/>
    <x v="21"/>
  </r>
  <r>
    <x v="1650"/>
    <s v=" Chaiwat"/>
    <x v="692"/>
    <n v="5.36"/>
    <s v="NO"/>
    <x v="0"/>
    <x v="0"/>
    <x v="3"/>
    <x v="1"/>
    <x v="1"/>
    <x v="2"/>
    <s v="29-Jul-1987"/>
    <x v="1650"/>
    <x v="2"/>
    <s v="tier - 3"/>
    <x v="3"/>
    <x v="38"/>
  </r>
  <r>
    <x v="1651"/>
    <s v=" Kerri"/>
    <x v="71"/>
    <n v="4.3"/>
    <s v="NO"/>
    <x v="0"/>
    <x v="0"/>
    <x v="0"/>
    <x v="1"/>
    <x v="0"/>
    <x v="2"/>
    <s v="21-Dec-1982"/>
    <x v="1651"/>
    <x v="1"/>
    <s v="tier - 1"/>
    <x v="0"/>
    <x v="37"/>
  </r>
  <r>
    <x v="1652"/>
    <s v=" Lisa"/>
    <x v="404"/>
    <n v="4.09"/>
    <s v="NO"/>
    <x v="0"/>
    <x v="0"/>
    <x v="0"/>
    <x v="1"/>
    <x v="1"/>
    <x v="2"/>
    <s v="8-Jul-1982"/>
    <x v="1652"/>
    <x v="1"/>
    <s v="tier - 1"/>
    <x v="3"/>
    <x v="37"/>
  </r>
  <r>
    <x v="1653"/>
    <s v=" Nicholas G"/>
    <x v="1084"/>
    <n v="6.27"/>
    <s v="NO"/>
    <x v="0"/>
    <x v="1"/>
    <x v="3"/>
    <x v="1"/>
    <x v="0"/>
    <x v="1"/>
    <s v="19-Oct-1993"/>
    <x v="1653"/>
    <x v="1"/>
    <s v="tier - 2"/>
    <x v="14"/>
    <x v="21"/>
  </r>
  <r>
    <x v="1654"/>
    <s v=" Vasilis S"/>
    <x v="387"/>
    <n v="5.39"/>
    <s v="NO"/>
    <x v="0"/>
    <x v="0"/>
    <x v="3"/>
    <x v="1"/>
    <x v="2"/>
    <x v="2"/>
    <s v="22-Nov-1984"/>
    <x v="1654"/>
    <x v="1"/>
    <s v="tier - 3"/>
    <x v="1"/>
    <x v="32"/>
  </r>
  <r>
    <x v="1655"/>
    <s v=" Michael P"/>
    <x v="468"/>
    <n v="5.75"/>
    <s v="YES"/>
    <x v="0"/>
    <x v="0"/>
    <x v="0"/>
    <x v="1"/>
    <x v="2"/>
    <x v="1"/>
    <s v="18-Jun-1985"/>
    <x v="1655"/>
    <x v="1"/>
    <s v="tier - 1"/>
    <x v="0"/>
    <x v="18"/>
  </r>
  <r>
    <x v="1656"/>
    <s v=" Colleen C."/>
    <x v="1085"/>
    <n v="4.91"/>
    <s v="NO"/>
    <x v="0"/>
    <x v="0"/>
    <x v="3"/>
    <x v="1"/>
    <x v="0"/>
    <x v="2"/>
    <s v="30-Sep-1987"/>
    <x v="1656"/>
    <x v="1"/>
    <s v="tier - 2"/>
    <x v="0"/>
    <x v="38"/>
  </r>
  <r>
    <x v="1657"/>
    <s v=" Annika"/>
    <x v="1086"/>
    <n v="4.46"/>
    <s v="YES"/>
    <x v="0"/>
    <x v="0"/>
    <x v="3"/>
    <x v="1"/>
    <x v="0"/>
    <x v="2"/>
    <s v="20-Aug-1995"/>
    <x v="1657"/>
    <x v="1"/>
    <s v="tier - 2"/>
    <x v="15"/>
    <x v="40"/>
  </r>
  <r>
    <x v="1658"/>
    <s v=" Kelly"/>
    <x v="28"/>
    <n v="6.22"/>
    <s v="NO"/>
    <x v="0"/>
    <x v="0"/>
    <x v="3"/>
    <x v="1"/>
    <x v="0"/>
    <x v="1"/>
    <s v="27-Jul-1987"/>
    <x v="1658"/>
    <x v="1"/>
    <s v="tier - 3"/>
    <x v="0"/>
    <x v="38"/>
  </r>
  <r>
    <x v="1659"/>
    <s v=" Nicholas C."/>
    <x v="1087"/>
    <n v="8.82"/>
    <s v="NO"/>
    <x v="0"/>
    <x v="0"/>
    <x v="0"/>
    <x v="1"/>
    <x v="3"/>
    <x v="0"/>
    <s v="27-Sep-1971"/>
    <x v="1659"/>
    <x v="1"/>
    <s v="tier - 3"/>
    <x v="1"/>
    <x v="14"/>
  </r>
  <r>
    <x v="1660"/>
    <s v=" Kelly K"/>
    <x v="1088"/>
    <n v="10.14"/>
    <s v="NO"/>
    <x v="0"/>
    <x v="0"/>
    <x v="0"/>
    <x v="1"/>
    <x v="0"/>
    <x v="0"/>
    <s v="22-Jul-2002"/>
    <x v="1660"/>
    <x v="1"/>
    <s v="tier - 2"/>
    <x v="12"/>
    <x v="43"/>
  </r>
  <r>
    <x v="1661"/>
    <s v=" Andrew"/>
    <x v="1089"/>
    <n v="4.66"/>
    <s v="NO"/>
    <x v="0"/>
    <x v="0"/>
    <x v="1"/>
    <x v="1"/>
    <x v="3"/>
    <x v="2"/>
    <s v="2-Nov-1972"/>
    <x v="1661"/>
    <x v="1"/>
    <s v="tier - 2"/>
    <x v="0"/>
    <x v="29"/>
  </r>
  <r>
    <x v="1662"/>
    <s v=" Hannah"/>
    <x v="1090"/>
    <n v="6.26"/>
    <s v="NO"/>
    <x v="0"/>
    <x v="0"/>
    <x v="0"/>
    <x v="1"/>
    <x v="2"/>
    <x v="1"/>
    <s v="18-Sep-1980"/>
    <x v="1662"/>
    <x v="1"/>
    <s v="tier - 3"/>
    <x v="0"/>
    <x v="27"/>
  </r>
  <r>
    <x v="1663"/>
    <s v=" Patricio Sr."/>
    <x v="1091"/>
    <n v="5.21"/>
    <s v="NO"/>
    <x v="1"/>
    <x v="0"/>
    <x v="3"/>
    <x v="1"/>
    <x v="0"/>
    <x v="2"/>
    <s v="1-Nov-2004"/>
    <x v="1663"/>
    <x v="1"/>
    <s v="tier - 3"/>
    <x v="13"/>
    <x v="41"/>
  </r>
  <r>
    <x v="1664"/>
    <s v=" Robert B"/>
    <x v="1092"/>
    <n v="5.94"/>
    <s v="YES"/>
    <x v="0"/>
    <x v="1"/>
    <x v="3"/>
    <x v="1"/>
    <x v="0"/>
    <x v="1"/>
    <s v="30-Aug-1983"/>
    <x v="1664"/>
    <x v="1"/>
    <s v="tier - 3"/>
    <x v="9"/>
    <x v="33"/>
  </r>
  <r>
    <x v="1665"/>
    <s v=" Benjamin M"/>
    <x v="1093"/>
    <n v="5.34"/>
    <s v="NO"/>
    <x v="0"/>
    <x v="1"/>
    <x v="3"/>
    <x v="1"/>
    <x v="0"/>
    <x v="2"/>
    <s v="10-Jun-1993"/>
    <x v="1665"/>
    <x v="1"/>
    <s v="tier - 1"/>
    <x v="14"/>
    <x v="21"/>
  </r>
  <r>
    <x v="1666"/>
    <s v=" Robert"/>
    <x v="1056"/>
    <n v="6.38"/>
    <s v="NO"/>
    <x v="0"/>
    <x v="0"/>
    <x v="1"/>
    <x v="1"/>
    <x v="3"/>
    <x v="1"/>
    <s v="21-Aug-1972"/>
    <x v="1666"/>
    <x v="1"/>
    <s v="tier - 3"/>
    <x v="0"/>
    <x v="29"/>
  </r>
  <r>
    <x v="1667"/>
    <s v=" Eric R."/>
    <x v="838"/>
    <n v="4.47"/>
    <s v="NO"/>
    <x v="0"/>
    <x v="0"/>
    <x v="3"/>
    <x v="1"/>
    <x v="0"/>
    <x v="2"/>
    <s v="19-Oct-1987"/>
    <x v="1667"/>
    <x v="0"/>
    <s v="tier - 2"/>
    <x v="1"/>
    <x v="38"/>
  </r>
  <r>
    <x v="1668"/>
    <s v=" Matthew"/>
    <x v="1094"/>
    <n v="9.9600000000000009"/>
    <s v="NO"/>
    <x v="0"/>
    <x v="0"/>
    <x v="0"/>
    <x v="1"/>
    <x v="3"/>
    <x v="0"/>
    <s v="18-Dec-1971"/>
    <x v="1668"/>
    <x v="1"/>
    <s v="tier - 1"/>
    <x v="0"/>
    <x v="14"/>
  </r>
  <r>
    <x v="1669"/>
    <s v=" Bob R"/>
    <x v="1095"/>
    <n v="9.92"/>
    <s v="YES"/>
    <x v="0"/>
    <x v="0"/>
    <x v="0"/>
    <x v="1"/>
    <x v="0"/>
    <x v="0"/>
    <s v="30-Aug-1981"/>
    <x v="1669"/>
    <x v="2"/>
    <s v="tier - 3"/>
    <x v="0"/>
    <x v="36"/>
  </r>
  <r>
    <x v="1670"/>
    <s v=" Stephanie J."/>
    <x v="380"/>
    <n v="6.03"/>
    <s v="NO"/>
    <x v="0"/>
    <x v="1"/>
    <x v="3"/>
    <x v="1"/>
    <x v="1"/>
    <x v="1"/>
    <s v="3-Nov-1993"/>
    <x v="1670"/>
    <x v="1"/>
    <s v="tier - 1"/>
    <x v="3"/>
    <x v="21"/>
  </r>
  <r>
    <x v="1671"/>
    <s v=" Jake"/>
    <x v="1096"/>
    <n v="10.9"/>
    <s v="YES"/>
    <x v="0"/>
    <x v="0"/>
    <x v="0"/>
    <x v="1"/>
    <x v="0"/>
    <x v="0"/>
    <s v="15-Jun-1981"/>
    <x v="1671"/>
    <x v="1"/>
    <s v="tier - 3"/>
    <x v="0"/>
    <x v="36"/>
  </r>
  <r>
    <x v="1672"/>
    <s v=" Alison L."/>
    <x v="1097"/>
    <n v="10.66"/>
    <s v="NO"/>
    <x v="0"/>
    <x v="0"/>
    <x v="0"/>
    <x v="1"/>
    <x v="3"/>
    <x v="0"/>
    <s v="6-Jul-1974"/>
    <x v="1672"/>
    <x v="1"/>
    <s v="tier - 2"/>
    <x v="1"/>
    <x v="20"/>
  </r>
  <r>
    <x v="1673"/>
    <s v=" Lindsay M"/>
    <x v="387"/>
    <n v="4.05"/>
    <s v="NO"/>
    <x v="0"/>
    <x v="0"/>
    <x v="3"/>
    <x v="1"/>
    <x v="2"/>
    <x v="2"/>
    <s v="3-Nov-1992"/>
    <x v="1673"/>
    <x v="1"/>
    <s v="tier - 3"/>
    <x v="1"/>
    <x v="34"/>
  </r>
  <r>
    <x v="1674"/>
    <s v=" Guillaume"/>
    <x v="1098"/>
    <n v="4.2300000000000004"/>
    <s v="NO"/>
    <x v="0"/>
    <x v="0"/>
    <x v="1"/>
    <x v="1"/>
    <x v="3"/>
    <x v="2"/>
    <s v="28-Oct-1972"/>
    <x v="1674"/>
    <x v="1"/>
    <s v="tier - 1"/>
    <x v="0"/>
    <x v="29"/>
  </r>
  <r>
    <x v="1675"/>
    <s v=" Kaylee"/>
    <x v="1099"/>
    <n v="5.01"/>
    <s v="NO"/>
    <x v="0"/>
    <x v="0"/>
    <x v="3"/>
    <x v="1"/>
    <x v="2"/>
    <x v="2"/>
    <s v="12-Aug-1984"/>
    <x v="1675"/>
    <x v="1"/>
    <s v="tier - 2"/>
    <x v="0"/>
    <x v="32"/>
  </r>
  <r>
    <x v="1676"/>
    <s v=" Theresa"/>
    <x v="23"/>
    <n v="5.82"/>
    <s v="YES"/>
    <x v="0"/>
    <x v="1"/>
    <x v="3"/>
    <x v="1"/>
    <x v="0"/>
    <x v="1"/>
    <s v="3-Sep-1983"/>
    <x v="1676"/>
    <x v="1"/>
    <s v="tier - 1"/>
    <x v="0"/>
    <x v="33"/>
  </r>
  <r>
    <x v="1677"/>
    <s v=" Travis G."/>
    <x v="261"/>
    <n v="7.94"/>
    <s v="NO"/>
    <x v="0"/>
    <x v="0"/>
    <x v="0"/>
    <x v="1"/>
    <x v="2"/>
    <x v="0"/>
    <s v="27-Sep-1978"/>
    <x v="1677"/>
    <x v="1"/>
    <s v="tier - 1"/>
    <x v="0"/>
    <x v="9"/>
  </r>
  <r>
    <x v="1678"/>
    <s v=" Emma L."/>
    <x v="5"/>
    <n v="6.16"/>
    <s v="YES"/>
    <x v="0"/>
    <x v="1"/>
    <x v="3"/>
    <x v="1"/>
    <x v="0"/>
    <x v="1"/>
    <s v="8-Jun-1983"/>
    <x v="1678"/>
    <x v="1"/>
    <s v="tier - 3"/>
    <x v="3"/>
    <x v="33"/>
  </r>
  <r>
    <x v="1679"/>
    <s v=" Linda"/>
    <x v="673"/>
    <n v="4.1500000000000004"/>
    <s v="NO"/>
    <x v="0"/>
    <x v="0"/>
    <x v="3"/>
    <x v="1"/>
    <x v="0"/>
    <x v="2"/>
    <s v="9-Dec-1987"/>
    <x v="1679"/>
    <x v="1"/>
    <s v="tier - 3"/>
    <x v="1"/>
    <x v="38"/>
  </r>
  <r>
    <x v="1680"/>
    <s v=" Owen R"/>
    <x v="925"/>
    <n v="6.23"/>
    <s v="NO"/>
    <x v="0"/>
    <x v="0"/>
    <x v="0"/>
    <x v="1"/>
    <x v="2"/>
    <x v="1"/>
    <s v="15-Nov-1994"/>
    <x v="1680"/>
    <x v="1"/>
    <s v="tier - 3"/>
    <x v="3"/>
    <x v="6"/>
  </r>
  <r>
    <x v="1681"/>
    <s v=" Jacob"/>
    <x v="1100"/>
    <n v="7.41"/>
    <s v="NO"/>
    <x v="0"/>
    <x v="0"/>
    <x v="0"/>
    <x v="1"/>
    <x v="2"/>
    <x v="0"/>
    <s v="11-Sep-1978"/>
    <x v="1681"/>
    <x v="1"/>
    <s v="tier - 3"/>
    <x v="0"/>
    <x v="9"/>
  </r>
  <r>
    <x v="1682"/>
    <s v=" Jacqueline"/>
    <x v="781"/>
    <n v="5.62"/>
    <s v="YES"/>
    <x v="0"/>
    <x v="0"/>
    <x v="3"/>
    <x v="1"/>
    <x v="0"/>
    <x v="2"/>
    <s v="18-Nov-1988"/>
    <x v="1682"/>
    <x v="1"/>
    <s v="tier - 3"/>
    <x v="2"/>
    <x v="25"/>
  </r>
  <r>
    <x v="1683"/>
    <s v=" Yefeng"/>
    <x v="1101"/>
    <n v="4.54"/>
    <s v="YES"/>
    <x v="0"/>
    <x v="1"/>
    <x v="3"/>
    <x v="1"/>
    <x v="2"/>
    <x v="2"/>
    <s v="3-Oct-1983"/>
    <x v="1683"/>
    <x v="1"/>
    <s v="tier - 1"/>
    <x v="0"/>
    <x v="33"/>
  </r>
  <r>
    <x v="1684"/>
    <s v=" Thomas J"/>
    <x v="139"/>
    <n v="8.6199999999999992"/>
    <s v="YES"/>
    <x v="0"/>
    <x v="0"/>
    <x v="3"/>
    <x v="1"/>
    <x v="0"/>
    <x v="0"/>
    <s v="21-Nov-1986"/>
    <x v="1684"/>
    <x v="2"/>
    <s v="tier - 1"/>
    <x v="0"/>
    <x v="28"/>
  </r>
  <r>
    <x v="1685"/>
    <s v=" Ken"/>
    <x v="1102"/>
    <n v="4.3600000000000003"/>
    <s v="YES"/>
    <x v="0"/>
    <x v="0"/>
    <x v="0"/>
    <x v="1"/>
    <x v="2"/>
    <x v="2"/>
    <s v="5-Sep-1985"/>
    <x v="1685"/>
    <x v="1"/>
    <s v="tier - 1"/>
    <x v="1"/>
    <x v="18"/>
  </r>
  <r>
    <x v="1686"/>
    <s v=" Annie E"/>
    <x v="1103"/>
    <n v="10.01"/>
    <s v="NO"/>
    <x v="0"/>
    <x v="0"/>
    <x v="0"/>
    <x v="1"/>
    <x v="3"/>
    <x v="0"/>
    <s v="18-Sep-1974"/>
    <x v="1686"/>
    <x v="1"/>
    <s v="tier - 3"/>
    <x v="0"/>
    <x v="20"/>
  </r>
  <r>
    <x v="1687"/>
    <s v=" Noel K."/>
    <x v="851"/>
    <n v="5.42"/>
    <s v="NO"/>
    <x v="0"/>
    <x v="0"/>
    <x v="0"/>
    <x v="1"/>
    <x v="0"/>
    <x v="2"/>
    <s v="22-Sep-1999"/>
    <x v="1687"/>
    <x v="1"/>
    <s v="tier - 3"/>
    <x v="12"/>
    <x v="35"/>
  </r>
  <r>
    <x v="1688"/>
    <s v=" Mark S"/>
    <x v="1104"/>
    <n v="5.12"/>
    <s v="NO"/>
    <x v="0"/>
    <x v="0"/>
    <x v="0"/>
    <x v="1"/>
    <x v="3"/>
    <x v="2"/>
    <s v="7-Dec-1980"/>
    <x v="1688"/>
    <x v="1"/>
    <s v="tier - 2"/>
    <x v="1"/>
    <x v="27"/>
  </r>
  <r>
    <x v="1689"/>
    <s v=" Federica"/>
    <x v="1105"/>
    <n v="9.1999999999999993"/>
    <s v="YES"/>
    <x v="0"/>
    <x v="0"/>
    <x v="0"/>
    <x v="1"/>
    <x v="2"/>
    <x v="0"/>
    <s v="7-Nov-1981"/>
    <x v="1689"/>
    <x v="1"/>
    <s v="tier - 2"/>
    <x v="0"/>
    <x v="36"/>
  </r>
  <r>
    <x v="1690"/>
    <s v=" Pamela L"/>
    <x v="1106"/>
    <n v="6.08"/>
    <s v="YES"/>
    <x v="0"/>
    <x v="0"/>
    <x v="3"/>
    <x v="1"/>
    <x v="2"/>
    <x v="1"/>
    <s v="29-Jul-1988"/>
    <x v="1690"/>
    <x v="1"/>
    <s v="tier - 2"/>
    <x v="1"/>
    <x v="25"/>
  </r>
  <r>
    <x v="1691"/>
    <s v=" Andrew W."/>
    <x v="1107"/>
    <n v="4.7699999999999996"/>
    <s v="NO"/>
    <x v="0"/>
    <x v="0"/>
    <x v="3"/>
    <x v="1"/>
    <x v="0"/>
    <x v="2"/>
    <s v="17-Aug-1984"/>
    <x v="1691"/>
    <x v="1"/>
    <s v="tier - 3"/>
    <x v="3"/>
    <x v="32"/>
  </r>
  <r>
    <x v="1692"/>
    <s v=" Randall"/>
    <x v="1108"/>
    <n v="4.62"/>
    <s v="NO"/>
    <x v="0"/>
    <x v="0"/>
    <x v="3"/>
    <x v="1"/>
    <x v="1"/>
    <x v="2"/>
    <s v="26-Aug-1984"/>
    <x v="1692"/>
    <x v="1"/>
    <s v="tier - 2"/>
    <x v="0"/>
    <x v="32"/>
  </r>
  <r>
    <x v="1693"/>
    <s v=" Tracy L"/>
    <x v="264"/>
    <n v="9.07"/>
    <s v="YES"/>
    <x v="0"/>
    <x v="0"/>
    <x v="3"/>
    <x v="1"/>
    <x v="1"/>
    <x v="0"/>
    <s v="30-Sep-1986"/>
    <x v="1693"/>
    <x v="1"/>
    <s v="tier - 3"/>
    <x v="0"/>
    <x v="28"/>
  </r>
  <r>
    <x v="1694"/>
    <s v=" Azelie"/>
    <x v="436"/>
    <n v="9.1199999999999992"/>
    <s v="YES"/>
    <x v="0"/>
    <x v="0"/>
    <x v="3"/>
    <x v="1"/>
    <x v="1"/>
    <x v="0"/>
    <s v="12-Jul-1986"/>
    <x v="1694"/>
    <x v="1"/>
    <s v="tier - 3"/>
    <x v="3"/>
    <x v="28"/>
  </r>
  <r>
    <x v="1695"/>
    <s v=" Monica M."/>
    <x v="292"/>
    <n v="7.32"/>
    <s v="YES"/>
    <x v="0"/>
    <x v="0"/>
    <x v="3"/>
    <x v="1"/>
    <x v="1"/>
    <x v="0"/>
    <s v="2-Dec-1986"/>
    <x v="1695"/>
    <x v="1"/>
    <s v="tier - 2"/>
    <x v="2"/>
    <x v="28"/>
  </r>
  <r>
    <x v="1696"/>
    <s v=" Katarina K."/>
    <x v="1109"/>
    <n v="11.73"/>
    <s v="NO"/>
    <x v="0"/>
    <x v="0"/>
    <x v="1"/>
    <x v="1"/>
    <x v="3"/>
    <x v="0"/>
    <s v="24-Oct-1973"/>
    <x v="1696"/>
    <x v="1"/>
    <s v="tier - 2"/>
    <x v="0"/>
    <x v="30"/>
  </r>
  <r>
    <x v="1697"/>
    <s v=" Jamie L."/>
    <x v="958"/>
    <n v="6.64"/>
    <s v="YES"/>
    <x v="0"/>
    <x v="0"/>
    <x v="3"/>
    <x v="1"/>
    <x v="2"/>
    <x v="0"/>
    <s v="25-Dec-1986"/>
    <x v="1697"/>
    <x v="1"/>
    <s v="tier - 2"/>
    <x v="2"/>
    <x v="28"/>
  </r>
  <r>
    <x v="1698"/>
    <s v=" Brian"/>
    <x v="1110"/>
    <n v="5.78"/>
    <s v="NO"/>
    <x v="0"/>
    <x v="0"/>
    <x v="0"/>
    <x v="1"/>
    <x v="0"/>
    <x v="1"/>
    <s v="25-Aug-1982"/>
    <x v="1698"/>
    <x v="2"/>
    <s v="tier - 2"/>
    <x v="0"/>
    <x v="37"/>
  </r>
  <r>
    <x v="1699"/>
    <s v=" Stacey L."/>
    <x v="1111"/>
    <n v="10.45"/>
    <s v="NO"/>
    <x v="0"/>
    <x v="0"/>
    <x v="0"/>
    <x v="1"/>
    <x v="3"/>
    <x v="0"/>
    <s v="8-Jun-1978"/>
    <x v="1699"/>
    <x v="1"/>
    <s v="tier - 2"/>
    <x v="1"/>
    <x v="9"/>
  </r>
  <r>
    <x v="1700"/>
    <s v=" Stephen"/>
    <x v="661"/>
    <n v="4.5199999999999996"/>
    <s v="NO"/>
    <x v="0"/>
    <x v="0"/>
    <x v="3"/>
    <x v="1"/>
    <x v="0"/>
    <x v="2"/>
    <s v="17-Sep-1992"/>
    <x v="1700"/>
    <x v="2"/>
    <s v="tier - 1"/>
    <x v="6"/>
    <x v="34"/>
  </r>
  <r>
    <x v="1701"/>
    <s v=" Joshua"/>
    <x v="210"/>
    <n v="5.71"/>
    <s v="NO"/>
    <x v="0"/>
    <x v="0"/>
    <x v="0"/>
    <x v="1"/>
    <x v="0"/>
    <x v="1"/>
    <s v="6-Jul-1991"/>
    <x v="1701"/>
    <x v="1"/>
    <s v="tier - 1"/>
    <x v="1"/>
    <x v="3"/>
  </r>
  <r>
    <x v="1702"/>
    <s v=" Josh"/>
    <x v="369"/>
    <n v="4.7699999999999996"/>
    <s v="NO"/>
    <x v="0"/>
    <x v="0"/>
    <x v="0"/>
    <x v="1"/>
    <x v="1"/>
    <x v="2"/>
    <s v="27-Sep-1982"/>
    <x v="1702"/>
    <x v="1"/>
    <s v="tier - 3"/>
    <x v="0"/>
    <x v="37"/>
  </r>
  <r>
    <x v="1703"/>
    <s v=" Heather"/>
    <x v="1087"/>
    <n v="7.81"/>
    <s v="YES"/>
    <x v="0"/>
    <x v="0"/>
    <x v="3"/>
    <x v="1"/>
    <x v="3"/>
    <x v="0"/>
    <s v="27-Sep-1975"/>
    <x v="1703"/>
    <x v="1"/>
    <s v="tier - 3"/>
    <x v="1"/>
    <x v="24"/>
  </r>
  <r>
    <x v="1704"/>
    <s v=" James C."/>
    <x v="1112"/>
    <n v="5.19"/>
    <s v="YES"/>
    <x v="0"/>
    <x v="0"/>
    <x v="0"/>
    <x v="1"/>
    <x v="2"/>
    <x v="2"/>
    <s v="23-Dec-1985"/>
    <x v="1704"/>
    <x v="1"/>
    <s v="tier - 1"/>
    <x v="0"/>
    <x v="18"/>
  </r>
  <r>
    <x v="1705"/>
    <s v=" Kim"/>
    <x v="136"/>
    <n v="5.93"/>
    <s v="NO"/>
    <x v="0"/>
    <x v="0"/>
    <x v="3"/>
    <x v="1"/>
    <x v="0"/>
    <x v="1"/>
    <s v="1-Aug-1984"/>
    <x v="1705"/>
    <x v="1"/>
    <s v="tier - 2"/>
    <x v="0"/>
    <x v="32"/>
  </r>
  <r>
    <x v="1706"/>
    <s v=" Marie E."/>
    <x v="816"/>
    <n v="6.29"/>
    <s v="NO"/>
    <x v="0"/>
    <x v="0"/>
    <x v="3"/>
    <x v="1"/>
    <x v="0"/>
    <x v="1"/>
    <s v="3-Sep-1984"/>
    <x v="1706"/>
    <x v="1"/>
    <s v="tier - 2"/>
    <x v="0"/>
    <x v="32"/>
  </r>
  <r>
    <x v="1707"/>
    <s v=" Dariusz"/>
    <x v="1113"/>
    <n v="4.9000000000000004"/>
    <s v="NO"/>
    <x v="0"/>
    <x v="0"/>
    <x v="0"/>
    <x v="1"/>
    <x v="1"/>
    <x v="2"/>
    <s v="6-Nov-1989"/>
    <x v="1707"/>
    <x v="1"/>
    <s v="tier - 3"/>
    <x v="0"/>
    <x v="4"/>
  </r>
  <r>
    <x v="1708"/>
    <s v=" Jessica E."/>
    <x v="421"/>
    <n v="5.07"/>
    <s v="YES"/>
    <x v="0"/>
    <x v="0"/>
    <x v="3"/>
    <x v="1"/>
    <x v="1"/>
    <x v="2"/>
    <s v="8-Aug-1988"/>
    <x v="1708"/>
    <x v="1"/>
    <s v="tier - 3"/>
    <x v="1"/>
    <x v="25"/>
  </r>
  <r>
    <x v="1709"/>
    <s v=" Kristen"/>
    <x v="368"/>
    <n v="5.33"/>
    <s v="NO"/>
    <x v="0"/>
    <x v="0"/>
    <x v="3"/>
    <x v="1"/>
    <x v="1"/>
    <x v="2"/>
    <s v="1-Jun-1984"/>
    <x v="1709"/>
    <x v="1"/>
    <s v="tier - 3"/>
    <x v="3"/>
    <x v="32"/>
  </r>
  <r>
    <x v="1710"/>
    <s v=" Jose Guadalupe P. Sr."/>
    <x v="428"/>
    <n v="8.93"/>
    <s v="YES"/>
    <x v="0"/>
    <x v="0"/>
    <x v="3"/>
    <x v="1"/>
    <x v="0"/>
    <x v="0"/>
    <s v="22-Jul-1986"/>
    <x v="1710"/>
    <x v="1"/>
    <s v="tier - 3"/>
    <x v="1"/>
    <x v="28"/>
  </r>
  <r>
    <x v="1711"/>
    <s v=" Cynthia"/>
    <x v="174"/>
    <n v="4.3499999999999996"/>
    <s v="NO"/>
    <x v="0"/>
    <x v="0"/>
    <x v="0"/>
    <x v="1"/>
    <x v="0"/>
    <x v="2"/>
    <s v="18-Nov-1989"/>
    <x v="1711"/>
    <x v="1"/>
    <s v="tier - 1"/>
    <x v="3"/>
    <x v="4"/>
  </r>
  <r>
    <x v="1712"/>
    <s v=" Tyler"/>
    <x v="26"/>
    <n v="9.5399999999999991"/>
    <s v="YES"/>
    <x v="0"/>
    <x v="0"/>
    <x v="3"/>
    <x v="1"/>
    <x v="0"/>
    <x v="0"/>
    <s v="1-Jun-1986"/>
    <x v="1712"/>
    <x v="1"/>
    <s v="tier - 2"/>
    <x v="1"/>
    <x v="28"/>
  </r>
  <r>
    <x v="1713"/>
    <s v=" Holly J"/>
    <x v="1114"/>
    <n v="5.91"/>
    <s v="NO"/>
    <x v="0"/>
    <x v="0"/>
    <x v="0"/>
    <x v="1"/>
    <x v="0"/>
    <x v="1"/>
    <s v="7-Dec-1994"/>
    <x v="1713"/>
    <x v="1"/>
    <s v="tier - 1"/>
    <x v="3"/>
    <x v="6"/>
  </r>
  <r>
    <x v="1714"/>
    <s v=" Kristen"/>
    <x v="905"/>
    <n v="5.0999999999999996"/>
    <s v="NO"/>
    <x v="0"/>
    <x v="0"/>
    <x v="0"/>
    <x v="1"/>
    <x v="2"/>
    <x v="2"/>
    <s v="7-Nov-1989"/>
    <x v="1714"/>
    <x v="1"/>
    <s v="tier - 3"/>
    <x v="2"/>
    <x v="4"/>
  </r>
  <r>
    <x v="1715"/>
    <s v=" Thomas"/>
    <x v="1115"/>
    <n v="5.08"/>
    <s v="NO"/>
    <x v="0"/>
    <x v="0"/>
    <x v="1"/>
    <x v="1"/>
    <x v="3"/>
    <x v="2"/>
    <s v="15-Dec-1972"/>
    <x v="1715"/>
    <x v="1"/>
    <s v="tier - 3"/>
    <x v="0"/>
    <x v="29"/>
  </r>
  <r>
    <x v="1716"/>
    <s v=" Tricity M"/>
    <x v="101"/>
    <n v="4.75"/>
    <s v="NO"/>
    <x v="0"/>
    <x v="0"/>
    <x v="0"/>
    <x v="1"/>
    <x v="0"/>
    <x v="2"/>
    <s v="28-Aug-1991"/>
    <x v="1716"/>
    <x v="1"/>
    <s v="tier - 1"/>
    <x v="1"/>
    <x v="3"/>
  </r>
  <r>
    <x v="1717"/>
    <s v=" Sarah A"/>
    <x v="107"/>
    <n v="6.05"/>
    <s v="NO"/>
    <x v="0"/>
    <x v="0"/>
    <x v="3"/>
    <x v="1"/>
    <x v="0"/>
    <x v="1"/>
    <s v="18-Jun-1992"/>
    <x v="1717"/>
    <x v="1"/>
    <s v="tier - 1"/>
    <x v="3"/>
    <x v="34"/>
  </r>
  <r>
    <x v="1718"/>
    <s v=" Lisa M."/>
    <x v="1116"/>
    <n v="11.56"/>
    <s v="NO"/>
    <x v="0"/>
    <x v="0"/>
    <x v="0"/>
    <x v="1"/>
    <x v="3"/>
    <x v="0"/>
    <s v="2-Sep-1974"/>
    <x v="1718"/>
    <x v="1"/>
    <s v="tier - 1"/>
    <x v="1"/>
    <x v="20"/>
  </r>
  <r>
    <x v="1719"/>
    <s v=" Tracy A."/>
    <x v="984"/>
    <n v="5.76"/>
    <s v="NO"/>
    <x v="0"/>
    <x v="0"/>
    <x v="0"/>
    <x v="1"/>
    <x v="1"/>
    <x v="1"/>
    <s v="13-Nov-1994"/>
    <x v="1719"/>
    <x v="1"/>
    <s v="tier - 2"/>
    <x v="1"/>
    <x v="6"/>
  </r>
  <r>
    <x v="1720"/>
    <s v=" Patrick"/>
    <x v="1117"/>
    <n v="5.65"/>
    <s v="NO"/>
    <x v="1"/>
    <x v="0"/>
    <x v="3"/>
    <x v="1"/>
    <x v="0"/>
    <x v="2"/>
    <s v="9-Sep-2000"/>
    <x v="1720"/>
    <x v="1"/>
    <s v="tier - 3"/>
    <x v="1"/>
    <x v="22"/>
  </r>
  <r>
    <x v="1721"/>
    <s v=" Trent"/>
    <x v="1118"/>
    <n v="5.88"/>
    <s v="NO"/>
    <x v="1"/>
    <x v="0"/>
    <x v="3"/>
    <x v="1"/>
    <x v="0"/>
    <x v="1"/>
    <s v="22-Aug-2004"/>
    <x v="1721"/>
    <x v="1"/>
    <s v="tier - 2"/>
    <x v="13"/>
    <x v="41"/>
  </r>
  <r>
    <x v="1722"/>
    <s v=" Julie"/>
    <x v="1119"/>
    <n v="9.6"/>
    <s v="NO"/>
    <x v="0"/>
    <x v="0"/>
    <x v="0"/>
    <x v="1"/>
    <x v="3"/>
    <x v="0"/>
    <s v="12-Nov-1974"/>
    <x v="1722"/>
    <x v="1"/>
    <s v="tier - 2"/>
    <x v="1"/>
    <x v="20"/>
  </r>
  <r>
    <x v="1723"/>
    <s v=" Sawomir"/>
    <x v="1120"/>
    <n v="6.24"/>
    <s v="NO"/>
    <x v="0"/>
    <x v="0"/>
    <x v="3"/>
    <x v="1"/>
    <x v="2"/>
    <x v="1"/>
    <s v="1-Sep-1987"/>
    <x v="1723"/>
    <x v="1"/>
    <s v="tier - 2"/>
    <x v="0"/>
    <x v="38"/>
  </r>
  <r>
    <x v="1724"/>
    <s v=" Micah"/>
    <x v="226"/>
    <n v="7.63"/>
    <s v="YES"/>
    <x v="0"/>
    <x v="0"/>
    <x v="3"/>
    <x v="1"/>
    <x v="0"/>
    <x v="0"/>
    <s v="20-Oct-1986"/>
    <x v="1724"/>
    <x v="1"/>
    <s v="tier - 3"/>
    <x v="1"/>
    <x v="28"/>
  </r>
  <r>
    <x v="1725"/>
    <s v=" Kelly H."/>
    <x v="295"/>
    <n v="8.66"/>
    <s v="YES"/>
    <x v="0"/>
    <x v="0"/>
    <x v="3"/>
    <x v="1"/>
    <x v="1"/>
    <x v="0"/>
    <s v="20-Sep-1986"/>
    <x v="1725"/>
    <x v="1"/>
    <s v="tier - 2"/>
    <x v="1"/>
    <x v="28"/>
  </r>
  <r>
    <x v="1726"/>
    <s v=" Lindsay M."/>
    <x v="304"/>
    <n v="8.5500000000000007"/>
    <s v="YES"/>
    <x v="0"/>
    <x v="0"/>
    <x v="3"/>
    <x v="1"/>
    <x v="1"/>
    <x v="0"/>
    <s v="25-Oct-1986"/>
    <x v="1726"/>
    <x v="1"/>
    <s v="tier - 2"/>
    <x v="1"/>
    <x v="28"/>
  </r>
  <r>
    <x v="1727"/>
    <s v=" Austen G"/>
    <x v="836"/>
    <n v="4.54"/>
    <s v="NO"/>
    <x v="0"/>
    <x v="0"/>
    <x v="0"/>
    <x v="1"/>
    <x v="1"/>
    <x v="2"/>
    <s v="19-Jul-1989"/>
    <x v="1727"/>
    <x v="1"/>
    <s v="tier - 2"/>
    <x v="1"/>
    <x v="4"/>
  </r>
  <r>
    <x v="1728"/>
    <s v=" Tory J."/>
    <x v="403"/>
    <n v="5.7"/>
    <s v="NO"/>
    <x v="0"/>
    <x v="0"/>
    <x v="0"/>
    <x v="1"/>
    <x v="2"/>
    <x v="1"/>
    <s v="25-Nov-1989"/>
    <x v="1728"/>
    <x v="1"/>
    <s v="tier - 2"/>
    <x v="1"/>
    <x v="4"/>
  </r>
  <r>
    <x v="1729"/>
    <s v=" Robert J."/>
    <x v="65"/>
    <n v="5.07"/>
    <s v="NO"/>
    <x v="0"/>
    <x v="0"/>
    <x v="0"/>
    <x v="1"/>
    <x v="0"/>
    <x v="2"/>
    <s v="6-Jul-1990"/>
    <x v="1729"/>
    <x v="2"/>
    <s v="tier - 3"/>
    <x v="3"/>
    <x v="42"/>
  </r>
  <r>
    <x v="1730"/>
    <s v=" Steph"/>
    <x v="105"/>
    <n v="4.38"/>
    <s v="NO"/>
    <x v="0"/>
    <x v="0"/>
    <x v="3"/>
    <x v="1"/>
    <x v="0"/>
    <x v="2"/>
    <s v="9-Sep-1987"/>
    <x v="1730"/>
    <x v="1"/>
    <s v="tier - 3"/>
    <x v="3"/>
    <x v="38"/>
  </r>
  <r>
    <x v="1731"/>
    <s v=" Kate"/>
    <x v="41"/>
    <n v="4.54"/>
    <s v="NO"/>
    <x v="0"/>
    <x v="0"/>
    <x v="3"/>
    <x v="1"/>
    <x v="0"/>
    <x v="2"/>
    <s v="5-Jul-1987"/>
    <x v="1731"/>
    <x v="1"/>
    <s v="tier - 2"/>
    <x v="0"/>
    <x v="38"/>
  </r>
  <r>
    <x v="1732"/>
    <s v=" Kristina"/>
    <x v="1107"/>
    <n v="5.38"/>
    <s v="NO"/>
    <x v="0"/>
    <x v="0"/>
    <x v="3"/>
    <x v="1"/>
    <x v="0"/>
    <x v="2"/>
    <s v="26-Dec-1987"/>
    <x v="1732"/>
    <x v="1"/>
    <s v="tier - 2"/>
    <x v="3"/>
    <x v="38"/>
  </r>
  <r>
    <x v="1733"/>
    <s v=" Flo"/>
    <x v="379"/>
    <n v="5.55"/>
    <s v="NO"/>
    <x v="0"/>
    <x v="0"/>
    <x v="3"/>
    <x v="1"/>
    <x v="1"/>
    <x v="2"/>
    <s v="29-Jun-1987"/>
    <x v="1733"/>
    <x v="1"/>
    <s v="tier - 1"/>
    <x v="2"/>
    <x v="38"/>
  </r>
  <r>
    <x v="1734"/>
    <s v=" Sarah P."/>
    <x v="1121"/>
    <n v="4.03"/>
    <s v="YES"/>
    <x v="0"/>
    <x v="0"/>
    <x v="3"/>
    <x v="1"/>
    <x v="0"/>
    <x v="2"/>
    <s v="6-Jun-1995"/>
    <x v="1734"/>
    <x v="1"/>
    <s v="tier - 2"/>
    <x v="15"/>
    <x v="40"/>
  </r>
  <r>
    <x v="1735"/>
    <s v=" Anabel"/>
    <x v="1122"/>
    <n v="4.1900000000000004"/>
    <s v="NO"/>
    <x v="0"/>
    <x v="0"/>
    <x v="0"/>
    <x v="1"/>
    <x v="0"/>
    <x v="2"/>
    <s v="1-Dec-1999"/>
    <x v="1735"/>
    <x v="1"/>
    <s v="tier - 1"/>
    <x v="1"/>
    <x v="35"/>
  </r>
  <r>
    <x v="1736"/>
    <s v=" Ian"/>
    <x v="878"/>
    <n v="4.37"/>
    <s v="NO"/>
    <x v="0"/>
    <x v="1"/>
    <x v="3"/>
    <x v="1"/>
    <x v="2"/>
    <x v="2"/>
    <s v="17-Jun-1993"/>
    <x v="1736"/>
    <x v="2"/>
    <s v="tier - 3"/>
    <x v="6"/>
    <x v="21"/>
  </r>
  <r>
    <x v="1737"/>
    <s v=" Alex"/>
    <x v="1123"/>
    <n v="5.31"/>
    <s v="YES"/>
    <x v="0"/>
    <x v="1"/>
    <x v="3"/>
    <x v="1"/>
    <x v="3"/>
    <x v="2"/>
    <s v="24-Oct-1983"/>
    <x v="1737"/>
    <x v="1"/>
    <s v="tier - 2"/>
    <x v="1"/>
    <x v="33"/>
  </r>
  <r>
    <x v="1738"/>
    <s v=" Richard J"/>
    <x v="1124"/>
    <n v="4.66"/>
    <s v="NO"/>
    <x v="1"/>
    <x v="0"/>
    <x v="3"/>
    <x v="1"/>
    <x v="0"/>
    <x v="2"/>
    <s v="6-Jun-2004"/>
    <x v="1738"/>
    <x v="1"/>
    <s v="tier - 2"/>
    <x v="13"/>
    <x v="41"/>
  </r>
  <r>
    <x v="1739"/>
    <s v=" Jacqueline N."/>
    <x v="1125"/>
    <n v="6.19"/>
    <s v="NO"/>
    <x v="0"/>
    <x v="1"/>
    <x v="3"/>
    <x v="1"/>
    <x v="3"/>
    <x v="1"/>
    <s v="12-Sep-1979"/>
    <x v="1739"/>
    <x v="1"/>
    <s v="tier - 2"/>
    <x v="0"/>
    <x v="19"/>
  </r>
  <r>
    <x v="1740"/>
    <s v=" Cindy"/>
    <x v="1126"/>
    <n v="4.8600000000000003"/>
    <s v="NO"/>
    <x v="0"/>
    <x v="0"/>
    <x v="3"/>
    <x v="1"/>
    <x v="2"/>
    <x v="2"/>
    <s v="16-Oct-1984"/>
    <x v="1740"/>
    <x v="1"/>
    <s v="tier - 1"/>
    <x v="0"/>
    <x v="32"/>
  </r>
  <r>
    <x v="1741"/>
    <s v=" Marcia"/>
    <x v="1127"/>
    <n v="4.74"/>
    <s v="NO"/>
    <x v="0"/>
    <x v="0"/>
    <x v="0"/>
    <x v="1"/>
    <x v="2"/>
    <x v="2"/>
    <s v="29-Aug-1991"/>
    <x v="1741"/>
    <x v="1"/>
    <s v="tier - 2"/>
    <x v="1"/>
    <x v="3"/>
  </r>
  <r>
    <x v="1742"/>
    <s v=" Samantha R."/>
    <x v="356"/>
    <n v="6.03"/>
    <s v="NO"/>
    <x v="0"/>
    <x v="0"/>
    <x v="0"/>
    <x v="1"/>
    <x v="1"/>
    <x v="1"/>
    <s v="9-Oct-1990"/>
    <x v="1742"/>
    <x v="1"/>
    <s v="tier - 2"/>
    <x v="3"/>
    <x v="42"/>
  </r>
  <r>
    <x v="1743"/>
    <s v=" Katie"/>
    <x v="735"/>
    <n v="4.71"/>
    <s v="NO"/>
    <x v="0"/>
    <x v="0"/>
    <x v="0"/>
    <x v="1"/>
    <x v="0"/>
    <x v="2"/>
    <s v="22-Aug-1990"/>
    <x v="1743"/>
    <x v="1"/>
    <s v="tier - 2"/>
    <x v="2"/>
    <x v="42"/>
  </r>
  <r>
    <x v="1744"/>
    <s v=" John P"/>
    <x v="1128"/>
    <n v="5.55"/>
    <s v="NO"/>
    <x v="0"/>
    <x v="0"/>
    <x v="3"/>
    <x v="1"/>
    <x v="2"/>
    <x v="2"/>
    <s v="22-Aug-1984"/>
    <x v="1744"/>
    <x v="1"/>
    <s v="tier - 1"/>
    <x v="0"/>
    <x v="32"/>
  </r>
  <r>
    <x v="1745"/>
    <s v=" Rachel"/>
    <x v="440"/>
    <n v="4.78"/>
    <s v="NO"/>
    <x v="0"/>
    <x v="1"/>
    <x v="3"/>
    <x v="1"/>
    <x v="0"/>
    <x v="2"/>
    <s v="10-Dec-1993"/>
    <x v="1745"/>
    <x v="1"/>
    <s v="tier - 2"/>
    <x v="0"/>
    <x v="21"/>
  </r>
  <r>
    <x v="1746"/>
    <s v=" Isabelle"/>
    <x v="1129"/>
    <n v="4.6500000000000004"/>
    <s v="YES"/>
    <x v="0"/>
    <x v="0"/>
    <x v="3"/>
    <x v="1"/>
    <x v="2"/>
    <x v="2"/>
    <s v="15-Sep-1988"/>
    <x v="1746"/>
    <x v="1"/>
    <s v="tier - 1"/>
    <x v="0"/>
    <x v="25"/>
  </r>
  <r>
    <x v="1747"/>
    <s v=" Neil"/>
    <x v="377"/>
    <n v="5.2"/>
    <s v="NO"/>
    <x v="0"/>
    <x v="0"/>
    <x v="3"/>
    <x v="1"/>
    <x v="2"/>
    <x v="2"/>
    <s v="13-Sep-1987"/>
    <x v="1747"/>
    <x v="0"/>
    <s v="tier - 2"/>
    <x v="1"/>
    <x v="38"/>
  </r>
  <r>
    <x v="1748"/>
    <s v=" Tom"/>
    <x v="11"/>
    <n v="4.54"/>
    <s v="YES"/>
    <x v="0"/>
    <x v="0"/>
    <x v="3"/>
    <x v="1"/>
    <x v="0"/>
    <x v="2"/>
    <s v="1-Nov-1988"/>
    <x v="1748"/>
    <x v="1"/>
    <s v="tier - 3"/>
    <x v="0"/>
    <x v="25"/>
  </r>
  <r>
    <x v="1749"/>
    <s v=" Nathan"/>
    <x v="1130"/>
    <n v="4.1100000000000003"/>
    <s v="NO"/>
    <x v="0"/>
    <x v="0"/>
    <x v="3"/>
    <x v="1"/>
    <x v="3"/>
    <x v="2"/>
    <s v="18-Nov-1987"/>
    <x v="1749"/>
    <x v="1"/>
    <s v="tier - 2"/>
    <x v="1"/>
    <x v="38"/>
  </r>
  <r>
    <x v="1750"/>
    <s v=" Kelli N"/>
    <x v="176"/>
    <n v="4.63"/>
    <s v="NO"/>
    <x v="0"/>
    <x v="0"/>
    <x v="0"/>
    <x v="1"/>
    <x v="0"/>
    <x v="2"/>
    <s v="19-Jun-1999"/>
    <x v="1750"/>
    <x v="1"/>
    <s v="tier - 2"/>
    <x v="12"/>
    <x v="35"/>
  </r>
  <r>
    <x v="1751"/>
    <s v=" Scott M."/>
    <x v="861"/>
    <n v="6.06"/>
    <s v="YES"/>
    <x v="0"/>
    <x v="1"/>
    <x v="3"/>
    <x v="1"/>
    <x v="2"/>
    <x v="1"/>
    <s v="14-Jul-1997"/>
    <x v="1751"/>
    <x v="2"/>
    <s v="tier - 2"/>
    <x v="3"/>
    <x v="31"/>
  </r>
  <r>
    <x v="1752"/>
    <s v=" Grant A"/>
    <x v="1131"/>
    <n v="8.43"/>
    <s v="NO"/>
    <x v="0"/>
    <x v="0"/>
    <x v="0"/>
    <x v="1"/>
    <x v="3"/>
    <x v="0"/>
    <s v="22-Nov-1978"/>
    <x v="1752"/>
    <x v="1"/>
    <s v="tier - 3"/>
    <x v="1"/>
    <x v="9"/>
  </r>
  <r>
    <x v="1753"/>
    <s v=" Jonathan C"/>
    <x v="1132"/>
    <n v="5.51"/>
    <s v="NO"/>
    <x v="0"/>
    <x v="1"/>
    <x v="3"/>
    <x v="1"/>
    <x v="1"/>
    <x v="2"/>
    <s v="11-Jun-1993"/>
    <x v="1753"/>
    <x v="1"/>
    <s v="tier - 1"/>
    <x v="14"/>
    <x v="21"/>
  </r>
  <r>
    <x v="1754"/>
    <s v=" Rachael M."/>
    <x v="1133"/>
    <n v="4.95"/>
    <s v="NO"/>
    <x v="0"/>
    <x v="0"/>
    <x v="0"/>
    <x v="1"/>
    <x v="2"/>
    <x v="2"/>
    <s v="7-Sep-1980"/>
    <x v="1754"/>
    <x v="1"/>
    <s v="tier - 2"/>
    <x v="0"/>
    <x v="27"/>
  </r>
  <r>
    <x v="1755"/>
    <s v=" Pilar"/>
    <x v="1134"/>
    <n v="6.44"/>
    <s v="YES"/>
    <x v="0"/>
    <x v="1"/>
    <x v="3"/>
    <x v="1"/>
    <x v="0"/>
    <x v="1"/>
    <s v="29-Jul-1997"/>
    <x v="1755"/>
    <x v="1"/>
    <s v="tier - 2"/>
    <x v="1"/>
    <x v="31"/>
  </r>
  <r>
    <x v="1756"/>
    <s v=" Kyle M"/>
    <x v="1135"/>
    <n v="6.05"/>
    <s v="YES"/>
    <x v="0"/>
    <x v="0"/>
    <x v="0"/>
    <x v="1"/>
    <x v="0"/>
    <x v="1"/>
    <s v="16-Oct-2001"/>
    <x v="1756"/>
    <x v="1"/>
    <s v="tier - 3"/>
    <x v="3"/>
    <x v="46"/>
  </r>
  <r>
    <x v="1757"/>
    <s v=" Christie"/>
    <x v="1136"/>
    <n v="4.76"/>
    <s v="YES"/>
    <x v="0"/>
    <x v="1"/>
    <x v="3"/>
    <x v="1"/>
    <x v="0"/>
    <x v="2"/>
    <s v="4-Dec-1997"/>
    <x v="1757"/>
    <x v="1"/>
    <s v="tier - 2"/>
    <x v="15"/>
    <x v="31"/>
  </r>
  <r>
    <x v="1758"/>
    <s v=" David A."/>
    <x v="1099"/>
    <n v="6.72"/>
    <s v="YES"/>
    <x v="0"/>
    <x v="0"/>
    <x v="3"/>
    <x v="1"/>
    <x v="2"/>
    <x v="0"/>
    <s v="29-Jun-1986"/>
    <x v="1758"/>
    <x v="1"/>
    <s v="tier - 2"/>
    <x v="0"/>
    <x v="28"/>
  </r>
  <r>
    <x v="1759"/>
    <s v=" Masahiro"/>
    <x v="308"/>
    <n v="5.7"/>
    <s v="NO"/>
    <x v="0"/>
    <x v="0"/>
    <x v="0"/>
    <x v="1"/>
    <x v="1"/>
    <x v="1"/>
    <s v="10-Sep-1991"/>
    <x v="1759"/>
    <x v="2"/>
    <s v="tier - 1"/>
    <x v="4"/>
    <x v="3"/>
  </r>
  <r>
    <x v="1760"/>
    <s v=" Logan B."/>
    <x v="366"/>
    <n v="5.31"/>
    <s v="YES"/>
    <x v="0"/>
    <x v="0"/>
    <x v="0"/>
    <x v="1"/>
    <x v="1"/>
    <x v="2"/>
    <s v="28-Dec-1985"/>
    <x v="1760"/>
    <x v="0"/>
    <s v="tier - 2"/>
    <x v="1"/>
    <x v="18"/>
  </r>
  <r>
    <x v="1761"/>
    <s v=" Stephanie L."/>
    <x v="742"/>
    <n v="4.32"/>
    <s v="YES"/>
    <x v="0"/>
    <x v="0"/>
    <x v="3"/>
    <x v="1"/>
    <x v="0"/>
    <x v="2"/>
    <s v="9-Nov-1988"/>
    <x v="1761"/>
    <x v="1"/>
    <s v="tier - 3"/>
    <x v="3"/>
    <x v="25"/>
  </r>
  <r>
    <x v="1762"/>
    <s v=" Angela H"/>
    <x v="419"/>
    <n v="4.2300000000000004"/>
    <s v="YES"/>
    <x v="0"/>
    <x v="0"/>
    <x v="3"/>
    <x v="1"/>
    <x v="1"/>
    <x v="2"/>
    <s v="8-Jul-1988"/>
    <x v="1762"/>
    <x v="1"/>
    <s v="tier - 3"/>
    <x v="3"/>
    <x v="25"/>
  </r>
  <r>
    <x v="1763"/>
    <s v=" Britt K"/>
    <x v="1111"/>
    <n v="6.09"/>
    <s v="NO"/>
    <x v="0"/>
    <x v="0"/>
    <x v="0"/>
    <x v="1"/>
    <x v="3"/>
    <x v="1"/>
    <s v="9-Jun-1977"/>
    <x v="1763"/>
    <x v="1"/>
    <s v="tier - 3"/>
    <x v="0"/>
    <x v="1"/>
  </r>
  <r>
    <x v="1764"/>
    <s v=" Joyce R."/>
    <x v="1137"/>
    <n v="4.74"/>
    <s v="YES"/>
    <x v="0"/>
    <x v="0"/>
    <x v="3"/>
    <x v="1"/>
    <x v="1"/>
    <x v="2"/>
    <s v="4-Sep-1988"/>
    <x v="1764"/>
    <x v="1"/>
    <s v="tier - 2"/>
    <x v="0"/>
    <x v="25"/>
  </r>
  <r>
    <x v="1765"/>
    <s v=" Ben"/>
    <x v="1138"/>
    <n v="6.23"/>
    <s v="YES"/>
    <x v="0"/>
    <x v="0"/>
    <x v="0"/>
    <x v="1"/>
    <x v="0"/>
    <x v="1"/>
    <s v="5-Oct-2001"/>
    <x v="1765"/>
    <x v="1"/>
    <s v="tier - 2"/>
    <x v="3"/>
    <x v="46"/>
  </r>
  <r>
    <x v="1766"/>
    <s v=" Sarah M."/>
    <x v="288"/>
    <n v="5.45"/>
    <s v="YES"/>
    <x v="0"/>
    <x v="0"/>
    <x v="3"/>
    <x v="1"/>
    <x v="2"/>
    <x v="2"/>
    <s v="24-Jun-1988"/>
    <x v="1766"/>
    <x v="1"/>
    <s v="tier - 3"/>
    <x v="2"/>
    <x v="25"/>
  </r>
  <r>
    <x v="1767"/>
    <s v=" Sarah"/>
    <x v="1139"/>
    <n v="10.34"/>
    <s v="NO"/>
    <x v="0"/>
    <x v="0"/>
    <x v="1"/>
    <x v="1"/>
    <x v="3"/>
    <x v="0"/>
    <s v="7-Nov-1973"/>
    <x v="1767"/>
    <x v="1"/>
    <s v="tier - 3"/>
    <x v="0"/>
    <x v="30"/>
  </r>
  <r>
    <x v="1768"/>
    <s v=" Katie"/>
    <x v="53"/>
    <n v="5.15"/>
    <s v="NO"/>
    <x v="0"/>
    <x v="0"/>
    <x v="0"/>
    <x v="1"/>
    <x v="0"/>
    <x v="2"/>
    <s v="30-Aug-1991"/>
    <x v="1768"/>
    <x v="1"/>
    <s v="tier - 1"/>
    <x v="0"/>
    <x v="3"/>
  </r>
  <r>
    <x v="1769"/>
    <s v=" Michaela L"/>
    <x v="1140"/>
    <n v="11.72"/>
    <s v="NO"/>
    <x v="0"/>
    <x v="0"/>
    <x v="0"/>
    <x v="1"/>
    <x v="3"/>
    <x v="0"/>
    <s v="26-Jun-1974"/>
    <x v="1769"/>
    <x v="1"/>
    <s v="tier - 2"/>
    <x v="0"/>
    <x v="20"/>
  </r>
  <r>
    <x v="1770"/>
    <s v=" Shalaleh"/>
    <x v="809"/>
    <n v="5.29"/>
    <s v="NO"/>
    <x v="0"/>
    <x v="0"/>
    <x v="0"/>
    <x v="1"/>
    <x v="1"/>
    <x v="2"/>
    <s v="27-Nov-1991"/>
    <x v="1770"/>
    <x v="1"/>
    <s v="tier - 3"/>
    <x v="3"/>
    <x v="3"/>
  </r>
  <r>
    <x v="1771"/>
    <s v=" Karen"/>
    <x v="892"/>
    <n v="4.33"/>
    <s v="NO"/>
    <x v="0"/>
    <x v="0"/>
    <x v="0"/>
    <x v="1"/>
    <x v="2"/>
    <x v="2"/>
    <s v="23-Aug-1991"/>
    <x v="1771"/>
    <x v="1"/>
    <s v="tier - 3"/>
    <x v="3"/>
    <x v="3"/>
  </r>
  <r>
    <x v="1772"/>
    <s v=" Zuzana"/>
    <x v="355"/>
    <n v="6.24"/>
    <s v="NO"/>
    <x v="0"/>
    <x v="1"/>
    <x v="3"/>
    <x v="1"/>
    <x v="0"/>
    <x v="1"/>
    <s v="10-Aug-1993"/>
    <x v="1772"/>
    <x v="1"/>
    <s v="tier - 2"/>
    <x v="1"/>
    <x v="21"/>
  </r>
  <r>
    <x v="1773"/>
    <s v=" Daniel J."/>
    <x v="402"/>
    <n v="11.61"/>
    <s v="NO"/>
    <x v="0"/>
    <x v="0"/>
    <x v="0"/>
    <x v="1"/>
    <x v="0"/>
    <x v="0"/>
    <s v="21-Aug-2002"/>
    <x v="1773"/>
    <x v="1"/>
    <s v="tier - 1"/>
    <x v="6"/>
    <x v="43"/>
  </r>
  <r>
    <x v="1774"/>
    <s v=" Alexandra"/>
    <x v="1141"/>
    <n v="11.07"/>
    <s v="YES"/>
    <x v="0"/>
    <x v="0"/>
    <x v="0"/>
    <x v="1"/>
    <x v="2"/>
    <x v="0"/>
    <s v="18-Oct-1981"/>
    <x v="1774"/>
    <x v="1"/>
    <s v="tier - 3"/>
    <x v="0"/>
    <x v="36"/>
  </r>
  <r>
    <x v="1775"/>
    <s v=" Jessica"/>
    <x v="429"/>
    <n v="5.19"/>
    <s v="NO"/>
    <x v="0"/>
    <x v="1"/>
    <x v="3"/>
    <x v="1"/>
    <x v="2"/>
    <x v="2"/>
    <s v="10-Jul-1993"/>
    <x v="1775"/>
    <x v="1"/>
    <s v="tier - 1"/>
    <x v="1"/>
    <x v="21"/>
  </r>
  <r>
    <x v="1776"/>
    <s v=" Matthew M"/>
    <x v="397"/>
    <n v="5.7"/>
    <s v="YES"/>
    <x v="0"/>
    <x v="0"/>
    <x v="3"/>
    <x v="1"/>
    <x v="1"/>
    <x v="1"/>
    <s v="23-Sep-1988"/>
    <x v="1776"/>
    <x v="2"/>
    <s v="tier - 3"/>
    <x v="1"/>
    <x v="25"/>
  </r>
  <r>
    <x v="1777"/>
    <s v=" Nadine A."/>
    <x v="1142"/>
    <n v="6.15"/>
    <s v="NO"/>
    <x v="0"/>
    <x v="0"/>
    <x v="0"/>
    <x v="1"/>
    <x v="2"/>
    <x v="1"/>
    <s v="28-Nov-1990"/>
    <x v="1777"/>
    <x v="1"/>
    <s v="tier - 3"/>
    <x v="0"/>
    <x v="42"/>
  </r>
  <r>
    <x v="1778"/>
    <s v=" Peter J. Jr."/>
    <x v="94"/>
    <n v="5.07"/>
    <s v="NO"/>
    <x v="0"/>
    <x v="0"/>
    <x v="0"/>
    <x v="1"/>
    <x v="0"/>
    <x v="2"/>
    <s v="10-Jul-1989"/>
    <x v="1778"/>
    <x v="2"/>
    <s v="tier - 2"/>
    <x v="0"/>
    <x v="4"/>
  </r>
  <r>
    <x v="1779"/>
    <s v=" Colleen M"/>
    <x v="264"/>
    <n v="10.97"/>
    <s v="YES"/>
    <x v="0"/>
    <x v="0"/>
    <x v="3"/>
    <x v="1"/>
    <x v="1"/>
    <x v="0"/>
    <s v="27-Oct-1986"/>
    <x v="1779"/>
    <x v="1"/>
    <s v="tier - 1"/>
    <x v="0"/>
    <x v="28"/>
  </r>
  <r>
    <x v="1780"/>
    <s v=" Julie A."/>
    <x v="1143"/>
    <n v="10.93"/>
    <s v="YES"/>
    <x v="0"/>
    <x v="0"/>
    <x v="3"/>
    <x v="1"/>
    <x v="1"/>
    <x v="0"/>
    <s v="23-Dec-1986"/>
    <x v="1780"/>
    <x v="1"/>
    <s v="tier - 1"/>
    <x v="3"/>
    <x v="28"/>
  </r>
  <r>
    <x v="1781"/>
    <s v=" Douglas W"/>
    <x v="312"/>
    <n v="4.21"/>
    <s v="YES"/>
    <x v="0"/>
    <x v="1"/>
    <x v="3"/>
    <x v="1"/>
    <x v="1"/>
    <x v="2"/>
    <s v="29-Sep-1997"/>
    <x v="1781"/>
    <x v="1"/>
    <s v="tier - 3"/>
    <x v="1"/>
    <x v="31"/>
  </r>
  <r>
    <x v="1782"/>
    <s v=" Catherine"/>
    <x v="1144"/>
    <n v="5.5"/>
    <s v="NO"/>
    <x v="0"/>
    <x v="0"/>
    <x v="0"/>
    <x v="1"/>
    <x v="2"/>
    <x v="2"/>
    <s v="1-Sep-1989"/>
    <x v="1782"/>
    <x v="1"/>
    <s v="tier - 3"/>
    <x v="3"/>
    <x v="4"/>
  </r>
  <r>
    <x v="1783"/>
    <s v=" James A"/>
    <x v="1145"/>
    <n v="4.93"/>
    <s v="YES"/>
    <x v="0"/>
    <x v="0"/>
    <x v="3"/>
    <x v="1"/>
    <x v="0"/>
    <x v="2"/>
    <s v="27-Dec-1995"/>
    <x v="1783"/>
    <x v="1"/>
    <s v="tier - 3"/>
    <x v="6"/>
    <x v="40"/>
  </r>
  <r>
    <x v="1784"/>
    <s v=" Youngseong"/>
    <x v="1146"/>
    <n v="5.6"/>
    <s v="YES"/>
    <x v="0"/>
    <x v="0"/>
    <x v="0"/>
    <x v="1"/>
    <x v="0"/>
    <x v="2"/>
    <s v="7-Jun-2001"/>
    <x v="1784"/>
    <x v="1"/>
    <s v="tier - 3"/>
    <x v="14"/>
    <x v="46"/>
  </r>
  <r>
    <x v="1785"/>
    <s v=" John"/>
    <x v="1147"/>
    <n v="9.99"/>
    <s v="NO"/>
    <x v="0"/>
    <x v="0"/>
    <x v="0"/>
    <x v="1"/>
    <x v="3"/>
    <x v="0"/>
    <s v="11-Sep-1974"/>
    <x v="1785"/>
    <x v="1"/>
    <s v="tier - 2"/>
    <x v="0"/>
    <x v="20"/>
  </r>
  <r>
    <x v="1786"/>
    <s v=" Brandon S."/>
    <x v="1098"/>
    <n v="5.93"/>
    <s v="NO"/>
    <x v="0"/>
    <x v="1"/>
    <x v="3"/>
    <x v="1"/>
    <x v="3"/>
    <x v="1"/>
    <s v="13-Dec-1979"/>
    <x v="1786"/>
    <x v="1"/>
    <s v="tier - 3"/>
    <x v="0"/>
    <x v="19"/>
  </r>
  <r>
    <x v="1787"/>
    <s v=" Sean P"/>
    <x v="1148"/>
    <n v="6.29"/>
    <s v="YES"/>
    <x v="0"/>
    <x v="0"/>
    <x v="3"/>
    <x v="1"/>
    <x v="1"/>
    <x v="1"/>
    <s v="29-Sep-1995"/>
    <x v="1787"/>
    <x v="1"/>
    <s v="tier - 1"/>
    <x v="14"/>
    <x v="40"/>
  </r>
  <r>
    <x v="1788"/>
    <s v=" Scott"/>
    <x v="1089"/>
    <n v="5.65"/>
    <s v="NO"/>
    <x v="0"/>
    <x v="0"/>
    <x v="3"/>
    <x v="1"/>
    <x v="3"/>
    <x v="2"/>
    <s v="15-Oct-1984"/>
    <x v="1788"/>
    <x v="1"/>
    <s v="tier - 1"/>
    <x v="1"/>
    <x v="32"/>
  </r>
  <r>
    <x v="1789"/>
    <s v=" Janez"/>
    <x v="671"/>
    <n v="6.15"/>
    <s v="NO"/>
    <x v="0"/>
    <x v="0"/>
    <x v="3"/>
    <x v="1"/>
    <x v="0"/>
    <x v="1"/>
    <s v="10-Sep-1992"/>
    <x v="1789"/>
    <x v="2"/>
    <s v="tier - 2"/>
    <x v="0"/>
    <x v="34"/>
  </r>
  <r>
    <x v="1790"/>
    <s v=" John I. Jr."/>
    <x v="314"/>
    <n v="5.22"/>
    <s v="NO"/>
    <x v="1"/>
    <x v="0"/>
    <x v="3"/>
    <x v="1"/>
    <x v="0"/>
    <x v="2"/>
    <s v="11-Dec-2000"/>
    <x v="1790"/>
    <x v="1"/>
    <s v="tier - 2"/>
    <x v="14"/>
    <x v="22"/>
  </r>
  <r>
    <x v="1791"/>
    <s v=" Heather"/>
    <x v="875"/>
    <n v="11.66"/>
    <s v="NO"/>
    <x v="0"/>
    <x v="0"/>
    <x v="0"/>
    <x v="1"/>
    <x v="0"/>
    <x v="0"/>
    <s v="27-Jun-2002"/>
    <x v="1791"/>
    <x v="1"/>
    <s v="tier - 1"/>
    <x v="3"/>
    <x v="43"/>
  </r>
  <r>
    <x v="1792"/>
    <s v=" Michael"/>
    <x v="1149"/>
    <n v="4.91"/>
    <s v="YES"/>
    <x v="0"/>
    <x v="0"/>
    <x v="3"/>
    <x v="1"/>
    <x v="2"/>
    <x v="2"/>
    <s v="1-Dec-1995"/>
    <x v="1792"/>
    <x v="0"/>
    <s v="tier - 2"/>
    <x v="10"/>
    <x v="40"/>
  </r>
  <r>
    <x v="1793"/>
    <s v=" Kathleen"/>
    <x v="306"/>
    <n v="9.25"/>
    <s v="YES"/>
    <x v="0"/>
    <x v="0"/>
    <x v="0"/>
    <x v="1"/>
    <x v="2"/>
    <x v="0"/>
    <s v="3-Jul-1981"/>
    <x v="1793"/>
    <x v="1"/>
    <s v="tier - 1"/>
    <x v="0"/>
    <x v="36"/>
  </r>
  <r>
    <x v="1794"/>
    <s v=" Ryan M"/>
    <x v="1150"/>
    <n v="11.48"/>
    <s v="NO"/>
    <x v="0"/>
    <x v="0"/>
    <x v="0"/>
    <x v="1"/>
    <x v="3"/>
    <x v="0"/>
    <s v="3-Oct-1978"/>
    <x v="1794"/>
    <x v="1"/>
    <s v="tier - 3"/>
    <x v="0"/>
    <x v="9"/>
  </r>
  <r>
    <x v="1795"/>
    <s v=" Sara"/>
    <x v="754"/>
    <n v="6.06"/>
    <s v="NO"/>
    <x v="0"/>
    <x v="0"/>
    <x v="0"/>
    <x v="1"/>
    <x v="0"/>
    <x v="1"/>
    <s v="16-Dec-1989"/>
    <x v="1795"/>
    <x v="1"/>
    <s v="tier - 1"/>
    <x v="0"/>
    <x v="4"/>
  </r>
  <r>
    <x v="1796"/>
    <s v=" Deniz"/>
    <x v="604"/>
    <n v="5.86"/>
    <s v="NO"/>
    <x v="0"/>
    <x v="0"/>
    <x v="3"/>
    <x v="1"/>
    <x v="2"/>
    <x v="1"/>
    <s v="22-Jun-1987"/>
    <x v="1796"/>
    <x v="1"/>
    <s v="tier - 3"/>
    <x v="0"/>
    <x v="38"/>
  </r>
  <r>
    <x v="1797"/>
    <s v=" Shannon L."/>
    <x v="1108"/>
    <n v="5.33"/>
    <s v="NO"/>
    <x v="0"/>
    <x v="0"/>
    <x v="0"/>
    <x v="1"/>
    <x v="1"/>
    <x v="2"/>
    <s v="9-Dec-1989"/>
    <x v="1797"/>
    <x v="1"/>
    <s v="tier - 3"/>
    <x v="0"/>
    <x v="4"/>
  </r>
  <r>
    <x v="1798"/>
    <s v=" Kaitlin M."/>
    <x v="1151"/>
    <n v="5.33"/>
    <s v="NO"/>
    <x v="0"/>
    <x v="0"/>
    <x v="0"/>
    <x v="1"/>
    <x v="2"/>
    <x v="2"/>
    <s v="1-Aug-1989"/>
    <x v="1798"/>
    <x v="1"/>
    <s v="tier - 3"/>
    <x v="3"/>
    <x v="4"/>
  </r>
  <r>
    <x v="1799"/>
    <s v=" Alfredo"/>
    <x v="795"/>
    <n v="6.02"/>
    <s v="NO"/>
    <x v="0"/>
    <x v="0"/>
    <x v="3"/>
    <x v="1"/>
    <x v="0"/>
    <x v="1"/>
    <s v="27-Sep-1987"/>
    <x v="1799"/>
    <x v="2"/>
    <s v="tier - 3"/>
    <x v="3"/>
    <x v="38"/>
  </r>
  <r>
    <x v="1800"/>
    <s v=" Kristen"/>
    <x v="1152"/>
    <n v="6.25"/>
    <s v="NO"/>
    <x v="0"/>
    <x v="0"/>
    <x v="3"/>
    <x v="1"/>
    <x v="0"/>
    <x v="1"/>
    <s v="16-Aug-1992"/>
    <x v="1800"/>
    <x v="1"/>
    <s v="tier - 3"/>
    <x v="0"/>
    <x v="34"/>
  </r>
  <r>
    <x v="1801"/>
    <s v=" Daniel"/>
    <x v="662"/>
    <n v="4.8099999999999996"/>
    <s v="NO"/>
    <x v="0"/>
    <x v="0"/>
    <x v="3"/>
    <x v="1"/>
    <x v="0"/>
    <x v="2"/>
    <s v="22-Nov-1987"/>
    <x v="1801"/>
    <x v="2"/>
    <s v="tier - 1"/>
    <x v="3"/>
    <x v="38"/>
  </r>
  <r>
    <x v="1802"/>
    <s v=" Jonathan"/>
    <x v="1153"/>
    <n v="4.5999999999999996"/>
    <s v="NO"/>
    <x v="0"/>
    <x v="0"/>
    <x v="3"/>
    <x v="1"/>
    <x v="1"/>
    <x v="2"/>
    <s v="2-Sep-1987"/>
    <x v="1802"/>
    <x v="1"/>
    <s v="tier - 2"/>
    <x v="0"/>
    <x v="38"/>
  </r>
  <r>
    <x v="1803"/>
    <s v=" Troy"/>
    <x v="346"/>
    <n v="5.08"/>
    <s v="NO"/>
    <x v="0"/>
    <x v="0"/>
    <x v="3"/>
    <x v="1"/>
    <x v="1"/>
    <x v="2"/>
    <s v="5-Jun-1987"/>
    <x v="1803"/>
    <x v="1"/>
    <s v="tier - 2"/>
    <x v="3"/>
    <x v="38"/>
  </r>
  <r>
    <x v="1804"/>
    <s v=" Daniel C"/>
    <x v="746"/>
    <n v="5.43"/>
    <s v="NO"/>
    <x v="1"/>
    <x v="0"/>
    <x v="3"/>
    <x v="1"/>
    <x v="0"/>
    <x v="2"/>
    <s v="24-Nov-2004"/>
    <x v="1804"/>
    <x v="1"/>
    <s v="tier - 3"/>
    <x v="14"/>
    <x v="41"/>
  </r>
  <r>
    <x v="1805"/>
    <s v=" Lauren"/>
    <x v="349"/>
    <n v="5.44"/>
    <s v="NO"/>
    <x v="0"/>
    <x v="0"/>
    <x v="0"/>
    <x v="1"/>
    <x v="0"/>
    <x v="2"/>
    <s v="12-Oct-1991"/>
    <x v="1805"/>
    <x v="1"/>
    <s v="tier - 3"/>
    <x v="1"/>
    <x v="3"/>
  </r>
  <r>
    <x v="1806"/>
    <s v=" Jennefer"/>
    <x v="1154"/>
    <n v="11.69"/>
    <s v="YES"/>
    <x v="0"/>
    <x v="0"/>
    <x v="3"/>
    <x v="1"/>
    <x v="2"/>
    <x v="0"/>
    <s v="5-Sep-1986"/>
    <x v="1806"/>
    <x v="1"/>
    <s v="tier - 1"/>
    <x v="0"/>
    <x v="28"/>
  </r>
  <r>
    <x v="1807"/>
    <s v=" Tracey L."/>
    <x v="1155"/>
    <n v="6.07"/>
    <s v="NO"/>
    <x v="0"/>
    <x v="0"/>
    <x v="0"/>
    <x v="1"/>
    <x v="3"/>
    <x v="1"/>
    <s v="2-Jul-1980"/>
    <x v="1807"/>
    <x v="1"/>
    <s v="tier - 3"/>
    <x v="1"/>
    <x v="27"/>
  </r>
  <r>
    <x v="1808"/>
    <s v=" Ashley"/>
    <x v="374"/>
    <n v="4.3600000000000003"/>
    <s v="NO"/>
    <x v="0"/>
    <x v="0"/>
    <x v="0"/>
    <x v="1"/>
    <x v="2"/>
    <x v="2"/>
    <s v="12-Aug-1994"/>
    <x v="1808"/>
    <x v="1"/>
    <s v="tier - 1"/>
    <x v="1"/>
    <x v="6"/>
  </r>
  <r>
    <x v="1809"/>
    <s v=" Cindy"/>
    <x v="192"/>
    <n v="5.24"/>
    <s v="NO"/>
    <x v="0"/>
    <x v="0"/>
    <x v="3"/>
    <x v="1"/>
    <x v="2"/>
    <x v="2"/>
    <s v="28-Sep-1992"/>
    <x v="1809"/>
    <x v="1"/>
    <s v="tier - 2"/>
    <x v="2"/>
    <x v="34"/>
  </r>
  <r>
    <x v="1810"/>
    <s v=" Esther"/>
    <x v="1156"/>
    <n v="5.37"/>
    <s v="NO"/>
    <x v="0"/>
    <x v="0"/>
    <x v="3"/>
    <x v="1"/>
    <x v="2"/>
    <x v="2"/>
    <s v="9-Oct-1992"/>
    <x v="1810"/>
    <x v="1"/>
    <s v="tier - 3"/>
    <x v="2"/>
    <x v="34"/>
  </r>
  <r>
    <x v="1811"/>
    <s v=" Jackie"/>
    <x v="1157"/>
    <n v="6.6"/>
    <s v="YES"/>
    <x v="0"/>
    <x v="0"/>
    <x v="0"/>
    <x v="1"/>
    <x v="2"/>
    <x v="0"/>
    <s v="12-Aug-1981"/>
    <x v="1811"/>
    <x v="1"/>
    <s v="tier - 3"/>
    <x v="3"/>
    <x v="36"/>
  </r>
  <r>
    <x v="1812"/>
    <s v=" Timothy P."/>
    <x v="1158"/>
    <n v="5.77"/>
    <s v="NO"/>
    <x v="0"/>
    <x v="0"/>
    <x v="0"/>
    <x v="1"/>
    <x v="3"/>
    <x v="1"/>
    <s v="4-Dec-1977"/>
    <x v="1812"/>
    <x v="1"/>
    <s v="tier - 3"/>
    <x v="0"/>
    <x v="1"/>
  </r>
  <r>
    <x v="1813"/>
    <s v=" Lauren"/>
    <x v="747"/>
    <n v="6.08"/>
    <s v="NO"/>
    <x v="0"/>
    <x v="1"/>
    <x v="3"/>
    <x v="1"/>
    <x v="1"/>
    <x v="1"/>
    <s v="22-Jun-2003"/>
    <x v="1813"/>
    <x v="1"/>
    <s v="tier - 3"/>
    <x v="3"/>
    <x v="39"/>
  </r>
  <r>
    <x v="1814"/>
    <s v=" Benjamin"/>
    <x v="1035"/>
    <n v="4.16"/>
    <s v="NO"/>
    <x v="0"/>
    <x v="0"/>
    <x v="0"/>
    <x v="1"/>
    <x v="0"/>
    <x v="2"/>
    <s v="4-Sep-1990"/>
    <x v="1814"/>
    <x v="2"/>
    <s v="tier - 3"/>
    <x v="0"/>
    <x v="42"/>
  </r>
  <r>
    <x v="1815"/>
    <s v=" Hugo M"/>
    <x v="1159"/>
    <n v="5.0999999999999996"/>
    <s v="NO"/>
    <x v="0"/>
    <x v="1"/>
    <x v="3"/>
    <x v="1"/>
    <x v="0"/>
    <x v="2"/>
    <s v="4-Oct-2003"/>
    <x v="1815"/>
    <x v="1"/>
    <s v="tier - 1"/>
    <x v="14"/>
    <x v="39"/>
  </r>
  <r>
    <x v="1816"/>
    <s v=" Daniel J. Jr."/>
    <x v="1160"/>
    <n v="5.3"/>
    <s v="NO"/>
    <x v="0"/>
    <x v="1"/>
    <x v="3"/>
    <x v="1"/>
    <x v="3"/>
    <x v="2"/>
    <s v="18-Oct-1979"/>
    <x v="1816"/>
    <x v="1"/>
    <s v="tier - 1"/>
    <x v="0"/>
    <x v="19"/>
  </r>
  <r>
    <x v="1817"/>
    <s v=" Justin R"/>
    <x v="160"/>
    <n v="4.9000000000000004"/>
    <s v="NO"/>
    <x v="0"/>
    <x v="0"/>
    <x v="0"/>
    <x v="1"/>
    <x v="0"/>
    <x v="2"/>
    <s v="13-Jul-1990"/>
    <x v="1817"/>
    <x v="1"/>
    <s v="tier - 1"/>
    <x v="0"/>
    <x v="42"/>
  </r>
  <r>
    <x v="1818"/>
    <s v=" Colin"/>
    <x v="40"/>
    <n v="5.55"/>
    <s v="NO"/>
    <x v="0"/>
    <x v="0"/>
    <x v="0"/>
    <x v="1"/>
    <x v="0"/>
    <x v="2"/>
    <s v="26-Sep-1990"/>
    <x v="1818"/>
    <x v="1"/>
    <s v="tier - 2"/>
    <x v="3"/>
    <x v="42"/>
  </r>
  <r>
    <x v="1819"/>
    <s v=" Rob"/>
    <x v="1079"/>
    <n v="4.95"/>
    <s v="NO"/>
    <x v="0"/>
    <x v="0"/>
    <x v="0"/>
    <x v="1"/>
    <x v="0"/>
    <x v="2"/>
    <s v="5-Aug-1990"/>
    <x v="1819"/>
    <x v="2"/>
    <s v="tier - 3"/>
    <x v="4"/>
    <x v="42"/>
  </r>
  <r>
    <x v="1820"/>
    <s v=" Patrick"/>
    <x v="384"/>
    <n v="6.46"/>
    <s v="YES"/>
    <x v="0"/>
    <x v="0"/>
    <x v="0"/>
    <x v="1"/>
    <x v="1"/>
    <x v="1"/>
    <s v="25-Oct-1996"/>
    <x v="1820"/>
    <x v="1"/>
    <s v="tier - 1"/>
    <x v="6"/>
    <x v="45"/>
  </r>
  <r>
    <x v="1821"/>
    <s v=" Austin D"/>
    <x v="65"/>
    <n v="4.9000000000000004"/>
    <s v="YES"/>
    <x v="0"/>
    <x v="0"/>
    <x v="0"/>
    <x v="1"/>
    <x v="0"/>
    <x v="2"/>
    <s v="22-Jun-1985"/>
    <x v="1821"/>
    <x v="0"/>
    <s v="tier - 1"/>
    <x v="3"/>
    <x v="18"/>
  </r>
  <r>
    <x v="1822"/>
    <s v=" Brittany"/>
    <x v="43"/>
    <n v="5.21"/>
    <s v="NO"/>
    <x v="0"/>
    <x v="0"/>
    <x v="3"/>
    <x v="1"/>
    <x v="0"/>
    <x v="2"/>
    <s v="29-Jun-1998"/>
    <x v="1822"/>
    <x v="1"/>
    <s v="tier - 1"/>
    <x v="1"/>
    <x v="44"/>
  </r>
  <r>
    <x v="1823"/>
    <s v=" Matthew T"/>
    <x v="722"/>
    <n v="4.13"/>
    <s v="NO"/>
    <x v="1"/>
    <x v="0"/>
    <x v="3"/>
    <x v="1"/>
    <x v="0"/>
    <x v="2"/>
    <s v="2-Jul-2000"/>
    <x v="1823"/>
    <x v="1"/>
    <s v="tier - 3"/>
    <x v="3"/>
    <x v="22"/>
  </r>
  <r>
    <x v="1824"/>
    <s v=" Becky G."/>
    <x v="312"/>
    <n v="5.28"/>
    <s v="NO"/>
    <x v="0"/>
    <x v="0"/>
    <x v="0"/>
    <x v="1"/>
    <x v="1"/>
    <x v="2"/>
    <s v="18-Sep-1989"/>
    <x v="1824"/>
    <x v="1"/>
    <s v="tier - 2"/>
    <x v="1"/>
    <x v="4"/>
  </r>
  <r>
    <x v="1825"/>
    <s v=" Virginie"/>
    <x v="1041"/>
    <n v="4.68"/>
    <s v="YES"/>
    <x v="0"/>
    <x v="0"/>
    <x v="0"/>
    <x v="1"/>
    <x v="1"/>
    <x v="2"/>
    <s v="25-Dec-1996"/>
    <x v="1825"/>
    <x v="1"/>
    <s v="tier - 2"/>
    <x v="2"/>
    <x v="45"/>
  </r>
  <r>
    <x v="1826"/>
    <s v=" Allison A"/>
    <x v="1161"/>
    <n v="4.0599999999999996"/>
    <s v="NO"/>
    <x v="0"/>
    <x v="0"/>
    <x v="0"/>
    <x v="1"/>
    <x v="1"/>
    <x v="2"/>
    <s v="20-Sep-1990"/>
    <x v="1826"/>
    <x v="1"/>
    <s v="tier - 2"/>
    <x v="0"/>
    <x v="42"/>
  </r>
  <r>
    <x v="1827"/>
    <s v=" Julie"/>
    <x v="32"/>
    <n v="4.2"/>
    <s v="NO"/>
    <x v="1"/>
    <x v="0"/>
    <x v="3"/>
    <x v="1"/>
    <x v="0"/>
    <x v="2"/>
    <s v="22-Dec-2004"/>
    <x v="1827"/>
    <x v="1"/>
    <s v="tier - 2"/>
    <x v="2"/>
    <x v="41"/>
  </r>
  <r>
    <x v="1828"/>
    <s v=" Katherine"/>
    <x v="559"/>
    <n v="4.83"/>
    <s v="NO"/>
    <x v="0"/>
    <x v="0"/>
    <x v="0"/>
    <x v="1"/>
    <x v="2"/>
    <x v="2"/>
    <s v="17-Nov-1990"/>
    <x v="1828"/>
    <x v="1"/>
    <s v="tier - 1"/>
    <x v="2"/>
    <x v="42"/>
  </r>
  <r>
    <x v="1829"/>
    <s v=" Caleb"/>
    <x v="19"/>
    <n v="4.87"/>
    <s v="YES"/>
    <x v="0"/>
    <x v="0"/>
    <x v="3"/>
    <x v="1"/>
    <x v="0"/>
    <x v="2"/>
    <s v="13-Jun-1988"/>
    <x v="1829"/>
    <x v="1"/>
    <s v="tier - 2"/>
    <x v="3"/>
    <x v="25"/>
  </r>
  <r>
    <x v="1830"/>
    <s v=" Jaime"/>
    <x v="473"/>
    <n v="5.86"/>
    <s v="NO"/>
    <x v="0"/>
    <x v="1"/>
    <x v="3"/>
    <x v="1"/>
    <x v="2"/>
    <x v="1"/>
    <s v="29-Jun-1993"/>
    <x v="1830"/>
    <x v="1"/>
    <s v="tier - 1"/>
    <x v="3"/>
    <x v="21"/>
  </r>
  <r>
    <x v="1831"/>
    <s v=" Hannah"/>
    <x v="1022"/>
    <n v="4.12"/>
    <s v="NO"/>
    <x v="0"/>
    <x v="0"/>
    <x v="3"/>
    <x v="1"/>
    <x v="1"/>
    <x v="2"/>
    <s v="13-Aug-1992"/>
    <x v="1831"/>
    <x v="1"/>
    <s v="tier - 2"/>
    <x v="1"/>
    <x v="34"/>
  </r>
  <r>
    <x v="1832"/>
    <s v=" Zachariah"/>
    <x v="1162"/>
    <n v="5.71"/>
    <s v="YES"/>
    <x v="0"/>
    <x v="0"/>
    <x v="3"/>
    <x v="1"/>
    <x v="0"/>
    <x v="1"/>
    <s v="21-Dec-1988"/>
    <x v="1832"/>
    <x v="1"/>
    <s v="tier - 2"/>
    <x v="6"/>
    <x v="25"/>
  </r>
  <r>
    <x v="1833"/>
    <s v=" Patricia A"/>
    <x v="1163"/>
    <n v="6.03"/>
    <s v="NO"/>
    <x v="0"/>
    <x v="0"/>
    <x v="3"/>
    <x v="1"/>
    <x v="2"/>
    <x v="1"/>
    <s v="5-Dec-1987"/>
    <x v="1833"/>
    <x v="1"/>
    <s v="tier - 3"/>
    <x v="1"/>
    <x v="38"/>
  </r>
  <r>
    <x v="1834"/>
    <s v=" Elizabeth A."/>
    <x v="1164"/>
    <n v="5.65"/>
    <s v="NO"/>
    <x v="0"/>
    <x v="1"/>
    <x v="3"/>
    <x v="1"/>
    <x v="0"/>
    <x v="2"/>
    <s v="2-Oct-2003"/>
    <x v="1834"/>
    <x v="1"/>
    <s v="tier - 3"/>
    <x v="12"/>
    <x v="39"/>
  </r>
  <r>
    <x v="1835"/>
    <s v=" Benjamin"/>
    <x v="910"/>
    <n v="5.05"/>
    <s v="NO"/>
    <x v="0"/>
    <x v="0"/>
    <x v="0"/>
    <x v="1"/>
    <x v="3"/>
    <x v="2"/>
    <s v="16-Jun-1980"/>
    <x v="1835"/>
    <x v="1"/>
    <s v="tier - 3"/>
    <x v="0"/>
    <x v="27"/>
  </r>
  <r>
    <x v="1836"/>
    <s v=" Breno"/>
    <x v="1165"/>
    <n v="6.26"/>
    <s v="NO"/>
    <x v="0"/>
    <x v="0"/>
    <x v="0"/>
    <x v="1"/>
    <x v="3"/>
    <x v="1"/>
    <s v="27-Sep-1982"/>
    <x v="1836"/>
    <x v="1"/>
    <s v="tier - 3"/>
    <x v="0"/>
    <x v="37"/>
  </r>
  <r>
    <x v="1837"/>
    <s v=" Takaya"/>
    <x v="534"/>
    <n v="4.08"/>
    <s v="YES"/>
    <x v="0"/>
    <x v="1"/>
    <x v="3"/>
    <x v="1"/>
    <x v="0"/>
    <x v="2"/>
    <s v="13-Oct-1997"/>
    <x v="1837"/>
    <x v="0"/>
    <s v="tier - 2"/>
    <x v="0"/>
    <x v="31"/>
  </r>
  <r>
    <x v="1838"/>
    <s v=" Thomas IV"/>
    <x v="982"/>
    <n v="6.19"/>
    <s v="YES"/>
    <x v="0"/>
    <x v="0"/>
    <x v="3"/>
    <x v="1"/>
    <x v="2"/>
    <x v="1"/>
    <s v="26-Jun-1988"/>
    <x v="1838"/>
    <x v="1"/>
    <s v="tier - 1"/>
    <x v="6"/>
    <x v="25"/>
  </r>
  <r>
    <x v="1839"/>
    <s v=" Bradley E"/>
    <x v="1166"/>
    <n v="6.01"/>
    <s v="NO"/>
    <x v="0"/>
    <x v="0"/>
    <x v="3"/>
    <x v="1"/>
    <x v="1"/>
    <x v="1"/>
    <s v="12-Jul-1992"/>
    <x v="1839"/>
    <x v="1"/>
    <s v="tier - 3"/>
    <x v="1"/>
    <x v="34"/>
  </r>
  <r>
    <x v="1840"/>
    <s v=" Megan"/>
    <x v="1167"/>
    <n v="6.07"/>
    <s v="NO"/>
    <x v="1"/>
    <x v="0"/>
    <x v="3"/>
    <x v="1"/>
    <x v="0"/>
    <x v="1"/>
    <s v="18-Jul-2004"/>
    <x v="1840"/>
    <x v="1"/>
    <s v="tier - 2"/>
    <x v="1"/>
    <x v="41"/>
  </r>
  <r>
    <x v="1841"/>
    <s v=" Ruby J"/>
    <x v="37"/>
    <n v="5.63"/>
    <s v="NO"/>
    <x v="0"/>
    <x v="0"/>
    <x v="0"/>
    <x v="1"/>
    <x v="0"/>
    <x v="2"/>
    <s v="20-Nov-1999"/>
    <x v="1841"/>
    <x v="1"/>
    <s v="tier - 2"/>
    <x v="1"/>
    <x v="35"/>
  </r>
  <r>
    <x v="1842"/>
    <s v=" Bart"/>
    <x v="66"/>
    <n v="6.05"/>
    <s v="NO"/>
    <x v="0"/>
    <x v="0"/>
    <x v="0"/>
    <x v="1"/>
    <x v="0"/>
    <x v="1"/>
    <s v="4-Jul-1991"/>
    <x v="1842"/>
    <x v="2"/>
    <s v="tier - 3"/>
    <x v="0"/>
    <x v="3"/>
  </r>
  <r>
    <x v="1843"/>
    <s v=" Robert A."/>
    <x v="428"/>
    <n v="4.6500000000000004"/>
    <s v="NO"/>
    <x v="0"/>
    <x v="0"/>
    <x v="0"/>
    <x v="1"/>
    <x v="0"/>
    <x v="2"/>
    <s v="15-Jul-1990"/>
    <x v="1843"/>
    <x v="1"/>
    <s v="tier - 3"/>
    <x v="1"/>
    <x v="42"/>
  </r>
  <r>
    <x v="1844"/>
    <s v=" Adam"/>
    <x v="422"/>
    <n v="5.37"/>
    <s v="NO"/>
    <x v="0"/>
    <x v="0"/>
    <x v="0"/>
    <x v="1"/>
    <x v="1"/>
    <x v="2"/>
    <s v="8-Aug-1990"/>
    <x v="1844"/>
    <x v="1"/>
    <s v="tier - 3"/>
    <x v="1"/>
    <x v="42"/>
  </r>
  <r>
    <x v="1845"/>
    <s v=" Yemane Adhane"/>
    <x v="409"/>
    <n v="5.39"/>
    <s v="NO"/>
    <x v="0"/>
    <x v="0"/>
    <x v="0"/>
    <x v="1"/>
    <x v="0"/>
    <x v="2"/>
    <s v="28-Jun-1994"/>
    <x v="1845"/>
    <x v="0"/>
    <s v="tier - 2"/>
    <x v="0"/>
    <x v="6"/>
  </r>
  <r>
    <x v="1846"/>
    <s v=" Jesse A."/>
    <x v="295"/>
    <n v="5.86"/>
    <s v="NO"/>
    <x v="0"/>
    <x v="0"/>
    <x v="0"/>
    <x v="1"/>
    <x v="1"/>
    <x v="1"/>
    <s v="3-Sep-1991"/>
    <x v="1846"/>
    <x v="0"/>
    <s v="tier - 2"/>
    <x v="7"/>
    <x v="3"/>
  </r>
  <r>
    <x v="1847"/>
    <s v=" Bird"/>
    <x v="1034"/>
    <n v="4.4400000000000004"/>
    <s v="NO"/>
    <x v="0"/>
    <x v="0"/>
    <x v="0"/>
    <x v="1"/>
    <x v="1"/>
    <x v="2"/>
    <s v="24-Oct-1994"/>
    <x v="1847"/>
    <x v="1"/>
    <s v="tier - 3"/>
    <x v="6"/>
    <x v="6"/>
  </r>
  <r>
    <x v="1848"/>
    <s v=" Patrick M."/>
    <x v="303"/>
    <n v="4.41"/>
    <s v="NO"/>
    <x v="0"/>
    <x v="0"/>
    <x v="0"/>
    <x v="1"/>
    <x v="1"/>
    <x v="2"/>
    <s v="8-Oct-1994"/>
    <x v="1848"/>
    <x v="2"/>
    <s v="tier - 2"/>
    <x v="4"/>
    <x v="6"/>
  </r>
  <r>
    <x v="1849"/>
    <s v=" Kyle"/>
    <x v="355"/>
    <n v="5.19"/>
    <s v="NO"/>
    <x v="0"/>
    <x v="1"/>
    <x v="3"/>
    <x v="1"/>
    <x v="0"/>
    <x v="2"/>
    <s v="23-Dec-1993"/>
    <x v="1849"/>
    <x v="1"/>
    <s v="tier - 2"/>
    <x v="1"/>
    <x v="21"/>
  </r>
  <r>
    <x v="1850"/>
    <s v=" Ryan"/>
    <x v="170"/>
    <n v="5.16"/>
    <s v="NO"/>
    <x v="0"/>
    <x v="1"/>
    <x v="3"/>
    <x v="1"/>
    <x v="0"/>
    <x v="2"/>
    <s v="4-Sep-1993"/>
    <x v="1850"/>
    <x v="1"/>
    <s v="tier - 3"/>
    <x v="1"/>
    <x v="21"/>
  </r>
  <r>
    <x v="1851"/>
    <s v=" Yuri"/>
    <x v="878"/>
    <n v="4.24"/>
    <s v="NO"/>
    <x v="0"/>
    <x v="0"/>
    <x v="0"/>
    <x v="1"/>
    <x v="2"/>
    <x v="2"/>
    <s v="29-Dec-1994"/>
    <x v="1851"/>
    <x v="2"/>
    <s v="tier - 1"/>
    <x v="6"/>
    <x v="6"/>
  </r>
  <r>
    <x v="1852"/>
    <s v=" Ryan"/>
    <x v="436"/>
    <n v="5.45"/>
    <s v="NO"/>
    <x v="0"/>
    <x v="0"/>
    <x v="3"/>
    <x v="1"/>
    <x v="1"/>
    <x v="2"/>
    <s v="15-Aug-1992"/>
    <x v="1852"/>
    <x v="1"/>
    <s v="tier - 3"/>
    <x v="16"/>
    <x v="34"/>
  </r>
  <r>
    <x v="1853"/>
    <s v=" Debbie"/>
    <x v="586"/>
    <n v="5.03"/>
    <s v="YES"/>
    <x v="0"/>
    <x v="0"/>
    <x v="3"/>
    <x v="1"/>
    <x v="1"/>
    <x v="2"/>
    <s v="16-Sep-1988"/>
    <x v="1853"/>
    <x v="1"/>
    <s v="tier - 1"/>
    <x v="0"/>
    <x v="25"/>
  </r>
  <r>
    <x v="1854"/>
    <s v=" Mark D"/>
    <x v="1168"/>
    <n v="9.6199999999999992"/>
    <s v="YES"/>
    <x v="0"/>
    <x v="0"/>
    <x v="3"/>
    <x v="1"/>
    <x v="0"/>
    <x v="0"/>
    <s v="13-Jul-1986"/>
    <x v="1854"/>
    <x v="1"/>
    <s v="tier - 2"/>
    <x v="3"/>
    <x v="28"/>
  </r>
  <r>
    <x v="1855"/>
    <s v=" Christopher"/>
    <x v="425"/>
    <n v="6.77"/>
    <s v="YES"/>
    <x v="0"/>
    <x v="0"/>
    <x v="3"/>
    <x v="1"/>
    <x v="1"/>
    <x v="0"/>
    <s v="11-Aug-1986"/>
    <x v="1855"/>
    <x v="2"/>
    <s v="tier - 2"/>
    <x v="0"/>
    <x v="28"/>
  </r>
  <r>
    <x v="1856"/>
    <s v=" Daniell L"/>
    <x v="1169"/>
    <n v="5.36"/>
    <s v="YES"/>
    <x v="0"/>
    <x v="0"/>
    <x v="3"/>
    <x v="1"/>
    <x v="2"/>
    <x v="2"/>
    <s v="18-Jul-1988"/>
    <x v="1856"/>
    <x v="1"/>
    <s v="tier - 2"/>
    <x v="0"/>
    <x v="25"/>
  </r>
  <r>
    <x v="1857"/>
    <s v=" Janne"/>
    <x v="1170"/>
    <n v="5.69"/>
    <s v="NO"/>
    <x v="0"/>
    <x v="0"/>
    <x v="0"/>
    <x v="1"/>
    <x v="3"/>
    <x v="2"/>
    <s v="29-Jun-1982"/>
    <x v="1857"/>
    <x v="1"/>
    <s v="tier - 2"/>
    <x v="0"/>
    <x v="37"/>
  </r>
  <r>
    <x v="1858"/>
    <s v=" Martina"/>
    <x v="925"/>
    <n v="4.9000000000000004"/>
    <s v="YES"/>
    <x v="0"/>
    <x v="1"/>
    <x v="3"/>
    <x v="1"/>
    <x v="2"/>
    <x v="2"/>
    <s v="29-Nov-1997"/>
    <x v="1858"/>
    <x v="1"/>
    <s v="tier - 2"/>
    <x v="3"/>
    <x v="31"/>
  </r>
  <r>
    <x v="1859"/>
    <s v=" Elizabeth L"/>
    <x v="252"/>
    <n v="5.78"/>
    <s v="NO"/>
    <x v="0"/>
    <x v="0"/>
    <x v="0"/>
    <x v="1"/>
    <x v="1"/>
    <x v="1"/>
    <s v="28-Aug-1990"/>
    <x v="1859"/>
    <x v="1"/>
    <s v="tier - 3"/>
    <x v="1"/>
    <x v="42"/>
  </r>
  <r>
    <x v="1860"/>
    <s v=" Stephanie C."/>
    <x v="1034"/>
    <n v="4.7"/>
    <s v="NO"/>
    <x v="0"/>
    <x v="0"/>
    <x v="0"/>
    <x v="1"/>
    <x v="1"/>
    <x v="2"/>
    <s v="13-Sep-1991"/>
    <x v="1860"/>
    <x v="1"/>
    <s v="tier - 2"/>
    <x v="0"/>
    <x v="3"/>
  </r>
  <r>
    <x v="1861"/>
    <s v=" Katie"/>
    <x v="409"/>
    <n v="6.28"/>
    <s v="NO"/>
    <x v="0"/>
    <x v="0"/>
    <x v="0"/>
    <x v="1"/>
    <x v="0"/>
    <x v="1"/>
    <s v="1-Nov-1994"/>
    <x v="1861"/>
    <x v="1"/>
    <s v="tier - 2"/>
    <x v="0"/>
    <x v="6"/>
  </r>
  <r>
    <x v="1862"/>
    <s v=" Callie"/>
    <x v="210"/>
    <n v="4.2300000000000004"/>
    <s v="NO"/>
    <x v="0"/>
    <x v="0"/>
    <x v="0"/>
    <x v="1"/>
    <x v="0"/>
    <x v="2"/>
    <s v="1-Jun-1991"/>
    <x v="1862"/>
    <x v="1"/>
    <s v="tier - 1"/>
    <x v="2"/>
    <x v="3"/>
  </r>
  <r>
    <x v="1863"/>
    <s v=" Inna"/>
    <x v="1171"/>
    <n v="6.17"/>
    <s v="NO"/>
    <x v="0"/>
    <x v="0"/>
    <x v="0"/>
    <x v="1"/>
    <x v="1"/>
    <x v="1"/>
    <s v="26-Oct-1994"/>
    <x v="1863"/>
    <x v="1"/>
    <s v="tier - 1"/>
    <x v="0"/>
    <x v="6"/>
  </r>
  <r>
    <x v="1864"/>
    <s v=" Mary K."/>
    <x v="467"/>
    <n v="4.96"/>
    <s v="NO"/>
    <x v="0"/>
    <x v="0"/>
    <x v="0"/>
    <x v="1"/>
    <x v="1"/>
    <x v="2"/>
    <s v="2-Nov-1994"/>
    <x v="1864"/>
    <x v="1"/>
    <s v="tier - 1"/>
    <x v="2"/>
    <x v="6"/>
  </r>
  <r>
    <x v="1865"/>
    <s v=" Samuel M."/>
    <x v="673"/>
    <n v="5.1100000000000003"/>
    <s v="YES"/>
    <x v="0"/>
    <x v="0"/>
    <x v="3"/>
    <x v="1"/>
    <x v="0"/>
    <x v="2"/>
    <s v="19-Dec-1988"/>
    <x v="1865"/>
    <x v="1"/>
    <s v="tier - 1"/>
    <x v="1"/>
    <x v="25"/>
  </r>
  <r>
    <x v="1866"/>
    <s v=" Kimberly"/>
    <x v="1172"/>
    <n v="4.05"/>
    <s v="NO"/>
    <x v="1"/>
    <x v="0"/>
    <x v="3"/>
    <x v="1"/>
    <x v="2"/>
    <x v="2"/>
    <s v="25-Nov-2000"/>
    <x v="1866"/>
    <x v="1"/>
    <s v="tier - 3"/>
    <x v="1"/>
    <x v="22"/>
  </r>
  <r>
    <x v="1867"/>
    <s v=" Tom J."/>
    <x v="1173"/>
    <n v="6.49"/>
    <s v="NO"/>
    <x v="0"/>
    <x v="1"/>
    <x v="3"/>
    <x v="1"/>
    <x v="0"/>
    <x v="1"/>
    <s v="8-Jun-2003"/>
    <x v="1867"/>
    <x v="1"/>
    <s v="tier - 1"/>
    <x v="14"/>
    <x v="39"/>
  </r>
  <r>
    <x v="1868"/>
    <s v=" Zachary"/>
    <x v="1174"/>
    <n v="4.1900000000000004"/>
    <s v="NO"/>
    <x v="0"/>
    <x v="0"/>
    <x v="3"/>
    <x v="1"/>
    <x v="0"/>
    <x v="2"/>
    <s v="18-Jun-1992"/>
    <x v="1868"/>
    <x v="2"/>
    <s v="tier - 2"/>
    <x v="0"/>
    <x v="34"/>
  </r>
  <r>
    <x v="1869"/>
    <s v=" Dane"/>
    <x v="1175"/>
    <n v="4.99"/>
    <s v="YES"/>
    <x v="0"/>
    <x v="1"/>
    <x v="3"/>
    <x v="1"/>
    <x v="3"/>
    <x v="2"/>
    <s v="20-Nov-1983"/>
    <x v="1869"/>
    <x v="1"/>
    <s v="tier - 1"/>
    <x v="1"/>
    <x v="33"/>
  </r>
  <r>
    <x v="1870"/>
    <s v=" Dougie J"/>
    <x v="782"/>
    <n v="4.7699999999999996"/>
    <s v="YES"/>
    <x v="0"/>
    <x v="0"/>
    <x v="3"/>
    <x v="1"/>
    <x v="0"/>
    <x v="2"/>
    <s v="14-Oct-1995"/>
    <x v="1870"/>
    <x v="2"/>
    <s v="tier - 2"/>
    <x v="3"/>
    <x v="40"/>
  </r>
  <r>
    <x v="1871"/>
    <s v=" Jeremiah H"/>
    <x v="1176"/>
    <n v="5.46"/>
    <s v="NO"/>
    <x v="0"/>
    <x v="0"/>
    <x v="0"/>
    <x v="1"/>
    <x v="3"/>
    <x v="2"/>
    <s v="16-Jun-1982"/>
    <x v="1871"/>
    <x v="1"/>
    <s v="tier - 3"/>
    <x v="0"/>
    <x v="37"/>
  </r>
  <r>
    <x v="1872"/>
    <s v=" Ashley J."/>
    <x v="276"/>
    <n v="5.43"/>
    <s v="NO"/>
    <x v="0"/>
    <x v="0"/>
    <x v="0"/>
    <x v="1"/>
    <x v="1"/>
    <x v="2"/>
    <s v="1-Dec-1991"/>
    <x v="1872"/>
    <x v="2"/>
    <s v="tier - 1"/>
    <x v="1"/>
    <x v="3"/>
  </r>
  <r>
    <x v="1873"/>
    <s v=" Turner J."/>
    <x v="751"/>
    <n v="4.29"/>
    <s v="NO"/>
    <x v="0"/>
    <x v="0"/>
    <x v="0"/>
    <x v="1"/>
    <x v="1"/>
    <x v="2"/>
    <s v="3-Nov-1991"/>
    <x v="1873"/>
    <x v="1"/>
    <s v="tier - 2"/>
    <x v="1"/>
    <x v="3"/>
  </r>
  <r>
    <x v="1874"/>
    <s v=" Roger"/>
    <x v="308"/>
    <n v="5.25"/>
    <s v="NO"/>
    <x v="0"/>
    <x v="0"/>
    <x v="3"/>
    <x v="1"/>
    <x v="1"/>
    <x v="2"/>
    <s v="27-Jun-1992"/>
    <x v="1874"/>
    <x v="2"/>
    <s v="tier - 1"/>
    <x v="4"/>
    <x v="34"/>
  </r>
  <r>
    <x v="1875"/>
    <s v=" Pamela"/>
    <x v="1006"/>
    <n v="4.04"/>
    <s v="NO"/>
    <x v="0"/>
    <x v="0"/>
    <x v="3"/>
    <x v="1"/>
    <x v="0"/>
    <x v="2"/>
    <s v="14-Dec-1998"/>
    <x v="1875"/>
    <x v="1"/>
    <s v="tier - 1"/>
    <x v="3"/>
    <x v="44"/>
  </r>
  <r>
    <x v="1876"/>
    <s v=" Allison M."/>
    <x v="666"/>
    <n v="5"/>
    <s v="YES"/>
    <x v="0"/>
    <x v="1"/>
    <x v="3"/>
    <x v="1"/>
    <x v="1"/>
    <x v="2"/>
    <s v="6-Sep-1997"/>
    <x v="1876"/>
    <x v="1"/>
    <s v="tier - 2"/>
    <x v="1"/>
    <x v="31"/>
  </r>
  <r>
    <x v="1877"/>
    <s v=" Katherine H."/>
    <x v="346"/>
    <n v="4.01"/>
    <s v="YES"/>
    <x v="0"/>
    <x v="0"/>
    <x v="3"/>
    <x v="1"/>
    <x v="1"/>
    <x v="2"/>
    <s v="3-Oct-1995"/>
    <x v="1877"/>
    <x v="1"/>
    <s v="tier - 2"/>
    <x v="15"/>
    <x v="40"/>
  </r>
  <r>
    <x v="1878"/>
    <s v=" Robin"/>
    <x v="823"/>
    <n v="5.4"/>
    <s v="NO"/>
    <x v="0"/>
    <x v="0"/>
    <x v="0"/>
    <x v="1"/>
    <x v="2"/>
    <x v="2"/>
    <s v="25-Jun-1989"/>
    <x v="1878"/>
    <x v="1"/>
    <s v="tier - 3"/>
    <x v="0"/>
    <x v="4"/>
  </r>
  <r>
    <x v="1879"/>
    <s v=" Terri"/>
    <x v="1177"/>
    <n v="5.81"/>
    <s v="NO"/>
    <x v="0"/>
    <x v="0"/>
    <x v="3"/>
    <x v="1"/>
    <x v="3"/>
    <x v="1"/>
    <s v="16-Sep-1984"/>
    <x v="1879"/>
    <x v="1"/>
    <s v="tier - 2"/>
    <x v="1"/>
    <x v="32"/>
  </r>
  <r>
    <x v="1880"/>
    <s v=" Eddie"/>
    <x v="750"/>
    <n v="5.82"/>
    <s v="NO"/>
    <x v="0"/>
    <x v="0"/>
    <x v="3"/>
    <x v="1"/>
    <x v="0"/>
    <x v="1"/>
    <s v="26-Nov-1998"/>
    <x v="1880"/>
    <x v="1"/>
    <s v="tier - 1"/>
    <x v="1"/>
    <x v="44"/>
  </r>
  <r>
    <x v="1881"/>
    <s v=" Pamela"/>
    <x v="161"/>
    <n v="4.82"/>
    <s v="NO"/>
    <x v="0"/>
    <x v="0"/>
    <x v="3"/>
    <x v="1"/>
    <x v="0"/>
    <x v="2"/>
    <s v="4-Aug-1992"/>
    <x v="1881"/>
    <x v="1"/>
    <s v="tier - 2"/>
    <x v="0"/>
    <x v="34"/>
  </r>
  <r>
    <x v="1882"/>
    <s v=" Joyce"/>
    <x v="1178"/>
    <n v="5.08"/>
    <s v="NO"/>
    <x v="0"/>
    <x v="0"/>
    <x v="3"/>
    <x v="1"/>
    <x v="0"/>
    <x v="2"/>
    <s v="28-Jun-1992"/>
    <x v="1882"/>
    <x v="1"/>
    <s v="tier - 1"/>
    <x v="3"/>
    <x v="34"/>
  </r>
  <r>
    <x v="1883"/>
    <s v=" Alison W."/>
    <x v="445"/>
    <n v="5.59"/>
    <s v="NO"/>
    <x v="0"/>
    <x v="0"/>
    <x v="3"/>
    <x v="1"/>
    <x v="1"/>
    <x v="2"/>
    <s v="18-Jun-1992"/>
    <x v="1883"/>
    <x v="1"/>
    <s v="tier - 3"/>
    <x v="2"/>
    <x v="34"/>
  </r>
  <r>
    <x v="1884"/>
    <s v=" Tammara C"/>
    <x v="491"/>
    <n v="5.12"/>
    <s v="NO"/>
    <x v="0"/>
    <x v="0"/>
    <x v="0"/>
    <x v="1"/>
    <x v="2"/>
    <x v="2"/>
    <s v="6-Aug-1991"/>
    <x v="1884"/>
    <x v="1"/>
    <s v="tier - 1"/>
    <x v="1"/>
    <x v="3"/>
  </r>
  <r>
    <x v="1885"/>
    <s v=" Dorota"/>
    <x v="751"/>
    <n v="4.95"/>
    <s v="NO"/>
    <x v="0"/>
    <x v="0"/>
    <x v="0"/>
    <x v="1"/>
    <x v="1"/>
    <x v="2"/>
    <s v="21-Aug-1994"/>
    <x v="1885"/>
    <x v="1"/>
    <s v="tier - 3"/>
    <x v="1"/>
    <x v="6"/>
  </r>
  <r>
    <x v="1886"/>
    <s v=" Jose Norberto Sr."/>
    <x v="1168"/>
    <n v="6.16"/>
    <s v="NO"/>
    <x v="0"/>
    <x v="0"/>
    <x v="0"/>
    <x v="1"/>
    <x v="0"/>
    <x v="1"/>
    <s v="14-Dec-1990"/>
    <x v="1886"/>
    <x v="1"/>
    <s v="tier - 3"/>
    <x v="3"/>
    <x v="42"/>
  </r>
  <r>
    <x v="1887"/>
    <s v=" Peter"/>
    <x v="848"/>
    <n v="6.41"/>
    <s v="NO"/>
    <x v="0"/>
    <x v="0"/>
    <x v="0"/>
    <x v="1"/>
    <x v="0"/>
    <x v="1"/>
    <s v="1-Dec-1990"/>
    <x v="1887"/>
    <x v="2"/>
    <s v="tier - 2"/>
    <x v="0"/>
    <x v="42"/>
  </r>
  <r>
    <x v="1888"/>
    <s v=" Bryant"/>
    <x v="596"/>
    <n v="8.94"/>
    <s v="NO"/>
    <x v="0"/>
    <x v="0"/>
    <x v="0"/>
    <x v="1"/>
    <x v="0"/>
    <x v="0"/>
    <s v="18-Oct-2002"/>
    <x v="1888"/>
    <x v="1"/>
    <s v="tier - 1"/>
    <x v="1"/>
    <x v="43"/>
  </r>
  <r>
    <x v="1889"/>
    <s v=" Christina"/>
    <x v="1179"/>
    <n v="4.42"/>
    <s v="YES"/>
    <x v="0"/>
    <x v="1"/>
    <x v="3"/>
    <x v="1"/>
    <x v="3"/>
    <x v="2"/>
    <s v="16-Sep-1983"/>
    <x v="1889"/>
    <x v="1"/>
    <s v="tier - 1"/>
    <x v="0"/>
    <x v="33"/>
  </r>
  <r>
    <x v="1890"/>
    <s v=" John"/>
    <x v="893"/>
    <n v="5.3"/>
    <s v="YES"/>
    <x v="0"/>
    <x v="0"/>
    <x v="3"/>
    <x v="1"/>
    <x v="0"/>
    <x v="2"/>
    <s v="14-Sep-1995"/>
    <x v="1890"/>
    <x v="2"/>
    <s v="tier - 3"/>
    <x v="1"/>
    <x v="40"/>
  </r>
  <r>
    <x v="1891"/>
    <s v=" Eduardo"/>
    <x v="866"/>
    <n v="4.6399999999999997"/>
    <s v="NO"/>
    <x v="0"/>
    <x v="1"/>
    <x v="3"/>
    <x v="1"/>
    <x v="0"/>
    <x v="2"/>
    <s v="13-Aug-1993"/>
    <x v="1891"/>
    <x v="1"/>
    <s v="tier - 1"/>
    <x v="0"/>
    <x v="21"/>
  </r>
  <r>
    <x v="1892"/>
    <s v=" Laura M."/>
    <x v="1180"/>
    <n v="6.16"/>
    <s v="YES"/>
    <x v="0"/>
    <x v="0"/>
    <x v="3"/>
    <x v="1"/>
    <x v="2"/>
    <x v="1"/>
    <s v="30-Nov-1988"/>
    <x v="1892"/>
    <x v="1"/>
    <s v="tier - 1"/>
    <x v="0"/>
    <x v="25"/>
  </r>
  <r>
    <x v="1893"/>
    <s v=" Charlie"/>
    <x v="331"/>
    <n v="4.12"/>
    <s v="NO"/>
    <x v="0"/>
    <x v="1"/>
    <x v="3"/>
    <x v="1"/>
    <x v="1"/>
    <x v="2"/>
    <s v="26-Dec-1993"/>
    <x v="1893"/>
    <x v="2"/>
    <s v="tier - 3"/>
    <x v="5"/>
    <x v="21"/>
  </r>
  <r>
    <x v="1894"/>
    <s v=" Melissa D."/>
    <x v="1181"/>
    <n v="5.77"/>
    <s v="YES"/>
    <x v="0"/>
    <x v="1"/>
    <x v="3"/>
    <x v="1"/>
    <x v="3"/>
    <x v="1"/>
    <s v="10-Nov-1983"/>
    <x v="1894"/>
    <x v="1"/>
    <s v="tier - 1"/>
    <x v="0"/>
    <x v="33"/>
  </r>
  <r>
    <x v="1895"/>
    <s v=" Dan C. Jr."/>
    <x v="1182"/>
    <n v="6.2"/>
    <s v="NO"/>
    <x v="0"/>
    <x v="0"/>
    <x v="3"/>
    <x v="1"/>
    <x v="3"/>
    <x v="1"/>
    <s v="7-Jul-1984"/>
    <x v="1895"/>
    <x v="1"/>
    <s v="tier - 1"/>
    <x v="0"/>
    <x v="32"/>
  </r>
  <r>
    <x v="1896"/>
    <s v=" Matthew"/>
    <x v="377"/>
    <n v="4.3899999999999997"/>
    <s v="NO"/>
    <x v="0"/>
    <x v="0"/>
    <x v="3"/>
    <x v="1"/>
    <x v="2"/>
    <x v="2"/>
    <s v="11-Oct-1992"/>
    <x v="1896"/>
    <x v="2"/>
    <s v="tier - 3"/>
    <x v="1"/>
    <x v="34"/>
  </r>
  <r>
    <x v="1897"/>
    <s v=" Wesley C."/>
    <x v="387"/>
    <n v="5.13"/>
    <s v="NO"/>
    <x v="1"/>
    <x v="0"/>
    <x v="1"/>
    <x v="1"/>
    <x v="2"/>
    <x v="2"/>
    <s v="13-Sep-2000"/>
    <x v="1897"/>
    <x v="1"/>
    <s v="tier - 1"/>
    <x v="5"/>
    <x v="22"/>
  </r>
  <r>
    <x v="1898"/>
    <s v=" Christopher"/>
    <x v="317"/>
    <n v="4.49"/>
    <s v="NO"/>
    <x v="0"/>
    <x v="0"/>
    <x v="0"/>
    <x v="1"/>
    <x v="2"/>
    <x v="2"/>
    <s v="10-Jul-1989"/>
    <x v="1898"/>
    <x v="1"/>
    <s v="tier - 1"/>
    <x v="0"/>
    <x v="4"/>
  </r>
  <r>
    <x v="1899"/>
    <s v=" Jessica"/>
    <x v="1174"/>
    <n v="6.35"/>
    <s v="NO"/>
    <x v="0"/>
    <x v="0"/>
    <x v="0"/>
    <x v="1"/>
    <x v="0"/>
    <x v="1"/>
    <s v="1-Nov-1990"/>
    <x v="1899"/>
    <x v="1"/>
    <s v="tier - 2"/>
    <x v="0"/>
    <x v="42"/>
  </r>
  <r>
    <x v="1900"/>
    <s v=" Christin"/>
    <x v="1183"/>
    <n v="5.79"/>
    <s v="NO"/>
    <x v="0"/>
    <x v="0"/>
    <x v="0"/>
    <x v="1"/>
    <x v="0"/>
    <x v="1"/>
    <s v="22-Nov-1990"/>
    <x v="1900"/>
    <x v="1"/>
    <s v="tier - 2"/>
    <x v="3"/>
    <x v="42"/>
  </r>
  <r>
    <x v="1901"/>
    <s v=" Sara"/>
    <x v="54"/>
    <n v="4.78"/>
    <s v="YES"/>
    <x v="0"/>
    <x v="0"/>
    <x v="0"/>
    <x v="1"/>
    <x v="0"/>
    <x v="2"/>
    <s v="8-Sep-1996"/>
    <x v="1901"/>
    <x v="1"/>
    <s v="tier - 2"/>
    <x v="3"/>
    <x v="45"/>
  </r>
  <r>
    <x v="1902"/>
    <s v=" Elizabeth"/>
    <x v="264"/>
    <n v="6.02"/>
    <s v="YES"/>
    <x v="0"/>
    <x v="0"/>
    <x v="0"/>
    <x v="1"/>
    <x v="1"/>
    <x v="1"/>
    <s v="17-Aug-1996"/>
    <x v="1902"/>
    <x v="1"/>
    <s v="tier - 2"/>
    <x v="0"/>
    <x v="45"/>
  </r>
  <r>
    <x v="1903"/>
    <s v=" Margaret P."/>
    <x v="427"/>
    <n v="4.4400000000000004"/>
    <s v="NO"/>
    <x v="0"/>
    <x v="0"/>
    <x v="0"/>
    <x v="1"/>
    <x v="1"/>
    <x v="2"/>
    <s v="29-Jul-1990"/>
    <x v="1903"/>
    <x v="1"/>
    <s v="tier - 3"/>
    <x v="0"/>
    <x v="42"/>
  </r>
  <r>
    <x v="1904"/>
    <s v=" Tiffany K"/>
    <x v="1046"/>
    <n v="5.84"/>
    <s v="YES"/>
    <x v="0"/>
    <x v="0"/>
    <x v="3"/>
    <x v="1"/>
    <x v="0"/>
    <x v="1"/>
    <s v="11-Jul-1995"/>
    <x v="1904"/>
    <x v="1"/>
    <s v="tier - 2"/>
    <x v="1"/>
    <x v="40"/>
  </r>
  <r>
    <x v="1905"/>
    <s v=" David M."/>
    <x v="277"/>
    <n v="5.39"/>
    <s v="NO"/>
    <x v="0"/>
    <x v="0"/>
    <x v="0"/>
    <x v="1"/>
    <x v="1"/>
    <x v="2"/>
    <s v="10-Jul-1999"/>
    <x v="1905"/>
    <x v="1"/>
    <s v="tier - 3"/>
    <x v="14"/>
    <x v="35"/>
  </r>
  <r>
    <x v="1906"/>
    <s v=" Christine E"/>
    <x v="1161"/>
    <n v="6.16"/>
    <s v="NO"/>
    <x v="0"/>
    <x v="1"/>
    <x v="3"/>
    <x v="1"/>
    <x v="1"/>
    <x v="1"/>
    <s v="11-Nov-1993"/>
    <x v="1906"/>
    <x v="1"/>
    <s v="tier - 2"/>
    <x v="0"/>
    <x v="21"/>
  </r>
  <r>
    <x v="1907"/>
    <s v=" Donna"/>
    <x v="49"/>
    <n v="4.49"/>
    <s v="NO"/>
    <x v="0"/>
    <x v="1"/>
    <x v="3"/>
    <x v="1"/>
    <x v="0"/>
    <x v="2"/>
    <s v="29-Sep-1993"/>
    <x v="1907"/>
    <x v="1"/>
    <s v="tier - 3"/>
    <x v="2"/>
    <x v="21"/>
  </r>
  <r>
    <x v="1908"/>
    <s v=" Rod"/>
    <x v="41"/>
    <n v="4.4800000000000004"/>
    <s v="YES"/>
    <x v="0"/>
    <x v="0"/>
    <x v="3"/>
    <x v="1"/>
    <x v="0"/>
    <x v="2"/>
    <s v="24-Oct-1988"/>
    <x v="1908"/>
    <x v="2"/>
    <s v="tier - 1"/>
    <x v="0"/>
    <x v="25"/>
  </r>
  <r>
    <x v="1909"/>
    <s v=" Joe"/>
    <x v="1184"/>
    <n v="10.97"/>
    <s v="NO"/>
    <x v="0"/>
    <x v="0"/>
    <x v="0"/>
    <x v="1"/>
    <x v="0"/>
    <x v="0"/>
    <s v="15-Jun-2002"/>
    <x v="1909"/>
    <x v="1"/>
    <s v="tier - 3"/>
    <x v="3"/>
    <x v="43"/>
  </r>
  <r>
    <x v="1910"/>
    <s v=" Kayleigh"/>
    <x v="940"/>
    <n v="5.14"/>
    <s v="NO"/>
    <x v="1"/>
    <x v="0"/>
    <x v="1"/>
    <x v="1"/>
    <x v="0"/>
    <x v="2"/>
    <s v="10-Jul-2000"/>
    <x v="1910"/>
    <x v="1"/>
    <s v="tier - 2"/>
    <x v="2"/>
    <x v="22"/>
  </r>
  <r>
    <x v="1911"/>
    <s v=" Lorcan A."/>
    <x v="279"/>
    <n v="5.17"/>
    <s v="YES"/>
    <x v="0"/>
    <x v="0"/>
    <x v="0"/>
    <x v="1"/>
    <x v="3"/>
    <x v="2"/>
    <s v="5-Jul-1985"/>
    <x v="1911"/>
    <x v="1"/>
    <s v="tier - 2"/>
    <x v="0"/>
    <x v="18"/>
  </r>
  <r>
    <x v="1912"/>
    <s v=" Billy"/>
    <x v="190"/>
    <n v="6.18"/>
    <s v="YES"/>
    <x v="0"/>
    <x v="1"/>
    <x v="3"/>
    <x v="1"/>
    <x v="1"/>
    <x v="1"/>
    <s v="24-Nov-1997"/>
    <x v="1912"/>
    <x v="2"/>
    <s v="tier - 3"/>
    <x v="3"/>
    <x v="31"/>
  </r>
  <r>
    <x v="1913"/>
    <s v=" Paul M."/>
    <x v="1185"/>
    <n v="9.07"/>
    <s v="YES"/>
    <x v="0"/>
    <x v="0"/>
    <x v="0"/>
    <x v="1"/>
    <x v="3"/>
    <x v="0"/>
    <s v="27-Aug-1981"/>
    <x v="1913"/>
    <x v="1"/>
    <s v="tier - 2"/>
    <x v="0"/>
    <x v="36"/>
  </r>
  <r>
    <x v="1914"/>
    <s v=" Brenda M."/>
    <x v="1186"/>
    <n v="4.43"/>
    <s v="NO"/>
    <x v="0"/>
    <x v="1"/>
    <x v="3"/>
    <x v="1"/>
    <x v="1"/>
    <x v="2"/>
    <s v="14-Sep-1993"/>
    <x v="1914"/>
    <x v="1"/>
    <s v="tier - 2"/>
    <x v="1"/>
    <x v="21"/>
  </r>
  <r>
    <x v="1915"/>
    <s v=" Jeff H"/>
    <x v="1187"/>
    <n v="4.17"/>
    <s v="NO"/>
    <x v="1"/>
    <x v="0"/>
    <x v="3"/>
    <x v="1"/>
    <x v="0"/>
    <x v="2"/>
    <s v="13-Jul-2004"/>
    <x v="1915"/>
    <x v="1"/>
    <s v="tier - 2"/>
    <x v="1"/>
    <x v="41"/>
  </r>
  <r>
    <x v="1916"/>
    <s v=" Michael"/>
    <x v="26"/>
    <n v="4.95"/>
    <s v="YES"/>
    <x v="0"/>
    <x v="0"/>
    <x v="0"/>
    <x v="1"/>
    <x v="0"/>
    <x v="2"/>
    <s v="23-Oct-1996"/>
    <x v="1916"/>
    <x v="0"/>
    <s v="tier - 3"/>
    <x v="1"/>
    <x v="45"/>
  </r>
  <r>
    <x v="1917"/>
    <s v=" Jan"/>
    <x v="1188"/>
    <n v="5.13"/>
    <s v="NO"/>
    <x v="0"/>
    <x v="0"/>
    <x v="0"/>
    <x v="1"/>
    <x v="0"/>
    <x v="2"/>
    <s v="25-Jul-1991"/>
    <x v="1917"/>
    <x v="1"/>
    <s v="tier - 3"/>
    <x v="0"/>
    <x v="3"/>
  </r>
  <r>
    <x v="1918"/>
    <s v=" Bernard"/>
    <x v="467"/>
    <n v="4.0999999999999996"/>
    <s v="NO"/>
    <x v="0"/>
    <x v="0"/>
    <x v="0"/>
    <x v="1"/>
    <x v="1"/>
    <x v="2"/>
    <s v="24-Jun-1990"/>
    <x v="1918"/>
    <x v="0"/>
    <s v="tier - 1"/>
    <x v="1"/>
    <x v="42"/>
  </r>
  <r>
    <x v="1919"/>
    <s v=" Craig"/>
    <x v="429"/>
    <n v="5.01"/>
    <s v="YES"/>
    <x v="0"/>
    <x v="0"/>
    <x v="0"/>
    <x v="1"/>
    <x v="2"/>
    <x v="2"/>
    <s v="18-Oct-2001"/>
    <x v="1919"/>
    <x v="1"/>
    <s v="tier - 2"/>
    <x v="4"/>
    <x v="46"/>
  </r>
  <r>
    <x v="1920"/>
    <s v=" Bryn"/>
    <x v="1189"/>
    <n v="5.09"/>
    <s v="YES"/>
    <x v="0"/>
    <x v="0"/>
    <x v="0"/>
    <x v="1"/>
    <x v="0"/>
    <x v="2"/>
    <s v="6-Jun-2001"/>
    <x v="1920"/>
    <x v="1"/>
    <s v="tier - 3"/>
    <x v="15"/>
    <x v="46"/>
  </r>
  <r>
    <x v="1921"/>
    <s v=" Michael"/>
    <x v="26"/>
    <n v="6.49"/>
    <s v="NO"/>
    <x v="0"/>
    <x v="0"/>
    <x v="0"/>
    <x v="1"/>
    <x v="0"/>
    <x v="1"/>
    <s v="19-Aug-1991"/>
    <x v="1921"/>
    <x v="2"/>
    <s v="tier - 1"/>
    <x v="4"/>
    <x v="3"/>
  </r>
  <r>
    <x v="1922"/>
    <s v=" Benjamin"/>
    <x v="1190"/>
    <n v="4.08"/>
    <s v="NO"/>
    <x v="0"/>
    <x v="0"/>
    <x v="0"/>
    <x v="1"/>
    <x v="2"/>
    <x v="2"/>
    <s v="12-Aug-1994"/>
    <x v="1922"/>
    <x v="2"/>
    <s v="tier - 2"/>
    <x v="3"/>
    <x v="6"/>
  </r>
  <r>
    <x v="1923"/>
    <s v=" Jay"/>
    <x v="1068"/>
    <n v="8.6300000000000008"/>
    <s v="YES"/>
    <x v="0"/>
    <x v="0"/>
    <x v="0"/>
    <x v="1"/>
    <x v="3"/>
    <x v="0"/>
    <s v="29-Sep-1981"/>
    <x v="1923"/>
    <x v="1"/>
    <s v="tier - 3"/>
    <x v="1"/>
    <x v="36"/>
  </r>
  <r>
    <x v="1924"/>
    <s v=" William"/>
    <x v="217"/>
    <n v="5.28"/>
    <s v="NO"/>
    <x v="0"/>
    <x v="0"/>
    <x v="0"/>
    <x v="1"/>
    <x v="0"/>
    <x v="2"/>
    <s v="24-Jun-1999"/>
    <x v="1924"/>
    <x v="1"/>
    <s v="tier - 3"/>
    <x v="1"/>
    <x v="35"/>
  </r>
  <r>
    <x v="1925"/>
    <s v=" Shelley"/>
    <x v="1191"/>
    <n v="5.63"/>
    <s v="YES"/>
    <x v="0"/>
    <x v="0"/>
    <x v="3"/>
    <x v="1"/>
    <x v="2"/>
    <x v="2"/>
    <s v="28-Aug-1988"/>
    <x v="1925"/>
    <x v="1"/>
    <s v="tier - 3"/>
    <x v="0"/>
    <x v="25"/>
  </r>
  <r>
    <x v="1926"/>
    <s v=" Jekaterina"/>
    <x v="1192"/>
    <n v="11.47"/>
    <s v="YES"/>
    <x v="0"/>
    <x v="0"/>
    <x v="0"/>
    <x v="1"/>
    <x v="3"/>
    <x v="0"/>
    <s v="13-Dec-1981"/>
    <x v="1926"/>
    <x v="1"/>
    <s v="tier - 1"/>
    <x v="0"/>
    <x v="36"/>
  </r>
  <r>
    <x v="1927"/>
    <s v=" Daniel"/>
    <x v="1193"/>
    <n v="4.92"/>
    <s v="NO"/>
    <x v="0"/>
    <x v="0"/>
    <x v="3"/>
    <x v="1"/>
    <x v="2"/>
    <x v="2"/>
    <s v="24-Oct-1987"/>
    <x v="1927"/>
    <x v="1"/>
    <s v="tier - 3"/>
    <x v="0"/>
    <x v="38"/>
  </r>
  <r>
    <x v="1928"/>
    <s v=" Pauline"/>
    <x v="149"/>
    <n v="4.18"/>
    <s v="NO"/>
    <x v="0"/>
    <x v="0"/>
    <x v="0"/>
    <x v="1"/>
    <x v="0"/>
    <x v="2"/>
    <s v="21-Nov-1994"/>
    <x v="1928"/>
    <x v="1"/>
    <s v="tier - 1"/>
    <x v="0"/>
    <x v="6"/>
  </r>
  <r>
    <x v="1929"/>
    <s v=" Colleen"/>
    <x v="770"/>
    <n v="4.67"/>
    <s v="NO"/>
    <x v="0"/>
    <x v="0"/>
    <x v="0"/>
    <x v="1"/>
    <x v="1"/>
    <x v="2"/>
    <s v="24-Oct-1991"/>
    <x v="1929"/>
    <x v="1"/>
    <s v="tier - 3"/>
    <x v="3"/>
    <x v="3"/>
  </r>
  <r>
    <x v="1930"/>
    <s v=" Aleah K"/>
    <x v="234"/>
    <n v="6.24"/>
    <s v="NO"/>
    <x v="0"/>
    <x v="0"/>
    <x v="0"/>
    <x v="1"/>
    <x v="1"/>
    <x v="1"/>
    <s v="25-Aug-1991"/>
    <x v="1930"/>
    <x v="1"/>
    <s v="tier - 1"/>
    <x v="0"/>
    <x v="3"/>
  </r>
  <r>
    <x v="1931"/>
    <s v=" Mare"/>
    <x v="664"/>
    <n v="5.99"/>
    <s v="NO"/>
    <x v="0"/>
    <x v="0"/>
    <x v="0"/>
    <x v="1"/>
    <x v="1"/>
    <x v="1"/>
    <s v="28-Oct-1991"/>
    <x v="1931"/>
    <x v="1"/>
    <s v="tier - 2"/>
    <x v="0"/>
    <x v="3"/>
  </r>
  <r>
    <x v="1932"/>
    <s v=" Kevin"/>
    <x v="1194"/>
    <n v="10.27"/>
    <s v="YES"/>
    <x v="0"/>
    <x v="0"/>
    <x v="3"/>
    <x v="1"/>
    <x v="3"/>
    <x v="0"/>
    <s v="9-Sep-1986"/>
    <x v="1932"/>
    <x v="1"/>
    <s v="tier - 2"/>
    <x v="0"/>
    <x v="28"/>
  </r>
  <r>
    <x v="1933"/>
    <s v=" Jessica"/>
    <x v="497"/>
    <n v="5.97"/>
    <s v="NO"/>
    <x v="0"/>
    <x v="1"/>
    <x v="3"/>
    <x v="1"/>
    <x v="1"/>
    <x v="1"/>
    <s v="22-Jun-1993"/>
    <x v="1933"/>
    <x v="1"/>
    <s v="tier - 2"/>
    <x v="1"/>
    <x v="21"/>
  </r>
  <r>
    <x v="1934"/>
    <s v=" Amanda R"/>
    <x v="649"/>
    <n v="4.9800000000000004"/>
    <s v="NO"/>
    <x v="0"/>
    <x v="0"/>
    <x v="0"/>
    <x v="1"/>
    <x v="3"/>
    <x v="2"/>
    <s v="22-Aug-1994"/>
    <x v="1934"/>
    <x v="1"/>
    <s v="tier - 3"/>
    <x v="2"/>
    <x v="6"/>
  </r>
  <r>
    <x v="1935"/>
    <s v=" Murray W."/>
    <x v="1195"/>
    <n v="6.91"/>
    <s v="YES"/>
    <x v="0"/>
    <x v="0"/>
    <x v="3"/>
    <x v="1"/>
    <x v="3"/>
    <x v="0"/>
    <s v="1-Dec-1986"/>
    <x v="1935"/>
    <x v="1"/>
    <s v="tier - 2"/>
    <x v="0"/>
    <x v="28"/>
  </r>
  <r>
    <x v="1936"/>
    <s v=" Meghan P."/>
    <x v="342"/>
    <n v="6.38"/>
    <s v="NO"/>
    <x v="1"/>
    <x v="0"/>
    <x v="3"/>
    <x v="1"/>
    <x v="0"/>
    <x v="1"/>
    <s v="5-Nov-2004"/>
    <x v="1936"/>
    <x v="1"/>
    <s v="tier - 2"/>
    <x v="15"/>
    <x v="41"/>
  </r>
  <r>
    <x v="1937"/>
    <s v=" David"/>
    <x v="215"/>
    <n v="4.7699999999999996"/>
    <s v="NO"/>
    <x v="0"/>
    <x v="0"/>
    <x v="0"/>
    <x v="1"/>
    <x v="0"/>
    <x v="2"/>
    <s v="2-Dec-1989"/>
    <x v="1937"/>
    <x v="1"/>
    <s v="tier - 2"/>
    <x v="0"/>
    <x v="4"/>
  </r>
  <r>
    <x v="1938"/>
    <s v=" Seth"/>
    <x v="1196"/>
    <n v="6.04"/>
    <s v="YES"/>
    <x v="0"/>
    <x v="0"/>
    <x v="3"/>
    <x v="1"/>
    <x v="2"/>
    <x v="1"/>
    <s v="18-Aug-1988"/>
    <x v="1938"/>
    <x v="1"/>
    <s v="tier - 3"/>
    <x v="0"/>
    <x v="25"/>
  </r>
  <r>
    <x v="1939"/>
    <s v=" Michael P."/>
    <x v="595"/>
    <n v="4.3"/>
    <s v="YES"/>
    <x v="0"/>
    <x v="0"/>
    <x v="3"/>
    <x v="1"/>
    <x v="0"/>
    <x v="2"/>
    <s v="21-Oct-1995"/>
    <x v="1939"/>
    <x v="1"/>
    <s v="tier - 3"/>
    <x v="3"/>
    <x v="40"/>
  </r>
  <r>
    <x v="1940"/>
    <s v=" Russell M"/>
    <x v="1029"/>
    <n v="8.75"/>
    <s v="YES"/>
    <x v="0"/>
    <x v="0"/>
    <x v="0"/>
    <x v="1"/>
    <x v="3"/>
    <x v="0"/>
    <s v="14-Dec-1981"/>
    <x v="1940"/>
    <x v="1"/>
    <s v="tier - 2"/>
    <x v="0"/>
    <x v="36"/>
  </r>
  <r>
    <x v="1941"/>
    <s v=" Martin"/>
    <x v="1197"/>
    <n v="5.25"/>
    <s v="NO"/>
    <x v="0"/>
    <x v="1"/>
    <x v="3"/>
    <x v="1"/>
    <x v="0"/>
    <x v="2"/>
    <s v="10-Jul-2003"/>
    <x v="1941"/>
    <x v="1"/>
    <s v="tier - 2"/>
    <x v="14"/>
    <x v="39"/>
  </r>
  <r>
    <x v="1942"/>
    <s v=" Michael"/>
    <x v="1080"/>
    <n v="5.03"/>
    <s v="NO"/>
    <x v="0"/>
    <x v="0"/>
    <x v="3"/>
    <x v="1"/>
    <x v="3"/>
    <x v="2"/>
    <s v="6-Jul-1984"/>
    <x v="1942"/>
    <x v="1"/>
    <s v="tier - 3"/>
    <x v="0"/>
    <x v="32"/>
  </r>
  <r>
    <x v="1943"/>
    <s v=" Miles"/>
    <x v="199"/>
    <n v="5.88"/>
    <s v="NO"/>
    <x v="0"/>
    <x v="0"/>
    <x v="3"/>
    <x v="1"/>
    <x v="0"/>
    <x v="1"/>
    <s v="14-Sep-1992"/>
    <x v="1943"/>
    <x v="2"/>
    <s v="tier - 1"/>
    <x v="3"/>
    <x v="34"/>
  </r>
  <r>
    <x v="1944"/>
    <s v=" Amanda"/>
    <x v="1198"/>
    <n v="4.49"/>
    <s v="NO"/>
    <x v="0"/>
    <x v="0"/>
    <x v="0"/>
    <x v="1"/>
    <x v="2"/>
    <x v="2"/>
    <s v="8-Nov-1990"/>
    <x v="1944"/>
    <x v="1"/>
    <s v="tier - 3"/>
    <x v="3"/>
    <x v="42"/>
  </r>
  <r>
    <x v="1945"/>
    <s v=" Roger"/>
    <x v="247"/>
    <n v="4.1399999999999997"/>
    <s v="NO"/>
    <x v="0"/>
    <x v="0"/>
    <x v="3"/>
    <x v="1"/>
    <x v="1"/>
    <x v="2"/>
    <s v="17-Nov-1992"/>
    <x v="1945"/>
    <x v="0"/>
    <s v="tier - 2"/>
    <x v="7"/>
    <x v="34"/>
  </r>
  <r>
    <x v="1946"/>
    <s v=" Brock J"/>
    <x v="1170"/>
    <n v="5.8"/>
    <s v="YES"/>
    <x v="0"/>
    <x v="0"/>
    <x v="0"/>
    <x v="1"/>
    <x v="3"/>
    <x v="1"/>
    <s v="14-Jun-1985"/>
    <x v="1946"/>
    <x v="1"/>
    <s v="tier - 1"/>
    <x v="0"/>
    <x v="18"/>
  </r>
  <r>
    <x v="1947"/>
    <s v=" Stephen F."/>
    <x v="1199"/>
    <n v="5.12"/>
    <s v="NO"/>
    <x v="0"/>
    <x v="0"/>
    <x v="0"/>
    <x v="1"/>
    <x v="2"/>
    <x v="2"/>
    <s v="11-Oct-1990"/>
    <x v="1947"/>
    <x v="1"/>
    <s v="tier - 1"/>
    <x v="0"/>
    <x v="42"/>
  </r>
  <r>
    <x v="1948"/>
    <s v=" Missy"/>
    <x v="1038"/>
    <n v="5.98"/>
    <s v="YES"/>
    <x v="0"/>
    <x v="0"/>
    <x v="3"/>
    <x v="1"/>
    <x v="2"/>
    <x v="1"/>
    <s v="4-Nov-1988"/>
    <x v="1948"/>
    <x v="1"/>
    <s v="tier - 1"/>
    <x v="0"/>
    <x v="25"/>
  </r>
  <r>
    <x v="1949"/>
    <s v=" William"/>
    <x v="680"/>
    <n v="5.46"/>
    <s v="NO"/>
    <x v="0"/>
    <x v="0"/>
    <x v="0"/>
    <x v="1"/>
    <x v="0"/>
    <x v="2"/>
    <s v="12-Aug-1999"/>
    <x v="1949"/>
    <x v="1"/>
    <s v="tier - 2"/>
    <x v="3"/>
    <x v="35"/>
  </r>
  <r>
    <x v="1950"/>
    <s v=" Lauren M"/>
    <x v="878"/>
    <n v="4.91"/>
    <s v="YES"/>
    <x v="0"/>
    <x v="1"/>
    <x v="3"/>
    <x v="1"/>
    <x v="2"/>
    <x v="2"/>
    <s v="4-Nov-1997"/>
    <x v="1950"/>
    <x v="1"/>
    <s v="tier - 2"/>
    <x v="1"/>
    <x v="31"/>
  </r>
  <r>
    <x v="1951"/>
    <s v=" Apolo U."/>
    <x v="204"/>
    <n v="4.66"/>
    <s v="NO"/>
    <x v="0"/>
    <x v="0"/>
    <x v="0"/>
    <x v="1"/>
    <x v="0"/>
    <x v="2"/>
    <s v="6-Jun-1999"/>
    <x v="1951"/>
    <x v="1"/>
    <s v="tier - 3"/>
    <x v="3"/>
    <x v="35"/>
  </r>
  <r>
    <x v="1952"/>
    <s v=" Alfons"/>
    <x v="1200"/>
    <n v="6.8"/>
    <s v="YES"/>
    <x v="0"/>
    <x v="0"/>
    <x v="3"/>
    <x v="1"/>
    <x v="3"/>
    <x v="0"/>
    <s v="27-Dec-1986"/>
    <x v="1952"/>
    <x v="1"/>
    <s v="tier - 2"/>
    <x v="0"/>
    <x v="28"/>
  </r>
  <r>
    <x v="1953"/>
    <s v=" Amber"/>
    <x v="44"/>
    <n v="4.47"/>
    <s v="YES"/>
    <x v="0"/>
    <x v="0"/>
    <x v="0"/>
    <x v="1"/>
    <x v="0"/>
    <x v="2"/>
    <s v="11-Nov-2001"/>
    <x v="1953"/>
    <x v="1"/>
    <s v="tier - 2"/>
    <x v="1"/>
    <x v="46"/>
  </r>
  <r>
    <x v="1954"/>
    <s v=" Leah C."/>
    <x v="105"/>
    <n v="4.08"/>
    <s v="YES"/>
    <x v="0"/>
    <x v="0"/>
    <x v="3"/>
    <x v="1"/>
    <x v="0"/>
    <x v="2"/>
    <s v="23-Aug-1995"/>
    <x v="1954"/>
    <x v="1"/>
    <s v="tier - 3"/>
    <x v="3"/>
    <x v="40"/>
  </r>
  <r>
    <x v="1955"/>
    <s v=" Lilia"/>
    <x v="1201"/>
    <n v="5.51"/>
    <s v="YES"/>
    <x v="0"/>
    <x v="0"/>
    <x v="3"/>
    <x v="1"/>
    <x v="3"/>
    <x v="2"/>
    <s v="18-Aug-1988"/>
    <x v="1955"/>
    <x v="1"/>
    <s v="tier - 1"/>
    <x v="1"/>
    <x v="25"/>
  </r>
  <r>
    <x v="1956"/>
    <s v=" Danny"/>
    <x v="1097"/>
    <n v="8.4"/>
    <s v="YES"/>
    <x v="0"/>
    <x v="0"/>
    <x v="0"/>
    <x v="1"/>
    <x v="3"/>
    <x v="0"/>
    <s v="10-Oct-1981"/>
    <x v="1956"/>
    <x v="1"/>
    <s v="tier - 1"/>
    <x v="0"/>
    <x v="36"/>
  </r>
  <r>
    <x v="1957"/>
    <s v=" Lauren"/>
    <x v="358"/>
    <n v="5.14"/>
    <s v="YES"/>
    <x v="0"/>
    <x v="0"/>
    <x v="3"/>
    <x v="1"/>
    <x v="2"/>
    <x v="2"/>
    <s v="16-Jun-1995"/>
    <x v="1957"/>
    <x v="1"/>
    <s v="tier - 1"/>
    <x v="0"/>
    <x v="40"/>
  </r>
  <r>
    <x v="1958"/>
    <s v=" Courtney"/>
    <x v="524"/>
    <n v="5.21"/>
    <s v="YES"/>
    <x v="0"/>
    <x v="0"/>
    <x v="3"/>
    <x v="1"/>
    <x v="1"/>
    <x v="2"/>
    <s v="9-Oct-1995"/>
    <x v="1958"/>
    <x v="1"/>
    <s v="tier - 3"/>
    <x v="2"/>
    <x v="40"/>
  </r>
  <r>
    <x v="1959"/>
    <s v=" Elizabeth"/>
    <x v="838"/>
    <n v="6.23"/>
    <s v="NO"/>
    <x v="0"/>
    <x v="0"/>
    <x v="0"/>
    <x v="1"/>
    <x v="0"/>
    <x v="1"/>
    <s v="24-Sep-1994"/>
    <x v="1959"/>
    <x v="1"/>
    <s v="tier - 3"/>
    <x v="1"/>
    <x v="6"/>
  </r>
  <r>
    <x v="1960"/>
    <s v=" Satomi"/>
    <x v="500"/>
    <n v="5.6"/>
    <s v="NO"/>
    <x v="0"/>
    <x v="0"/>
    <x v="3"/>
    <x v="1"/>
    <x v="1"/>
    <x v="2"/>
    <s v="22-Dec-1992"/>
    <x v="1960"/>
    <x v="1"/>
    <s v="tier - 3"/>
    <x v="3"/>
    <x v="34"/>
  </r>
  <r>
    <x v="1961"/>
    <s v=" Matthew D"/>
    <x v="1202"/>
    <n v="4.72"/>
    <s v="YES"/>
    <x v="0"/>
    <x v="0"/>
    <x v="3"/>
    <x v="1"/>
    <x v="2"/>
    <x v="2"/>
    <s v="15-Oct-1988"/>
    <x v="1961"/>
    <x v="1"/>
    <s v="tier - 1"/>
    <x v="0"/>
    <x v="25"/>
  </r>
  <r>
    <x v="1962"/>
    <s v=" Peter T II"/>
    <x v="235"/>
    <n v="4.67"/>
    <s v="NO"/>
    <x v="0"/>
    <x v="1"/>
    <x v="3"/>
    <x v="1"/>
    <x v="0"/>
    <x v="2"/>
    <s v="24-Aug-2003"/>
    <x v="1962"/>
    <x v="1"/>
    <s v="tier - 2"/>
    <x v="1"/>
    <x v="39"/>
  </r>
  <r>
    <x v="1963"/>
    <s v=" Manuel"/>
    <x v="191"/>
    <n v="6.11"/>
    <s v="NO"/>
    <x v="0"/>
    <x v="0"/>
    <x v="3"/>
    <x v="1"/>
    <x v="1"/>
    <x v="1"/>
    <s v="16-Sep-1998"/>
    <x v="1963"/>
    <x v="2"/>
    <s v="tier - 3"/>
    <x v="1"/>
    <x v="44"/>
  </r>
  <r>
    <x v="1964"/>
    <s v=" Kindsey P."/>
    <x v="619"/>
    <n v="6.25"/>
    <s v="NO"/>
    <x v="0"/>
    <x v="0"/>
    <x v="0"/>
    <x v="1"/>
    <x v="0"/>
    <x v="1"/>
    <s v="22-Sep-1999"/>
    <x v="1964"/>
    <x v="1"/>
    <s v="tier - 2"/>
    <x v="0"/>
    <x v="35"/>
  </r>
  <r>
    <x v="1965"/>
    <s v=" Thomas G."/>
    <x v="157"/>
    <n v="4"/>
    <s v="YES"/>
    <x v="0"/>
    <x v="0"/>
    <x v="0"/>
    <x v="1"/>
    <x v="0"/>
    <x v="2"/>
    <s v="18-Sep-1996"/>
    <x v="1965"/>
    <x v="0"/>
    <s v="tier - 2"/>
    <x v="5"/>
    <x v="45"/>
  </r>
  <r>
    <x v="1966"/>
    <s v=" Kyle S"/>
    <x v="765"/>
    <n v="5.55"/>
    <s v="YES"/>
    <x v="0"/>
    <x v="0"/>
    <x v="0"/>
    <x v="1"/>
    <x v="2"/>
    <x v="2"/>
    <s v="19-Sep-1996"/>
    <x v="1966"/>
    <x v="2"/>
    <s v="tier - 3"/>
    <x v="3"/>
    <x v="45"/>
  </r>
  <r>
    <x v="1967"/>
    <s v=" Alexander J."/>
    <x v="217"/>
    <n v="5.95"/>
    <s v="NO"/>
    <x v="1"/>
    <x v="0"/>
    <x v="3"/>
    <x v="1"/>
    <x v="0"/>
    <x v="1"/>
    <s v="26-Jun-2004"/>
    <x v="1967"/>
    <x v="1"/>
    <s v="tier - 3"/>
    <x v="4"/>
    <x v="41"/>
  </r>
  <r>
    <x v="1968"/>
    <s v=" Dustin L"/>
    <x v="42"/>
    <n v="4.3600000000000003"/>
    <s v="NO"/>
    <x v="0"/>
    <x v="1"/>
    <x v="3"/>
    <x v="1"/>
    <x v="0"/>
    <x v="2"/>
    <s v="12-Oct-1993"/>
    <x v="1968"/>
    <x v="1"/>
    <s v="tier - 2"/>
    <x v="0"/>
    <x v="21"/>
  </r>
  <r>
    <x v="1969"/>
    <s v=" Chloe"/>
    <x v="181"/>
    <n v="4.84"/>
    <s v="NO"/>
    <x v="0"/>
    <x v="1"/>
    <x v="3"/>
    <x v="1"/>
    <x v="0"/>
    <x v="2"/>
    <s v="29-Jul-2003"/>
    <x v="1969"/>
    <x v="1"/>
    <s v="tier - 1"/>
    <x v="15"/>
    <x v="39"/>
  </r>
  <r>
    <x v="1970"/>
    <s v=" Cailtlin"/>
    <x v="1203"/>
    <n v="4.5599999999999996"/>
    <s v="NO"/>
    <x v="0"/>
    <x v="0"/>
    <x v="3"/>
    <x v="1"/>
    <x v="3"/>
    <x v="2"/>
    <s v="14-Sep-1987"/>
    <x v="1970"/>
    <x v="1"/>
    <s v="tier - 1"/>
    <x v="3"/>
    <x v="38"/>
  </r>
  <r>
    <x v="1971"/>
    <s v=" Joshua"/>
    <x v="105"/>
    <n v="4.42"/>
    <s v="YES"/>
    <x v="1"/>
    <x v="0"/>
    <x v="1"/>
    <x v="1"/>
    <x v="0"/>
    <x v="2"/>
    <s v="20-Jun-2000"/>
    <x v="1971"/>
    <x v="1"/>
    <s v="tier - 1"/>
    <x v="3"/>
    <x v="22"/>
  </r>
  <r>
    <x v="1972"/>
    <s v=" Chuy"/>
    <x v="966"/>
    <n v="7.66"/>
    <s v="YES"/>
    <x v="0"/>
    <x v="0"/>
    <x v="3"/>
    <x v="1"/>
    <x v="3"/>
    <x v="0"/>
    <s v="27-Aug-1986"/>
    <x v="1972"/>
    <x v="1"/>
    <s v="tier - 1"/>
    <x v="0"/>
    <x v="28"/>
  </r>
  <r>
    <x v="1973"/>
    <s v=" Laurie B"/>
    <x v="812"/>
    <n v="5.2"/>
    <s v="YES"/>
    <x v="0"/>
    <x v="0"/>
    <x v="0"/>
    <x v="1"/>
    <x v="0"/>
    <x v="2"/>
    <s v="26-Dec-2001"/>
    <x v="1973"/>
    <x v="1"/>
    <s v="tier - 2"/>
    <x v="3"/>
    <x v="46"/>
  </r>
  <r>
    <x v="1974"/>
    <s v=" Rachel B."/>
    <x v="1021"/>
    <n v="5.53"/>
    <s v="YES"/>
    <x v="0"/>
    <x v="0"/>
    <x v="0"/>
    <x v="1"/>
    <x v="0"/>
    <x v="2"/>
    <s v="19-Dec-1996"/>
    <x v="1974"/>
    <x v="1"/>
    <s v="tier - 2"/>
    <x v="3"/>
    <x v="45"/>
  </r>
  <r>
    <x v="1975"/>
    <s v=" Liza"/>
    <x v="1204"/>
    <n v="4.8600000000000003"/>
    <s v="NO"/>
    <x v="1"/>
    <x v="0"/>
    <x v="3"/>
    <x v="1"/>
    <x v="0"/>
    <x v="2"/>
    <s v="16-Jul-2004"/>
    <x v="1975"/>
    <x v="1"/>
    <s v="tier - 2"/>
    <x v="8"/>
    <x v="41"/>
  </r>
  <r>
    <x v="1976"/>
    <s v=" Lindsey"/>
    <x v="264"/>
    <n v="5.49"/>
    <s v="YES"/>
    <x v="0"/>
    <x v="0"/>
    <x v="0"/>
    <x v="1"/>
    <x v="1"/>
    <x v="2"/>
    <s v="27-Oct-1996"/>
    <x v="1976"/>
    <x v="1"/>
    <s v="tier - 3"/>
    <x v="0"/>
    <x v="45"/>
  </r>
  <r>
    <x v="1977"/>
    <s v=" Lindsay E."/>
    <x v="844"/>
    <n v="4.09"/>
    <s v="YES"/>
    <x v="0"/>
    <x v="0"/>
    <x v="0"/>
    <x v="1"/>
    <x v="1"/>
    <x v="2"/>
    <s v="10-Aug-1996"/>
    <x v="1977"/>
    <x v="1"/>
    <s v="tier - 3"/>
    <x v="0"/>
    <x v="45"/>
  </r>
  <r>
    <x v="1978"/>
    <s v=" Kathleen M."/>
    <x v="570"/>
    <n v="4.3099999999999996"/>
    <s v="YES"/>
    <x v="0"/>
    <x v="0"/>
    <x v="0"/>
    <x v="1"/>
    <x v="1"/>
    <x v="2"/>
    <s v="13-Nov-1996"/>
    <x v="1978"/>
    <x v="1"/>
    <s v="tier - 2"/>
    <x v="2"/>
    <x v="45"/>
  </r>
  <r>
    <x v="1979"/>
    <s v=" Aya"/>
    <x v="477"/>
    <n v="4"/>
    <s v="YES"/>
    <x v="0"/>
    <x v="0"/>
    <x v="0"/>
    <x v="1"/>
    <x v="2"/>
    <x v="2"/>
    <s v="14-Dec-1996"/>
    <x v="1979"/>
    <x v="1"/>
    <s v="tier - 1"/>
    <x v="3"/>
    <x v="45"/>
  </r>
  <r>
    <x v="1980"/>
    <s v=" Carolyn R"/>
    <x v="4"/>
    <n v="4.68"/>
    <s v="NO"/>
    <x v="0"/>
    <x v="1"/>
    <x v="3"/>
    <x v="1"/>
    <x v="0"/>
    <x v="2"/>
    <s v="7-Oct-1993"/>
    <x v="1980"/>
    <x v="1"/>
    <s v="tier - 2"/>
    <x v="0"/>
    <x v="21"/>
  </r>
  <r>
    <x v="1981"/>
    <s v=" Bethany"/>
    <x v="675"/>
    <n v="4.0199999999999996"/>
    <s v="YES"/>
    <x v="0"/>
    <x v="0"/>
    <x v="3"/>
    <x v="1"/>
    <x v="2"/>
    <x v="2"/>
    <s v="23-Jun-1995"/>
    <x v="1981"/>
    <x v="1"/>
    <s v="tier - 3"/>
    <x v="1"/>
    <x v="40"/>
  </r>
  <r>
    <x v="1982"/>
    <s v=" Holly A"/>
    <x v="436"/>
    <n v="5.12"/>
    <s v="NO"/>
    <x v="0"/>
    <x v="1"/>
    <x v="3"/>
    <x v="1"/>
    <x v="1"/>
    <x v="2"/>
    <s v="28-Oct-1993"/>
    <x v="1982"/>
    <x v="1"/>
    <s v="tier - 1"/>
    <x v="3"/>
    <x v="21"/>
  </r>
  <r>
    <x v="1983"/>
    <s v=" Ping"/>
    <x v="1205"/>
    <n v="5.52"/>
    <s v="NO"/>
    <x v="0"/>
    <x v="0"/>
    <x v="0"/>
    <x v="1"/>
    <x v="2"/>
    <x v="2"/>
    <s v="1-Sep-1991"/>
    <x v="1983"/>
    <x v="1"/>
    <s v="tier - 1"/>
    <x v="0"/>
    <x v="3"/>
  </r>
  <r>
    <x v="1984"/>
    <s v=" Tim"/>
    <x v="304"/>
    <n v="5.81"/>
    <s v="YES"/>
    <x v="0"/>
    <x v="1"/>
    <x v="3"/>
    <x v="1"/>
    <x v="1"/>
    <x v="1"/>
    <s v="20-Jun-1997"/>
    <x v="1984"/>
    <x v="2"/>
    <s v="tier - 3"/>
    <x v="6"/>
    <x v="31"/>
  </r>
  <r>
    <x v="1985"/>
    <s v=" John"/>
    <x v="1084"/>
    <n v="5.16"/>
    <s v="NO"/>
    <x v="0"/>
    <x v="1"/>
    <x v="3"/>
    <x v="1"/>
    <x v="0"/>
    <x v="2"/>
    <s v="18-Nov-2003"/>
    <x v="1985"/>
    <x v="1"/>
    <s v="tier - 1"/>
    <x v="14"/>
    <x v="39"/>
  </r>
  <r>
    <x v="1986"/>
    <s v=" Cynthia"/>
    <x v="1206"/>
    <n v="5"/>
    <s v="NO"/>
    <x v="0"/>
    <x v="1"/>
    <x v="3"/>
    <x v="1"/>
    <x v="0"/>
    <x v="2"/>
    <s v="5-Dec-2003"/>
    <x v="1986"/>
    <x v="1"/>
    <s v="tier - 2"/>
    <x v="15"/>
    <x v="39"/>
  </r>
  <r>
    <x v="1987"/>
    <s v=" Emmett"/>
    <x v="629"/>
    <n v="5.84"/>
    <s v="YES"/>
    <x v="0"/>
    <x v="0"/>
    <x v="0"/>
    <x v="1"/>
    <x v="0"/>
    <x v="1"/>
    <s v="17-Nov-1996"/>
    <x v="1987"/>
    <x v="1"/>
    <s v="tier - 2"/>
    <x v="1"/>
    <x v="45"/>
  </r>
  <r>
    <x v="1988"/>
    <s v=" Kate"/>
    <x v="1207"/>
    <n v="4.1900000000000004"/>
    <s v="NO"/>
    <x v="0"/>
    <x v="1"/>
    <x v="3"/>
    <x v="1"/>
    <x v="0"/>
    <x v="2"/>
    <s v="3-Jul-2003"/>
    <x v="1988"/>
    <x v="1"/>
    <s v="tier - 3"/>
    <x v="3"/>
    <x v="39"/>
  </r>
  <r>
    <x v="1989"/>
    <s v=" Christopher L."/>
    <x v="854"/>
    <n v="4.62"/>
    <s v="YES"/>
    <x v="0"/>
    <x v="0"/>
    <x v="0"/>
    <x v="1"/>
    <x v="1"/>
    <x v="2"/>
    <s v="6-Oct-2001"/>
    <x v="1989"/>
    <x v="1"/>
    <s v="tier - 1"/>
    <x v="6"/>
    <x v="46"/>
  </r>
  <r>
    <x v="1990"/>
    <s v=" Christopher P."/>
    <x v="680"/>
    <n v="6.24"/>
    <s v="NO"/>
    <x v="0"/>
    <x v="0"/>
    <x v="0"/>
    <x v="1"/>
    <x v="0"/>
    <x v="1"/>
    <s v="1-Jul-1994"/>
    <x v="1990"/>
    <x v="1"/>
    <s v="tier - 3"/>
    <x v="3"/>
    <x v="6"/>
  </r>
  <r>
    <x v="1991"/>
    <s v=" Christopher W"/>
    <x v="1208"/>
    <n v="5.81"/>
    <s v="NO"/>
    <x v="0"/>
    <x v="0"/>
    <x v="0"/>
    <x v="1"/>
    <x v="0"/>
    <x v="1"/>
    <s v="2-Dec-1994"/>
    <x v="1991"/>
    <x v="2"/>
    <s v="tier - 1"/>
    <x v="4"/>
    <x v="6"/>
  </r>
  <r>
    <x v="1992"/>
    <s v=" Norman H."/>
    <x v="1209"/>
    <n v="4.83"/>
    <s v="NO"/>
    <x v="0"/>
    <x v="0"/>
    <x v="0"/>
    <x v="1"/>
    <x v="2"/>
    <x v="2"/>
    <s v="13-Nov-1991"/>
    <x v="1992"/>
    <x v="2"/>
    <s v="tier - 2"/>
    <x v="3"/>
    <x v="3"/>
  </r>
  <r>
    <x v="1993"/>
    <s v=" Susan"/>
    <x v="11"/>
    <n v="5.72"/>
    <s v="YES"/>
    <x v="0"/>
    <x v="1"/>
    <x v="3"/>
    <x v="1"/>
    <x v="0"/>
    <x v="1"/>
    <s v="2-Sep-1997"/>
    <x v="1993"/>
    <x v="1"/>
    <s v="tier - 3"/>
    <x v="0"/>
    <x v="31"/>
  </r>
  <r>
    <x v="1994"/>
    <s v=" Tatyana K"/>
    <x v="1210"/>
    <n v="4.83"/>
    <s v="YES"/>
    <x v="0"/>
    <x v="1"/>
    <x v="3"/>
    <x v="1"/>
    <x v="0"/>
    <x v="2"/>
    <s v="2-Aug-1997"/>
    <x v="1994"/>
    <x v="1"/>
    <s v="tier - 3"/>
    <x v="0"/>
    <x v="31"/>
  </r>
  <r>
    <x v="1995"/>
    <s v=" Chrissy"/>
    <x v="276"/>
    <n v="4.1399999999999997"/>
    <s v="YES"/>
    <x v="0"/>
    <x v="1"/>
    <x v="3"/>
    <x v="1"/>
    <x v="1"/>
    <x v="2"/>
    <s v="6-Jul-1997"/>
    <x v="1995"/>
    <x v="1"/>
    <s v="tier - 2"/>
    <x v="2"/>
    <x v="31"/>
  </r>
  <r>
    <x v="1996"/>
    <s v=" Carrie"/>
    <x v="1211"/>
    <n v="4.07"/>
    <s v="YES"/>
    <x v="0"/>
    <x v="1"/>
    <x v="3"/>
    <x v="1"/>
    <x v="2"/>
    <x v="2"/>
    <s v="22-Dec-1997"/>
    <x v="1996"/>
    <x v="1"/>
    <s v="tier - 3"/>
    <x v="3"/>
    <x v="31"/>
  </r>
  <r>
    <x v="1997"/>
    <s v=" Halle"/>
    <x v="1040"/>
    <n v="6.26"/>
    <s v="YES"/>
    <x v="0"/>
    <x v="1"/>
    <x v="3"/>
    <x v="1"/>
    <x v="2"/>
    <x v="1"/>
    <s v="5-Jul-1997"/>
    <x v="1997"/>
    <x v="1"/>
    <s v="tier - 3"/>
    <x v="2"/>
    <x v="31"/>
  </r>
  <r>
    <x v="1998"/>
    <s v=" Carolyn"/>
    <x v="1212"/>
    <n v="5.88"/>
    <s v="YES"/>
    <x v="0"/>
    <x v="0"/>
    <x v="0"/>
    <x v="1"/>
    <x v="0"/>
    <x v="1"/>
    <s v="11-Oct-1996"/>
    <x v="1998"/>
    <x v="1"/>
    <s v="tier - 3"/>
    <x v="1"/>
    <x v="45"/>
  </r>
  <r>
    <x v="1999"/>
    <s v=" Tara D."/>
    <x v="1213"/>
    <n v="5.72"/>
    <s v="YES"/>
    <x v="0"/>
    <x v="0"/>
    <x v="0"/>
    <x v="1"/>
    <x v="2"/>
    <x v="1"/>
    <s v="2-Sep-2001"/>
    <x v="1999"/>
    <x v="1"/>
    <s v="tier - 2"/>
    <x v="0"/>
    <x v="46"/>
  </r>
  <r>
    <x v="2000"/>
    <s v=" Rasim M"/>
    <x v="1214"/>
    <n v="6.09"/>
    <s v="YES"/>
    <x v="1"/>
    <x v="0"/>
    <x v="1"/>
    <x v="1"/>
    <x v="1"/>
    <x v="1"/>
    <s v="23-Sep-2000"/>
    <x v="2000"/>
    <x v="1"/>
    <s v="tier - 2"/>
    <x v="1"/>
    <x v="22"/>
  </r>
  <r>
    <x v="2001"/>
    <s v=" Dina"/>
    <x v="361"/>
    <n v="4.25"/>
    <s v="YES"/>
    <x v="0"/>
    <x v="0"/>
    <x v="0"/>
    <x v="1"/>
    <x v="2"/>
    <x v="2"/>
    <s v="3-Jul-1996"/>
    <x v="2001"/>
    <x v="1"/>
    <s v="tier - 1"/>
    <x v="1"/>
    <x v="45"/>
  </r>
  <r>
    <x v="2002"/>
    <s v=" Lisa"/>
    <x v="699"/>
    <n v="6.09"/>
    <s v="YES"/>
    <x v="0"/>
    <x v="0"/>
    <x v="0"/>
    <x v="1"/>
    <x v="2"/>
    <x v="1"/>
    <s v="14-Aug-1996"/>
    <x v="2002"/>
    <x v="1"/>
    <s v="tier - 2"/>
    <x v="1"/>
    <x v="45"/>
  </r>
  <r>
    <x v="2003"/>
    <s v=" Caitrin"/>
    <x v="127"/>
    <n v="5.51"/>
    <s v="NO"/>
    <x v="0"/>
    <x v="0"/>
    <x v="0"/>
    <x v="1"/>
    <x v="0"/>
    <x v="2"/>
    <s v="6-Jul-1994"/>
    <x v="2003"/>
    <x v="1"/>
    <s v="tier - 1"/>
    <x v="3"/>
    <x v="6"/>
  </r>
  <r>
    <x v="2004"/>
    <s v=" Adriana S"/>
    <x v="82"/>
    <n v="5.63"/>
    <s v="NO"/>
    <x v="0"/>
    <x v="0"/>
    <x v="0"/>
    <x v="1"/>
    <x v="0"/>
    <x v="2"/>
    <s v="25-Oct-1994"/>
    <x v="2004"/>
    <x v="1"/>
    <s v="tier - 3"/>
    <x v="0"/>
    <x v="6"/>
  </r>
  <r>
    <x v="2005"/>
    <s v=" Megan"/>
    <x v="1026"/>
    <n v="5.29"/>
    <s v="YES"/>
    <x v="0"/>
    <x v="0"/>
    <x v="0"/>
    <x v="1"/>
    <x v="3"/>
    <x v="2"/>
    <s v="29-Aug-2001"/>
    <x v="2005"/>
    <x v="1"/>
    <s v="tier - 3"/>
    <x v="2"/>
    <x v="46"/>
  </r>
  <r>
    <x v="2006"/>
    <s v=" Kristen M"/>
    <x v="1215"/>
    <n v="4"/>
    <s v="NO"/>
    <x v="0"/>
    <x v="1"/>
    <x v="3"/>
    <x v="1"/>
    <x v="1"/>
    <x v="2"/>
    <s v="25-Sep-1993"/>
    <x v="2006"/>
    <x v="1"/>
    <s v="tier - 3"/>
    <x v="0"/>
    <x v="21"/>
  </r>
  <r>
    <x v="2007"/>
    <s v=" Alix"/>
    <x v="809"/>
    <n v="5.49"/>
    <s v="NO"/>
    <x v="0"/>
    <x v="0"/>
    <x v="0"/>
    <x v="1"/>
    <x v="1"/>
    <x v="2"/>
    <s v="10-Jul-1994"/>
    <x v="2007"/>
    <x v="1"/>
    <s v="tier - 1"/>
    <x v="3"/>
    <x v="6"/>
  </r>
  <r>
    <x v="2008"/>
    <s v=" Kakushin"/>
    <x v="1216"/>
    <n v="5.34"/>
    <s v="NO"/>
    <x v="0"/>
    <x v="0"/>
    <x v="0"/>
    <x v="1"/>
    <x v="1"/>
    <x v="2"/>
    <s v="25-Jun-1999"/>
    <x v="2008"/>
    <x v="1"/>
    <s v="tier - 3"/>
    <x v="14"/>
    <x v="35"/>
  </r>
  <r>
    <x v="2009"/>
    <s v=" Michael J"/>
    <x v="1217"/>
    <n v="4.12"/>
    <s v="NO"/>
    <x v="0"/>
    <x v="0"/>
    <x v="3"/>
    <x v="1"/>
    <x v="3"/>
    <x v="2"/>
    <s v="1-Aug-1987"/>
    <x v="2009"/>
    <x v="1"/>
    <s v="tier - 2"/>
    <x v="0"/>
    <x v="38"/>
  </r>
  <r>
    <x v="2010"/>
    <s v=" Bradley"/>
    <x v="711"/>
    <n v="5.49"/>
    <s v="YES"/>
    <x v="0"/>
    <x v="0"/>
    <x v="0"/>
    <x v="1"/>
    <x v="2"/>
    <x v="2"/>
    <s v="13-Oct-2001"/>
    <x v="2010"/>
    <x v="1"/>
    <s v="tier - 1"/>
    <x v="1"/>
    <x v="46"/>
  </r>
  <r>
    <x v="2011"/>
    <s v=" Matt"/>
    <x v="497"/>
    <n v="5.1100000000000003"/>
    <s v="YES"/>
    <x v="0"/>
    <x v="0"/>
    <x v="3"/>
    <x v="1"/>
    <x v="1"/>
    <x v="2"/>
    <s v="10-Sep-1995"/>
    <x v="2011"/>
    <x v="2"/>
    <s v="tier - 1"/>
    <x v="6"/>
    <x v="40"/>
  </r>
  <r>
    <x v="2012"/>
    <s v=" Amanda C."/>
    <x v="1218"/>
    <n v="5.94"/>
    <s v="NO"/>
    <x v="0"/>
    <x v="0"/>
    <x v="0"/>
    <x v="1"/>
    <x v="3"/>
    <x v="1"/>
    <s v="1-Oct-1989"/>
    <x v="2012"/>
    <x v="1"/>
    <s v="tier - 1"/>
    <x v="1"/>
    <x v="4"/>
  </r>
  <r>
    <x v="2013"/>
    <s v=" Valur"/>
    <x v="26"/>
    <n v="5.54"/>
    <s v="NO"/>
    <x v="0"/>
    <x v="0"/>
    <x v="0"/>
    <x v="1"/>
    <x v="0"/>
    <x v="2"/>
    <s v="26-Sep-1994"/>
    <x v="2013"/>
    <x v="2"/>
    <s v="tier - 1"/>
    <x v="1"/>
    <x v="6"/>
  </r>
  <r>
    <x v="2014"/>
    <s v=" Erica J"/>
    <x v="47"/>
    <n v="7.09"/>
    <s v="NO"/>
    <x v="0"/>
    <x v="0"/>
    <x v="0"/>
    <x v="1"/>
    <x v="0"/>
    <x v="0"/>
    <s v="21-Jun-2002"/>
    <x v="2014"/>
    <x v="1"/>
    <s v="tier - 3"/>
    <x v="0"/>
    <x v="43"/>
  </r>
  <r>
    <x v="2015"/>
    <s v=" Stephen F."/>
    <x v="1219"/>
    <n v="6.22"/>
    <s v="YES"/>
    <x v="0"/>
    <x v="1"/>
    <x v="3"/>
    <x v="1"/>
    <x v="1"/>
    <x v="1"/>
    <s v="22-Dec-1997"/>
    <x v="2015"/>
    <x v="1"/>
    <s v="tier - 2"/>
    <x v="3"/>
    <x v="31"/>
  </r>
  <r>
    <x v="2016"/>
    <s v=" Lissa"/>
    <x v="401"/>
    <n v="4.33"/>
    <s v="NO"/>
    <x v="0"/>
    <x v="0"/>
    <x v="3"/>
    <x v="1"/>
    <x v="1"/>
    <x v="2"/>
    <s v="9-Aug-1998"/>
    <x v="2016"/>
    <x v="1"/>
    <s v="tier - 1"/>
    <x v="8"/>
    <x v="44"/>
  </r>
  <r>
    <x v="2017"/>
    <s v=" Megan"/>
    <x v="397"/>
    <n v="5.83"/>
    <s v="NO"/>
    <x v="0"/>
    <x v="0"/>
    <x v="3"/>
    <x v="1"/>
    <x v="1"/>
    <x v="1"/>
    <s v="15-Sep-1998"/>
    <x v="2017"/>
    <x v="1"/>
    <s v="tier - 3"/>
    <x v="2"/>
    <x v="44"/>
  </r>
  <r>
    <x v="2018"/>
    <s v=" Alyson"/>
    <x v="2"/>
    <n v="4.7"/>
    <s v="YES"/>
    <x v="0"/>
    <x v="1"/>
    <x v="3"/>
    <x v="1"/>
    <x v="0"/>
    <x v="2"/>
    <s v="19-Dec-1997"/>
    <x v="2018"/>
    <x v="1"/>
    <s v="tier - 3"/>
    <x v="1"/>
    <x v="31"/>
  </r>
  <r>
    <x v="2019"/>
    <s v=" Chance B"/>
    <x v="1155"/>
    <n v="4.07"/>
    <s v="YES"/>
    <x v="0"/>
    <x v="0"/>
    <x v="3"/>
    <x v="1"/>
    <x v="3"/>
    <x v="2"/>
    <s v="28-Sep-1988"/>
    <x v="2019"/>
    <x v="1"/>
    <s v="tier - 2"/>
    <x v="1"/>
    <x v="25"/>
  </r>
  <r>
    <x v="2020"/>
    <s v=" Sean P"/>
    <x v="1"/>
    <n v="9.39"/>
    <s v="NO"/>
    <x v="0"/>
    <x v="0"/>
    <x v="0"/>
    <x v="1"/>
    <x v="0"/>
    <x v="0"/>
    <s v="15-Dec-2002"/>
    <x v="2020"/>
    <x v="1"/>
    <s v="tier - 3"/>
    <x v="1"/>
    <x v="43"/>
  </r>
  <r>
    <x v="2021"/>
    <s v=" Therese"/>
    <x v="1220"/>
    <n v="4.18"/>
    <s v="NO"/>
    <x v="0"/>
    <x v="0"/>
    <x v="0"/>
    <x v="1"/>
    <x v="2"/>
    <x v="2"/>
    <s v="20-Nov-1991"/>
    <x v="2021"/>
    <x v="1"/>
    <s v="tier - 2"/>
    <x v="0"/>
    <x v="3"/>
  </r>
  <r>
    <x v="2022"/>
    <s v=" Beau"/>
    <x v="1221"/>
    <n v="4.18"/>
    <s v="NO"/>
    <x v="0"/>
    <x v="0"/>
    <x v="3"/>
    <x v="1"/>
    <x v="3"/>
    <x v="2"/>
    <s v="18-Jun-1987"/>
    <x v="2022"/>
    <x v="1"/>
    <s v="tier - 3"/>
    <x v="0"/>
    <x v="38"/>
  </r>
  <r>
    <x v="2023"/>
    <s v=" Kelsey M"/>
    <x v="345"/>
    <n v="4.4000000000000004"/>
    <s v="YES"/>
    <x v="0"/>
    <x v="0"/>
    <x v="3"/>
    <x v="1"/>
    <x v="2"/>
    <x v="2"/>
    <s v="24-Sep-1995"/>
    <x v="2023"/>
    <x v="1"/>
    <s v="tier - 1"/>
    <x v="3"/>
    <x v="40"/>
  </r>
  <r>
    <x v="2024"/>
    <s v=" Gretchen"/>
    <x v="1222"/>
    <n v="9.9"/>
    <s v="NO"/>
    <x v="0"/>
    <x v="0"/>
    <x v="0"/>
    <x v="1"/>
    <x v="1"/>
    <x v="0"/>
    <s v="30-Sep-2002"/>
    <x v="2024"/>
    <x v="1"/>
    <s v="tier - 3"/>
    <x v="1"/>
    <x v="43"/>
  </r>
  <r>
    <x v="2025"/>
    <s v=" Nicholas E."/>
    <x v="1035"/>
    <n v="4.84"/>
    <s v="YES"/>
    <x v="0"/>
    <x v="0"/>
    <x v="0"/>
    <x v="1"/>
    <x v="0"/>
    <x v="2"/>
    <s v="30-Jun-1996"/>
    <x v="2025"/>
    <x v="1"/>
    <s v="tier - 2"/>
    <x v="0"/>
    <x v="45"/>
  </r>
  <r>
    <x v="2026"/>
    <s v=" Deborah"/>
    <x v="1023"/>
    <n v="5.53"/>
    <s v="NO"/>
    <x v="0"/>
    <x v="1"/>
    <x v="3"/>
    <x v="1"/>
    <x v="2"/>
    <x v="2"/>
    <s v="5-Jun-2003"/>
    <x v="2026"/>
    <x v="1"/>
    <s v="tier - 2"/>
    <x v="3"/>
    <x v="39"/>
  </r>
  <r>
    <x v="2027"/>
    <s v=" Chuck W. Jr."/>
    <x v="391"/>
    <n v="4.33"/>
    <s v="YES"/>
    <x v="0"/>
    <x v="0"/>
    <x v="0"/>
    <x v="1"/>
    <x v="0"/>
    <x v="2"/>
    <s v="13-Jun-1996"/>
    <x v="2027"/>
    <x v="1"/>
    <s v="tier - 2"/>
    <x v="3"/>
    <x v="45"/>
  </r>
  <r>
    <x v="2028"/>
    <s v=" Daniel"/>
    <x v="454"/>
    <n v="4.91"/>
    <s v="YES"/>
    <x v="0"/>
    <x v="0"/>
    <x v="0"/>
    <x v="1"/>
    <x v="1"/>
    <x v="2"/>
    <s v="24-Oct-1996"/>
    <x v="2028"/>
    <x v="1"/>
    <s v="tier - 2"/>
    <x v="0"/>
    <x v="45"/>
  </r>
  <r>
    <x v="2029"/>
    <s v=" Amany"/>
    <x v="702"/>
    <n v="4.8"/>
    <s v="NO"/>
    <x v="0"/>
    <x v="0"/>
    <x v="0"/>
    <x v="1"/>
    <x v="0"/>
    <x v="2"/>
    <s v="1-Nov-1999"/>
    <x v="2029"/>
    <x v="1"/>
    <s v="tier - 2"/>
    <x v="2"/>
    <x v="35"/>
  </r>
  <r>
    <x v="2030"/>
    <s v=" Kipling"/>
    <x v="389"/>
    <n v="5.55"/>
    <s v="YES"/>
    <x v="1"/>
    <x v="0"/>
    <x v="1"/>
    <x v="1"/>
    <x v="1"/>
    <x v="2"/>
    <s v="14-Jul-2000"/>
    <x v="2030"/>
    <x v="1"/>
    <s v="tier - 1"/>
    <x v="1"/>
    <x v="22"/>
  </r>
  <r>
    <x v="2031"/>
    <s v=" Duncan"/>
    <x v="1223"/>
    <n v="5.24"/>
    <s v="YES"/>
    <x v="0"/>
    <x v="0"/>
    <x v="0"/>
    <x v="1"/>
    <x v="1"/>
    <x v="2"/>
    <s v="21-Jun-1996"/>
    <x v="2031"/>
    <x v="2"/>
    <s v="tier - 3"/>
    <x v="4"/>
    <x v="45"/>
  </r>
  <r>
    <x v="2032"/>
    <s v=" Louis C."/>
    <x v="438"/>
    <n v="6.08"/>
    <s v="NO"/>
    <x v="0"/>
    <x v="1"/>
    <x v="3"/>
    <x v="1"/>
    <x v="1"/>
    <x v="1"/>
    <s v="12-Aug-1993"/>
    <x v="2032"/>
    <x v="0"/>
    <s v="tier - 3"/>
    <x v="0"/>
    <x v="21"/>
  </r>
  <r>
    <x v="2033"/>
    <s v=" Daniel J"/>
    <x v="755"/>
    <n v="5.83"/>
    <s v="NO"/>
    <x v="0"/>
    <x v="1"/>
    <x v="3"/>
    <x v="1"/>
    <x v="1"/>
    <x v="1"/>
    <s v="1-Nov-1993"/>
    <x v="2033"/>
    <x v="2"/>
    <s v="tier - 3"/>
    <x v="3"/>
    <x v="21"/>
  </r>
  <r>
    <x v="2034"/>
    <s v=" Ildiko M."/>
    <x v="408"/>
    <n v="4.29"/>
    <s v="NO"/>
    <x v="0"/>
    <x v="0"/>
    <x v="3"/>
    <x v="1"/>
    <x v="0"/>
    <x v="2"/>
    <s v="4-Sep-1998"/>
    <x v="2034"/>
    <x v="1"/>
    <s v="tier - 3"/>
    <x v="1"/>
    <x v="44"/>
  </r>
  <r>
    <x v="2035"/>
    <s v=" Melinda E."/>
    <x v="386"/>
    <n v="5.3"/>
    <s v="NO"/>
    <x v="0"/>
    <x v="0"/>
    <x v="3"/>
    <x v="1"/>
    <x v="1"/>
    <x v="2"/>
    <s v="17-Jun-1998"/>
    <x v="2035"/>
    <x v="1"/>
    <s v="tier - 3"/>
    <x v="1"/>
    <x v="44"/>
  </r>
  <r>
    <x v="2036"/>
    <s v=" Ashley M"/>
    <x v="388"/>
    <n v="4.42"/>
    <s v="NO"/>
    <x v="0"/>
    <x v="0"/>
    <x v="3"/>
    <x v="1"/>
    <x v="2"/>
    <x v="2"/>
    <s v="15-Nov-1998"/>
    <x v="2036"/>
    <x v="1"/>
    <s v="tier - 3"/>
    <x v="1"/>
    <x v="44"/>
  </r>
  <r>
    <x v="2037"/>
    <s v=" Stephanie"/>
    <x v="1224"/>
    <n v="5.68"/>
    <s v="NO"/>
    <x v="1"/>
    <x v="0"/>
    <x v="3"/>
    <x v="1"/>
    <x v="1"/>
    <x v="2"/>
    <s v="1-Oct-2000"/>
    <x v="2037"/>
    <x v="1"/>
    <s v="tier - 3"/>
    <x v="3"/>
    <x v="22"/>
  </r>
  <r>
    <x v="2038"/>
    <s v=" Sean P."/>
    <x v="1225"/>
    <n v="6.05"/>
    <s v="NO"/>
    <x v="0"/>
    <x v="1"/>
    <x v="3"/>
    <x v="1"/>
    <x v="2"/>
    <x v="1"/>
    <s v="23-Sep-2003"/>
    <x v="2038"/>
    <x v="1"/>
    <s v="tier - 1"/>
    <x v="1"/>
    <x v="39"/>
  </r>
  <r>
    <x v="2039"/>
    <s v=" Emily G"/>
    <x v="1226"/>
    <n v="5.33"/>
    <s v="NO"/>
    <x v="1"/>
    <x v="0"/>
    <x v="3"/>
    <x v="1"/>
    <x v="0"/>
    <x v="2"/>
    <s v="4-Aug-2004"/>
    <x v="2039"/>
    <x v="1"/>
    <s v="tier - 3"/>
    <x v="0"/>
    <x v="41"/>
  </r>
  <r>
    <x v="2040"/>
    <s v=" Malcolm"/>
    <x v="352"/>
    <n v="6.22"/>
    <s v="NO"/>
    <x v="0"/>
    <x v="0"/>
    <x v="0"/>
    <x v="1"/>
    <x v="1"/>
    <x v="1"/>
    <s v="24-Dec-1999"/>
    <x v="2040"/>
    <x v="1"/>
    <s v="tier - 3"/>
    <x v="1"/>
    <x v="35"/>
  </r>
  <r>
    <x v="2041"/>
    <s v=" Danilo"/>
    <x v="1227"/>
    <n v="5.84"/>
    <s v="NO"/>
    <x v="0"/>
    <x v="0"/>
    <x v="0"/>
    <x v="1"/>
    <x v="3"/>
    <x v="1"/>
    <s v="29-Aug-1999"/>
    <x v="2041"/>
    <x v="1"/>
    <s v="tier - 1"/>
    <x v="1"/>
    <x v="35"/>
  </r>
  <r>
    <x v="2042"/>
    <s v=" Mikko"/>
    <x v="1121"/>
    <n v="5.71"/>
    <s v="NO"/>
    <x v="1"/>
    <x v="0"/>
    <x v="3"/>
    <x v="1"/>
    <x v="0"/>
    <x v="1"/>
    <s v="14-Nov-2004"/>
    <x v="2042"/>
    <x v="1"/>
    <s v="tier - 1"/>
    <x v="14"/>
    <x v="41"/>
  </r>
  <r>
    <x v="2043"/>
    <s v=" Paula C."/>
    <x v="1228"/>
    <n v="6.04"/>
    <s v="YES"/>
    <x v="0"/>
    <x v="1"/>
    <x v="3"/>
    <x v="1"/>
    <x v="1"/>
    <x v="1"/>
    <s v="10-Aug-1997"/>
    <x v="2043"/>
    <x v="1"/>
    <s v="tier - 1"/>
    <x v="1"/>
    <x v="31"/>
  </r>
  <r>
    <x v="2044"/>
    <s v=" Kirsten N."/>
    <x v="964"/>
    <n v="4.38"/>
    <s v="NO"/>
    <x v="1"/>
    <x v="0"/>
    <x v="3"/>
    <x v="1"/>
    <x v="0"/>
    <x v="2"/>
    <s v="11-Oct-2000"/>
    <x v="2044"/>
    <x v="1"/>
    <s v="tier - 1"/>
    <x v="2"/>
    <x v="22"/>
  </r>
  <r>
    <x v="2045"/>
    <s v=" Christy"/>
    <x v="217"/>
    <n v="5.56"/>
    <s v="YES"/>
    <x v="1"/>
    <x v="0"/>
    <x v="3"/>
    <x v="1"/>
    <x v="0"/>
    <x v="2"/>
    <s v="3-Oct-2000"/>
    <x v="2045"/>
    <x v="1"/>
    <s v="tier - 3"/>
    <x v="2"/>
    <x v="22"/>
  </r>
  <r>
    <x v="2046"/>
    <s v=" Jennifer"/>
    <x v="567"/>
    <n v="4.24"/>
    <s v="NO"/>
    <x v="1"/>
    <x v="0"/>
    <x v="3"/>
    <x v="1"/>
    <x v="2"/>
    <x v="2"/>
    <s v="17-Dec-2000"/>
    <x v="2046"/>
    <x v="1"/>
    <s v="tier - 3"/>
    <x v="2"/>
    <x v="22"/>
  </r>
  <r>
    <x v="2047"/>
    <s v=" Jingjing"/>
    <x v="1229"/>
    <n v="6.32"/>
    <s v="NO"/>
    <x v="0"/>
    <x v="1"/>
    <x v="3"/>
    <x v="1"/>
    <x v="0"/>
    <x v="1"/>
    <s v="3-Dec-2003"/>
    <x v="2047"/>
    <x v="1"/>
    <s v="tier - 3"/>
    <x v="1"/>
    <x v="39"/>
  </r>
  <r>
    <x v="2048"/>
    <s v=" Morgan"/>
    <x v="375"/>
    <n v="6.3"/>
    <s v="YES"/>
    <x v="0"/>
    <x v="1"/>
    <x v="3"/>
    <x v="1"/>
    <x v="0"/>
    <x v="1"/>
    <s v="6-Oct-1997"/>
    <x v="2048"/>
    <x v="2"/>
    <s v="tier - 3"/>
    <x v="4"/>
    <x v="31"/>
  </r>
  <r>
    <x v="2049"/>
    <s v=" Patrick J."/>
    <x v="1230"/>
    <n v="4.38"/>
    <s v="YES"/>
    <x v="0"/>
    <x v="0"/>
    <x v="3"/>
    <x v="1"/>
    <x v="3"/>
    <x v="2"/>
    <s v="20-Aug-1988"/>
    <x v="2049"/>
    <x v="1"/>
    <s v="tier - 2"/>
    <x v="0"/>
    <x v="25"/>
  </r>
  <r>
    <x v="2050"/>
    <s v=" Frankline"/>
    <x v="577"/>
    <n v="4.6500000000000004"/>
    <s v="YES"/>
    <x v="0"/>
    <x v="1"/>
    <x v="3"/>
    <x v="1"/>
    <x v="1"/>
    <x v="2"/>
    <s v="30-Oct-1997"/>
    <x v="2050"/>
    <x v="0"/>
    <s v="tier - 3"/>
    <x v="7"/>
    <x v="31"/>
  </r>
  <r>
    <x v="2051"/>
    <s v=" Laura T."/>
    <x v="80"/>
    <n v="4.7"/>
    <s v="NO"/>
    <x v="0"/>
    <x v="1"/>
    <x v="3"/>
    <x v="1"/>
    <x v="0"/>
    <x v="2"/>
    <s v="6-Aug-2003"/>
    <x v="2051"/>
    <x v="1"/>
    <s v="tier - 2"/>
    <x v="1"/>
    <x v="39"/>
  </r>
  <r>
    <x v="2052"/>
    <s v=" Natalia"/>
    <x v="854"/>
    <n v="4.34"/>
    <s v="NO"/>
    <x v="0"/>
    <x v="1"/>
    <x v="3"/>
    <x v="1"/>
    <x v="1"/>
    <x v="2"/>
    <s v="1-Dec-2003"/>
    <x v="2052"/>
    <x v="1"/>
    <s v="tier - 3"/>
    <x v="1"/>
    <x v="39"/>
  </r>
  <r>
    <x v="2053"/>
    <s v=" Jennifer L."/>
    <x v="403"/>
    <n v="5.62"/>
    <s v="NO"/>
    <x v="0"/>
    <x v="1"/>
    <x v="3"/>
    <x v="1"/>
    <x v="2"/>
    <x v="2"/>
    <s v="21-Nov-2003"/>
    <x v="2053"/>
    <x v="1"/>
    <s v="tier - 2"/>
    <x v="1"/>
    <x v="39"/>
  </r>
  <r>
    <x v="2054"/>
    <s v=" Brooke"/>
    <x v="1018"/>
    <n v="4.24"/>
    <s v="NO"/>
    <x v="0"/>
    <x v="1"/>
    <x v="3"/>
    <x v="1"/>
    <x v="2"/>
    <x v="2"/>
    <s v="17-Jul-2003"/>
    <x v="2054"/>
    <x v="1"/>
    <s v="tier - 2"/>
    <x v="1"/>
    <x v="39"/>
  </r>
  <r>
    <x v="2055"/>
    <s v=" Jeremy M"/>
    <x v="210"/>
    <n v="4.57"/>
    <s v="YES"/>
    <x v="0"/>
    <x v="0"/>
    <x v="0"/>
    <x v="1"/>
    <x v="0"/>
    <x v="2"/>
    <s v="13-Jun-1996"/>
    <x v="2055"/>
    <x v="1"/>
    <s v="tier - 1"/>
    <x v="1"/>
    <x v="45"/>
  </r>
  <r>
    <x v="2056"/>
    <s v=" Megan L."/>
    <x v="389"/>
    <n v="5.05"/>
    <s v="NO"/>
    <x v="0"/>
    <x v="0"/>
    <x v="0"/>
    <x v="1"/>
    <x v="1"/>
    <x v="2"/>
    <s v="11-Jun-1999"/>
    <x v="2056"/>
    <x v="1"/>
    <s v="tier - 2"/>
    <x v="1"/>
    <x v="35"/>
  </r>
  <r>
    <x v="2057"/>
    <s v=" Bryan"/>
    <x v="9"/>
    <n v="6.16"/>
    <s v="NO"/>
    <x v="0"/>
    <x v="0"/>
    <x v="0"/>
    <x v="1"/>
    <x v="0"/>
    <x v="1"/>
    <s v="2-Oct-1994"/>
    <x v="2057"/>
    <x v="2"/>
    <s v="tier - 2"/>
    <x v="0"/>
    <x v="6"/>
  </r>
  <r>
    <x v="2058"/>
    <s v=" Marny"/>
    <x v="1231"/>
    <n v="4.57"/>
    <s v="NO"/>
    <x v="0"/>
    <x v="0"/>
    <x v="0"/>
    <x v="1"/>
    <x v="2"/>
    <x v="2"/>
    <s v="17-Sep-1994"/>
    <x v="2058"/>
    <x v="1"/>
    <s v="tier - 2"/>
    <x v="0"/>
    <x v="6"/>
  </r>
  <r>
    <x v="2059"/>
    <s v=" Marc"/>
    <x v="1232"/>
    <n v="5.53"/>
    <s v="YES"/>
    <x v="0"/>
    <x v="0"/>
    <x v="0"/>
    <x v="1"/>
    <x v="3"/>
    <x v="2"/>
    <s v="5-Aug-1996"/>
    <x v="2059"/>
    <x v="2"/>
    <s v="tier - 2"/>
    <x v="1"/>
    <x v="45"/>
  </r>
  <r>
    <x v="2060"/>
    <s v=" Benjamin L"/>
    <x v="32"/>
    <n v="5.84"/>
    <s v="NO"/>
    <x v="1"/>
    <x v="0"/>
    <x v="3"/>
    <x v="1"/>
    <x v="0"/>
    <x v="1"/>
    <s v="9-Dec-2000"/>
    <x v="2060"/>
    <x v="1"/>
    <s v="tier - 1"/>
    <x v="1"/>
    <x v="22"/>
  </r>
  <r>
    <x v="2061"/>
    <s v=" Rob G"/>
    <x v="237"/>
    <n v="6.41"/>
    <s v="NO"/>
    <x v="1"/>
    <x v="0"/>
    <x v="3"/>
    <x v="1"/>
    <x v="1"/>
    <x v="1"/>
    <s v="24-Jun-2000"/>
    <x v="2061"/>
    <x v="1"/>
    <s v="tier - 2"/>
    <x v="1"/>
    <x v="22"/>
  </r>
  <r>
    <x v="2062"/>
    <s v=" Stefanie A"/>
    <x v="782"/>
    <n v="4.7300000000000004"/>
    <s v="YES"/>
    <x v="0"/>
    <x v="1"/>
    <x v="3"/>
    <x v="1"/>
    <x v="0"/>
    <x v="2"/>
    <s v="26-Aug-1997"/>
    <x v="2062"/>
    <x v="1"/>
    <s v="tier - 1"/>
    <x v="3"/>
    <x v="31"/>
  </r>
  <r>
    <x v="2063"/>
    <s v=" Stephanie"/>
    <x v="350"/>
    <n v="6.22"/>
    <s v="YES"/>
    <x v="0"/>
    <x v="0"/>
    <x v="0"/>
    <x v="1"/>
    <x v="1"/>
    <x v="1"/>
    <s v="26-Aug-2001"/>
    <x v="2063"/>
    <x v="1"/>
    <s v="tier - 1"/>
    <x v="3"/>
    <x v="46"/>
  </r>
  <r>
    <x v="2064"/>
    <s v=" Caroline F."/>
    <x v="905"/>
    <n v="4.46"/>
    <s v="YES"/>
    <x v="0"/>
    <x v="0"/>
    <x v="0"/>
    <x v="1"/>
    <x v="2"/>
    <x v="2"/>
    <s v="28-Jul-2001"/>
    <x v="2064"/>
    <x v="1"/>
    <s v="tier - 2"/>
    <x v="2"/>
    <x v="46"/>
  </r>
  <r>
    <x v="2065"/>
    <s v=" Julia J."/>
    <x v="1233"/>
    <n v="4.5"/>
    <s v="YES"/>
    <x v="0"/>
    <x v="0"/>
    <x v="0"/>
    <x v="1"/>
    <x v="3"/>
    <x v="2"/>
    <s v="15-Oct-2001"/>
    <x v="2065"/>
    <x v="1"/>
    <s v="tier - 3"/>
    <x v="3"/>
    <x v="46"/>
  </r>
  <r>
    <x v="2066"/>
    <s v=" Jack"/>
    <x v="1234"/>
    <n v="8.93"/>
    <s v="NO"/>
    <x v="0"/>
    <x v="0"/>
    <x v="0"/>
    <x v="1"/>
    <x v="1"/>
    <x v="0"/>
    <s v="20-Jul-2002"/>
    <x v="2066"/>
    <x v="1"/>
    <s v="tier - 2"/>
    <x v="14"/>
    <x v="43"/>
  </r>
  <r>
    <x v="2067"/>
    <s v=" Bernat"/>
    <x v="201"/>
    <n v="11.02"/>
    <s v="NO"/>
    <x v="0"/>
    <x v="0"/>
    <x v="0"/>
    <x v="1"/>
    <x v="0"/>
    <x v="0"/>
    <s v="11-Oct-2002"/>
    <x v="2067"/>
    <x v="1"/>
    <s v="tier - 3"/>
    <x v="0"/>
    <x v="43"/>
  </r>
  <r>
    <x v="2068"/>
    <s v=" Hicham"/>
    <x v="1235"/>
    <n v="5.25"/>
    <s v="NO"/>
    <x v="0"/>
    <x v="0"/>
    <x v="0"/>
    <x v="1"/>
    <x v="3"/>
    <x v="2"/>
    <s v="17-Nov-1991"/>
    <x v="2068"/>
    <x v="1"/>
    <s v="tier - 1"/>
    <x v="0"/>
    <x v="3"/>
  </r>
  <r>
    <x v="2069"/>
    <s v=" Sarah"/>
    <x v="966"/>
    <n v="4.75"/>
    <s v="NO"/>
    <x v="0"/>
    <x v="0"/>
    <x v="0"/>
    <x v="1"/>
    <x v="3"/>
    <x v="2"/>
    <s v="1-Oct-1990"/>
    <x v="2069"/>
    <x v="1"/>
    <s v="tier - 2"/>
    <x v="0"/>
    <x v="42"/>
  </r>
  <r>
    <x v="2070"/>
    <s v=" Anthony S"/>
    <x v="144"/>
    <n v="4.68"/>
    <s v="YES"/>
    <x v="0"/>
    <x v="1"/>
    <x v="3"/>
    <x v="1"/>
    <x v="0"/>
    <x v="2"/>
    <s v="28-Jul-1997"/>
    <x v="2070"/>
    <x v="2"/>
    <s v="tier - 3"/>
    <x v="1"/>
    <x v="31"/>
  </r>
  <r>
    <x v="2071"/>
    <s v=" Elisabetta"/>
    <x v="429"/>
    <n v="6.17"/>
    <s v="YES"/>
    <x v="1"/>
    <x v="0"/>
    <x v="1"/>
    <x v="1"/>
    <x v="2"/>
    <x v="1"/>
    <s v="25-Aug-2000"/>
    <x v="2071"/>
    <x v="1"/>
    <s v="tier - 3"/>
    <x v="1"/>
    <x v="22"/>
  </r>
  <r>
    <x v="2072"/>
    <s v=" Trevor N."/>
    <x v="589"/>
    <n v="4.5599999999999996"/>
    <s v="YES"/>
    <x v="0"/>
    <x v="1"/>
    <x v="3"/>
    <x v="1"/>
    <x v="1"/>
    <x v="2"/>
    <s v="2-Nov-1997"/>
    <x v="2072"/>
    <x v="2"/>
    <s v="tier - 1"/>
    <x v="1"/>
    <x v="31"/>
  </r>
  <r>
    <x v="2073"/>
    <s v=" Nancy"/>
    <x v="1236"/>
    <n v="6.3"/>
    <s v="NO"/>
    <x v="0"/>
    <x v="0"/>
    <x v="0"/>
    <x v="1"/>
    <x v="3"/>
    <x v="1"/>
    <s v="5-Aug-1991"/>
    <x v="2073"/>
    <x v="1"/>
    <s v="tier - 1"/>
    <x v="0"/>
    <x v="3"/>
  </r>
  <r>
    <x v="2074"/>
    <s v=" Allison R."/>
    <x v="1237"/>
    <n v="6.03"/>
    <s v="NO"/>
    <x v="1"/>
    <x v="0"/>
    <x v="3"/>
    <x v="1"/>
    <x v="1"/>
    <x v="1"/>
    <s v="6-Sep-2004"/>
    <x v="2074"/>
    <x v="1"/>
    <s v="tier - 2"/>
    <x v="1"/>
    <x v="41"/>
  </r>
  <r>
    <x v="2075"/>
    <s v=" Robert J."/>
    <x v="534"/>
    <n v="4.2"/>
    <s v="YES"/>
    <x v="0"/>
    <x v="0"/>
    <x v="3"/>
    <x v="1"/>
    <x v="0"/>
    <x v="2"/>
    <s v="15-Oct-1995"/>
    <x v="2075"/>
    <x v="2"/>
    <s v="tier - 3"/>
    <x v="0"/>
    <x v="40"/>
  </r>
  <r>
    <x v="2076"/>
    <s v=" Nicholas"/>
    <x v="235"/>
    <n v="5.61"/>
    <s v="YES"/>
    <x v="0"/>
    <x v="0"/>
    <x v="3"/>
    <x v="1"/>
    <x v="0"/>
    <x v="2"/>
    <s v="9-Jul-1995"/>
    <x v="2076"/>
    <x v="2"/>
    <s v="tier - 3"/>
    <x v="0"/>
    <x v="40"/>
  </r>
  <r>
    <x v="2077"/>
    <s v=" Kevin L"/>
    <x v="662"/>
    <n v="5.88"/>
    <s v="YES"/>
    <x v="0"/>
    <x v="0"/>
    <x v="3"/>
    <x v="1"/>
    <x v="0"/>
    <x v="1"/>
    <s v="14-Oct-1995"/>
    <x v="2077"/>
    <x v="2"/>
    <s v="tier - 1"/>
    <x v="3"/>
    <x v="40"/>
  </r>
  <r>
    <x v="2078"/>
    <s v=" Bryan"/>
    <x v="1238"/>
    <n v="5.92"/>
    <s v="YES"/>
    <x v="0"/>
    <x v="0"/>
    <x v="3"/>
    <x v="1"/>
    <x v="2"/>
    <x v="1"/>
    <s v="6-Nov-1995"/>
    <x v="2078"/>
    <x v="2"/>
    <s v="tier - 2"/>
    <x v="0"/>
    <x v="40"/>
  </r>
  <r>
    <x v="2079"/>
    <s v=" Janae N."/>
    <x v="1188"/>
    <n v="4.8099999999999996"/>
    <s v="NO"/>
    <x v="0"/>
    <x v="0"/>
    <x v="3"/>
    <x v="1"/>
    <x v="0"/>
    <x v="2"/>
    <s v="20-Jun-1998"/>
    <x v="2079"/>
    <x v="1"/>
    <s v="tier - 2"/>
    <x v="0"/>
    <x v="44"/>
  </r>
  <r>
    <x v="2080"/>
    <s v=" Audrey"/>
    <x v="1210"/>
    <n v="4.55"/>
    <s v="NO"/>
    <x v="0"/>
    <x v="0"/>
    <x v="3"/>
    <x v="1"/>
    <x v="0"/>
    <x v="2"/>
    <s v="2-Jul-1998"/>
    <x v="2080"/>
    <x v="1"/>
    <s v="tier - 3"/>
    <x v="0"/>
    <x v="44"/>
  </r>
  <r>
    <x v="2081"/>
    <s v=" Laura"/>
    <x v="586"/>
    <n v="6.43"/>
    <s v="NO"/>
    <x v="0"/>
    <x v="0"/>
    <x v="3"/>
    <x v="1"/>
    <x v="1"/>
    <x v="1"/>
    <s v="17-Aug-1998"/>
    <x v="2081"/>
    <x v="1"/>
    <s v="tier - 3"/>
    <x v="0"/>
    <x v="44"/>
  </r>
  <r>
    <x v="2082"/>
    <s v=" Nicole F"/>
    <x v="375"/>
    <n v="11.62"/>
    <s v="NO"/>
    <x v="0"/>
    <x v="0"/>
    <x v="0"/>
    <x v="1"/>
    <x v="0"/>
    <x v="0"/>
    <s v="11-Jul-2002"/>
    <x v="2082"/>
    <x v="1"/>
    <s v="tier - 2"/>
    <x v="2"/>
    <x v="43"/>
  </r>
  <r>
    <x v="2083"/>
    <s v=" Krista L"/>
    <x v="450"/>
    <n v="6.04"/>
    <s v="NO"/>
    <x v="0"/>
    <x v="0"/>
    <x v="3"/>
    <x v="1"/>
    <x v="2"/>
    <x v="1"/>
    <s v="19-Nov-1998"/>
    <x v="2083"/>
    <x v="1"/>
    <s v="tier - 1"/>
    <x v="3"/>
    <x v="44"/>
  </r>
  <r>
    <x v="2084"/>
    <s v=" Denise"/>
    <x v="570"/>
    <n v="8.82"/>
    <s v="NO"/>
    <x v="0"/>
    <x v="0"/>
    <x v="0"/>
    <x v="1"/>
    <x v="1"/>
    <x v="0"/>
    <s v="29-Jul-2002"/>
    <x v="2084"/>
    <x v="1"/>
    <s v="tier - 1"/>
    <x v="2"/>
    <x v="43"/>
  </r>
  <r>
    <x v="2085"/>
    <s v=" Ariel"/>
    <x v="1239"/>
    <n v="5.8"/>
    <s v="NO"/>
    <x v="0"/>
    <x v="0"/>
    <x v="0"/>
    <x v="1"/>
    <x v="0"/>
    <x v="1"/>
    <s v="21-Nov-1999"/>
    <x v="2085"/>
    <x v="1"/>
    <s v="tier - 2"/>
    <x v="0"/>
    <x v="35"/>
  </r>
  <r>
    <x v="2086"/>
    <s v=" Jeremy"/>
    <x v="40"/>
    <n v="4.28"/>
    <s v="NO"/>
    <x v="0"/>
    <x v="0"/>
    <x v="0"/>
    <x v="1"/>
    <x v="0"/>
    <x v="2"/>
    <s v="12-Nov-1999"/>
    <x v="2086"/>
    <x v="1"/>
    <s v="tier - 2"/>
    <x v="3"/>
    <x v="35"/>
  </r>
  <r>
    <x v="2087"/>
    <s v=" Rosalie"/>
    <x v="437"/>
    <n v="5.5"/>
    <s v="YES"/>
    <x v="0"/>
    <x v="0"/>
    <x v="0"/>
    <x v="1"/>
    <x v="0"/>
    <x v="2"/>
    <s v="3-Jun-2001"/>
    <x v="2087"/>
    <x v="1"/>
    <s v="tier - 3"/>
    <x v="1"/>
    <x v="46"/>
  </r>
  <r>
    <x v="2088"/>
    <s v=" Jay"/>
    <x v="1018"/>
    <n v="4.6900000000000004"/>
    <s v="NO"/>
    <x v="0"/>
    <x v="0"/>
    <x v="0"/>
    <x v="1"/>
    <x v="2"/>
    <x v="2"/>
    <s v="10-Aug-1999"/>
    <x v="2088"/>
    <x v="1"/>
    <s v="tier - 1"/>
    <x v="9"/>
    <x v="35"/>
  </r>
  <r>
    <x v="2089"/>
    <s v=" Vitaliy"/>
    <x v="374"/>
    <n v="4.43"/>
    <s v="NO"/>
    <x v="0"/>
    <x v="0"/>
    <x v="0"/>
    <x v="1"/>
    <x v="2"/>
    <x v="2"/>
    <s v="17-Dec-1999"/>
    <x v="2089"/>
    <x v="1"/>
    <s v="tier - 1"/>
    <x v="7"/>
    <x v="35"/>
  </r>
  <r>
    <x v="2090"/>
    <s v=" Benjamin W."/>
    <x v="1240"/>
    <n v="6.16"/>
    <s v="YES"/>
    <x v="0"/>
    <x v="0"/>
    <x v="3"/>
    <x v="1"/>
    <x v="3"/>
    <x v="1"/>
    <s v="12-Dec-1988"/>
    <x v="2090"/>
    <x v="1"/>
    <s v="tier - 2"/>
    <x v="0"/>
    <x v="25"/>
  </r>
  <r>
    <x v="2091"/>
    <s v=" Jesse"/>
    <x v="443"/>
    <n v="6.66"/>
    <s v="NO"/>
    <x v="0"/>
    <x v="0"/>
    <x v="0"/>
    <x v="1"/>
    <x v="0"/>
    <x v="0"/>
    <s v="5-Nov-2002"/>
    <x v="2091"/>
    <x v="1"/>
    <s v="tier - 1"/>
    <x v="1"/>
    <x v="43"/>
  </r>
  <r>
    <x v="2092"/>
    <s v=" Mark"/>
    <x v="351"/>
    <n v="5.92"/>
    <s v="NO"/>
    <x v="0"/>
    <x v="0"/>
    <x v="3"/>
    <x v="1"/>
    <x v="2"/>
    <x v="1"/>
    <s v="21-Oct-1998"/>
    <x v="2092"/>
    <x v="2"/>
    <s v="tier - 3"/>
    <x v="1"/>
    <x v="44"/>
  </r>
  <r>
    <x v="2093"/>
    <s v=" Lauren"/>
    <x v="1241"/>
    <n v="5.97"/>
    <s v="NO"/>
    <x v="0"/>
    <x v="1"/>
    <x v="3"/>
    <x v="1"/>
    <x v="1"/>
    <x v="1"/>
    <s v="18-Nov-2003"/>
    <x v="2093"/>
    <x v="1"/>
    <s v="tier - 3"/>
    <x v="3"/>
    <x v="39"/>
  </r>
  <r>
    <x v="2094"/>
    <s v=" Massimiliano"/>
    <x v="768"/>
    <n v="4.6399999999999997"/>
    <s v="YES"/>
    <x v="0"/>
    <x v="0"/>
    <x v="0"/>
    <x v="1"/>
    <x v="0"/>
    <x v="2"/>
    <s v="17-Dec-1996"/>
    <x v="2094"/>
    <x v="1"/>
    <s v="tier - 1"/>
    <x v="0"/>
    <x v="45"/>
  </r>
  <r>
    <x v="2095"/>
    <s v=" Josh"/>
    <x v="993"/>
    <n v="6.12"/>
    <s v="NO"/>
    <x v="1"/>
    <x v="0"/>
    <x v="3"/>
    <x v="1"/>
    <x v="1"/>
    <x v="1"/>
    <s v="6-Sep-2004"/>
    <x v="2095"/>
    <x v="1"/>
    <s v="tier - 3"/>
    <x v="0"/>
    <x v="41"/>
  </r>
  <r>
    <x v="2096"/>
    <s v=" Kiyokatsu"/>
    <x v="1211"/>
    <n v="4.87"/>
    <s v="YES"/>
    <x v="0"/>
    <x v="0"/>
    <x v="0"/>
    <x v="1"/>
    <x v="2"/>
    <x v="2"/>
    <s v="28-Nov-1996"/>
    <x v="2096"/>
    <x v="0"/>
    <s v="tier - 2"/>
    <x v="3"/>
    <x v="45"/>
  </r>
  <r>
    <x v="2097"/>
    <s v=" Amanda L"/>
    <x v="1242"/>
    <n v="4.5999999999999996"/>
    <s v="NO"/>
    <x v="0"/>
    <x v="0"/>
    <x v="0"/>
    <x v="1"/>
    <x v="3"/>
    <x v="2"/>
    <s v="5-Oct-1989"/>
    <x v="2097"/>
    <x v="1"/>
    <s v="tier - 1"/>
    <x v="0"/>
    <x v="4"/>
  </r>
  <r>
    <x v="2098"/>
    <s v=" Matthew"/>
    <x v="1232"/>
    <n v="4.78"/>
    <s v="NO"/>
    <x v="0"/>
    <x v="0"/>
    <x v="0"/>
    <x v="1"/>
    <x v="3"/>
    <x v="2"/>
    <s v="16-Jun-1991"/>
    <x v="2098"/>
    <x v="1"/>
    <s v="tier - 1"/>
    <x v="0"/>
    <x v="3"/>
  </r>
  <r>
    <x v="2099"/>
    <s v=" Julia M"/>
    <x v="141"/>
    <n v="11.05"/>
    <s v="NO"/>
    <x v="0"/>
    <x v="0"/>
    <x v="0"/>
    <x v="1"/>
    <x v="0"/>
    <x v="0"/>
    <s v="12-Nov-2002"/>
    <x v="2099"/>
    <x v="1"/>
    <s v="tier - 1"/>
    <x v="1"/>
    <x v="43"/>
  </r>
  <r>
    <x v="2100"/>
    <s v=" Rhea"/>
    <x v="331"/>
    <n v="7.62"/>
    <s v="NO"/>
    <x v="0"/>
    <x v="0"/>
    <x v="0"/>
    <x v="1"/>
    <x v="1"/>
    <x v="0"/>
    <s v="15-Jul-2002"/>
    <x v="2100"/>
    <x v="1"/>
    <s v="tier - 1"/>
    <x v="1"/>
    <x v="43"/>
  </r>
  <r>
    <x v="2101"/>
    <s v=" Justin"/>
    <x v="170"/>
    <n v="4.78"/>
    <s v="YES"/>
    <x v="1"/>
    <x v="0"/>
    <x v="1"/>
    <x v="1"/>
    <x v="0"/>
    <x v="2"/>
    <s v="11-Dec-2000"/>
    <x v="2101"/>
    <x v="1"/>
    <s v="tier - 3"/>
    <x v="4"/>
    <x v="22"/>
  </r>
  <r>
    <x v="2102"/>
    <s v=" Shamus M."/>
    <x v="467"/>
    <n v="6.09"/>
    <s v="YES"/>
    <x v="1"/>
    <x v="0"/>
    <x v="1"/>
    <x v="1"/>
    <x v="1"/>
    <x v="1"/>
    <s v="30-Jun-2000"/>
    <x v="2102"/>
    <x v="1"/>
    <s v="tier - 2"/>
    <x v="11"/>
    <x v="22"/>
  </r>
  <r>
    <x v="2103"/>
    <s v=" Mike"/>
    <x v="417"/>
    <n v="5.1100000000000003"/>
    <s v="NO"/>
    <x v="0"/>
    <x v="1"/>
    <x v="3"/>
    <x v="1"/>
    <x v="1"/>
    <x v="2"/>
    <s v="10-Dec-2003"/>
    <x v="2103"/>
    <x v="1"/>
    <s v="tier - 3"/>
    <x v="1"/>
    <x v="39"/>
  </r>
  <r>
    <x v="2104"/>
    <s v=" Mary Beth"/>
    <x v="866"/>
    <n v="4.46"/>
    <s v="NO"/>
    <x v="1"/>
    <x v="0"/>
    <x v="3"/>
    <x v="1"/>
    <x v="0"/>
    <x v="2"/>
    <s v="12-Dec-2004"/>
    <x v="2104"/>
    <x v="1"/>
    <s v="tier - 1"/>
    <x v="0"/>
    <x v="41"/>
  </r>
  <r>
    <x v="2105"/>
    <s v=" Erin"/>
    <x v="412"/>
    <n v="6.11"/>
    <s v="NO"/>
    <x v="1"/>
    <x v="0"/>
    <x v="3"/>
    <x v="1"/>
    <x v="0"/>
    <x v="1"/>
    <s v="25-Sep-2004"/>
    <x v="2105"/>
    <x v="1"/>
    <s v="tier - 1"/>
    <x v="2"/>
    <x v="41"/>
  </r>
  <r>
    <x v="2106"/>
    <s v=" Hallie"/>
    <x v="1212"/>
    <n v="4.66"/>
    <s v="NO"/>
    <x v="1"/>
    <x v="0"/>
    <x v="3"/>
    <x v="1"/>
    <x v="0"/>
    <x v="2"/>
    <s v="13-Jun-2004"/>
    <x v="2106"/>
    <x v="1"/>
    <s v="tier - 1"/>
    <x v="2"/>
    <x v="41"/>
  </r>
  <r>
    <x v="2107"/>
    <s v=" Paige P"/>
    <x v="1243"/>
    <n v="6.14"/>
    <s v="NO"/>
    <x v="0"/>
    <x v="0"/>
    <x v="0"/>
    <x v="1"/>
    <x v="2"/>
    <x v="1"/>
    <s v="17-Nov-1994"/>
    <x v="2107"/>
    <x v="1"/>
    <s v="tier - 2"/>
    <x v="0"/>
    <x v="6"/>
  </r>
  <r>
    <x v="2108"/>
    <s v=" Ji"/>
    <x v="144"/>
    <n v="6.21"/>
    <s v="NO"/>
    <x v="1"/>
    <x v="0"/>
    <x v="3"/>
    <x v="1"/>
    <x v="0"/>
    <x v="1"/>
    <s v="27-Jul-2004"/>
    <x v="2108"/>
    <x v="1"/>
    <s v="tier - 2"/>
    <x v="2"/>
    <x v="41"/>
  </r>
  <r>
    <x v="2109"/>
    <s v=" Carissa A"/>
    <x v="893"/>
    <n v="4.5999999999999996"/>
    <s v="NO"/>
    <x v="1"/>
    <x v="0"/>
    <x v="3"/>
    <x v="1"/>
    <x v="0"/>
    <x v="2"/>
    <s v="6-Aug-2004"/>
    <x v="2109"/>
    <x v="1"/>
    <s v="tier - 2"/>
    <x v="2"/>
    <x v="41"/>
  </r>
  <r>
    <x v="2110"/>
    <s v=" Mona"/>
    <x v="141"/>
    <n v="5.04"/>
    <s v="NO"/>
    <x v="1"/>
    <x v="0"/>
    <x v="3"/>
    <x v="1"/>
    <x v="0"/>
    <x v="2"/>
    <s v="13-Nov-2004"/>
    <x v="2110"/>
    <x v="1"/>
    <s v="tier - 3"/>
    <x v="2"/>
    <x v="41"/>
  </r>
  <r>
    <x v="2111"/>
    <s v=" Kristin R."/>
    <x v="703"/>
    <n v="5.08"/>
    <s v="NO"/>
    <x v="1"/>
    <x v="0"/>
    <x v="3"/>
    <x v="1"/>
    <x v="0"/>
    <x v="2"/>
    <s v="28-Oct-2004"/>
    <x v="2111"/>
    <x v="1"/>
    <s v="tier - 2"/>
    <x v="2"/>
    <x v="41"/>
  </r>
  <r>
    <x v="2112"/>
    <s v=" Beth"/>
    <x v="402"/>
    <n v="4.38"/>
    <s v="NO"/>
    <x v="1"/>
    <x v="0"/>
    <x v="3"/>
    <x v="1"/>
    <x v="0"/>
    <x v="2"/>
    <s v="6-Aug-2004"/>
    <x v="2112"/>
    <x v="1"/>
    <s v="tier - 2"/>
    <x v="2"/>
    <x v="41"/>
  </r>
  <r>
    <x v="2113"/>
    <s v=" Allison"/>
    <x v="1244"/>
    <n v="4.79"/>
    <s v="NO"/>
    <x v="1"/>
    <x v="0"/>
    <x v="3"/>
    <x v="1"/>
    <x v="2"/>
    <x v="2"/>
    <s v="27-Jul-2004"/>
    <x v="2113"/>
    <x v="1"/>
    <s v="tier - 3"/>
    <x v="0"/>
    <x v="41"/>
  </r>
  <r>
    <x v="2114"/>
    <s v=" Ashley E"/>
    <x v="360"/>
    <n v="4.21"/>
    <s v="NO"/>
    <x v="1"/>
    <x v="0"/>
    <x v="3"/>
    <x v="1"/>
    <x v="1"/>
    <x v="2"/>
    <s v="12-Sep-2004"/>
    <x v="2114"/>
    <x v="1"/>
    <s v="tier - 2"/>
    <x v="2"/>
    <x v="41"/>
  </r>
  <r>
    <x v="2115"/>
    <s v=" Hilary K."/>
    <x v="984"/>
    <n v="5.47"/>
    <s v="NO"/>
    <x v="1"/>
    <x v="0"/>
    <x v="3"/>
    <x v="1"/>
    <x v="1"/>
    <x v="2"/>
    <s v="3-Sep-2004"/>
    <x v="2115"/>
    <x v="1"/>
    <s v="tier - 1"/>
    <x v="8"/>
    <x v="41"/>
  </r>
  <r>
    <x v="2116"/>
    <s v=" Dominique"/>
    <x v="369"/>
    <n v="5.09"/>
    <s v="NO"/>
    <x v="1"/>
    <x v="0"/>
    <x v="3"/>
    <x v="1"/>
    <x v="1"/>
    <x v="2"/>
    <s v="7-Dec-2004"/>
    <x v="2116"/>
    <x v="1"/>
    <s v="tier - 3"/>
    <x v="2"/>
    <x v="41"/>
  </r>
  <r>
    <x v="2117"/>
    <s v=" Carlos I"/>
    <x v="1245"/>
    <n v="5.08"/>
    <s v="NO"/>
    <x v="0"/>
    <x v="0"/>
    <x v="0"/>
    <x v="1"/>
    <x v="3"/>
    <x v="2"/>
    <s v="16-Dec-1991"/>
    <x v="2117"/>
    <x v="1"/>
    <s v="tier - 2"/>
    <x v="1"/>
    <x v="3"/>
  </r>
  <r>
    <x v="2118"/>
    <s v=" Matthew"/>
    <x v="1246"/>
    <n v="5.68"/>
    <s v="NO"/>
    <x v="0"/>
    <x v="0"/>
    <x v="0"/>
    <x v="1"/>
    <x v="2"/>
    <x v="2"/>
    <s v="27-Sep-1994"/>
    <x v="2118"/>
    <x v="1"/>
    <s v="tier - 2"/>
    <x v="0"/>
    <x v="6"/>
  </r>
  <r>
    <x v="2119"/>
    <s v=" Kara"/>
    <x v="889"/>
    <n v="4.66"/>
    <s v="NO"/>
    <x v="1"/>
    <x v="0"/>
    <x v="3"/>
    <x v="1"/>
    <x v="0"/>
    <x v="2"/>
    <s v="23-Aug-2000"/>
    <x v="2119"/>
    <x v="1"/>
    <s v="tier - 2"/>
    <x v="3"/>
    <x v="22"/>
  </r>
  <r>
    <x v="2120"/>
    <s v=" Sarah S"/>
    <x v="1247"/>
    <n v="5.59"/>
    <s v="NO"/>
    <x v="1"/>
    <x v="0"/>
    <x v="3"/>
    <x v="1"/>
    <x v="1"/>
    <x v="2"/>
    <s v="10-Dec-2000"/>
    <x v="2120"/>
    <x v="1"/>
    <s v="tier - 2"/>
    <x v="0"/>
    <x v="22"/>
  </r>
  <r>
    <x v="2121"/>
    <s v=" Shauna R."/>
    <x v="909"/>
    <n v="6.2"/>
    <s v="NO"/>
    <x v="1"/>
    <x v="0"/>
    <x v="3"/>
    <x v="1"/>
    <x v="1"/>
    <x v="1"/>
    <s v="29-Nov-2000"/>
    <x v="2121"/>
    <x v="1"/>
    <s v="tier - 3"/>
    <x v="0"/>
    <x v="22"/>
  </r>
  <r>
    <x v="2122"/>
    <s v=" Lindsay J."/>
    <x v="346"/>
    <n v="4.45"/>
    <s v="NO"/>
    <x v="1"/>
    <x v="0"/>
    <x v="3"/>
    <x v="1"/>
    <x v="1"/>
    <x v="2"/>
    <s v="22-Oct-2000"/>
    <x v="2122"/>
    <x v="1"/>
    <s v="tier - 2"/>
    <x v="3"/>
    <x v="22"/>
  </r>
  <r>
    <x v="2123"/>
    <s v=" Danya A."/>
    <x v="925"/>
    <n v="6.1"/>
    <s v="YES"/>
    <x v="1"/>
    <x v="0"/>
    <x v="3"/>
    <x v="1"/>
    <x v="2"/>
    <x v="1"/>
    <s v="27-Dec-2000"/>
    <x v="2123"/>
    <x v="1"/>
    <s v="tier - 3"/>
    <x v="3"/>
    <x v="22"/>
  </r>
  <r>
    <x v="2124"/>
    <s v=" Lorraine"/>
    <x v="1248"/>
    <n v="6.06"/>
    <s v="NO"/>
    <x v="1"/>
    <x v="0"/>
    <x v="3"/>
    <x v="1"/>
    <x v="0"/>
    <x v="1"/>
    <s v="4-Oct-2004"/>
    <x v="2124"/>
    <x v="1"/>
    <s v="tier - 1"/>
    <x v="3"/>
    <x v="41"/>
  </r>
  <r>
    <x v="2125"/>
    <s v=" Jennifer L."/>
    <x v="661"/>
    <n v="4.5599999999999996"/>
    <s v="NO"/>
    <x v="0"/>
    <x v="1"/>
    <x v="3"/>
    <x v="1"/>
    <x v="0"/>
    <x v="2"/>
    <s v="19-Aug-2003"/>
    <x v="2125"/>
    <x v="1"/>
    <s v="tier - 1"/>
    <x v="1"/>
    <x v="39"/>
  </r>
  <r>
    <x v="2126"/>
    <s v=" Jesus Sr."/>
    <x v="664"/>
    <n v="6.41"/>
    <s v="YES"/>
    <x v="0"/>
    <x v="1"/>
    <x v="3"/>
    <x v="1"/>
    <x v="1"/>
    <x v="1"/>
    <s v="3-Sep-1997"/>
    <x v="2126"/>
    <x v="2"/>
    <s v="tier - 1"/>
    <x v="0"/>
    <x v="31"/>
  </r>
  <r>
    <x v="2127"/>
    <s v=" Kristen"/>
    <x v="879"/>
    <n v="5.57"/>
    <s v="NO"/>
    <x v="0"/>
    <x v="1"/>
    <x v="3"/>
    <x v="1"/>
    <x v="0"/>
    <x v="2"/>
    <s v="26-Sep-2003"/>
    <x v="2127"/>
    <x v="1"/>
    <s v="tier - 2"/>
    <x v="1"/>
    <x v="39"/>
  </r>
  <r>
    <x v="2128"/>
    <s v=" Catherine C."/>
    <x v="1249"/>
    <n v="5.47"/>
    <s v="NO"/>
    <x v="0"/>
    <x v="1"/>
    <x v="3"/>
    <x v="1"/>
    <x v="0"/>
    <x v="2"/>
    <s v="1-Sep-2003"/>
    <x v="2128"/>
    <x v="1"/>
    <s v="tier - 3"/>
    <x v="1"/>
    <x v="39"/>
  </r>
  <r>
    <x v="2129"/>
    <s v=" Paula"/>
    <x v="355"/>
    <n v="4.43"/>
    <s v="NO"/>
    <x v="0"/>
    <x v="1"/>
    <x v="3"/>
    <x v="1"/>
    <x v="0"/>
    <x v="2"/>
    <s v="22-Dec-2003"/>
    <x v="2129"/>
    <x v="1"/>
    <s v="tier - 3"/>
    <x v="1"/>
    <x v="39"/>
  </r>
  <r>
    <x v="2130"/>
    <s v=" Evan"/>
    <x v="88"/>
    <n v="4.95"/>
    <s v="NO"/>
    <x v="0"/>
    <x v="1"/>
    <x v="3"/>
    <x v="1"/>
    <x v="0"/>
    <x v="2"/>
    <s v="30-Aug-2003"/>
    <x v="2130"/>
    <x v="1"/>
    <s v="tier - 1"/>
    <x v="1"/>
    <x v="39"/>
  </r>
  <r>
    <x v="2131"/>
    <s v=" Nathan J"/>
    <x v="1250"/>
    <n v="4.04"/>
    <s v="NO"/>
    <x v="1"/>
    <x v="0"/>
    <x v="3"/>
    <x v="1"/>
    <x v="1"/>
    <x v="2"/>
    <s v="4-Nov-2004"/>
    <x v="2131"/>
    <x v="1"/>
    <s v="tier - 1"/>
    <x v="1"/>
    <x v="41"/>
  </r>
  <r>
    <x v="2132"/>
    <s v=" Ashley M"/>
    <x v="878"/>
    <n v="5.93"/>
    <s v="NO"/>
    <x v="0"/>
    <x v="1"/>
    <x v="3"/>
    <x v="1"/>
    <x v="2"/>
    <x v="1"/>
    <s v="30-Sep-2003"/>
    <x v="2132"/>
    <x v="1"/>
    <s v="tier - 3"/>
    <x v="1"/>
    <x v="39"/>
  </r>
  <r>
    <x v="2133"/>
    <s v=" Jason"/>
    <x v="947"/>
    <n v="4.2300000000000004"/>
    <s v="NO"/>
    <x v="0"/>
    <x v="0"/>
    <x v="0"/>
    <x v="1"/>
    <x v="3"/>
    <x v="2"/>
    <s v="21-Jul-1989"/>
    <x v="2133"/>
    <x v="1"/>
    <s v="tier - 2"/>
    <x v="0"/>
    <x v="4"/>
  </r>
  <r>
    <x v="2134"/>
    <s v=" Marshall"/>
    <x v="352"/>
    <n v="5.59"/>
    <s v="YES"/>
    <x v="0"/>
    <x v="0"/>
    <x v="0"/>
    <x v="1"/>
    <x v="1"/>
    <x v="2"/>
    <s v="28-Nov-2001"/>
    <x v="2134"/>
    <x v="1"/>
    <s v="tier - 1"/>
    <x v="4"/>
    <x v="46"/>
  </r>
  <r>
    <x v="2135"/>
    <s v=" Lavar"/>
    <x v="986"/>
    <n v="4.8899999999999997"/>
    <s v="YES"/>
    <x v="0"/>
    <x v="0"/>
    <x v="0"/>
    <x v="1"/>
    <x v="2"/>
    <x v="2"/>
    <s v="22-Jun-2001"/>
    <x v="2135"/>
    <x v="2"/>
    <s v="tier - 2"/>
    <x v="3"/>
    <x v="46"/>
  </r>
  <r>
    <x v="2136"/>
    <s v=" Charlie T."/>
    <x v="497"/>
    <n v="5.81"/>
    <s v="YES"/>
    <x v="0"/>
    <x v="0"/>
    <x v="0"/>
    <x v="1"/>
    <x v="1"/>
    <x v="1"/>
    <s v="14-Aug-2001"/>
    <x v="2136"/>
    <x v="2"/>
    <s v="tier - 2"/>
    <x v="9"/>
    <x v="46"/>
  </r>
  <r>
    <x v="2137"/>
    <s v=" Lauren"/>
    <x v="292"/>
    <n v="4.29"/>
    <s v="NO"/>
    <x v="1"/>
    <x v="0"/>
    <x v="3"/>
    <x v="1"/>
    <x v="1"/>
    <x v="2"/>
    <s v="12-Jun-2004"/>
    <x v="2137"/>
    <x v="2"/>
    <s v="tier - 2"/>
    <x v="15"/>
    <x v="41"/>
  </r>
  <r>
    <x v="2138"/>
    <s v=" Arthur"/>
    <x v="355"/>
    <n v="4.03"/>
    <s v="YES"/>
    <x v="1"/>
    <x v="0"/>
    <x v="1"/>
    <x v="1"/>
    <x v="0"/>
    <x v="2"/>
    <s v="26-Jul-2000"/>
    <x v="2138"/>
    <x v="2"/>
    <s v="tier - 3"/>
    <x v="1"/>
    <x v="22"/>
  </r>
  <r>
    <x v="2139"/>
    <s v=" Thomas"/>
    <x v="524"/>
    <n v="6.29"/>
    <s v="YES"/>
    <x v="1"/>
    <x v="0"/>
    <x v="1"/>
    <x v="1"/>
    <x v="1"/>
    <x v="1"/>
    <s v="2-Sep-2000"/>
    <x v="2139"/>
    <x v="2"/>
    <s v="tier - 3"/>
    <x v="1"/>
    <x v="22"/>
  </r>
  <r>
    <x v="2140"/>
    <s v=" Jennifer"/>
    <x v="1188"/>
    <n v="4.4800000000000004"/>
    <s v="YES"/>
    <x v="0"/>
    <x v="0"/>
    <x v="0"/>
    <x v="1"/>
    <x v="0"/>
    <x v="2"/>
    <s v="4-Aug-2001"/>
    <x v="2140"/>
    <x v="2"/>
    <s v="tier - 2"/>
    <x v="0"/>
    <x v="46"/>
  </r>
  <r>
    <x v="2141"/>
    <s v=" Tammy"/>
    <x v="1251"/>
    <n v="5.51"/>
    <s v="YES"/>
    <x v="0"/>
    <x v="0"/>
    <x v="0"/>
    <x v="1"/>
    <x v="0"/>
    <x v="2"/>
    <s v="6-Sep-2001"/>
    <x v="2141"/>
    <x v="2"/>
    <s v="tier - 2"/>
    <x v="0"/>
    <x v="46"/>
  </r>
  <r>
    <x v="2142"/>
    <s v=" Lena"/>
    <x v="72"/>
    <n v="4.5"/>
    <s v="YES"/>
    <x v="0"/>
    <x v="0"/>
    <x v="0"/>
    <x v="1"/>
    <x v="0"/>
    <x v="2"/>
    <s v="1-Jul-2001"/>
    <x v="2142"/>
    <x v="2"/>
    <s v="tier - 1"/>
    <x v="3"/>
    <x v="46"/>
  </r>
  <r>
    <x v="2143"/>
    <s v=" Valentina"/>
    <x v="809"/>
    <n v="6.29"/>
    <s v="YES"/>
    <x v="0"/>
    <x v="0"/>
    <x v="0"/>
    <x v="1"/>
    <x v="1"/>
    <x v="1"/>
    <s v="14-Aug-2001"/>
    <x v="2143"/>
    <x v="2"/>
    <s v="tier - 2"/>
    <x v="3"/>
    <x v="46"/>
  </r>
  <r>
    <x v="2144"/>
    <s v=" Russell N."/>
    <x v="28"/>
    <n v="4.33"/>
    <s v="NO"/>
    <x v="0"/>
    <x v="0"/>
    <x v="3"/>
    <x v="1"/>
    <x v="0"/>
    <x v="2"/>
    <s v="14-Sep-1998"/>
    <x v="2144"/>
    <x v="2"/>
    <s v="tier - 2"/>
    <x v="0"/>
    <x v="44"/>
  </r>
  <r>
    <x v="2145"/>
    <s v=" Scott R."/>
    <x v="1252"/>
    <n v="11.15"/>
    <s v="NO"/>
    <x v="0"/>
    <x v="0"/>
    <x v="0"/>
    <x v="1"/>
    <x v="0"/>
    <x v="0"/>
    <s v="29-Sep-2002"/>
    <x v="2145"/>
    <x v="2"/>
    <s v="tier - 3"/>
    <x v="4"/>
    <x v="43"/>
  </r>
  <r>
    <x v="2146"/>
    <s v=" Jose Francisco Sr."/>
    <x v="701"/>
    <n v="6.45"/>
    <s v="NO"/>
    <x v="0"/>
    <x v="0"/>
    <x v="3"/>
    <x v="1"/>
    <x v="0"/>
    <x v="1"/>
    <s v="29-Dec-1998"/>
    <x v="2146"/>
    <x v="2"/>
    <s v="tier - 1"/>
    <x v="0"/>
    <x v="44"/>
  </r>
  <r>
    <x v="2147"/>
    <s v=" Paul J"/>
    <x v="409"/>
    <n v="9.27"/>
    <s v="NO"/>
    <x v="0"/>
    <x v="0"/>
    <x v="0"/>
    <x v="1"/>
    <x v="0"/>
    <x v="0"/>
    <s v="16-Jul-2002"/>
    <x v="2147"/>
    <x v="2"/>
    <s v="tier - 3"/>
    <x v="3"/>
    <x v="43"/>
  </r>
  <r>
    <x v="2148"/>
    <s v=" Adam"/>
    <x v="514"/>
    <n v="6.15"/>
    <s v="NO"/>
    <x v="0"/>
    <x v="0"/>
    <x v="3"/>
    <x v="1"/>
    <x v="1"/>
    <x v="1"/>
    <s v="29-Sep-1998"/>
    <x v="2148"/>
    <x v="2"/>
    <s v="tier - 1"/>
    <x v="3"/>
    <x v="44"/>
  </r>
  <r>
    <x v="2149"/>
    <s v=" Edward J."/>
    <x v="809"/>
    <n v="4.13"/>
    <s v="NO"/>
    <x v="0"/>
    <x v="0"/>
    <x v="3"/>
    <x v="1"/>
    <x v="1"/>
    <x v="2"/>
    <s v="5-Oct-1998"/>
    <x v="2149"/>
    <x v="2"/>
    <s v="tier - 1"/>
    <x v="3"/>
    <x v="44"/>
  </r>
  <r>
    <x v="2150"/>
    <s v=" Patrick A."/>
    <x v="1023"/>
    <n v="4.24"/>
    <s v="NO"/>
    <x v="0"/>
    <x v="0"/>
    <x v="3"/>
    <x v="1"/>
    <x v="2"/>
    <x v="2"/>
    <s v="28-Sep-1998"/>
    <x v="2150"/>
    <x v="2"/>
    <s v="tier - 3"/>
    <x v="3"/>
    <x v="44"/>
  </r>
  <r>
    <x v="2151"/>
    <s v=" Geraint H"/>
    <x v="445"/>
    <n v="9.8800000000000008"/>
    <s v="NO"/>
    <x v="0"/>
    <x v="0"/>
    <x v="0"/>
    <x v="1"/>
    <x v="1"/>
    <x v="0"/>
    <s v="29-Jul-2002"/>
    <x v="2151"/>
    <x v="2"/>
    <s v="tier - 2"/>
    <x v="4"/>
    <x v="43"/>
  </r>
  <r>
    <x v="2152"/>
    <s v=" Dj"/>
    <x v="1253"/>
    <n v="9.5"/>
    <s v="NO"/>
    <x v="0"/>
    <x v="0"/>
    <x v="0"/>
    <x v="1"/>
    <x v="2"/>
    <x v="0"/>
    <s v="7-Sep-2002"/>
    <x v="2152"/>
    <x v="2"/>
    <s v="tier - 1"/>
    <x v="3"/>
    <x v="43"/>
  </r>
  <r>
    <x v="2153"/>
    <s v=" Zachary A"/>
    <x v="27"/>
    <n v="4.97"/>
    <s v="YES"/>
    <x v="0"/>
    <x v="0"/>
    <x v="0"/>
    <x v="1"/>
    <x v="0"/>
    <x v="2"/>
    <s v="9-Dec-2001"/>
    <x v="2153"/>
    <x v="2"/>
    <s v="tier - 2"/>
    <x v="1"/>
    <x v="46"/>
  </r>
  <r>
    <x v="2154"/>
    <s v=" Brian W."/>
    <x v="1046"/>
    <n v="5.49"/>
    <s v="YES"/>
    <x v="0"/>
    <x v="0"/>
    <x v="0"/>
    <x v="1"/>
    <x v="0"/>
    <x v="2"/>
    <s v="3-Aug-2001"/>
    <x v="2154"/>
    <x v="2"/>
    <s v="tier - 3"/>
    <x v="1"/>
    <x v="46"/>
  </r>
  <r>
    <x v="2155"/>
    <s v=" Joe"/>
    <x v="1254"/>
    <n v="4.47"/>
    <s v="NO"/>
    <x v="0"/>
    <x v="0"/>
    <x v="0"/>
    <x v="1"/>
    <x v="2"/>
    <x v="2"/>
    <s v="6-Oct-1994"/>
    <x v="2155"/>
    <x v="2"/>
    <s v="tier - 3"/>
    <x v="0"/>
    <x v="6"/>
  </r>
  <r>
    <x v="2156"/>
    <s v=" Stephen"/>
    <x v="331"/>
    <n v="4.34"/>
    <s v="YES"/>
    <x v="0"/>
    <x v="0"/>
    <x v="0"/>
    <x v="1"/>
    <x v="1"/>
    <x v="2"/>
    <s v="10-Aug-2001"/>
    <x v="2156"/>
    <x v="2"/>
    <s v="tier - 1"/>
    <x v="1"/>
    <x v="46"/>
  </r>
  <r>
    <x v="2157"/>
    <s v=" Ellen L."/>
    <x v="766"/>
    <n v="9.49"/>
    <s v="NO"/>
    <x v="0"/>
    <x v="0"/>
    <x v="0"/>
    <x v="1"/>
    <x v="0"/>
    <x v="0"/>
    <s v="21-Aug-2002"/>
    <x v="2157"/>
    <x v="2"/>
    <s v="tier - 1"/>
    <x v="3"/>
    <x v="43"/>
  </r>
  <r>
    <x v="2158"/>
    <s v=" Cindy"/>
    <x v="409"/>
    <n v="10.16"/>
    <s v="NO"/>
    <x v="0"/>
    <x v="0"/>
    <x v="0"/>
    <x v="1"/>
    <x v="0"/>
    <x v="0"/>
    <s v="29-Aug-2002"/>
    <x v="2158"/>
    <x v="2"/>
    <s v="tier - 2"/>
    <x v="0"/>
    <x v="43"/>
  </r>
  <r>
    <x v="2159"/>
    <s v=" Abigail R."/>
    <x v="336"/>
    <n v="11.19"/>
    <s v="NO"/>
    <x v="0"/>
    <x v="0"/>
    <x v="0"/>
    <x v="1"/>
    <x v="0"/>
    <x v="0"/>
    <s v="29-Oct-2002"/>
    <x v="2159"/>
    <x v="2"/>
    <s v="tier - 1"/>
    <x v="0"/>
    <x v="43"/>
  </r>
  <r>
    <x v="2160"/>
    <s v=" Amy L."/>
    <x v="404"/>
    <n v="11.03"/>
    <s v="NO"/>
    <x v="0"/>
    <x v="0"/>
    <x v="0"/>
    <x v="1"/>
    <x v="1"/>
    <x v="0"/>
    <s v="22-Sep-2002"/>
    <x v="2160"/>
    <x v="2"/>
    <s v="tier - 2"/>
    <x v="3"/>
    <x v="43"/>
  </r>
  <r>
    <x v="2161"/>
    <s v=" Amy"/>
    <x v="1255"/>
    <n v="4.43"/>
    <s v="YES"/>
    <x v="0"/>
    <x v="0"/>
    <x v="0"/>
    <x v="1"/>
    <x v="2"/>
    <x v="2"/>
    <s v="2-Jul-1996"/>
    <x v="2161"/>
    <x v="2"/>
    <s v="tier - 3"/>
    <x v="1"/>
    <x v="45"/>
  </r>
  <r>
    <x v="2162"/>
    <s v=" Grace H"/>
    <x v="481"/>
    <n v="6.14"/>
    <s v="NO"/>
    <x v="1"/>
    <x v="0"/>
    <x v="3"/>
    <x v="1"/>
    <x v="1"/>
    <x v="1"/>
    <s v="27-Dec-2004"/>
    <x v="2162"/>
    <x v="2"/>
    <s v="tier - 1"/>
    <x v="15"/>
    <x v="41"/>
  </r>
  <r>
    <x v="2163"/>
    <s v=" Caitie J."/>
    <x v="1256"/>
    <n v="4.87"/>
    <s v="NO"/>
    <x v="0"/>
    <x v="0"/>
    <x v="0"/>
    <x v="1"/>
    <x v="2"/>
    <x v="2"/>
    <s v="6-Dec-1994"/>
    <x v="2163"/>
    <x v="2"/>
    <s v="tier - 2"/>
    <x v="1"/>
    <x v="6"/>
  </r>
  <r>
    <x v="2164"/>
    <s v=" Benjamin"/>
    <x v="1241"/>
    <n v="4.3"/>
    <s v="NO"/>
    <x v="0"/>
    <x v="1"/>
    <x v="3"/>
    <x v="1"/>
    <x v="1"/>
    <x v="2"/>
    <s v="20-Jul-2003"/>
    <x v="2164"/>
    <x v="2"/>
    <s v="tier - 2"/>
    <x v="3"/>
    <x v="39"/>
  </r>
  <r>
    <x v="2165"/>
    <s v=" Ian T"/>
    <x v="372"/>
    <n v="6.19"/>
    <s v="NO"/>
    <x v="0"/>
    <x v="0"/>
    <x v="0"/>
    <x v="1"/>
    <x v="0"/>
    <x v="1"/>
    <s v="12-Dec-1999"/>
    <x v="2165"/>
    <x v="2"/>
    <s v="tier - 2"/>
    <x v="0"/>
    <x v="35"/>
  </r>
  <r>
    <x v="2166"/>
    <s v=" Tadese"/>
    <x v="473"/>
    <n v="6.19"/>
    <s v="NO"/>
    <x v="0"/>
    <x v="1"/>
    <x v="3"/>
    <x v="1"/>
    <x v="2"/>
    <x v="1"/>
    <s v="4-Aug-2003"/>
    <x v="2166"/>
    <x v="2"/>
    <s v="tier - 2"/>
    <x v="3"/>
    <x v="39"/>
  </r>
  <r>
    <x v="2167"/>
    <s v=" Jonathan"/>
    <x v="405"/>
    <n v="5.12"/>
    <s v="NO"/>
    <x v="0"/>
    <x v="1"/>
    <x v="3"/>
    <x v="1"/>
    <x v="2"/>
    <x v="2"/>
    <s v="11-Aug-2003"/>
    <x v="2167"/>
    <x v="2"/>
    <s v="tier - 3"/>
    <x v="3"/>
    <x v="39"/>
  </r>
  <r>
    <x v="2168"/>
    <s v=" Dathan"/>
    <x v="169"/>
    <n v="4.04"/>
    <s v="NO"/>
    <x v="0"/>
    <x v="0"/>
    <x v="0"/>
    <x v="1"/>
    <x v="0"/>
    <x v="2"/>
    <s v="1-Oct-1999"/>
    <x v="2168"/>
    <x v="2"/>
    <s v="tier - 2"/>
    <x v="3"/>
    <x v="35"/>
  </r>
  <r>
    <x v="2169"/>
    <s v=" Eric"/>
    <x v="84"/>
    <n v="5.36"/>
    <s v="NO"/>
    <x v="0"/>
    <x v="0"/>
    <x v="0"/>
    <x v="1"/>
    <x v="0"/>
    <x v="2"/>
    <s v="17-Nov-1999"/>
    <x v="2169"/>
    <x v="2"/>
    <s v="tier - 3"/>
    <x v="0"/>
    <x v="35"/>
  </r>
  <r>
    <x v="2170"/>
    <s v=" Allison M"/>
    <x v="1257"/>
    <n v="4.38"/>
    <s v="NO"/>
    <x v="1"/>
    <x v="0"/>
    <x v="3"/>
    <x v="1"/>
    <x v="1"/>
    <x v="2"/>
    <s v="19-Aug-2004"/>
    <x v="2170"/>
    <x v="2"/>
    <s v="tier - 1"/>
    <x v="1"/>
    <x v="41"/>
  </r>
  <r>
    <x v="2171"/>
    <s v=" Paul"/>
    <x v="1171"/>
    <n v="4.58"/>
    <s v="NO"/>
    <x v="0"/>
    <x v="0"/>
    <x v="0"/>
    <x v="1"/>
    <x v="1"/>
    <x v="2"/>
    <s v="25-Sep-1999"/>
    <x v="2171"/>
    <x v="2"/>
    <s v="tier - 3"/>
    <x v="0"/>
    <x v="35"/>
  </r>
  <r>
    <x v="2172"/>
    <s v=" Aaron R"/>
    <x v="252"/>
    <n v="11.92"/>
    <s v="NO"/>
    <x v="0"/>
    <x v="0"/>
    <x v="0"/>
    <x v="1"/>
    <x v="1"/>
    <x v="0"/>
    <s v="13-Dec-2002"/>
    <x v="2172"/>
    <x v="2"/>
    <s v="tier - 3"/>
    <x v="1"/>
    <x v="43"/>
  </r>
  <r>
    <x v="2173"/>
    <s v=" Caitlin H."/>
    <x v="1258"/>
    <n v="5.4"/>
    <s v="NO"/>
    <x v="0"/>
    <x v="1"/>
    <x v="3"/>
    <x v="1"/>
    <x v="0"/>
    <x v="2"/>
    <s v="19-Nov-2003"/>
    <x v="2173"/>
    <x v="2"/>
    <s v="tier - 1"/>
    <x v="3"/>
    <x v="39"/>
  </r>
  <r>
    <x v="2174"/>
    <s v=" Harald E."/>
    <x v="1259"/>
    <n v="4.76"/>
    <s v="NO"/>
    <x v="0"/>
    <x v="0"/>
    <x v="3"/>
    <x v="1"/>
    <x v="1"/>
    <x v="2"/>
    <s v="7-Oct-1998"/>
    <x v="2174"/>
    <x v="2"/>
    <s v="tier - 3"/>
    <x v="0"/>
    <x v="44"/>
  </r>
  <r>
    <x v="2175"/>
    <s v=" Siobhan A."/>
    <x v="174"/>
    <n v="4.78"/>
    <s v="NO"/>
    <x v="0"/>
    <x v="1"/>
    <x v="3"/>
    <x v="1"/>
    <x v="0"/>
    <x v="2"/>
    <s v="26-Sep-2003"/>
    <x v="2175"/>
    <x v="2"/>
    <s v="tier - 1"/>
    <x v="3"/>
    <x v="39"/>
  </r>
  <r>
    <x v="2176"/>
    <s v=" Andrea J."/>
    <x v="356"/>
    <n v="4.26"/>
    <s v="NO"/>
    <x v="0"/>
    <x v="1"/>
    <x v="3"/>
    <x v="1"/>
    <x v="1"/>
    <x v="2"/>
    <s v="28-Jul-2003"/>
    <x v="2176"/>
    <x v="2"/>
    <s v="tier - 1"/>
    <x v="3"/>
    <x v="39"/>
  </r>
  <r>
    <x v="2177"/>
    <s v=" Marie"/>
    <x v="692"/>
    <n v="5.85"/>
    <s v="NO"/>
    <x v="0"/>
    <x v="1"/>
    <x v="3"/>
    <x v="1"/>
    <x v="1"/>
    <x v="1"/>
    <s v="25-Jul-2003"/>
    <x v="2177"/>
    <x v="2"/>
    <s v="tier - 1"/>
    <x v="3"/>
    <x v="39"/>
  </r>
  <r>
    <x v="2178"/>
    <s v=" Rachel A."/>
    <x v="278"/>
    <n v="5.32"/>
    <s v="NO"/>
    <x v="0"/>
    <x v="1"/>
    <x v="3"/>
    <x v="1"/>
    <x v="2"/>
    <x v="2"/>
    <s v="14-Nov-2003"/>
    <x v="2178"/>
    <x v="2"/>
    <s v="tier - 2"/>
    <x v="3"/>
    <x v="39"/>
  </r>
  <r>
    <x v="2179"/>
    <s v=" Emma"/>
    <x v="856"/>
    <n v="5.14"/>
    <s v="NO"/>
    <x v="0"/>
    <x v="1"/>
    <x v="3"/>
    <x v="1"/>
    <x v="2"/>
    <x v="2"/>
    <s v="9-Nov-2003"/>
    <x v="2179"/>
    <x v="2"/>
    <s v="tier - 2"/>
    <x v="3"/>
    <x v="39"/>
  </r>
  <r>
    <x v="2180"/>
    <s v=" Kiersten"/>
    <x v="1260"/>
    <n v="5"/>
    <s v="NO"/>
    <x v="0"/>
    <x v="1"/>
    <x v="3"/>
    <x v="1"/>
    <x v="2"/>
    <x v="2"/>
    <s v="1-Sep-2003"/>
    <x v="2180"/>
    <x v="2"/>
    <s v="tier - 2"/>
    <x v="3"/>
    <x v="39"/>
  </r>
  <r>
    <x v="2181"/>
    <s v=" Rachael"/>
    <x v="1031"/>
    <n v="4.55"/>
    <s v="NO"/>
    <x v="0"/>
    <x v="1"/>
    <x v="3"/>
    <x v="1"/>
    <x v="3"/>
    <x v="2"/>
    <s v="21-Nov-2003"/>
    <x v="2181"/>
    <x v="2"/>
    <s v="tier - 3"/>
    <x v="3"/>
    <x v="39"/>
  </r>
  <r>
    <x v="2182"/>
    <s v=" Timothy P."/>
    <x v="40"/>
    <n v="5.97"/>
    <s v="NO"/>
    <x v="1"/>
    <x v="0"/>
    <x v="3"/>
    <x v="1"/>
    <x v="0"/>
    <x v="1"/>
    <s v="9-Sep-2004"/>
    <x v="2182"/>
    <x v="2"/>
    <s v="tier - 1"/>
    <x v="0"/>
    <x v="41"/>
  </r>
  <r>
    <x v="2183"/>
    <s v=" Lelisa"/>
    <x v="1261"/>
    <n v="4.0199999999999996"/>
    <s v="NO"/>
    <x v="1"/>
    <x v="0"/>
    <x v="3"/>
    <x v="1"/>
    <x v="0"/>
    <x v="2"/>
    <s v="21-Oct-2004"/>
    <x v="2183"/>
    <x v="2"/>
    <s v="tier - 2"/>
    <x v="0"/>
    <x v="41"/>
  </r>
  <r>
    <x v="2184"/>
    <s v=" Nate"/>
    <x v="848"/>
    <n v="4.04"/>
    <s v="NO"/>
    <x v="1"/>
    <x v="0"/>
    <x v="3"/>
    <x v="1"/>
    <x v="0"/>
    <x v="2"/>
    <s v="11-Sep-2004"/>
    <x v="2184"/>
    <x v="2"/>
    <s v="tier - 3"/>
    <x v="0"/>
    <x v="41"/>
  </r>
  <r>
    <x v="2185"/>
    <s v=" Chris C."/>
    <x v="891"/>
    <n v="5.54"/>
    <s v="NO"/>
    <x v="1"/>
    <x v="0"/>
    <x v="3"/>
    <x v="1"/>
    <x v="1"/>
    <x v="2"/>
    <s v="10-Jun-2004"/>
    <x v="2185"/>
    <x v="2"/>
    <s v="tier - 3"/>
    <x v="0"/>
    <x v="41"/>
  </r>
  <r>
    <x v="2186"/>
    <s v=" Scott"/>
    <x v="191"/>
    <n v="4.03"/>
    <s v="NO"/>
    <x v="1"/>
    <x v="0"/>
    <x v="3"/>
    <x v="1"/>
    <x v="1"/>
    <x v="2"/>
    <s v="21-Sep-2004"/>
    <x v="2186"/>
    <x v="2"/>
    <s v="tier - 1"/>
    <x v="4"/>
    <x v="41"/>
  </r>
  <r>
    <x v="2187"/>
    <s v=" Kevin"/>
    <x v="1262"/>
    <n v="5.62"/>
    <s v="NO"/>
    <x v="1"/>
    <x v="0"/>
    <x v="3"/>
    <x v="1"/>
    <x v="2"/>
    <x v="2"/>
    <s v="19-Sep-2004"/>
    <x v="2187"/>
    <x v="2"/>
    <s v="tier - 3"/>
    <x v="0"/>
    <x v="41"/>
  </r>
  <r>
    <x v="2188"/>
    <s v=" Erik C."/>
    <x v="379"/>
    <n v="5.27"/>
    <s v="NO"/>
    <x v="1"/>
    <x v="0"/>
    <x v="3"/>
    <x v="1"/>
    <x v="1"/>
    <x v="2"/>
    <s v="12-Dec-2004"/>
    <x v="2188"/>
    <x v="2"/>
    <s v="tier - 1"/>
    <x v="9"/>
    <x v="41"/>
  </r>
  <r>
    <x v="2189"/>
    <s v=" Shawn C"/>
    <x v="247"/>
    <n v="5.18"/>
    <s v="NO"/>
    <x v="1"/>
    <x v="0"/>
    <x v="3"/>
    <x v="1"/>
    <x v="1"/>
    <x v="2"/>
    <s v="17-Oct-2004"/>
    <x v="2189"/>
    <x v="2"/>
    <s v="tier - 2"/>
    <x v="4"/>
    <x v="41"/>
  </r>
  <r>
    <x v="2190"/>
    <s v=" Vajin L."/>
    <x v="711"/>
    <n v="5.27"/>
    <s v="NO"/>
    <x v="1"/>
    <x v="0"/>
    <x v="3"/>
    <x v="1"/>
    <x v="2"/>
    <x v="2"/>
    <s v="6-Dec-2004"/>
    <x v="2190"/>
    <x v="1"/>
    <s v="tier - 2"/>
    <x v="5"/>
    <x v="41"/>
  </r>
  <r>
    <x v="2191"/>
    <s v=" John K. Jr."/>
    <x v="564"/>
    <n v="5.62"/>
    <s v="NO"/>
    <x v="1"/>
    <x v="0"/>
    <x v="3"/>
    <x v="1"/>
    <x v="2"/>
    <x v="2"/>
    <s v="14-Dec-2004"/>
    <x v="2191"/>
    <x v="1"/>
    <s v="tier - 3"/>
    <x v="11"/>
    <x v="41"/>
  </r>
  <r>
    <x v="2192"/>
    <s v=" Kevin J."/>
    <x v="335"/>
    <n v="5.0599999999999996"/>
    <s v="NO"/>
    <x v="1"/>
    <x v="0"/>
    <x v="3"/>
    <x v="1"/>
    <x v="2"/>
    <x v="2"/>
    <s v="7-Nov-2004"/>
    <x v="2192"/>
    <x v="1"/>
    <s v="tier - 1"/>
    <x v="4"/>
    <x v="41"/>
  </r>
  <r>
    <x v="2193"/>
    <s v=" Kirby W."/>
    <x v="675"/>
    <n v="4.6900000000000004"/>
    <s v="NO"/>
    <x v="1"/>
    <x v="0"/>
    <x v="3"/>
    <x v="1"/>
    <x v="2"/>
    <x v="2"/>
    <s v="10-Dec-2004"/>
    <x v="2193"/>
    <x v="1"/>
    <s v="tier - 3"/>
    <x v="9"/>
    <x v="41"/>
  </r>
  <r>
    <x v="2194"/>
    <s v=" J A"/>
    <x v="1263"/>
    <n v="5.44"/>
    <s v="NO"/>
    <x v="1"/>
    <x v="0"/>
    <x v="3"/>
    <x v="1"/>
    <x v="3"/>
    <x v="2"/>
    <s v="17-Nov-2004"/>
    <x v="2194"/>
    <x v="1"/>
    <s v="tier - 2"/>
    <x v="5"/>
    <x v="41"/>
  </r>
  <r>
    <x v="2195"/>
    <s v=" Dustin G."/>
    <x v="815"/>
    <n v="5.05"/>
    <s v="NO"/>
    <x v="1"/>
    <x v="0"/>
    <x v="3"/>
    <x v="1"/>
    <x v="0"/>
    <x v="2"/>
    <s v="21-Oct-2000"/>
    <x v="2195"/>
    <x v="1"/>
    <s v="tier - 2"/>
    <x v="3"/>
    <x v="22"/>
  </r>
  <r>
    <x v="2196"/>
    <s v=" Anthony G"/>
    <x v="1261"/>
    <n v="6"/>
    <s v="NO"/>
    <x v="1"/>
    <x v="0"/>
    <x v="3"/>
    <x v="1"/>
    <x v="0"/>
    <x v="1"/>
    <s v="10-Jun-2000"/>
    <x v="2196"/>
    <x v="1"/>
    <s v="tier - 2"/>
    <x v="0"/>
    <x v="22"/>
  </r>
  <r>
    <x v="2197"/>
    <s v=" Ryan"/>
    <x v="480"/>
    <n v="5.99"/>
    <s v="YES"/>
    <x v="1"/>
    <x v="0"/>
    <x v="3"/>
    <x v="1"/>
    <x v="1"/>
    <x v="1"/>
    <s v="23-Oct-2000"/>
    <x v="2197"/>
    <x v="1"/>
    <s v="tier - 2"/>
    <x v="0"/>
    <x v="22"/>
  </r>
  <r>
    <x v="2198"/>
    <s v=" Eric N"/>
    <x v="4"/>
    <n v="4.3600000000000003"/>
    <s v="NO"/>
    <x v="0"/>
    <x v="1"/>
    <x v="3"/>
    <x v="1"/>
    <x v="0"/>
    <x v="2"/>
    <s v="30-Dec-2003"/>
    <x v="2198"/>
    <x v="1"/>
    <s v="tier - 1"/>
    <x v="1"/>
    <x v="39"/>
  </r>
  <r>
    <x v="2199"/>
    <s v=" Connor"/>
    <x v="375"/>
    <n v="4.41"/>
    <s v="NO"/>
    <x v="0"/>
    <x v="1"/>
    <x v="3"/>
    <x v="1"/>
    <x v="0"/>
    <x v="2"/>
    <s v="21-Aug-2003"/>
    <x v="2199"/>
    <x v="1"/>
    <s v="tier - 2"/>
    <x v="1"/>
    <x v="39"/>
  </r>
  <r>
    <x v="2200"/>
    <s v=" Patrick H."/>
    <x v="375"/>
    <n v="4.17"/>
    <s v="NO"/>
    <x v="0"/>
    <x v="1"/>
    <x v="3"/>
    <x v="1"/>
    <x v="0"/>
    <x v="2"/>
    <s v="16-Sep-2003"/>
    <x v="2199"/>
    <x v="1"/>
    <s v="tier - 2"/>
    <x v="1"/>
    <x v="39"/>
  </r>
  <r>
    <x v="2201"/>
    <s v=" Tyler"/>
    <x v="422"/>
    <n v="4.4400000000000004"/>
    <s v="NO"/>
    <x v="0"/>
    <x v="1"/>
    <x v="3"/>
    <x v="1"/>
    <x v="1"/>
    <x v="2"/>
    <s v="30-Dec-2003"/>
    <x v="2200"/>
    <x v="1"/>
    <s v="tier - 3"/>
    <x v="1"/>
    <x v="39"/>
  </r>
  <r>
    <x v="2202"/>
    <s v=" Deborah L."/>
    <x v="1095"/>
    <n v="5.52"/>
    <s v="NO"/>
    <x v="1"/>
    <x v="0"/>
    <x v="3"/>
    <x v="1"/>
    <x v="0"/>
    <x v="2"/>
    <s v="13-Jun-2004"/>
    <x v="2201"/>
    <x v="1"/>
    <s v="tier - 2"/>
    <x v="0"/>
    <x v="41"/>
  </r>
  <r>
    <x v="2203"/>
    <s v=" Andrea K"/>
    <x v="754"/>
    <n v="6.01"/>
    <s v="NO"/>
    <x v="1"/>
    <x v="0"/>
    <x v="3"/>
    <x v="1"/>
    <x v="0"/>
    <x v="1"/>
    <s v="8-Aug-2004"/>
    <x v="2202"/>
    <x v="1"/>
    <s v="tier - 1"/>
    <x v="0"/>
    <x v="41"/>
  </r>
  <r>
    <x v="2204"/>
    <s v=" Elleree"/>
    <x v="568"/>
    <n v="5.81"/>
    <s v="NO"/>
    <x v="1"/>
    <x v="0"/>
    <x v="3"/>
    <x v="1"/>
    <x v="0"/>
    <x v="1"/>
    <s v="13-Dec-2004"/>
    <x v="2203"/>
    <x v="1"/>
    <s v="tier - 2"/>
    <x v="0"/>
    <x v="41"/>
  </r>
  <r>
    <x v="2205"/>
    <s v=" Brandon J"/>
    <x v="417"/>
    <n v="4.37"/>
    <s v="NO"/>
    <x v="0"/>
    <x v="1"/>
    <x v="3"/>
    <x v="1"/>
    <x v="1"/>
    <x v="2"/>
    <s v="16-Sep-2003"/>
    <x v="2204"/>
    <x v="1"/>
    <s v="tier - 2"/>
    <x v="1"/>
    <x v="39"/>
  </r>
  <r>
    <x v="2206"/>
    <s v=" Steve"/>
    <x v="524"/>
    <n v="5.74"/>
    <s v="NO"/>
    <x v="0"/>
    <x v="1"/>
    <x v="3"/>
    <x v="1"/>
    <x v="1"/>
    <x v="1"/>
    <s v="3-Oct-2003"/>
    <x v="2205"/>
    <x v="1"/>
    <s v="tier - 2"/>
    <x v="1"/>
    <x v="39"/>
  </r>
  <r>
    <x v="2207"/>
    <s v=" Nina Wavik Sr."/>
    <x v="166"/>
    <n v="5.39"/>
    <s v="NO"/>
    <x v="1"/>
    <x v="0"/>
    <x v="3"/>
    <x v="1"/>
    <x v="0"/>
    <x v="2"/>
    <s v="9-Jul-2004"/>
    <x v="2206"/>
    <x v="1"/>
    <s v="tier - 1"/>
    <x v="0"/>
    <x v="41"/>
  </r>
  <r>
    <x v="2208"/>
    <s v=" Dani"/>
    <x v="168"/>
    <n v="4.07"/>
    <s v="NO"/>
    <x v="1"/>
    <x v="0"/>
    <x v="3"/>
    <x v="1"/>
    <x v="0"/>
    <x v="2"/>
    <s v="5-Dec-2004"/>
    <x v="2207"/>
    <x v="1"/>
    <s v="tier - 3"/>
    <x v="0"/>
    <x v="41"/>
  </r>
  <r>
    <x v="2209"/>
    <s v=" Jennifer A."/>
    <x v="172"/>
    <n v="5.49"/>
    <s v="NO"/>
    <x v="1"/>
    <x v="0"/>
    <x v="3"/>
    <x v="1"/>
    <x v="0"/>
    <x v="2"/>
    <s v="4-Oct-2004"/>
    <x v="2208"/>
    <x v="1"/>
    <s v="tier - 2"/>
    <x v="0"/>
    <x v="41"/>
  </r>
  <r>
    <x v="2210"/>
    <s v=" Martin"/>
    <x v="361"/>
    <n v="5.68"/>
    <s v="NO"/>
    <x v="0"/>
    <x v="1"/>
    <x v="3"/>
    <x v="1"/>
    <x v="2"/>
    <x v="2"/>
    <s v="17-Jul-2003"/>
    <x v="2209"/>
    <x v="1"/>
    <s v="tier - 1"/>
    <x v="1"/>
    <x v="39"/>
  </r>
  <r>
    <x v="2211"/>
    <s v=" Steve"/>
    <x v="491"/>
    <n v="6.09"/>
    <s v="NO"/>
    <x v="0"/>
    <x v="1"/>
    <x v="3"/>
    <x v="1"/>
    <x v="2"/>
    <x v="1"/>
    <s v="4-Dec-2003"/>
    <x v="2210"/>
    <x v="1"/>
    <s v="tier - 2"/>
    <x v="1"/>
    <x v="39"/>
  </r>
  <r>
    <x v="2212"/>
    <s v=" Christopher"/>
    <x v="1264"/>
    <n v="5.53"/>
    <s v="NO"/>
    <x v="0"/>
    <x v="1"/>
    <x v="3"/>
    <x v="1"/>
    <x v="2"/>
    <x v="2"/>
    <s v="9-Sep-2003"/>
    <x v="2211"/>
    <x v="1"/>
    <s v="tier - 3"/>
    <x v="1"/>
    <x v="39"/>
  </r>
  <r>
    <x v="2213"/>
    <s v=" Kathryn M."/>
    <x v="32"/>
    <n v="4.28"/>
    <s v="NO"/>
    <x v="1"/>
    <x v="0"/>
    <x v="3"/>
    <x v="1"/>
    <x v="0"/>
    <x v="2"/>
    <s v="25-Jul-2004"/>
    <x v="2212"/>
    <x v="1"/>
    <s v="tier - 1"/>
    <x v="0"/>
    <x v="41"/>
  </r>
  <r>
    <x v="2214"/>
    <s v=" Emily"/>
    <x v="201"/>
    <n v="6.01"/>
    <s v="NO"/>
    <x v="1"/>
    <x v="0"/>
    <x v="3"/>
    <x v="1"/>
    <x v="0"/>
    <x v="1"/>
    <s v="21-Aug-2004"/>
    <x v="2213"/>
    <x v="1"/>
    <s v="tier - 2"/>
    <x v="0"/>
    <x v="41"/>
  </r>
  <r>
    <x v="2215"/>
    <s v=" Trent A"/>
    <x v="1265"/>
    <n v="4.59"/>
    <s v="NO"/>
    <x v="0"/>
    <x v="1"/>
    <x v="3"/>
    <x v="1"/>
    <x v="3"/>
    <x v="2"/>
    <s v="14-Sep-2003"/>
    <x v="2214"/>
    <x v="1"/>
    <s v="tier - 2"/>
    <x v="1"/>
    <x v="39"/>
  </r>
  <r>
    <x v="2216"/>
    <s v=" Jennifer E"/>
    <x v="1266"/>
    <n v="5.8"/>
    <s v="YES"/>
    <x v="0"/>
    <x v="0"/>
    <x v="3"/>
    <x v="1"/>
    <x v="2"/>
    <x v="1"/>
    <s v="5-Aug-1995"/>
    <x v="2215"/>
    <x v="1"/>
    <s v="tier - 1"/>
    <x v="0"/>
    <x v="40"/>
  </r>
  <r>
    <x v="2217"/>
    <s v=" Polly"/>
    <x v="1137"/>
    <n v="5.08"/>
    <s v="NO"/>
    <x v="1"/>
    <x v="0"/>
    <x v="3"/>
    <x v="1"/>
    <x v="1"/>
    <x v="2"/>
    <s v="22-Jul-2004"/>
    <x v="2216"/>
    <x v="1"/>
    <s v="tier - 1"/>
    <x v="0"/>
    <x v="41"/>
  </r>
  <r>
    <x v="2218"/>
    <s v=" Elizabeth"/>
    <x v="1267"/>
    <n v="5.84"/>
    <s v="NO"/>
    <x v="1"/>
    <x v="0"/>
    <x v="3"/>
    <x v="1"/>
    <x v="2"/>
    <x v="1"/>
    <s v="19-Nov-2004"/>
    <x v="2217"/>
    <x v="1"/>
    <s v="tier - 3"/>
    <x v="0"/>
    <x v="41"/>
  </r>
  <r>
    <x v="2219"/>
    <s v=" Tiffany A."/>
    <x v="1268"/>
    <n v="4.1500000000000004"/>
    <s v="NO"/>
    <x v="0"/>
    <x v="0"/>
    <x v="3"/>
    <x v="1"/>
    <x v="2"/>
    <x v="2"/>
    <s v="22-Sep-1992"/>
    <x v="2218"/>
    <x v="1"/>
    <s v="tier - 1"/>
    <x v="0"/>
    <x v="34"/>
  </r>
  <r>
    <x v="2220"/>
    <s v=" Cole"/>
    <x v="172"/>
    <n v="4.3600000000000003"/>
    <s v="YES"/>
    <x v="0"/>
    <x v="0"/>
    <x v="0"/>
    <x v="1"/>
    <x v="0"/>
    <x v="2"/>
    <s v="5-Dec-2001"/>
    <x v="2219"/>
    <x v="1"/>
    <s v="tier - 2"/>
    <x v="0"/>
    <x v="46"/>
  </r>
  <r>
    <x v="2221"/>
    <s v=" Matthew T."/>
    <x v="4"/>
    <n v="4.55"/>
    <s v="YES"/>
    <x v="0"/>
    <x v="0"/>
    <x v="0"/>
    <x v="1"/>
    <x v="0"/>
    <x v="2"/>
    <s v="2-Jun-2001"/>
    <x v="2220"/>
    <x v="1"/>
    <s v="tier - 2"/>
    <x v="0"/>
    <x v="46"/>
  </r>
  <r>
    <x v="2222"/>
    <s v=" Zachary"/>
    <x v="1269"/>
    <n v="4.37"/>
    <s v="YES"/>
    <x v="0"/>
    <x v="0"/>
    <x v="0"/>
    <x v="1"/>
    <x v="0"/>
    <x v="2"/>
    <s v="7-Jul-2001"/>
    <x v="2221"/>
    <x v="1"/>
    <s v="tier - 3"/>
    <x v="3"/>
    <x v="46"/>
  </r>
  <r>
    <x v="2223"/>
    <s v=" Matthew T."/>
    <x v="358"/>
    <n v="5.24"/>
    <s v="YES"/>
    <x v="0"/>
    <x v="0"/>
    <x v="0"/>
    <x v="1"/>
    <x v="2"/>
    <x v="2"/>
    <s v="25-Aug-2001"/>
    <x v="2222"/>
    <x v="1"/>
    <s v="tier - 3"/>
    <x v="0"/>
    <x v="46"/>
  </r>
  <r>
    <x v="2224"/>
    <s v=" Pat"/>
    <x v="1270"/>
    <n v="5.96"/>
    <s v="NO"/>
    <x v="0"/>
    <x v="0"/>
    <x v="3"/>
    <x v="1"/>
    <x v="3"/>
    <x v="1"/>
    <s v="19-Jun-1998"/>
    <x v="2223"/>
    <x v="1"/>
    <s v="tier - 2"/>
    <x v="0"/>
    <x v="44"/>
  </r>
  <r>
    <x v="2225"/>
    <s v=" Ashley"/>
    <x v="1271"/>
    <n v="4.76"/>
    <s v="YES"/>
    <x v="0"/>
    <x v="0"/>
    <x v="3"/>
    <x v="1"/>
    <x v="3"/>
    <x v="2"/>
    <s v="7-Oct-1995"/>
    <x v="2224"/>
    <x v="1"/>
    <s v="tier - 3"/>
    <x v="0"/>
    <x v="40"/>
  </r>
  <r>
    <x v="2226"/>
    <s v=" Elizabeth A."/>
    <x v="1272"/>
    <n v="4.3"/>
    <s v="YES"/>
    <x v="0"/>
    <x v="1"/>
    <x v="3"/>
    <x v="1"/>
    <x v="3"/>
    <x v="2"/>
    <s v="9-Jun-1997"/>
    <x v="2225"/>
    <x v="1"/>
    <s v="tier - 1"/>
    <x v="1"/>
    <x v="31"/>
  </r>
  <r>
    <x v="2227"/>
    <s v=" Rebecca M."/>
    <x v="1273"/>
    <n v="4.5"/>
    <s v="NO"/>
    <x v="0"/>
    <x v="0"/>
    <x v="3"/>
    <x v="1"/>
    <x v="3"/>
    <x v="2"/>
    <s v="7-Dec-1998"/>
    <x v="2226"/>
    <x v="1"/>
    <s v="tier - 1"/>
    <x v="0"/>
    <x v="44"/>
  </r>
  <r>
    <x v="2228"/>
    <s v=" Ruth"/>
    <x v="1274"/>
    <n v="5.59"/>
    <s v="NO"/>
    <x v="0"/>
    <x v="1"/>
    <x v="3"/>
    <x v="1"/>
    <x v="2"/>
    <x v="2"/>
    <s v="20-Jun-2003"/>
    <x v="2227"/>
    <x v="1"/>
    <s v="tier - 2"/>
    <x v="0"/>
    <x v="39"/>
  </r>
  <r>
    <x v="2229"/>
    <s v=" Gregory S"/>
    <x v="910"/>
    <n v="6.29"/>
    <s v="YES"/>
    <x v="0"/>
    <x v="1"/>
    <x v="3"/>
    <x v="1"/>
    <x v="3"/>
    <x v="1"/>
    <s v="19-Jun-1997"/>
    <x v="2228"/>
    <x v="1"/>
    <s v="tier - 1"/>
    <x v="0"/>
    <x v="31"/>
  </r>
  <r>
    <x v="2230"/>
    <s v=" Alexandra S"/>
    <x v="279"/>
    <n v="4.1900000000000004"/>
    <s v="NO"/>
    <x v="1"/>
    <x v="0"/>
    <x v="3"/>
    <x v="1"/>
    <x v="3"/>
    <x v="2"/>
    <s v="1-Sep-2000"/>
    <x v="2229"/>
    <x v="1"/>
    <s v="tier - 2"/>
    <x v="0"/>
    <x v="22"/>
  </r>
  <r>
    <x v="2231"/>
    <s v=" Hillary"/>
    <x v="1176"/>
    <n v="4.7"/>
    <s v="YES"/>
    <x v="0"/>
    <x v="1"/>
    <x v="3"/>
    <x v="1"/>
    <x v="3"/>
    <x v="2"/>
    <s v="5-Dec-1997"/>
    <x v="2230"/>
    <x v="1"/>
    <s v="tier - 2"/>
    <x v="0"/>
    <x v="31"/>
  </r>
  <r>
    <x v="2232"/>
    <s v=" Amy K."/>
    <x v="1036"/>
    <n v="5.64"/>
    <s v="YES"/>
    <x v="0"/>
    <x v="0"/>
    <x v="0"/>
    <x v="1"/>
    <x v="2"/>
    <x v="2"/>
    <s v="23-Aug-2001"/>
    <x v="2231"/>
    <x v="1"/>
    <s v="tier - 2"/>
    <x v="0"/>
    <x v="46"/>
  </r>
  <r>
    <x v="2233"/>
    <s v=" Scott"/>
    <x v="1080"/>
    <n v="4.1100000000000003"/>
    <s v="YES"/>
    <x v="0"/>
    <x v="0"/>
    <x v="0"/>
    <x v="1"/>
    <x v="3"/>
    <x v="2"/>
    <s v="23-Jun-1996"/>
    <x v="2232"/>
    <x v="1"/>
    <s v="tier - 3"/>
    <x v="0"/>
    <x v="45"/>
  </r>
  <r>
    <x v="2234"/>
    <s v=" John"/>
    <x v="1245"/>
    <n v="5.43"/>
    <s v="YES"/>
    <x v="0"/>
    <x v="1"/>
    <x v="3"/>
    <x v="1"/>
    <x v="3"/>
    <x v="2"/>
    <s v="27-Oct-1997"/>
    <x v="2233"/>
    <x v="1"/>
    <s v="tier - 3"/>
    <x v="3"/>
    <x v="31"/>
  </r>
  <r>
    <x v="2235"/>
    <s v=" Maaikel"/>
    <x v="1275"/>
    <n v="4.38"/>
    <s v="NO"/>
    <x v="0"/>
    <x v="0"/>
    <x v="3"/>
    <x v="1"/>
    <x v="2"/>
    <x v="2"/>
    <s v="5-Sep-1998"/>
    <x v="2234"/>
    <x v="1"/>
    <s v="tier - 2"/>
    <x v="0"/>
    <x v="44"/>
  </r>
  <r>
    <x v="2236"/>
    <s v=" Daniel C"/>
    <x v="161"/>
    <n v="9.7899999999999991"/>
    <s v="NO"/>
    <x v="0"/>
    <x v="0"/>
    <x v="0"/>
    <x v="1"/>
    <x v="0"/>
    <x v="0"/>
    <s v="22-Dec-2002"/>
    <x v="2235"/>
    <x v="1"/>
    <s v="tier - 1"/>
    <x v="0"/>
    <x v="43"/>
  </r>
  <r>
    <x v="2237"/>
    <s v=" Christopher S."/>
    <x v="1151"/>
    <n v="11.84"/>
    <s v="NO"/>
    <x v="0"/>
    <x v="0"/>
    <x v="0"/>
    <x v="1"/>
    <x v="2"/>
    <x v="0"/>
    <s v="14-Nov-2002"/>
    <x v="2236"/>
    <x v="1"/>
    <s v="tier - 2"/>
    <x v="0"/>
    <x v="43"/>
  </r>
  <r>
    <x v="2238"/>
    <s v=" William R"/>
    <x v="1276"/>
    <n v="6.22"/>
    <s v="NO"/>
    <x v="0"/>
    <x v="0"/>
    <x v="0"/>
    <x v="1"/>
    <x v="2"/>
    <x v="1"/>
    <s v="6-Jul-1999"/>
    <x v="2237"/>
    <x v="1"/>
    <s v="tier - 2"/>
    <x v="0"/>
    <x v="35"/>
  </r>
  <r>
    <x v="2239"/>
    <s v=" Lyndsy"/>
    <x v="1277"/>
    <n v="10.01"/>
    <s v="NO"/>
    <x v="0"/>
    <x v="0"/>
    <x v="0"/>
    <x v="1"/>
    <x v="3"/>
    <x v="0"/>
    <s v="15-Aug-2002"/>
    <x v="2238"/>
    <x v="1"/>
    <s v="tier - 1"/>
    <x v="0"/>
    <x v="43"/>
  </r>
  <r>
    <x v="2240"/>
    <s v=" Jessica"/>
    <x v="300"/>
    <n v="4.32"/>
    <s v="NO"/>
    <x v="0"/>
    <x v="0"/>
    <x v="3"/>
    <x v="1"/>
    <x v="2"/>
    <x v="2"/>
    <s v="3-Dec-1998"/>
    <x v="2239"/>
    <x v="1"/>
    <s v="tier - 1"/>
    <x v="0"/>
    <x v="44"/>
  </r>
  <r>
    <x v="2241"/>
    <s v=" Anna"/>
    <x v="1169"/>
    <n v="5.65"/>
    <s v="YES"/>
    <x v="0"/>
    <x v="1"/>
    <x v="3"/>
    <x v="1"/>
    <x v="2"/>
    <x v="2"/>
    <s v="7-Nov-1997"/>
    <x v="2240"/>
    <x v="1"/>
    <s v="tier - 2"/>
    <x v="1"/>
    <x v="31"/>
  </r>
  <r>
    <x v="2242"/>
    <s v=" Jordan"/>
    <x v="1015"/>
    <n v="4.12"/>
    <s v="YES"/>
    <x v="0"/>
    <x v="0"/>
    <x v="3"/>
    <x v="1"/>
    <x v="3"/>
    <x v="2"/>
    <s v="30-Jul-1995"/>
    <x v="2241"/>
    <x v="1"/>
    <s v="tier - 3"/>
    <x v="1"/>
    <x v="40"/>
  </r>
  <r>
    <x v="2243"/>
    <s v=" Brian"/>
    <x v="1278"/>
    <n v="6.24"/>
    <s v="NO"/>
    <x v="0"/>
    <x v="0"/>
    <x v="3"/>
    <x v="1"/>
    <x v="2"/>
    <x v="1"/>
    <s v="12-Jul-1998"/>
    <x v="2242"/>
    <x v="1"/>
    <s v="tier - 3"/>
    <x v="0"/>
    <x v="44"/>
  </r>
  <r>
    <x v="2244"/>
    <s v=" Katherine A"/>
    <x v="496"/>
    <n v="4.83"/>
    <s v="NO"/>
    <x v="0"/>
    <x v="0"/>
    <x v="0"/>
    <x v="1"/>
    <x v="2"/>
    <x v="2"/>
    <s v="14-Oct-1999"/>
    <x v="2243"/>
    <x v="1"/>
    <s v="tier - 3"/>
    <x v="0"/>
    <x v="35"/>
  </r>
  <r>
    <x v="2245"/>
    <s v=" Melanie"/>
    <x v="1279"/>
    <n v="7.4"/>
    <s v="NO"/>
    <x v="0"/>
    <x v="0"/>
    <x v="0"/>
    <x v="1"/>
    <x v="2"/>
    <x v="0"/>
    <s v="13-Oct-2002"/>
    <x v="2244"/>
    <x v="1"/>
    <s v="tier - 2"/>
    <x v="0"/>
    <x v="43"/>
  </r>
  <r>
    <x v="2246"/>
    <s v=" Jessica"/>
    <x v="1280"/>
    <n v="4.54"/>
    <s v="NO"/>
    <x v="0"/>
    <x v="0"/>
    <x v="0"/>
    <x v="1"/>
    <x v="2"/>
    <x v="2"/>
    <s v="2-Dec-1999"/>
    <x v="2245"/>
    <x v="1"/>
    <s v="tier - 2"/>
    <x v="0"/>
    <x v="35"/>
  </r>
  <r>
    <x v="2247"/>
    <s v=" Eric S"/>
    <x v="1281"/>
    <n v="11.11"/>
    <s v="NO"/>
    <x v="0"/>
    <x v="0"/>
    <x v="0"/>
    <x v="1"/>
    <x v="3"/>
    <x v="0"/>
    <s v="10-Dec-2002"/>
    <x v="2245"/>
    <x v="1"/>
    <s v="tier - 2"/>
    <x v="1"/>
    <x v="43"/>
  </r>
  <r>
    <x v="2248"/>
    <s v=" Joseph"/>
    <x v="1282"/>
    <n v="4.03"/>
    <s v="YES"/>
    <x v="0"/>
    <x v="0"/>
    <x v="0"/>
    <x v="1"/>
    <x v="3"/>
    <x v="2"/>
    <s v="29-Nov-2001"/>
    <x v="2246"/>
    <x v="1"/>
    <s v="tier - 3"/>
    <x v="1"/>
    <x v="46"/>
  </r>
  <r>
    <x v="2249"/>
    <s v=" Mary"/>
    <x v="1283"/>
    <n v="4.51"/>
    <s v="NO"/>
    <x v="0"/>
    <x v="0"/>
    <x v="3"/>
    <x v="1"/>
    <x v="2"/>
    <x v="2"/>
    <s v="4-Jun-1998"/>
    <x v="2247"/>
    <x v="1"/>
    <s v="tier - 2"/>
    <x v="0"/>
    <x v="44"/>
  </r>
  <r>
    <x v="2250"/>
    <s v=" Natalie"/>
    <x v="1013"/>
    <n v="5.56"/>
    <s v="NO"/>
    <x v="1"/>
    <x v="0"/>
    <x v="3"/>
    <x v="1"/>
    <x v="3"/>
    <x v="2"/>
    <s v="26-Jun-2000"/>
    <x v="2248"/>
    <x v="1"/>
    <s v="tier - 2"/>
    <x v="0"/>
    <x v="22"/>
  </r>
  <r>
    <x v="2251"/>
    <s v=" Christopher"/>
    <x v="1244"/>
    <n v="4.0999999999999996"/>
    <s v="NO"/>
    <x v="1"/>
    <x v="0"/>
    <x v="3"/>
    <x v="1"/>
    <x v="2"/>
    <x v="2"/>
    <s v="28-Jul-2004"/>
    <x v="2249"/>
    <x v="1"/>
    <s v="tier - 3"/>
    <x v="0"/>
    <x v="41"/>
  </r>
  <r>
    <x v="2252"/>
    <s v=" Sonja"/>
    <x v="1284"/>
    <n v="5.85"/>
    <s v="NO"/>
    <x v="1"/>
    <x v="0"/>
    <x v="3"/>
    <x v="1"/>
    <x v="2"/>
    <x v="1"/>
    <s v="30-Sep-2004"/>
    <x v="2250"/>
    <x v="1"/>
    <s v="tier - 1"/>
    <x v="0"/>
    <x v="41"/>
  </r>
  <r>
    <x v="2253"/>
    <s v=" Alexandra"/>
    <x v="1285"/>
    <n v="4.92"/>
    <s v="YES"/>
    <x v="0"/>
    <x v="1"/>
    <x v="3"/>
    <x v="1"/>
    <x v="3"/>
    <x v="2"/>
    <s v="26-Oct-1997"/>
    <x v="2251"/>
    <x v="1"/>
    <s v="tier - 2"/>
    <x v="1"/>
    <x v="31"/>
  </r>
  <r>
    <x v="2254"/>
    <s v=" Martha L."/>
    <x v="1286"/>
    <n v="9.4600000000000009"/>
    <s v="NO"/>
    <x v="0"/>
    <x v="0"/>
    <x v="0"/>
    <x v="1"/>
    <x v="2"/>
    <x v="0"/>
    <s v="4-Dec-2002"/>
    <x v="2252"/>
    <x v="1"/>
    <s v="tier - 1"/>
    <x v="0"/>
    <x v="43"/>
  </r>
  <r>
    <x v="2255"/>
    <s v=" Ryan C."/>
    <x v="1287"/>
    <n v="5.94"/>
    <s v="NO"/>
    <x v="0"/>
    <x v="1"/>
    <x v="3"/>
    <x v="1"/>
    <x v="0"/>
    <x v="1"/>
    <s v="21-Nov-2003"/>
    <x v="2253"/>
    <x v="1"/>
    <s v="tier - 3"/>
    <x v="3"/>
    <x v="39"/>
  </r>
  <r>
    <x v="2256"/>
    <s v=" Cliff"/>
    <x v="169"/>
    <n v="5.7"/>
    <s v="NO"/>
    <x v="0"/>
    <x v="1"/>
    <x v="3"/>
    <x v="1"/>
    <x v="0"/>
    <x v="1"/>
    <s v="15-Aug-2003"/>
    <x v="2254"/>
    <x v="1"/>
    <s v="tier - 3"/>
    <x v="3"/>
    <x v="39"/>
  </r>
  <r>
    <x v="2257"/>
    <s v=" Blue"/>
    <x v="97"/>
    <n v="4.13"/>
    <s v="NO"/>
    <x v="0"/>
    <x v="1"/>
    <x v="3"/>
    <x v="1"/>
    <x v="0"/>
    <x v="2"/>
    <s v="30-Oct-2003"/>
    <x v="2255"/>
    <x v="1"/>
    <s v="tier - 3"/>
    <x v="3"/>
    <x v="39"/>
  </r>
  <r>
    <x v="2258"/>
    <s v=" Jeffrey M"/>
    <x v="217"/>
    <n v="4.7699999999999996"/>
    <s v="NO"/>
    <x v="0"/>
    <x v="1"/>
    <x v="3"/>
    <x v="1"/>
    <x v="0"/>
    <x v="2"/>
    <s v="13-Oct-2003"/>
    <x v="2256"/>
    <x v="1"/>
    <s v="tier - 3"/>
    <x v="3"/>
    <x v="39"/>
  </r>
  <r>
    <x v="2259"/>
    <s v=" Andrew"/>
    <x v="625"/>
    <n v="4.99"/>
    <s v="NO"/>
    <x v="0"/>
    <x v="1"/>
    <x v="3"/>
    <x v="1"/>
    <x v="1"/>
    <x v="2"/>
    <s v="10-Dec-2003"/>
    <x v="2257"/>
    <x v="1"/>
    <s v="tier - 2"/>
    <x v="3"/>
    <x v="39"/>
  </r>
  <r>
    <x v="2260"/>
    <s v=" Julia"/>
    <x v="1165"/>
    <n v="4.42"/>
    <s v="YES"/>
    <x v="0"/>
    <x v="1"/>
    <x v="3"/>
    <x v="1"/>
    <x v="3"/>
    <x v="2"/>
    <s v="4-Nov-1997"/>
    <x v="2258"/>
    <x v="1"/>
    <s v="tier - 2"/>
    <x v="0"/>
    <x v="31"/>
  </r>
  <r>
    <x v="2261"/>
    <s v=" Daniel"/>
    <x v="368"/>
    <n v="4.01"/>
    <s v="NO"/>
    <x v="0"/>
    <x v="1"/>
    <x v="3"/>
    <x v="1"/>
    <x v="1"/>
    <x v="2"/>
    <s v="15-Sep-2003"/>
    <x v="2259"/>
    <x v="1"/>
    <s v="tier - 3"/>
    <x v="3"/>
    <x v="39"/>
  </r>
  <r>
    <x v="2262"/>
    <s v=" Jaime"/>
    <x v="1288"/>
    <n v="4.49"/>
    <s v="NO"/>
    <x v="0"/>
    <x v="1"/>
    <x v="3"/>
    <x v="1"/>
    <x v="2"/>
    <x v="2"/>
    <s v="8-Sep-2003"/>
    <x v="2260"/>
    <x v="1"/>
    <s v="tier - 1"/>
    <x v="3"/>
    <x v="39"/>
  </r>
  <r>
    <x v="2263"/>
    <s v=" Mohd Syahidan"/>
    <x v="1289"/>
    <n v="6.37"/>
    <s v="NO"/>
    <x v="0"/>
    <x v="1"/>
    <x v="3"/>
    <x v="1"/>
    <x v="2"/>
    <x v="1"/>
    <s v="15-Sep-2003"/>
    <x v="2261"/>
    <x v="1"/>
    <s v="tier - 1"/>
    <x v="3"/>
    <x v="39"/>
  </r>
  <r>
    <x v="2264"/>
    <s v=" Matthew"/>
    <x v="477"/>
    <n v="5.12"/>
    <s v="NO"/>
    <x v="0"/>
    <x v="1"/>
    <x v="3"/>
    <x v="1"/>
    <x v="2"/>
    <x v="2"/>
    <s v="2-Aug-2003"/>
    <x v="2262"/>
    <x v="1"/>
    <s v="tier - 2"/>
    <x v="3"/>
    <x v="39"/>
  </r>
  <r>
    <x v="2265"/>
    <s v=" Elizabeth S."/>
    <x v="1290"/>
    <n v="8.59"/>
    <s v="NO"/>
    <x v="0"/>
    <x v="0"/>
    <x v="0"/>
    <x v="1"/>
    <x v="2"/>
    <x v="0"/>
    <s v="1-Jul-2002"/>
    <x v="2263"/>
    <x v="1"/>
    <s v="tier - 2"/>
    <x v="0"/>
    <x v="43"/>
  </r>
  <r>
    <x v="2266"/>
    <s v=" Katie"/>
    <x v="1291"/>
    <n v="5.87"/>
    <s v="NO"/>
    <x v="0"/>
    <x v="0"/>
    <x v="3"/>
    <x v="1"/>
    <x v="3"/>
    <x v="1"/>
    <s v="11-Oct-1998"/>
    <x v="2264"/>
    <x v="1"/>
    <s v="tier - 1"/>
    <x v="1"/>
    <x v="44"/>
  </r>
  <r>
    <x v="2267"/>
    <s v=" Christi A."/>
    <x v="1292"/>
    <n v="7.03"/>
    <s v="NO"/>
    <x v="0"/>
    <x v="0"/>
    <x v="0"/>
    <x v="1"/>
    <x v="2"/>
    <x v="0"/>
    <s v="12-Dec-2002"/>
    <x v="2265"/>
    <x v="1"/>
    <s v="tier - 2"/>
    <x v="0"/>
    <x v="43"/>
  </r>
  <r>
    <x v="2268"/>
    <s v=" Sandra K."/>
    <x v="1293"/>
    <n v="5.51"/>
    <s v="NO"/>
    <x v="0"/>
    <x v="0"/>
    <x v="3"/>
    <x v="1"/>
    <x v="2"/>
    <x v="2"/>
    <s v="13-Jul-1998"/>
    <x v="2266"/>
    <x v="1"/>
    <s v="tier - 1"/>
    <x v="0"/>
    <x v="44"/>
  </r>
  <r>
    <x v="2269"/>
    <s v=" Katharine"/>
    <x v="1058"/>
    <n v="4.76"/>
    <s v="NO"/>
    <x v="1"/>
    <x v="0"/>
    <x v="3"/>
    <x v="1"/>
    <x v="2"/>
    <x v="2"/>
    <s v="16-Oct-2004"/>
    <x v="2267"/>
    <x v="1"/>
    <s v="tier - 1"/>
    <x v="1"/>
    <x v="41"/>
  </r>
  <r>
    <x v="2270"/>
    <s v=" Jerome"/>
    <x v="515"/>
    <n v="4.7"/>
    <s v="NO"/>
    <x v="1"/>
    <x v="0"/>
    <x v="3"/>
    <x v="1"/>
    <x v="2"/>
    <x v="2"/>
    <s v="9-Jul-2004"/>
    <x v="2268"/>
    <x v="1"/>
    <s v="tier - 1"/>
    <x v="0"/>
    <x v="41"/>
  </r>
  <r>
    <x v="2271"/>
    <s v=" Julia R"/>
    <x v="1294"/>
    <n v="6.21"/>
    <s v="YES"/>
    <x v="0"/>
    <x v="0"/>
    <x v="0"/>
    <x v="1"/>
    <x v="3"/>
    <x v="1"/>
    <s v="4-Nov-1996"/>
    <x v="2269"/>
    <x v="1"/>
    <s v="tier - 3"/>
    <x v="1"/>
    <x v="45"/>
  </r>
  <r>
    <x v="2272"/>
    <s v=" Sean Henry"/>
    <x v="1295"/>
    <n v="4.5199999999999996"/>
    <s v="NO"/>
    <x v="1"/>
    <x v="0"/>
    <x v="3"/>
    <x v="1"/>
    <x v="3"/>
    <x v="2"/>
    <s v="2-Jun-2004"/>
    <x v="2270"/>
    <x v="1"/>
    <s v="tier - 1"/>
    <x v="0"/>
    <x v="41"/>
  </r>
  <r>
    <x v="2273"/>
    <s v=" Rachel A."/>
    <x v="1296"/>
    <n v="5.45"/>
    <s v="NO"/>
    <x v="0"/>
    <x v="0"/>
    <x v="3"/>
    <x v="1"/>
    <x v="2"/>
    <x v="2"/>
    <s v="6-Oct-1992"/>
    <x v="2271"/>
    <x v="1"/>
    <s v="tier - 3"/>
    <x v="0"/>
    <x v="34"/>
  </r>
  <r>
    <x v="2274"/>
    <s v=" Jim"/>
    <x v="1297"/>
    <n v="4.42"/>
    <s v="NO"/>
    <x v="0"/>
    <x v="0"/>
    <x v="0"/>
    <x v="1"/>
    <x v="3"/>
    <x v="2"/>
    <s v="28-Jun-1999"/>
    <x v="2272"/>
    <x v="1"/>
    <s v="tier - 3"/>
    <x v="1"/>
    <x v="35"/>
  </r>
  <r>
    <x v="2275"/>
    <s v=" Tim"/>
    <x v="1298"/>
    <n v="9.44"/>
    <s v="NO"/>
    <x v="0"/>
    <x v="0"/>
    <x v="0"/>
    <x v="1"/>
    <x v="2"/>
    <x v="0"/>
    <s v="26-Aug-2002"/>
    <x v="2273"/>
    <x v="1"/>
    <s v="tier - 1"/>
    <x v="0"/>
    <x v="43"/>
  </r>
  <r>
    <x v="2276"/>
    <s v=" Abby L."/>
    <x v="1299"/>
    <n v="6.15"/>
    <s v="YES"/>
    <x v="0"/>
    <x v="1"/>
    <x v="3"/>
    <x v="1"/>
    <x v="2"/>
    <x v="1"/>
    <s v="28-Jun-1997"/>
    <x v="2274"/>
    <x v="1"/>
    <s v="tier - 2"/>
    <x v="0"/>
    <x v="31"/>
  </r>
  <r>
    <x v="2277"/>
    <s v=" Mark"/>
    <x v="1300"/>
    <n v="5.13"/>
    <s v="YES"/>
    <x v="0"/>
    <x v="0"/>
    <x v="0"/>
    <x v="1"/>
    <x v="3"/>
    <x v="2"/>
    <s v="11-Aug-1996"/>
    <x v="2275"/>
    <x v="1"/>
    <s v="tier - 3"/>
    <x v="0"/>
    <x v="45"/>
  </r>
  <r>
    <x v="2278"/>
    <s v=" Ali"/>
    <x v="1010"/>
    <n v="4.96"/>
    <s v="YES"/>
    <x v="0"/>
    <x v="0"/>
    <x v="0"/>
    <x v="1"/>
    <x v="2"/>
    <x v="2"/>
    <s v="12-Nov-2001"/>
    <x v="2276"/>
    <x v="1"/>
    <s v="tier - 1"/>
    <x v="0"/>
    <x v="46"/>
  </r>
  <r>
    <x v="2279"/>
    <s v=" Joshua"/>
    <x v="1301"/>
    <n v="10.95"/>
    <s v="NO"/>
    <x v="0"/>
    <x v="0"/>
    <x v="0"/>
    <x v="1"/>
    <x v="3"/>
    <x v="0"/>
    <s v="11-Jun-2002"/>
    <x v="2277"/>
    <x v="1"/>
    <s v="tier - 3"/>
    <x v="1"/>
    <x v="43"/>
  </r>
  <r>
    <x v="2280"/>
    <s v=" Pierre"/>
    <x v="1302"/>
    <n v="4.4400000000000004"/>
    <s v="NO"/>
    <x v="1"/>
    <x v="0"/>
    <x v="3"/>
    <x v="1"/>
    <x v="0"/>
    <x v="2"/>
    <s v="11-Nov-2004"/>
    <x v="2278"/>
    <x v="1"/>
    <s v="tier - 3"/>
    <x v="0"/>
    <x v="41"/>
  </r>
  <r>
    <x v="2281"/>
    <s v=" Kate"/>
    <x v="1303"/>
    <n v="4.0199999999999996"/>
    <s v="NO"/>
    <x v="0"/>
    <x v="0"/>
    <x v="0"/>
    <x v="1"/>
    <x v="2"/>
    <x v="2"/>
    <s v="26-Jul-1994"/>
    <x v="2279"/>
    <x v="1"/>
    <s v="tier - 1"/>
    <x v="0"/>
    <x v="6"/>
  </r>
  <r>
    <x v="2282"/>
    <s v=" David"/>
    <x v="1304"/>
    <n v="5.44"/>
    <s v="NO"/>
    <x v="1"/>
    <x v="0"/>
    <x v="3"/>
    <x v="1"/>
    <x v="0"/>
    <x v="2"/>
    <s v="18-Jul-2004"/>
    <x v="2280"/>
    <x v="1"/>
    <s v="tier - 2"/>
    <x v="0"/>
    <x v="41"/>
  </r>
  <r>
    <x v="2283"/>
    <s v=" Carla"/>
    <x v="1305"/>
    <n v="4.1500000000000004"/>
    <s v="NO"/>
    <x v="0"/>
    <x v="1"/>
    <x v="3"/>
    <x v="1"/>
    <x v="3"/>
    <x v="2"/>
    <s v="12-Jun-2003"/>
    <x v="2281"/>
    <x v="1"/>
    <s v="tier - 1"/>
    <x v="1"/>
    <x v="39"/>
  </r>
  <r>
    <x v="2284"/>
    <s v=" Alvaro Sr."/>
    <x v="8"/>
    <n v="6.02"/>
    <s v="NO"/>
    <x v="1"/>
    <x v="0"/>
    <x v="3"/>
    <x v="1"/>
    <x v="0"/>
    <x v="1"/>
    <s v="10-Jun-2004"/>
    <x v="2282"/>
    <x v="1"/>
    <s v="tier - 2"/>
    <x v="0"/>
    <x v="41"/>
  </r>
  <r>
    <x v="2285"/>
    <s v=" Hope"/>
    <x v="1306"/>
    <n v="7.73"/>
    <s v="NO"/>
    <x v="0"/>
    <x v="0"/>
    <x v="0"/>
    <x v="1"/>
    <x v="3"/>
    <x v="0"/>
    <s v="1-Oct-2002"/>
    <x v="2283"/>
    <x v="2"/>
    <s v="tier - 2"/>
    <x v="3"/>
    <x v="43"/>
  </r>
  <r>
    <x v="2286"/>
    <s v=" Mark P."/>
    <x v="866"/>
    <n v="5.03"/>
    <s v="NO"/>
    <x v="1"/>
    <x v="0"/>
    <x v="3"/>
    <x v="1"/>
    <x v="0"/>
    <x v="2"/>
    <s v="12-Sep-2004"/>
    <x v="2284"/>
    <x v="2"/>
    <s v="tier - 3"/>
    <x v="0"/>
    <x v="41"/>
  </r>
  <r>
    <x v="2287"/>
    <s v=" Desiree"/>
    <x v="1307"/>
    <n v="4.08"/>
    <s v="YES"/>
    <x v="0"/>
    <x v="0"/>
    <x v="0"/>
    <x v="1"/>
    <x v="3"/>
    <x v="2"/>
    <s v="25-Oct-2001"/>
    <x v="2285"/>
    <x v="2"/>
    <s v="tier - 1"/>
    <x v="0"/>
    <x v="46"/>
  </r>
  <r>
    <x v="2288"/>
    <s v=" Mario Jr."/>
    <x v="139"/>
    <n v="4.2699999999999996"/>
    <s v="NO"/>
    <x v="1"/>
    <x v="0"/>
    <x v="3"/>
    <x v="1"/>
    <x v="0"/>
    <x v="2"/>
    <s v="27-Nov-2004"/>
    <x v="2286"/>
    <x v="2"/>
    <s v="tier - 2"/>
    <x v="0"/>
    <x v="41"/>
  </r>
  <r>
    <x v="2289"/>
    <s v=" Lusapho"/>
    <x v="97"/>
    <n v="4.07"/>
    <s v="NO"/>
    <x v="1"/>
    <x v="0"/>
    <x v="3"/>
    <x v="1"/>
    <x v="0"/>
    <x v="2"/>
    <s v="15-Oct-2004"/>
    <x v="2287"/>
    <x v="2"/>
    <s v="tier - 1"/>
    <x v="0"/>
    <x v="41"/>
  </r>
  <r>
    <x v="2290"/>
    <s v=" Erin C."/>
    <x v="515"/>
    <n v="10.36"/>
    <s v="NO"/>
    <x v="0"/>
    <x v="0"/>
    <x v="0"/>
    <x v="1"/>
    <x v="2"/>
    <x v="0"/>
    <s v="11-Aug-2002"/>
    <x v="2288"/>
    <x v="2"/>
    <s v="tier - 1"/>
    <x v="0"/>
    <x v="43"/>
  </r>
  <r>
    <x v="2291"/>
    <s v=" Alan F"/>
    <x v="534"/>
    <n v="5.71"/>
    <s v="NO"/>
    <x v="1"/>
    <x v="0"/>
    <x v="3"/>
    <x v="1"/>
    <x v="0"/>
    <x v="1"/>
    <s v="28-Nov-2004"/>
    <x v="2289"/>
    <x v="2"/>
    <s v="tier - 3"/>
    <x v="0"/>
    <x v="41"/>
  </r>
  <r>
    <x v="2292"/>
    <s v=" Ryan"/>
    <x v="161"/>
    <n v="6.08"/>
    <s v="NO"/>
    <x v="1"/>
    <x v="0"/>
    <x v="3"/>
    <x v="1"/>
    <x v="0"/>
    <x v="1"/>
    <s v="11-Jun-2004"/>
    <x v="2290"/>
    <x v="2"/>
    <s v="tier - 3"/>
    <x v="0"/>
    <x v="41"/>
  </r>
  <r>
    <x v="2293"/>
    <s v=" Hope"/>
    <x v="1308"/>
    <n v="5.71"/>
    <s v="NO"/>
    <x v="1"/>
    <x v="0"/>
    <x v="3"/>
    <x v="1"/>
    <x v="2"/>
    <x v="1"/>
    <s v="6-Oct-2004"/>
    <x v="2291"/>
    <x v="2"/>
    <s v="tier - 3"/>
    <x v="0"/>
    <x v="41"/>
  </r>
  <r>
    <x v="2294"/>
    <s v=" Josh"/>
    <x v="1309"/>
    <n v="9.1300000000000008"/>
    <s v="NO"/>
    <x v="0"/>
    <x v="0"/>
    <x v="0"/>
    <x v="1"/>
    <x v="3"/>
    <x v="0"/>
    <s v="19-Jul-2002"/>
    <x v="2292"/>
    <x v="2"/>
    <s v="tier - 1"/>
    <x v="0"/>
    <x v="43"/>
  </r>
  <r>
    <x v="2295"/>
    <s v=" Jacob J"/>
    <x v="705"/>
    <n v="5.49"/>
    <s v="NO"/>
    <x v="1"/>
    <x v="0"/>
    <x v="3"/>
    <x v="1"/>
    <x v="0"/>
    <x v="2"/>
    <s v="14-Jun-2004"/>
    <x v="2293"/>
    <x v="2"/>
    <s v="tier - 1"/>
    <x v="0"/>
    <x v="41"/>
  </r>
  <r>
    <x v="2296"/>
    <s v=" Jose Tomas"/>
    <x v="358"/>
    <n v="4.37"/>
    <s v="NO"/>
    <x v="1"/>
    <x v="0"/>
    <x v="3"/>
    <x v="1"/>
    <x v="2"/>
    <x v="2"/>
    <s v="12-Nov-2004"/>
    <x v="2294"/>
    <x v="2"/>
    <s v="tier - 1"/>
    <x v="0"/>
    <x v="41"/>
  </r>
  <r>
    <x v="2297"/>
    <s v=" Mary Evan"/>
    <x v="1310"/>
    <n v="8.4600000000000009"/>
    <s v="NO"/>
    <x v="0"/>
    <x v="0"/>
    <x v="0"/>
    <x v="1"/>
    <x v="3"/>
    <x v="0"/>
    <s v="13-Aug-2002"/>
    <x v="2295"/>
    <x v="2"/>
    <s v="tier - 3"/>
    <x v="0"/>
    <x v="43"/>
  </r>
  <r>
    <x v="2298"/>
    <s v=" Justin K."/>
    <x v="1158"/>
    <n v="5.28"/>
    <s v="NO"/>
    <x v="0"/>
    <x v="0"/>
    <x v="3"/>
    <x v="1"/>
    <x v="3"/>
    <x v="2"/>
    <s v="26-Dec-1998"/>
    <x v="2296"/>
    <x v="2"/>
    <s v="tier - 2"/>
    <x v="0"/>
    <x v="44"/>
  </r>
  <r>
    <x v="2299"/>
    <s v=" Patrick"/>
    <x v="1033"/>
    <n v="5.33"/>
    <s v="YES"/>
    <x v="0"/>
    <x v="1"/>
    <x v="3"/>
    <x v="1"/>
    <x v="3"/>
    <x v="2"/>
    <s v="13-Aug-1997"/>
    <x v="2297"/>
    <x v="2"/>
    <s v="tier - 3"/>
    <x v="0"/>
    <x v="31"/>
  </r>
  <r>
    <x v="2300"/>
    <s v=" Roman"/>
    <x v="1311"/>
    <n v="5.5"/>
    <s v="NO"/>
    <x v="1"/>
    <x v="0"/>
    <x v="3"/>
    <x v="1"/>
    <x v="2"/>
    <x v="2"/>
    <s v="24-Aug-2004"/>
    <x v="2298"/>
    <x v="2"/>
    <s v="tier - 3"/>
    <x v="0"/>
    <x v="41"/>
  </r>
  <r>
    <x v="2301"/>
    <s v=" David"/>
    <x v="1312"/>
    <n v="5.4"/>
    <s v="NO"/>
    <x v="0"/>
    <x v="1"/>
    <x v="3"/>
    <x v="1"/>
    <x v="3"/>
    <x v="2"/>
    <s v="28-Sep-1993"/>
    <x v="2299"/>
    <x v="2"/>
    <s v="tier - 1"/>
    <x v="0"/>
    <x v="21"/>
  </r>
  <r>
    <x v="2302"/>
    <s v=" Evelyn L"/>
    <x v="1313"/>
    <n v="6.05"/>
    <s v="YES"/>
    <x v="0"/>
    <x v="0"/>
    <x v="3"/>
    <x v="1"/>
    <x v="3"/>
    <x v="1"/>
    <s v="1-Jun-1995"/>
    <x v="2300"/>
    <x v="2"/>
    <s v="tier - 2"/>
    <x v="0"/>
    <x v="40"/>
  </r>
  <r>
    <x v="2303"/>
    <s v=" Jim"/>
    <x v="1314"/>
    <n v="11.46"/>
    <s v="NO"/>
    <x v="0"/>
    <x v="0"/>
    <x v="0"/>
    <x v="1"/>
    <x v="3"/>
    <x v="0"/>
    <s v="1-Jul-2002"/>
    <x v="2301"/>
    <x v="2"/>
    <s v="tier - 2"/>
    <x v="1"/>
    <x v="43"/>
  </r>
  <r>
    <x v="2304"/>
    <s v=" Matthew S"/>
    <x v="1315"/>
    <n v="8.48"/>
    <s v="NO"/>
    <x v="0"/>
    <x v="0"/>
    <x v="0"/>
    <x v="1"/>
    <x v="3"/>
    <x v="0"/>
    <s v="20-Jul-2002"/>
    <x v="2302"/>
    <x v="2"/>
    <s v="tier - 1"/>
    <x v="0"/>
    <x v="43"/>
  </r>
  <r>
    <x v="2305"/>
    <s v=" Kenneth"/>
    <x v="1316"/>
    <n v="4.8600000000000003"/>
    <s v="NO"/>
    <x v="0"/>
    <x v="0"/>
    <x v="0"/>
    <x v="1"/>
    <x v="3"/>
    <x v="2"/>
    <s v="17-Nov-1994"/>
    <x v="2303"/>
    <x v="2"/>
    <s v="tier - 2"/>
    <x v="0"/>
    <x v="6"/>
  </r>
  <r>
    <x v="2306"/>
    <s v=" Andrea"/>
    <x v="1317"/>
    <n v="4.45"/>
    <s v="YES"/>
    <x v="0"/>
    <x v="0"/>
    <x v="3"/>
    <x v="1"/>
    <x v="2"/>
    <x v="2"/>
    <s v="5-Oct-1995"/>
    <x v="2304"/>
    <x v="2"/>
    <s v="tier - 1"/>
    <x v="0"/>
    <x v="40"/>
  </r>
  <r>
    <x v="2307"/>
    <s v=" Kristina"/>
    <x v="1318"/>
    <n v="4.3600000000000003"/>
    <s v="NO"/>
    <x v="0"/>
    <x v="0"/>
    <x v="0"/>
    <x v="1"/>
    <x v="3"/>
    <x v="2"/>
    <s v="5-Aug-1999"/>
    <x v="2305"/>
    <x v="2"/>
    <s v="tier - 2"/>
    <x v="0"/>
    <x v="35"/>
  </r>
  <r>
    <x v="2308"/>
    <s v=" Kristen"/>
    <x v="1319"/>
    <n v="5.8"/>
    <s v="NO"/>
    <x v="1"/>
    <x v="0"/>
    <x v="3"/>
    <x v="1"/>
    <x v="2"/>
    <x v="1"/>
    <s v="9-Oct-2000"/>
    <x v="2306"/>
    <x v="2"/>
    <s v="tier - 2"/>
    <x v="0"/>
    <x v="22"/>
  </r>
  <r>
    <x v="2309"/>
    <s v=" Matthew"/>
    <x v="1209"/>
    <n v="5.27"/>
    <s v="NO"/>
    <x v="0"/>
    <x v="0"/>
    <x v="0"/>
    <x v="1"/>
    <x v="2"/>
    <x v="2"/>
    <s v="22-Nov-1994"/>
    <x v="2307"/>
    <x v="2"/>
    <s v="tier - 2"/>
    <x v="0"/>
    <x v="6"/>
  </r>
  <r>
    <x v="2310"/>
    <s v=" Kathleen"/>
    <x v="1320"/>
    <n v="5.64"/>
    <s v="YES"/>
    <x v="0"/>
    <x v="0"/>
    <x v="0"/>
    <x v="1"/>
    <x v="1"/>
    <x v="2"/>
    <s v="19-Aug-2001"/>
    <x v="2308"/>
    <x v="2"/>
    <s v="tier - 2"/>
    <x v="0"/>
    <x v="46"/>
  </r>
  <r>
    <x v="2311"/>
    <s v=" Lindsey"/>
    <x v="1321"/>
    <n v="4.2"/>
    <s v="YES"/>
    <x v="0"/>
    <x v="0"/>
    <x v="3"/>
    <x v="1"/>
    <x v="2"/>
    <x v="2"/>
    <s v="28-Oct-1995"/>
    <x v="2309"/>
    <x v="2"/>
    <s v="tier - 1"/>
    <x v="0"/>
    <x v="40"/>
  </r>
  <r>
    <x v="2312"/>
    <s v=" Robert"/>
    <x v="447"/>
    <n v="5.42"/>
    <s v="NO"/>
    <x v="0"/>
    <x v="0"/>
    <x v="0"/>
    <x v="1"/>
    <x v="2"/>
    <x v="2"/>
    <s v="30-Oct-1994"/>
    <x v="2310"/>
    <x v="2"/>
    <s v="tier - 1"/>
    <x v="0"/>
    <x v="6"/>
  </r>
  <r>
    <x v="2313"/>
    <s v=" Sarah E."/>
    <x v="1322"/>
    <n v="6.11"/>
    <s v="NO"/>
    <x v="0"/>
    <x v="1"/>
    <x v="3"/>
    <x v="1"/>
    <x v="2"/>
    <x v="1"/>
    <s v="27-Nov-1993"/>
    <x v="2311"/>
    <x v="2"/>
    <s v="tier - 1"/>
    <x v="0"/>
    <x v="21"/>
  </r>
  <r>
    <x v="2314"/>
    <s v=" Flannery"/>
    <x v="254"/>
    <n v="5.29"/>
    <s v="NO"/>
    <x v="1"/>
    <x v="0"/>
    <x v="3"/>
    <x v="1"/>
    <x v="2"/>
    <x v="2"/>
    <s v="18-Nov-2000"/>
    <x v="2312"/>
    <x v="2"/>
    <s v="tier - 1"/>
    <x v="0"/>
    <x v="22"/>
  </r>
  <r>
    <x v="2315"/>
    <s v=" John T"/>
    <x v="1323"/>
    <n v="5.91"/>
    <s v="NO"/>
    <x v="1"/>
    <x v="0"/>
    <x v="3"/>
    <x v="1"/>
    <x v="1"/>
    <x v="1"/>
    <s v="7-Oct-2004"/>
    <x v="2313"/>
    <x v="2"/>
    <s v="tier - 2"/>
    <x v="3"/>
    <x v="41"/>
  </r>
  <r>
    <x v="2316"/>
    <s v=" Koji"/>
    <x v="1324"/>
    <n v="5.81"/>
    <s v="YES"/>
    <x v="0"/>
    <x v="0"/>
    <x v="3"/>
    <x v="1"/>
    <x v="2"/>
    <x v="1"/>
    <s v="7-Dec-1995"/>
    <x v="2314"/>
    <x v="2"/>
    <s v="tier - 2"/>
    <x v="0"/>
    <x v="40"/>
  </r>
  <r>
    <x v="2317"/>
    <s v=" Candice M"/>
    <x v="1325"/>
    <n v="5.51"/>
    <s v="YES"/>
    <x v="0"/>
    <x v="0"/>
    <x v="0"/>
    <x v="1"/>
    <x v="2"/>
    <x v="2"/>
    <s v="18-Sep-1996"/>
    <x v="2315"/>
    <x v="2"/>
    <s v="tier - 2"/>
    <x v="1"/>
    <x v="45"/>
  </r>
  <r>
    <x v="2318"/>
    <s v=" Theodore A."/>
    <x v="1326"/>
    <n v="5.73"/>
    <s v="NO"/>
    <x v="0"/>
    <x v="1"/>
    <x v="3"/>
    <x v="1"/>
    <x v="3"/>
    <x v="1"/>
    <s v="28-Jun-1993"/>
    <x v="2316"/>
    <x v="2"/>
    <s v="tier - 3"/>
    <x v="0"/>
    <x v="21"/>
  </r>
  <r>
    <x v="2319"/>
    <s v=" Lindy"/>
    <x v="1058"/>
    <n v="5.53"/>
    <s v="YES"/>
    <x v="0"/>
    <x v="0"/>
    <x v="0"/>
    <x v="1"/>
    <x v="2"/>
    <x v="2"/>
    <s v="22-Oct-1996"/>
    <x v="2317"/>
    <x v="2"/>
    <s v="tier - 3"/>
    <x v="0"/>
    <x v="45"/>
  </r>
  <r>
    <x v="2320"/>
    <s v=" Thomas"/>
    <x v="1130"/>
    <n v="5.43"/>
    <s v="NO"/>
    <x v="0"/>
    <x v="1"/>
    <x v="3"/>
    <x v="1"/>
    <x v="3"/>
    <x v="2"/>
    <s v="9-Aug-1993"/>
    <x v="2317"/>
    <x v="2"/>
    <s v="tier - 1"/>
    <x v="0"/>
    <x v="21"/>
  </r>
  <r>
    <x v="2321"/>
    <s v=" Holly"/>
    <x v="1327"/>
    <n v="8.01"/>
    <s v="NO"/>
    <x v="0"/>
    <x v="0"/>
    <x v="0"/>
    <x v="1"/>
    <x v="2"/>
    <x v="0"/>
    <s v="19-Sep-2002"/>
    <x v="2318"/>
    <x v="2"/>
    <s v="tier - 1"/>
    <x v="1"/>
    <x v="43"/>
  </r>
  <r>
    <x v="2322"/>
    <s v=" Matthew"/>
    <x v="1328"/>
    <n v="5.94"/>
    <s v="NO"/>
    <x v="0"/>
    <x v="0"/>
    <x v="0"/>
    <x v="1"/>
    <x v="2"/>
    <x v="1"/>
    <s v="14-Dec-1999"/>
    <x v="2319"/>
    <x v="2"/>
    <s v="tier - 1"/>
    <x v="0"/>
    <x v="35"/>
  </r>
  <r>
    <x v="2323"/>
    <s v=" Meghan K"/>
    <x v="1329"/>
    <n v="5.04"/>
    <s v="NO"/>
    <x v="0"/>
    <x v="0"/>
    <x v="0"/>
    <x v="1"/>
    <x v="2"/>
    <x v="2"/>
    <s v="26-Dec-1999"/>
    <x v="2320"/>
    <x v="3"/>
    <s v="tier - 3"/>
    <x v="0"/>
    <x v="35"/>
  </r>
  <r>
    <x v="2324"/>
    <s v=" Fred"/>
    <x v="1330"/>
    <n v="4.54"/>
    <s v="YES"/>
    <x v="0"/>
    <x v="0"/>
    <x v="0"/>
    <x v="1"/>
    <x v="2"/>
    <x v="2"/>
    <s v="12-Sep-2001"/>
    <x v="2321"/>
    <x v="2"/>
    <s v="tier - 2"/>
    <x v="0"/>
    <x v="46"/>
  </r>
  <r>
    <x v="2325"/>
    <s v=" Sebastian"/>
    <x v="698"/>
    <n v="5.6"/>
    <s v="YES"/>
    <x v="0"/>
    <x v="1"/>
    <x v="3"/>
    <x v="1"/>
    <x v="2"/>
    <x v="2"/>
    <s v="9-Nov-1997"/>
    <x v="2322"/>
    <x v="2"/>
    <s v="tier - 3"/>
    <x v="0"/>
    <x v="31"/>
  </r>
  <r>
    <x v="2326"/>
    <s v=" Laura"/>
    <x v="1331"/>
    <n v="10.67"/>
    <s v="NO"/>
    <x v="0"/>
    <x v="0"/>
    <x v="0"/>
    <x v="1"/>
    <x v="2"/>
    <x v="0"/>
    <s v="29-Nov-2002"/>
    <x v="2323"/>
    <x v="2"/>
    <s v="tier - 2"/>
    <x v="1"/>
    <x v="43"/>
  </r>
  <r>
    <x v="2327"/>
    <s v=" Nicole"/>
    <x v="1332"/>
    <n v="5.26"/>
    <s v="YES"/>
    <x v="0"/>
    <x v="0"/>
    <x v="3"/>
    <x v="1"/>
    <x v="3"/>
    <x v="2"/>
    <s v="4-Jul-1995"/>
    <x v="2324"/>
    <x v="2"/>
    <s v="tier - 3"/>
    <x v="0"/>
    <x v="40"/>
  </r>
  <r>
    <x v="2328"/>
    <s v=" Susan E"/>
    <x v="1333"/>
    <n v="5.22"/>
    <s v="NO"/>
    <x v="0"/>
    <x v="1"/>
    <x v="3"/>
    <x v="1"/>
    <x v="3"/>
    <x v="2"/>
    <s v="1-Jun-1993"/>
    <x v="2324"/>
    <x v="2"/>
    <s v="tier - 3"/>
    <x v="0"/>
    <x v="21"/>
  </r>
  <r>
    <x v="2329"/>
    <s v=" Katy"/>
    <x v="1329"/>
    <n v="4.29"/>
    <s v="YES"/>
    <x v="0"/>
    <x v="0"/>
    <x v="0"/>
    <x v="1"/>
    <x v="2"/>
    <x v="2"/>
    <s v="20-Nov-2001"/>
    <x v="2325"/>
    <x v="2"/>
    <s v="tier - 3"/>
    <x v="1"/>
    <x v="46"/>
  </r>
  <r>
    <x v="2330"/>
    <s v=" Jordan"/>
    <x v="1112"/>
    <n v="5.57"/>
    <s v="NO"/>
    <x v="0"/>
    <x v="0"/>
    <x v="3"/>
    <x v="1"/>
    <x v="2"/>
    <x v="2"/>
    <s v="27-Jul-1998"/>
    <x v="2326"/>
    <x v="2"/>
    <s v="tier - 3"/>
    <x v="0"/>
    <x v="44"/>
  </r>
  <r>
    <x v="2331"/>
    <s v=" Juan D. Sr."/>
    <x v="1056"/>
    <n v="6.28"/>
    <s v="NO"/>
    <x v="0"/>
    <x v="0"/>
    <x v="3"/>
    <x v="1"/>
    <x v="3"/>
    <x v="1"/>
    <s v="13-Sep-1992"/>
    <x v="2327"/>
    <x v="2"/>
    <s v="tier - 3"/>
    <x v="0"/>
    <x v="34"/>
  </r>
  <r>
    <x v="2332"/>
    <s v=" Julie"/>
    <x v="1140"/>
    <n v="6.35"/>
    <s v="NO"/>
    <x v="0"/>
    <x v="1"/>
    <x v="3"/>
    <x v="1"/>
    <x v="3"/>
    <x v="1"/>
    <s v="30-Jun-1993"/>
    <x v="2328"/>
    <x v="1"/>
    <s v="tier - 1"/>
    <x v="0"/>
    <x v="21"/>
  </r>
  <r>
    <x v="2333"/>
    <s v=" Evan P"/>
    <x v="318"/>
    <n v="4.3899999999999997"/>
    <s v="NO"/>
    <x v="0"/>
    <x v="0"/>
    <x v="3"/>
    <x v="0"/>
    <x v="3"/>
    <x v="2"/>
    <s v="30-Nov-1992"/>
    <x v="2329"/>
    <x v="1"/>
    <s v="tier - 1"/>
    <x v="0"/>
    <x v="34"/>
  </r>
  <r>
    <x v="2334"/>
    <s v=" Aaron K"/>
    <x v="1334"/>
    <n v="4.51"/>
    <s v="NO"/>
    <x v="0"/>
    <x v="0"/>
    <x v="3"/>
    <x v="0"/>
    <x v="3"/>
    <x v="2"/>
    <s v="9-Jul-1992"/>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CD598-1B16-4D99-80C3-17A1EEB17A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e ID">
  <location ref="H23:L33"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dataField="1" showAll="0"/>
    <pivotField axis="axisCol" showAll="0">
      <items count="5">
        <item x="0"/>
        <item x="1"/>
        <item x="2"/>
        <item x="3"/>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9">
    <i>
      <x/>
    </i>
    <i>
      <x v="1"/>
    </i>
    <i>
      <x v="2"/>
    </i>
    <i>
      <x v="4"/>
    </i>
    <i>
      <x v="5"/>
    </i>
    <i>
      <x v="6"/>
    </i>
    <i>
      <x v="8"/>
    </i>
    <i>
      <x v="13"/>
    </i>
    <i t="grand">
      <x/>
    </i>
  </rowItems>
  <colFields count="1">
    <field x="13"/>
  </colFields>
  <colItems count="4">
    <i>
      <x/>
    </i>
    <i>
      <x v="1"/>
    </i>
    <i>
      <x v="2"/>
    </i>
    <i t="grand">
      <x/>
    </i>
  </colItems>
  <dataFields count="1">
    <dataField name="Average of Charges" fld="12" subtotal="average" baseField="0" baseItem="0"/>
  </dataFields>
  <formats count="6">
    <format dxfId="5">
      <pivotArea outline="0" collapsedLevelsAreSubtotals="1" fieldPosition="0">
        <references count="1">
          <reference field="13" count="1" selected="0">
            <x v="0"/>
          </reference>
        </references>
      </pivotArea>
    </format>
    <format dxfId="4">
      <pivotArea outline="0" collapsedLevelsAreSubtotals="1" fieldPosition="0">
        <references count="1">
          <reference field="13" count="1" selected="0">
            <x v="1"/>
          </reference>
        </references>
      </pivotArea>
    </format>
    <format dxfId="3">
      <pivotArea outline="0" collapsedLevelsAreSubtotals="1" fieldPosition="0">
        <references count="1">
          <reference field="13" count="2" selected="0">
            <x v="2"/>
            <x v="3"/>
          </reference>
        </references>
      </pivotArea>
    </format>
    <format dxfId="2">
      <pivotArea grandCol="1" outline="0" collapsedLevelsAreSubtotals="1" fieldPosition="0"/>
    </format>
    <format dxfId="1">
      <pivotArea collapsedLevelsAreSubtotals="1" fieldPosition="0">
        <references count="2">
          <reference field="13" count="1" selected="0">
            <x v="3"/>
          </reference>
          <reference field="15" count="1">
            <x v="2"/>
          </reference>
        </references>
      </pivotArea>
    </format>
    <format dxfId="0">
      <pivotArea field="13" grandRow="1" outline="0" collapsedLevelsAreSubtotals="1" axis="axisCol" fieldPosition="0">
        <references count="1">
          <reference field="13" count="1" selected="0">
            <x v="3"/>
          </reference>
        </references>
      </pivotArea>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BBBB88-FC92-46D5-8053-5EC2C4699F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moker">
  <location ref="A1:D5"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8">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0"/>
          </reference>
        </references>
      </pivotArea>
    </chartFormat>
    <chartFormat chart="7" format="3">
      <pivotArea type="data" outline="0" fieldPosition="0">
        <references count="3">
          <reference field="4294967294" count="1" selected="0">
            <x v="0"/>
          </reference>
          <reference field="6" count="1" selected="0">
            <x v="0"/>
          </reference>
          <reference field="8" count="1" selected="0">
            <x v="0"/>
          </reference>
        </references>
      </pivotArea>
    </chartFormat>
    <chartFormat chart="7" format="4">
      <pivotArea type="data" outline="0" fieldPosition="0">
        <references count="3">
          <reference field="4294967294" count="1" selected="0">
            <x v="0"/>
          </reference>
          <reference field="6" count="1" selected="0">
            <x v="0"/>
          </reference>
          <reference field="8" count="1" selected="0">
            <x v="1"/>
          </reference>
        </references>
      </pivotArea>
    </chartFormat>
    <chartFormat chart="7" format="5" series="1">
      <pivotArea type="data" outline="0" fieldPosition="0">
        <references count="2">
          <reference field="4294967294" count="1" selected="0">
            <x v="0"/>
          </reference>
          <reference field="6" count="1" selected="0">
            <x v="1"/>
          </reference>
        </references>
      </pivotArea>
    </chartFormat>
    <chartFormat chart="7" format="6">
      <pivotArea type="data" outline="0" fieldPosition="0">
        <references count="3">
          <reference field="4294967294" count="1" selected="0">
            <x v="0"/>
          </reference>
          <reference field="6" count="1" selected="0">
            <x v="1"/>
          </reference>
          <reference field="8" count="1" selected="0">
            <x v="0"/>
          </reference>
        </references>
      </pivotArea>
    </chartFormat>
    <chartFormat chart="7" format="7">
      <pivotArea type="data" outline="0" fieldPosition="0">
        <references count="3">
          <reference field="4294967294" count="1" selected="0">
            <x v="0"/>
          </reference>
          <reference field="6" count="1" selected="0">
            <x v="1"/>
          </reference>
          <reference field="8" count="1" selected="0">
            <x v="1"/>
          </reference>
        </references>
      </pivotArea>
    </chartFormat>
    <chartFormat chart="1" format="2">
      <pivotArea type="data" outline="0" fieldPosition="0">
        <references count="3">
          <reference field="4294967294" count="1" selected="0">
            <x v="0"/>
          </reference>
          <reference field="6" count="1" selected="0">
            <x v="0"/>
          </reference>
          <reference field="8" count="1" selected="0">
            <x v="0"/>
          </reference>
        </references>
      </pivotArea>
    </chartFormat>
    <chartFormat chart="1" format="3">
      <pivotArea type="data" outline="0" fieldPosition="0">
        <references count="3">
          <reference field="4294967294" count="1" selected="0">
            <x v="0"/>
          </reference>
          <reference field="6" count="1" selected="0">
            <x v="0"/>
          </reference>
          <reference field="8" count="1" selected="0">
            <x v="1"/>
          </reference>
        </references>
      </pivotArea>
    </chartFormat>
    <chartFormat chart="1" format="4">
      <pivotArea type="data" outline="0" fieldPosition="0">
        <references count="3">
          <reference field="4294967294" count="1" selected="0">
            <x v="0"/>
          </reference>
          <reference field="6" count="1" selected="0">
            <x v="1"/>
          </reference>
          <reference field="8" count="1" selected="0">
            <x v="0"/>
          </reference>
        </references>
      </pivotArea>
    </chartFormat>
    <chartFormat chart="1" format="5">
      <pivotArea type="data" outline="0" fieldPosition="0">
        <references count="3">
          <reference field="4294967294" count="1" selected="0">
            <x v="0"/>
          </reference>
          <reference field="6" count="1" selected="0">
            <x v="1"/>
          </reference>
          <reference field="8" count="1" selected="0">
            <x v="1"/>
          </reference>
        </references>
      </pivotArea>
    </chartFormat>
    <chartFormat chart="12" format="12" series="1">
      <pivotArea type="data" outline="0" fieldPosition="0">
        <references count="2">
          <reference field="4294967294" count="1" selected="0">
            <x v="0"/>
          </reference>
          <reference field="6" count="1" selected="0">
            <x v="0"/>
          </reference>
        </references>
      </pivotArea>
    </chartFormat>
    <chartFormat chart="12" format="13">
      <pivotArea type="data" outline="0" fieldPosition="0">
        <references count="3">
          <reference field="4294967294" count="1" selected="0">
            <x v="0"/>
          </reference>
          <reference field="6" count="1" selected="0">
            <x v="0"/>
          </reference>
          <reference field="8" count="1" selected="0">
            <x v="0"/>
          </reference>
        </references>
      </pivotArea>
    </chartFormat>
    <chartFormat chart="12" format="14">
      <pivotArea type="data" outline="0" fieldPosition="0">
        <references count="3">
          <reference field="4294967294" count="1" selected="0">
            <x v="0"/>
          </reference>
          <reference field="6" count="1" selected="0">
            <x v="0"/>
          </reference>
          <reference field="8" count="1" selected="0">
            <x v="1"/>
          </reference>
        </references>
      </pivotArea>
    </chartFormat>
    <chartFormat chart="12" format="15" series="1">
      <pivotArea type="data" outline="0" fieldPosition="0">
        <references count="2">
          <reference field="4294967294" count="1" selected="0">
            <x v="0"/>
          </reference>
          <reference field="6" count="1" selected="0">
            <x v="1"/>
          </reference>
        </references>
      </pivotArea>
    </chartFormat>
    <chartFormat chart="12" format="16">
      <pivotArea type="data" outline="0" fieldPosition="0">
        <references count="3">
          <reference field="4294967294" count="1" selected="0">
            <x v="0"/>
          </reference>
          <reference field="6" count="1" selected="0">
            <x v="1"/>
          </reference>
          <reference field="8" count="1" selected="0">
            <x v="0"/>
          </reference>
        </references>
      </pivotArea>
    </chartFormat>
    <chartFormat chart="12"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548966-3F4B-4126-8756-796B275A29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ny Transplants">
  <location ref="H1:J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0" baseItem="0"/>
    <dataField name="Sum of Number of major surgeries" fld="7"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5"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series="1">
      <pivotArea type="data" outline="0" fieldPosition="0">
        <references count="1">
          <reference field="4294967294" count="1" selected="0">
            <x v="1"/>
          </reference>
        </references>
      </pivotArea>
    </chartFormat>
    <chartFormat chart="4" format="13">
      <pivotArea type="data" outline="0" fieldPosition="0">
        <references count="2">
          <reference field="4294967294" count="1" selected="0">
            <x v="1"/>
          </reference>
          <reference field="5" count="1" selected="0">
            <x v="0"/>
          </reference>
        </references>
      </pivotArea>
    </chartFormat>
    <chartFormat chart="4" format="14">
      <pivotArea type="data" outline="0" fieldPosition="0">
        <references count="2">
          <reference field="4294967294" count="1" selected="0">
            <x v="1"/>
          </reference>
          <reference field="5" count="1" selected="0">
            <x v="1"/>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4935EC-5A10-49E9-95AE-F0794E46ABE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A98:B140" firstHeaderRow="1" firstDataRow="1" firstDataCol="1"/>
  <pivotFields count="17">
    <pivotField showAll="0"/>
    <pivotField showAll="0"/>
    <pivotField showAll="0"/>
    <pivotField dataField="1"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1"/>
    </i>
    <i>
      <x v="42"/>
    </i>
    <i t="grand">
      <x/>
    </i>
  </rowItems>
  <colItems count="1">
    <i/>
  </colItems>
  <dataFields count="1">
    <dataField name="Average of HBA1C" fld="3" subtotal="average"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7DE474-C851-42D0-8A46-B4A9DC4950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A47:C89"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1"/>
    </i>
    <i>
      <x v="42"/>
    </i>
    <i t="grand">
      <x/>
    </i>
  </rowItems>
  <colFields count="1">
    <field x="-2"/>
  </colFields>
  <colItems count="2">
    <i>
      <x/>
    </i>
    <i i="1">
      <x v="1"/>
    </i>
  </colItems>
  <dataFields count="2">
    <dataField name="Average of BMI" fld="2" subtotal="average" baseField="0" baseItem="0"/>
    <dataField name="Average of HBA1C" fld="3" subtotal="average"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9C6B7E-BFCF-417A-A99C-C8649AA1CB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H117:I159"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dataField="1" showAll="0"/>
    <pivotField showAll="0"/>
    <pivotField showAll="0"/>
    <pivotField showAll="0"/>
    <pivotField axis="axisRow"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1"/>
    </i>
    <i>
      <x v="42"/>
    </i>
    <i t="grand">
      <x/>
    </i>
  </rowItems>
  <colItems count="1">
    <i/>
  </colItems>
  <dataFields count="1">
    <dataField name="Average of Charges" fld="12" subtotal="average"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B02DE2-96E2-4F0F-AD51-0F10F5CCA6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ight">
  <location ref="A23:E26"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axis="axisRow" showAll="0">
      <items count="5">
        <item h="1" x="2"/>
        <item h="1" x="0"/>
        <item h="1" x="1"/>
        <item x="3"/>
        <item t="default"/>
      </items>
    </pivotField>
    <pivotField axis="axisCol" showAll="0">
      <items count="4">
        <item x="0"/>
        <item x="2"/>
        <item x="1"/>
        <item t="default"/>
      </items>
    </pivotField>
    <pivotField showAll="0"/>
    <pivotField dataField="1"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9"/>
  </rowFields>
  <rowItems count="2">
    <i>
      <x v="3"/>
    </i>
    <i t="grand">
      <x/>
    </i>
  </rowItems>
  <colFields count="1">
    <field x="10"/>
  </colFields>
  <colItems count="4">
    <i>
      <x/>
    </i>
    <i>
      <x v="1"/>
    </i>
    <i>
      <x v="2"/>
    </i>
    <i t="grand">
      <x/>
    </i>
  </colItems>
  <dataFields count="1">
    <dataField name="Average of Charges" fld="12" subtotal="average" baseField="0" baseItem="0" numFmtId="165"/>
  </dataFields>
  <formats count="3">
    <format dxfId="8">
      <pivotArea outline="0" collapsedLevelsAreSubtotals="1" fieldPosition="0"/>
    </format>
    <format dxfId="7">
      <pivotArea field="10" grandRow="1" outline="0" collapsedLevelsAreSubtotals="1" axis="axisCol" fieldPosition="0">
        <references count="1">
          <reference field="10" count="1" selected="0">
            <x v="2"/>
          </reference>
        </references>
      </pivotArea>
    </format>
    <format dxfId="6">
      <pivotArea outline="0" collapsedLevelsAreSubtotals="1" fieldPosition="0">
        <references count="1">
          <reference field="10" count="1" selected="0">
            <x v="2"/>
          </reference>
        </references>
      </pivotArea>
    </format>
  </format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8A88A3-51C2-4826-888F-F501522336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6:Z7" firstHeaderRow="1" firstDataRow="1" firstDataCol="0"/>
  <pivotFields count="17">
    <pivotField showAll="0"/>
    <pivotField showAll="0"/>
    <pivotField dataField="1" showAll="0"/>
    <pivotField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1E8C0F-64A0-4349-8567-3F6267AF773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8:Z9" firstHeaderRow="1" firstDataRow="1" firstDataCol="0"/>
  <pivotFields count="17">
    <pivotField showAll="0"/>
    <pivotField showAll="0"/>
    <pivotField showAll="0"/>
    <pivotField dataField="1"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showAll="0"/>
  </pivotFields>
  <rowItems count="1">
    <i/>
  </rowItems>
  <colItems count="1">
    <i/>
  </colItems>
  <dataFields count="1">
    <dataField name="Average of HBA1C"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CB578F-FEDE-4A76-A994-0E294010014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0:Z11" firstHeaderRow="1" firstDataRow="1" firstDataCol="0"/>
  <pivotFields count="17">
    <pivotField showAll="0"/>
    <pivotField showAll="0"/>
    <pivotField showAll="0"/>
    <pivotField showAll="0"/>
    <pivotField showAll="0"/>
    <pivotField showAll="0"/>
    <pivotField showAll="0"/>
    <pivotField dataField="1" showAll="0"/>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showAll="0"/>
  </pivotFields>
  <rowItems count="1">
    <i/>
  </rowItems>
  <colItems count="1">
    <i/>
  </colItems>
  <dataFields count="1">
    <dataField name="Sum of Number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B8F931-A807-4CD6-925E-A991FA5E3B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Z3" firstHeaderRow="1" firstDataRow="1" firstDataCol="0"/>
  <pivotFields count="17">
    <pivotField dataField="1" showAll="0"/>
    <pivotField showAll="0"/>
    <pivotField showAll="0"/>
    <pivotField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2A2B0D7-8AF7-46AB-9D1E-67959856BE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Z5" firstHeaderRow="1" firstDataRow="1" firstDataCol="0"/>
  <pivotFields count="17">
    <pivotField showAll="0"/>
    <pivotField showAll="0"/>
    <pivotField showAll="0"/>
    <pivotField showAll="0"/>
    <pivotField showAll="0"/>
    <pivotField showAll="0"/>
    <pivotField showAll="0"/>
    <pivotField showAll="0"/>
    <pivotField showAll="0"/>
    <pivotField showAll="0">
      <items count="5">
        <item h="1" x="2"/>
        <item h="1" x="0"/>
        <item h="1" x="1"/>
        <item x="3"/>
        <item t="default"/>
      </items>
    </pivotField>
    <pivotField showAll="0">
      <items count="4">
        <item x="0"/>
        <item x="2"/>
        <item x="1"/>
        <item t="default"/>
      </items>
    </pivotField>
    <pivotField showAll="0"/>
    <pivotField dataField="1" showAll="0"/>
    <pivotField showAll="0"/>
    <pivotField showAll="0"/>
    <pivotField showAll="0"/>
    <pivotField showAll="0"/>
  </pivotFields>
  <rowItems count="1">
    <i/>
  </rowItems>
  <colItems count="1">
    <i/>
  </colItems>
  <dataFields count="1">
    <dataField name="Average of Charg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issues" xr10:uid="{0AF22ADF-19D3-438D-89F0-2363064FC2F3}" sourceName="Weight issues">
  <pivotTables>
    <pivotTable tabId="5" name="PivotTable3"/>
    <pivotTable tabId="5" name="PivotTable1"/>
    <pivotTable tabId="5" name="PivotTable2"/>
    <pivotTable tabId="5" name="PivotTable4"/>
    <pivotTable tabId="5" name="PivotTable5"/>
    <pivotTable tabId="5" name="PivotTable6"/>
    <pivotTable tabId="5" name="PivotTable7"/>
    <pivotTable tabId="7" name="PivotTable12"/>
    <pivotTable tabId="7" name="PivotTable11"/>
    <pivotTable tabId="7" name="PivotTable10"/>
    <pivotTable tabId="7" name="PivotTable9"/>
    <pivotTable tabId="7" name="PivotTable8"/>
  </pivotTables>
  <data>
    <tabular pivotCacheId="872072859">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8A8F9A0-52B5-403D-A1EC-FD16BB6B11D9}" sourceName="Diabetes Status">
  <pivotTables>
    <pivotTable tabId="5" name="PivotTable4"/>
    <pivotTable tabId="5" name="PivotTable1"/>
    <pivotTable tabId="5" name="PivotTable2"/>
    <pivotTable tabId="5" name="PivotTable3"/>
    <pivotTable tabId="5" name="PivotTable5"/>
    <pivotTable tabId="5" name="PivotTable6"/>
    <pivotTable tabId="5" name="PivotTable7"/>
    <pivotTable tabId="7" name="PivotTable10"/>
    <pivotTable tabId="7" name="PivotTable11"/>
    <pivotTable tabId="7" name="PivotTable12"/>
    <pivotTable tabId="7" name="PivotTable8"/>
    <pivotTable tabId="7" name="PivotTable9"/>
  </pivotTables>
  <data>
    <tabular pivotCacheId="87207285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issues" xr10:uid="{0F0DFE0E-70FF-42F2-9691-14267B71415D}" cache="Slicer_Weight_issues" caption="Weight status" style="SlicerStyleLight4" rowHeight="234950"/>
  <slicer name="Diabetes Status" xr10:uid="{46F98C86-5FE3-4101-A017-B77071F2DC5C}" cache="Slicer_Diabetes_Status" caption="Diabetes Status"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6B2475-120D-456E-A448-D0BA8518910C}" name="Table2" displayName="Table2" ref="L1:M10" totalsRowShown="0">
  <autoFilter ref="L1:M10" xr:uid="{566B2475-120D-456E-A448-D0BA8518910C}"/>
  <tableColumns count="2">
    <tableColumn id="1" xr3:uid="{20F1B096-404D-43AD-A994-F634CC633A75}" name="Column1"/>
    <tableColumn id="2" xr3:uid="{25C5B4B3-040B-48BE-B081-3035E2FAF2C1}"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9ED029-9367-4F87-8EC9-50D95657EB06}" name="Table1" displayName="Table1" ref="N1:O10" totalsRowShown="0" headerRowDxfId="9">
  <autoFilter ref="N1:O10" xr:uid="{E69ED029-9367-4F87-8EC9-50D95657EB06}"/>
  <tableColumns count="2">
    <tableColumn id="1" xr3:uid="{BDE18895-1A76-456D-8447-9D82380A29B4}" name="checking missing values&quot;?&quot;="/>
    <tableColumn id="2" xr3:uid="{840D49F8-C227-4884-81AF-DAAC2693BF5E}" name="Column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2.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C2" sqref="C2"/>
    </sheetView>
  </sheetViews>
  <sheetFormatPr defaultRowHeight="14.4" x14ac:dyDescent="0.3"/>
  <cols>
    <col min="1" max="1" width="15.5546875" customWidth="1"/>
    <col min="2" max="2" width="37.44140625" bestFit="1" customWidth="1"/>
    <col min="3" max="3" width="17.5546875" customWidth="1"/>
    <col min="4" max="4" width="13.44140625" customWidth="1"/>
    <col min="5" max="5" width="11.5546875" customWidth="1"/>
  </cols>
  <sheetData>
    <row r="1" spans="1:5" s="2" customFormat="1" ht="18.899999999999999" customHeight="1" x14ac:dyDescent="0.3">
      <c r="A1" s="5" t="s">
        <v>0</v>
      </c>
      <c r="B1" s="6" t="s">
        <v>2383</v>
      </c>
      <c r="C1" s="7" t="s">
        <v>4735</v>
      </c>
      <c r="D1" s="7" t="s">
        <v>4736</v>
      </c>
      <c r="E1" s="7" t="s">
        <v>4737</v>
      </c>
    </row>
    <row r="2" spans="1:5" ht="15.6" x14ac:dyDescent="0.3">
      <c r="A2" s="1" t="s">
        <v>2372</v>
      </c>
      <c r="B2" s="1" t="s">
        <v>2384</v>
      </c>
      <c r="C2" t="str" cm="1">
        <f t="array" ref="C2">INDEX(_xlfn.TEXTSPLIT(B2,{" , "," "}),2)</f>
        <v>Ms.</v>
      </c>
      <c r="D2" t="str">
        <f>_xlfn.TEXTAFTER(_xlfn.TEXTAFTER(B2,", ")," ")</f>
        <v xml:space="preserve"> Kelly</v>
      </c>
      <c r="E2" t="str" cm="1">
        <f t="array" ref="E2">INDEX(_xlfn.TEXTSPLIT(B2,","),1)</f>
        <v>Hawks</v>
      </c>
    </row>
    <row r="3" spans="1:5" ht="15.6" x14ac:dyDescent="0.3">
      <c r="A3" s="1" t="s">
        <v>2371</v>
      </c>
      <c r="B3" s="1" t="s">
        <v>2385</v>
      </c>
      <c r="C3" t="str" cm="1">
        <f t="array" ref="C3">INDEX(_xlfn.TEXTSPLIT(B3,{" , "," "}),2)</f>
        <v>Mr.</v>
      </c>
      <c r="D3" t="str">
        <f t="shared" ref="D3:D66" si="0">_xlfn.TEXTAFTER(_xlfn.TEXTAFTER(B3,", ")," ")</f>
        <v xml:space="preserve"> Matthew D</v>
      </c>
      <c r="E3" t="str" cm="1">
        <f t="array" ref="E3">INDEX(_xlfn.TEXTSPLIT(B3,","),1)</f>
        <v>Lehner</v>
      </c>
    </row>
    <row r="4" spans="1:5" ht="15.6" x14ac:dyDescent="0.3">
      <c r="A4" s="1" t="s">
        <v>2370</v>
      </c>
      <c r="B4" s="1" t="s">
        <v>2386</v>
      </c>
      <c r="C4" t="str" cm="1">
        <f t="array" ref="C4">INDEX(_xlfn.TEXTSPLIT(B4,{" , "," "}),2)</f>
        <v>Mr.</v>
      </c>
      <c r="D4" t="str">
        <f t="shared" si="0"/>
        <v xml:space="preserve"> Phil</v>
      </c>
      <c r="E4" t="str" cm="1">
        <f t="array" ref="E4">INDEX(_xlfn.TEXTSPLIT(B4,","),1)</f>
        <v>Lu</v>
      </c>
    </row>
    <row r="5" spans="1:5" ht="15.6" x14ac:dyDescent="0.3">
      <c r="A5" s="1" t="s">
        <v>2369</v>
      </c>
      <c r="B5" s="1" t="s">
        <v>2387</v>
      </c>
      <c r="C5" t="str" cm="1">
        <f t="array" ref="C5">INDEX(_xlfn.TEXTSPLIT(B5,{" , "," "}),2)</f>
        <v>Ms.</v>
      </c>
      <c r="D5" t="str">
        <f t="shared" si="0"/>
        <v xml:space="preserve"> Kelsey</v>
      </c>
      <c r="E5" t="str" cm="1">
        <f t="array" ref="E5">INDEX(_xlfn.TEXTSPLIT(B5,","),1)</f>
        <v>Osborne</v>
      </c>
    </row>
    <row r="6" spans="1:5" ht="15.6" x14ac:dyDescent="0.3">
      <c r="A6" s="1" t="s">
        <v>2368</v>
      </c>
      <c r="B6" s="1" t="s">
        <v>2388</v>
      </c>
      <c r="C6" t="str" cm="1">
        <f t="array" ref="C6">INDEX(_xlfn.TEXTSPLIT(B6,{" , "," "}),2)</f>
        <v>Ms.</v>
      </c>
      <c r="D6" t="str">
        <f t="shared" si="0"/>
        <v xml:space="preserve"> Kristyn</v>
      </c>
      <c r="E6" t="str" cm="1">
        <f t="array" ref="E6">INDEX(_xlfn.TEXTSPLIT(B6,","),1)</f>
        <v>Kadala</v>
      </c>
    </row>
    <row r="7" spans="1:5" ht="15.6" x14ac:dyDescent="0.3">
      <c r="A7" s="1" t="s">
        <v>2367</v>
      </c>
      <c r="B7" s="1" t="s">
        <v>2389</v>
      </c>
      <c r="C7" t="str" cm="1">
        <f t="array" ref="C7">INDEX(_xlfn.TEXTSPLIT(B7,{" , "," "}),2)</f>
        <v>Mr.</v>
      </c>
      <c r="D7" t="str">
        <f t="shared" si="0"/>
        <v xml:space="preserve"> Russell B.</v>
      </c>
      <c r="E7" t="str" cm="1">
        <f t="array" ref="E7">INDEX(_xlfn.TEXTSPLIT(B7,","),1)</f>
        <v>Baker</v>
      </c>
    </row>
    <row r="8" spans="1:5" ht="15.6" x14ac:dyDescent="0.3">
      <c r="A8" s="1" t="s">
        <v>2366</v>
      </c>
      <c r="B8" s="1" t="s">
        <v>2390</v>
      </c>
      <c r="C8" t="str" cm="1">
        <f t="array" ref="C8">INDEX(_xlfn.TEXTSPLIT(B8,{" , "," "}),2)</f>
        <v>Mr.</v>
      </c>
      <c r="D8" t="str">
        <f t="shared" si="0"/>
        <v xml:space="preserve"> Scott</v>
      </c>
      <c r="E8" t="str" cm="1">
        <f t="array" ref="E8">INDEX(_xlfn.TEXTSPLIT(B8,","),1)</f>
        <v>Macpherson</v>
      </c>
    </row>
    <row r="9" spans="1:5" ht="15.6" x14ac:dyDescent="0.3">
      <c r="A9" s="1" t="s">
        <v>2365</v>
      </c>
      <c r="B9" s="1" t="s">
        <v>2391</v>
      </c>
      <c r="C9" t="str" cm="1">
        <f t="array" ref="C9">INDEX(_xlfn.TEXTSPLIT(B9,{" , "," "}),2)</f>
        <v>Mr.</v>
      </c>
      <c r="D9" t="str">
        <f t="shared" si="0"/>
        <v xml:space="preserve"> Stephen</v>
      </c>
      <c r="E9" t="str" cm="1">
        <f t="array" ref="E9">INDEX(_xlfn.TEXTSPLIT(B9,","),1)</f>
        <v>Hallman</v>
      </c>
    </row>
    <row r="10" spans="1:5" ht="15.6" x14ac:dyDescent="0.3">
      <c r="A10" s="1" t="s">
        <v>2364</v>
      </c>
      <c r="B10" s="1" t="s">
        <v>2392</v>
      </c>
      <c r="C10" t="str" cm="1">
        <f t="array" ref="C10">INDEX(_xlfn.TEXTSPLIT(B10,{" , "," "}),2)</f>
        <v>Mr.</v>
      </c>
      <c r="D10" t="str">
        <f t="shared" si="0"/>
        <v xml:space="preserve"> Patrick R.</v>
      </c>
      <c r="E10" t="str" cm="1">
        <f t="array" ref="E10">INDEX(_xlfn.TEXTSPLIT(B10,","),1)</f>
        <v>Moran</v>
      </c>
    </row>
    <row r="11" spans="1:5" ht="15.6" x14ac:dyDescent="0.3">
      <c r="A11" s="1" t="s">
        <v>2363</v>
      </c>
      <c r="B11" s="1" t="s">
        <v>2393</v>
      </c>
      <c r="C11" t="str" cm="1">
        <f t="array" ref="C11">INDEX(_xlfn.TEXTSPLIT(B11,{" , "," "}),2)</f>
        <v>Ms.</v>
      </c>
      <c r="D11" t="str">
        <f t="shared" si="0"/>
        <v xml:space="preserve"> Brooke N.</v>
      </c>
      <c r="E11" t="str" cm="1">
        <f t="array" ref="E11">INDEX(_xlfn.TEXTSPLIT(B11,","),1)</f>
        <v>Benner</v>
      </c>
    </row>
    <row r="12" spans="1:5" ht="15.6" x14ac:dyDescent="0.3">
      <c r="A12" s="1" t="s">
        <v>2362</v>
      </c>
      <c r="B12" s="1" t="s">
        <v>2394</v>
      </c>
      <c r="C12" t="str" cm="1">
        <f t="array" ref="C12">INDEX(_xlfn.TEXTSPLIT(B12,{" , "," "}),3)</f>
        <v>Ms.</v>
      </c>
      <c r="D12" t="str">
        <f t="shared" si="0"/>
        <v xml:space="preserve"> Paola Andrea</v>
      </c>
      <c r="E12" t="str" cm="1">
        <f t="array" ref="E12">INDEX(_xlfn.TEXTSPLIT(B12,","),1)</f>
        <v>Fierro Vargas</v>
      </c>
    </row>
    <row r="13" spans="1:5" ht="15.6" x14ac:dyDescent="0.3">
      <c r="A13" s="1" t="s">
        <v>2361</v>
      </c>
      <c r="B13" s="1" t="s">
        <v>2395</v>
      </c>
      <c r="C13" t="str" cm="1">
        <f t="array" ref="C13">INDEX(_xlfn.TEXTSPLIT(B13,{" , "," "}),2)</f>
        <v>Mr.</v>
      </c>
      <c r="D13" t="str">
        <f t="shared" si="0"/>
        <v xml:space="preserve"> David</v>
      </c>
      <c r="E13" t="str" cm="1">
        <f t="array" ref="E13">INDEX(_xlfn.TEXTSPLIT(B13,","),1)</f>
        <v>Franz</v>
      </c>
    </row>
    <row r="14" spans="1:5" ht="15.6" x14ac:dyDescent="0.3">
      <c r="A14" s="1" t="s">
        <v>2360</v>
      </c>
      <c r="B14" s="1" t="s">
        <v>2396</v>
      </c>
      <c r="C14" t="str" cm="1">
        <f t="array" ref="C14">INDEX(_xlfn.TEXTSPLIT(B14,{" , "," "}),2)</f>
        <v>Mr.</v>
      </c>
      <c r="D14" t="str">
        <f t="shared" si="0"/>
        <v xml:space="preserve"> Wade</v>
      </c>
      <c r="E14" t="str" cm="1">
        <f t="array" ref="E14">INDEX(_xlfn.TEXTSPLIT(B14,","),1)</f>
        <v>Foster</v>
      </c>
    </row>
    <row r="15" spans="1:5" ht="15.6" x14ac:dyDescent="0.3">
      <c r="A15" s="1" t="s">
        <v>2359</v>
      </c>
      <c r="B15" s="1" t="s">
        <v>2397</v>
      </c>
      <c r="C15" t="str" cm="1">
        <f t="array" ref="C15">INDEX(_xlfn.TEXTSPLIT(B15,{" , "," "}),2)</f>
        <v>Mr.</v>
      </c>
      <c r="D15" t="str">
        <f t="shared" si="0"/>
        <v xml:space="preserve"> Franklin</v>
      </c>
      <c r="E15" t="str" cm="1">
        <f t="array" ref="E15">INDEX(_xlfn.TEXTSPLIT(B15,","),1)</f>
        <v>Tenorio</v>
      </c>
    </row>
    <row r="16" spans="1:5" ht="15.6" x14ac:dyDescent="0.3">
      <c r="A16" s="1" t="s">
        <v>2358</v>
      </c>
      <c r="B16" s="1" t="s">
        <v>2398</v>
      </c>
      <c r="C16" t="str" cm="1">
        <f t="array" ref="C16">INDEX(_xlfn.TEXTSPLIT(B16,{" , "," "}),2)</f>
        <v>Ms.</v>
      </c>
      <c r="D16" t="str">
        <f t="shared" si="0"/>
        <v xml:space="preserve"> Leilani M.</v>
      </c>
      <c r="E16" t="str" cm="1">
        <f t="array" ref="E16">INDEX(_xlfn.TEXTSPLIT(B16,","),1)</f>
        <v>Rios</v>
      </c>
    </row>
    <row r="17" spans="1:5" ht="15.6" x14ac:dyDescent="0.3">
      <c r="A17" s="1" t="s">
        <v>2357</v>
      </c>
      <c r="B17" s="1" t="s">
        <v>2399</v>
      </c>
      <c r="C17" t="str" cm="1">
        <f t="array" ref="C17">INDEX(_xlfn.TEXTSPLIT(B17,{" , "," "}),2)</f>
        <v>Mr.</v>
      </c>
      <c r="D17" t="str">
        <f t="shared" si="0"/>
        <v xml:space="preserve"> Philippe</v>
      </c>
      <c r="E17" t="str" cm="1">
        <f t="array" ref="E17">INDEX(_xlfn.TEXTSPLIT(B17,","),1)</f>
        <v>Viau-Dupuis</v>
      </c>
    </row>
    <row r="18" spans="1:5" ht="15.6" x14ac:dyDescent="0.3">
      <c r="A18" s="1" t="s">
        <v>2356</v>
      </c>
      <c r="B18" s="1" t="s">
        <v>2400</v>
      </c>
      <c r="C18" t="str" cm="1">
        <f t="array" ref="C18">INDEX(_xlfn.TEXTSPLIT(B18,{" , "," "}),2)</f>
        <v>Ms.</v>
      </c>
      <c r="D18" t="str">
        <f t="shared" si="0"/>
        <v xml:space="preserve"> Jennifer A.</v>
      </c>
      <c r="E18" t="str" cm="1">
        <f t="array" ref="E18">INDEX(_xlfn.TEXTSPLIT(B18,","),1)</f>
        <v>Cronin</v>
      </c>
    </row>
    <row r="19" spans="1:5" ht="15.6" x14ac:dyDescent="0.3">
      <c r="A19" s="1" t="s">
        <v>2355</v>
      </c>
      <c r="B19" s="1" t="s">
        <v>2401</v>
      </c>
      <c r="C19" t="str" cm="1">
        <f t="array" ref="C19">INDEX(_xlfn.TEXTSPLIT(B19,{" , "," "}),2)</f>
        <v>Ms.</v>
      </c>
      <c r="D19" t="str">
        <f t="shared" si="0"/>
        <v xml:space="preserve"> Christina M.</v>
      </c>
      <c r="E19" t="str" cm="1">
        <f t="array" ref="E19">INDEX(_xlfn.TEXTSPLIT(B19,","),1)</f>
        <v>Noordstar</v>
      </c>
    </row>
    <row r="20" spans="1:5" ht="15.6" x14ac:dyDescent="0.3">
      <c r="A20" s="1" t="s">
        <v>2354</v>
      </c>
      <c r="B20" s="1" t="s">
        <v>2402</v>
      </c>
      <c r="C20" t="str" cm="1">
        <f t="array" ref="C20">INDEX(_xlfn.TEXTSPLIT(B20,{" , "," "}),2)</f>
        <v>Mr.</v>
      </c>
      <c r="D20" t="str">
        <f t="shared" si="0"/>
        <v xml:space="preserve"> Said Sr.</v>
      </c>
      <c r="E20" t="str" cm="1">
        <f t="array" ref="E20">INDEX(_xlfn.TEXTSPLIT(B20,","),1)</f>
        <v>Boudalia</v>
      </c>
    </row>
    <row r="21" spans="1:5" ht="15.6" x14ac:dyDescent="0.3">
      <c r="A21" s="1" t="s">
        <v>2353</v>
      </c>
      <c r="B21" s="1" t="s">
        <v>2403</v>
      </c>
      <c r="C21" t="str" cm="1">
        <f t="array" ref="C21">INDEX(_xlfn.TEXTSPLIT(B21,{" , "," "}),2)</f>
        <v>Mr.</v>
      </c>
      <c r="D21" t="str">
        <f t="shared" si="0"/>
        <v xml:space="preserve"> John</v>
      </c>
      <c r="E21" t="str" cm="1">
        <f t="array" ref="E21">INDEX(_xlfn.TEXTSPLIT(B21,","),1)</f>
        <v>Flor</v>
      </c>
    </row>
    <row r="22" spans="1:5" ht="15.6" x14ac:dyDescent="0.3">
      <c r="A22" s="1" t="s">
        <v>2352</v>
      </c>
      <c r="B22" s="1" t="s">
        <v>2404</v>
      </c>
      <c r="C22" t="str" cm="1">
        <f t="array" ref="C22">INDEX(_xlfn.TEXTSPLIT(B22,{" , "," "}),2)</f>
        <v>Mr.</v>
      </c>
      <c r="D22" t="str">
        <f t="shared" si="0"/>
        <v xml:space="preserve"> Myles</v>
      </c>
      <c r="E22" t="str" cm="1">
        <f t="array" ref="E22">INDEX(_xlfn.TEXTSPLIT(B22,","),1)</f>
        <v>Fennon</v>
      </c>
    </row>
    <row r="23" spans="1:5" ht="15.6" x14ac:dyDescent="0.3">
      <c r="A23" s="1" t="s">
        <v>2351</v>
      </c>
      <c r="B23" s="1" t="s">
        <v>2405</v>
      </c>
      <c r="C23" t="str" cm="1">
        <f t="array" ref="C23">INDEX(_xlfn.TEXTSPLIT(B23,{" , "," "}),2)</f>
        <v>Ms.</v>
      </c>
      <c r="D23" t="str">
        <f t="shared" si="0"/>
        <v xml:space="preserve"> Madelyn C</v>
      </c>
      <c r="E23" t="str" cm="1">
        <f t="array" ref="E23">INDEX(_xlfn.TEXTSPLIT(B23,","),1)</f>
        <v>Hribar</v>
      </c>
    </row>
    <row r="24" spans="1:5" ht="15.6" x14ac:dyDescent="0.3">
      <c r="A24" s="1" t="s">
        <v>2350</v>
      </c>
      <c r="B24" s="1" t="s">
        <v>2406</v>
      </c>
      <c r="C24" t="str" cm="1">
        <f t="array" ref="C24">INDEX(_xlfn.TEXTSPLIT(B24,{" , "," "}),2)</f>
        <v>Ms.</v>
      </c>
      <c r="D24" t="str">
        <f t="shared" si="0"/>
        <v xml:space="preserve"> Nicole</v>
      </c>
      <c r="E24" t="str" cm="1">
        <f t="array" ref="E24">INDEX(_xlfn.TEXTSPLIT(B24,","),1)</f>
        <v>Tassello</v>
      </c>
    </row>
    <row r="25" spans="1:5" ht="15.6" x14ac:dyDescent="0.3">
      <c r="A25" s="1" t="s">
        <v>2349</v>
      </c>
      <c r="B25" s="1" t="s">
        <v>2407</v>
      </c>
      <c r="C25" t="str" cm="1">
        <f t="array" ref="C25">INDEX(_xlfn.TEXTSPLIT(B25,{" , "," "}),2)</f>
        <v>Mr.</v>
      </c>
      <c r="D25" t="str">
        <f t="shared" si="0"/>
        <v xml:space="preserve"> Eric A.</v>
      </c>
      <c r="E25" t="str" cm="1">
        <f t="array" ref="E25">INDEX(_xlfn.TEXTSPLIT(B25,","),1)</f>
        <v>Mauricette</v>
      </c>
    </row>
    <row r="26" spans="1:5" ht="15.6" x14ac:dyDescent="0.3">
      <c r="A26" s="1" t="s">
        <v>2348</v>
      </c>
      <c r="B26" s="1" t="s">
        <v>2408</v>
      </c>
      <c r="C26" t="str" cm="1">
        <f t="array" ref="C26">INDEX(_xlfn.TEXTSPLIT(B26,{" , "," "}),2)</f>
        <v>Mr.</v>
      </c>
      <c r="D26" t="str">
        <f t="shared" si="0"/>
        <v xml:space="preserve"> Emiliano I.</v>
      </c>
      <c r="E26" t="str" cm="1">
        <f t="array" ref="E26">INDEX(_xlfn.TEXTSPLIT(B26,","),1)</f>
        <v>Garcia</v>
      </c>
    </row>
    <row r="27" spans="1:5" ht="15.6" x14ac:dyDescent="0.3">
      <c r="A27" s="1" t="s">
        <v>2347</v>
      </c>
      <c r="B27" s="1" t="s">
        <v>2409</v>
      </c>
      <c r="C27" t="str" cm="1">
        <f t="array" ref="C27">INDEX(_xlfn.TEXTSPLIT(B27,{" , "," "}),2)</f>
        <v>Mr.</v>
      </c>
      <c r="D27" t="str">
        <f t="shared" si="0"/>
        <v xml:space="preserve"> Adam</v>
      </c>
      <c r="E27" t="str" cm="1">
        <f t="array" ref="E27">INDEX(_xlfn.TEXTSPLIT(B27,","),1)</f>
        <v>Airoldi</v>
      </c>
    </row>
    <row r="28" spans="1:5" ht="15.6" x14ac:dyDescent="0.3">
      <c r="A28" s="1" t="s">
        <v>2346</v>
      </c>
      <c r="B28" s="1" t="s">
        <v>2410</v>
      </c>
      <c r="C28" t="str" cm="1">
        <f t="array" ref="C28">INDEX(_xlfn.TEXTSPLIT(B28,{" , "," "}),2)</f>
        <v>Mr.</v>
      </c>
      <c r="D28" t="str">
        <f t="shared" si="0"/>
        <v xml:space="preserve"> Zach</v>
      </c>
      <c r="E28" t="str" cm="1">
        <f t="array" ref="E28">INDEX(_xlfn.TEXTSPLIT(B28,","),1)</f>
        <v>Cater-Cyker</v>
      </c>
    </row>
    <row r="29" spans="1:5" ht="15.6" x14ac:dyDescent="0.3">
      <c r="A29" s="1" t="s">
        <v>2345</v>
      </c>
      <c r="B29" s="1" t="s">
        <v>2411</v>
      </c>
      <c r="C29" t="str" cm="1">
        <f t="array" ref="C29">INDEX(_xlfn.TEXTSPLIT(B29,{" , "," "}),2)</f>
        <v>Ms.</v>
      </c>
      <c r="D29" t="str">
        <f t="shared" si="0"/>
        <v xml:space="preserve"> Stephanie W.</v>
      </c>
      <c r="E29" t="str" cm="1">
        <f t="array" ref="E29">INDEX(_xlfn.TEXTSPLIT(B29,","),1)</f>
        <v>Hamm</v>
      </c>
    </row>
    <row r="30" spans="1:5" ht="15.6" x14ac:dyDescent="0.3">
      <c r="A30" s="1" t="s">
        <v>2344</v>
      </c>
      <c r="B30" s="1" t="s">
        <v>2412</v>
      </c>
      <c r="C30" t="str" cm="1">
        <f t="array" ref="C30">INDEX(_xlfn.TEXTSPLIT(B30,{" , "," "}),2)</f>
        <v>Mr.</v>
      </c>
      <c r="D30" t="str">
        <f t="shared" si="0"/>
        <v xml:space="preserve"> Stephen</v>
      </c>
      <c r="E30" t="str" cm="1">
        <f t="array" ref="E30">INDEX(_xlfn.TEXTSPLIT(B30,","),1)</f>
        <v>Cox</v>
      </c>
    </row>
    <row r="31" spans="1:5" ht="15.6" x14ac:dyDescent="0.3">
      <c r="A31" s="1" t="s">
        <v>2343</v>
      </c>
      <c r="B31" s="1" t="s">
        <v>2413</v>
      </c>
      <c r="C31" t="str" cm="1">
        <f t="array" ref="C31">INDEX(_xlfn.TEXTSPLIT(B31,{" , "," "}),2)</f>
        <v>Ms.</v>
      </c>
      <c r="D31" t="str">
        <f t="shared" si="0"/>
        <v xml:space="preserve"> Natalie</v>
      </c>
      <c r="E31" t="str" cm="1">
        <f t="array" ref="E31">INDEX(_xlfn.TEXTSPLIT(B31,","),1)</f>
        <v>Sachrajda</v>
      </c>
    </row>
    <row r="32" spans="1:5" ht="15.6" x14ac:dyDescent="0.3">
      <c r="A32" s="1" t="s">
        <v>2342</v>
      </c>
      <c r="B32" s="1" t="s">
        <v>2414</v>
      </c>
      <c r="C32" t="str" cm="1">
        <f t="array" ref="C32">INDEX(_xlfn.TEXTSPLIT(B32,{" , "," "}),2)</f>
        <v>Ms.</v>
      </c>
      <c r="D32" t="str">
        <f t="shared" si="0"/>
        <v xml:space="preserve"> Nicole J.</v>
      </c>
      <c r="E32" t="str" cm="1">
        <f t="array" ref="E32">INDEX(_xlfn.TEXTSPLIT(B32,","),1)</f>
        <v>Gareri</v>
      </c>
    </row>
    <row r="33" spans="1:5" ht="15.6" x14ac:dyDescent="0.3">
      <c r="A33" s="1" t="s">
        <v>2341</v>
      </c>
      <c r="B33" s="1" t="s">
        <v>2415</v>
      </c>
      <c r="C33" t="str" cm="1">
        <f t="array" ref="C33">INDEX(_xlfn.TEXTSPLIT(B33,{" , "," "}),2)</f>
        <v>Mr.</v>
      </c>
      <c r="D33" t="str">
        <f t="shared" si="0"/>
        <v xml:space="preserve"> Jefferson D</v>
      </c>
      <c r="E33" t="str" cm="1">
        <f t="array" ref="E33">INDEX(_xlfn.TEXTSPLIT(B33,","),1)</f>
        <v>Welch</v>
      </c>
    </row>
    <row r="34" spans="1:5" ht="15.6" x14ac:dyDescent="0.3">
      <c r="A34" s="1" t="s">
        <v>2340</v>
      </c>
      <c r="B34" s="1" t="s">
        <v>2416</v>
      </c>
      <c r="C34" t="str" cm="1">
        <f t="array" ref="C34">INDEX(_xlfn.TEXTSPLIT(B34,{" , "," "}),2)</f>
        <v>Mr.</v>
      </c>
      <c r="D34" t="str">
        <f t="shared" si="0"/>
        <v xml:space="preserve"> Brendan D.</v>
      </c>
      <c r="E34" t="str" cm="1">
        <f t="array" ref="E34">INDEX(_xlfn.TEXTSPLIT(B34,","),1)</f>
        <v>Prindiville</v>
      </c>
    </row>
    <row r="35" spans="1:5" ht="15.6" x14ac:dyDescent="0.3">
      <c r="A35" s="1" t="s">
        <v>2339</v>
      </c>
      <c r="B35" s="1" t="s">
        <v>2417</v>
      </c>
      <c r="C35" t="str" cm="1">
        <f t="array" ref="C35">INDEX(_xlfn.TEXTSPLIT(B35,{" , "," "}),2)</f>
        <v>Ms.</v>
      </c>
      <c r="D35" t="str">
        <f t="shared" si="0"/>
        <v xml:space="preserve"> Courtney</v>
      </c>
      <c r="E35" t="str" cm="1">
        <f t="array" ref="E35">INDEX(_xlfn.TEXTSPLIT(B35,","),1)</f>
        <v>Kincaid</v>
      </c>
    </row>
    <row r="36" spans="1:5" ht="15.6" x14ac:dyDescent="0.3">
      <c r="A36" s="1" t="s">
        <v>2338</v>
      </c>
      <c r="B36" s="1" t="s">
        <v>2418</v>
      </c>
      <c r="C36" t="str" cm="1">
        <f t="array" ref="C36">INDEX(_xlfn.TEXTSPLIT(B36,{" , "," "}),2)</f>
        <v>Ms.</v>
      </c>
      <c r="D36" t="str">
        <f t="shared" si="0"/>
        <v xml:space="preserve"> Sydney L.</v>
      </c>
      <c r="E36" t="str" cm="1">
        <f t="array" ref="E36">INDEX(_xlfn.TEXTSPLIT(B36,","),1)</f>
        <v>Bruestle</v>
      </c>
    </row>
    <row r="37" spans="1:5" ht="15.6" x14ac:dyDescent="0.3">
      <c r="A37" s="1" t="s">
        <v>2337</v>
      </c>
      <c r="B37" s="1" t="s">
        <v>2419</v>
      </c>
      <c r="C37" t="str" cm="1">
        <f t="array" ref="C37">INDEX(_xlfn.TEXTSPLIT(B37,{" , "," "}),2)</f>
        <v>Mr.</v>
      </c>
      <c r="D37" t="str">
        <f t="shared" si="0"/>
        <v xml:space="preserve"> Julien</v>
      </c>
      <c r="E37" t="str" cm="1">
        <f t="array" ref="E37">INDEX(_xlfn.TEXTSPLIT(B37,","),1)</f>
        <v>Lachance</v>
      </c>
    </row>
    <row r="38" spans="1:5" ht="15.6" x14ac:dyDescent="0.3">
      <c r="A38" s="1" t="s">
        <v>2336</v>
      </c>
      <c r="B38" s="1" t="s">
        <v>2420</v>
      </c>
      <c r="C38" t="str" cm="1">
        <f t="array" ref="C38">INDEX(_xlfn.TEXTSPLIT(B38,{" , "," "}),2)</f>
        <v>Mr.</v>
      </c>
      <c r="D38" t="str">
        <f t="shared" si="0"/>
        <v xml:space="preserve"> Ryan M</v>
      </c>
      <c r="E38" t="str" cm="1">
        <f t="array" ref="E38">INDEX(_xlfn.TEXTSPLIT(B38,","),1)</f>
        <v>Eason</v>
      </c>
    </row>
    <row r="39" spans="1:5" ht="15.6" x14ac:dyDescent="0.3">
      <c r="A39" s="1" t="s">
        <v>2335</v>
      </c>
      <c r="B39" s="1" t="s">
        <v>2421</v>
      </c>
      <c r="C39" t="str" cm="1">
        <f t="array" ref="C39">INDEX(_xlfn.TEXTSPLIT(B39,{" , "," "}),2)</f>
        <v>Ms.</v>
      </c>
      <c r="D39" t="str">
        <f t="shared" si="0"/>
        <v xml:space="preserve"> Anna H.</v>
      </c>
      <c r="E39" t="str" cm="1">
        <f t="array" ref="E39">INDEX(_xlfn.TEXTSPLIT(B39,","),1)</f>
        <v>Grummon</v>
      </c>
    </row>
    <row r="40" spans="1:5" ht="15.6" x14ac:dyDescent="0.3">
      <c r="A40" s="1" t="s">
        <v>2334</v>
      </c>
      <c r="B40" s="1" t="s">
        <v>2422</v>
      </c>
      <c r="C40" t="str" cm="1">
        <f t="array" ref="C40">INDEX(_xlfn.TEXTSPLIT(B40,{" , "," "}),2)</f>
        <v>Ms.</v>
      </c>
      <c r="D40" t="str">
        <f t="shared" si="0"/>
        <v xml:space="preserve"> Samantha</v>
      </c>
      <c r="E40" t="str" cm="1">
        <f t="array" ref="E40">INDEX(_xlfn.TEXTSPLIT(B40,","),1)</f>
        <v>Vanwechel</v>
      </c>
    </row>
    <row r="41" spans="1:5" ht="15.6" x14ac:dyDescent="0.3">
      <c r="A41" s="1" t="s">
        <v>2333</v>
      </c>
      <c r="B41" s="1" t="s">
        <v>2423</v>
      </c>
      <c r="C41" t="str" cm="1">
        <f t="array" ref="C41">INDEX(_xlfn.TEXTSPLIT(B41,{" , "," "}),2)</f>
        <v>Mr.</v>
      </c>
      <c r="D41" t="str">
        <f t="shared" si="0"/>
        <v xml:space="preserve"> Robert</v>
      </c>
      <c r="E41" t="str" cm="1">
        <f t="array" ref="E41">INDEX(_xlfn.TEXTSPLIT(B41,","),1)</f>
        <v>Fisher</v>
      </c>
    </row>
    <row r="42" spans="1:5" ht="15.6" x14ac:dyDescent="0.3">
      <c r="A42" s="1" t="s">
        <v>2332</v>
      </c>
      <c r="B42" s="1" t="s">
        <v>2424</v>
      </c>
      <c r="C42" t="str" cm="1">
        <f t="array" ref="C42">INDEX(_xlfn.TEXTSPLIT(B42,{" , "," "}),2)</f>
        <v>Mr.</v>
      </c>
      <c r="D42" t="str">
        <f t="shared" si="0"/>
        <v xml:space="preserve"> James R.</v>
      </c>
      <c r="E42" t="str" cm="1">
        <f t="array" ref="E42">INDEX(_xlfn.TEXTSPLIT(B42,","),1)</f>
        <v>Jenkins</v>
      </c>
    </row>
    <row r="43" spans="1:5" ht="15.6" x14ac:dyDescent="0.3">
      <c r="A43" s="1" t="s">
        <v>2331</v>
      </c>
      <c r="B43" s="1" t="s">
        <v>2425</v>
      </c>
      <c r="C43" t="str" cm="1">
        <f t="array" ref="C43">INDEX(_xlfn.TEXTSPLIT(B43,{" , "," "}),2)</f>
        <v>Ms.</v>
      </c>
      <c r="D43" t="str">
        <f t="shared" si="0"/>
        <v xml:space="preserve"> Roseann</v>
      </c>
      <c r="E43" t="str" cm="1">
        <f t="array" ref="E43">INDEX(_xlfn.TEXTSPLIT(B43,","),1)</f>
        <v>Peters</v>
      </c>
    </row>
    <row r="44" spans="1:5" ht="15.6" x14ac:dyDescent="0.3">
      <c r="A44" s="1" t="s">
        <v>2330</v>
      </c>
      <c r="B44" s="1" t="s">
        <v>2426</v>
      </c>
      <c r="C44" t="str" cm="1">
        <f t="array" ref="C44">INDEX(_xlfn.TEXTSPLIT(B44,{" , "," "}),2)</f>
        <v>Ms.</v>
      </c>
      <c r="D44" t="str">
        <f t="shared" si="0"/>
        <v xml:space="preserve"> Nicole</v>
      </c>
      <c r="E44" t="str" cm="1">
        <f t="array" ref="E44">INDEX(_xlfn.TEXTSPLIT(B44,","),1)</f>
        <v>Aha</v>
      </c>
    </row>
    <row r="45" spans="1:5" ht="15.6" x14ac:dyDescent="0.3">
      <c r="A45" s="1" t="s">
        <v>2329</v>
      </c>
      <c r="B45" s="1" t="s">
        <v>2427</v>
      </c>
      <c r="C45" t="str" cm="1">
        <f t="array" ref="C45">INDEX(_xlfn.TEXTSPLIT(B45,{" , "," "}),2)</f>
        <v>Mr.</v>
      </c>
      <c r="D45" t="str">
        <f t="shared" si="0"/>
        <v xml:space="preserve"> Spencer</v>
      </c>
      <c r="E45" t="str" cm="1">
        <f t="array" ref="E45">INDEX(_xlfn.TEXTSPLIT(B45,","),1)</f>
        <v>McElwain</v>
      </c>
    </row>
    <row r="46" spans="1:5" ht="15.6" x14ac:dyDescent="0.3">
      <c r="A46" s="1" t="s">
        <v>2328</v>
      </c>
      <c r="B46" s="1" t="s">
        <v>2428</v>
      </c>
      <c r="C46" t="str" cm="1">
        <f t="array" ref="C46">INDEX(_xlfn.TEXTSPLIT(B46,{" , "," "}),2)</f>
        <v>Mr.</v>
      </c>
      <c r="D46" t="str">
        <f t="shared" si="0"/>
        <v xml:space="preserve"> Eric W</v>
      </c>
      <c r="E46" t="str" cm="1">
        <f t="array" ref="E46">INDEX(_xlfn.TEXTSPLIT(B46,","),1)</f>
        <v>Januszewski</v>
      </c>
    </row>
    <row r="47" spans="1:5" ht="15.6" x14ac:dyDescent="0.3">
      <c r="A47" s="1" t="s">
        <v>2327</v>
      </c>
      <c r="B47" s="1" t="s">
        <v>2429</v>
      </c>
      <c r="C47" t="str" cm="1">
        <f t="array" ref="C47">INDEX(_xlfn.TEXTSPLIT(B47,{" , "," "}),2)</f>
        <v>Ms.</v>
      </c>
      <c r="D47" t="str">
        <f t="shared" si="0"/>
        <v xml:space="preserve"> Brianna L</v>
      </c>
      <c r="E47" t="str" cm="1">
        <f t="array" ref="E47">INDEX(_xlfn.TEXTSPLIT(B47,","),1)</f>
        <v>Rohne</v>
      </c>
    </row>
    <row r="48" spans="1:5" ht="15.6" x14ac:dyDescent="0.3">
      <c r="A48" s="1" t="s">
        <v>2326</v>
      </c>
      <c r="B48" s="1" t="s">
        <v>2430</v>
      </c>
      <c r="C48" t="str" cm="1">
        <f t="array" ref="C48">INDEX(_xlfn.TEXTSPLIT(B48,{" , "," "}),2)</f>
        <v>Mr.</v>
      </c>
      <c r="D48" t="str">
        <f t="shared" si="0"/>
        <v xml:space="preserve"> Thomas J.</v>
      </c>
      <c r="E48" t="str" cm="1">
        <f t="array" ref="E48">INDEX(_xlfn.TEXTSPLIT(B48,","),1)</f>
        <v>O'Grady</v>
      </c>
    </row>
    <row r="49" spans="1:5" ht="15.6" x14ac:dyDescent="0.3">
      <c r="A49" s="1" t="s">
        <v>2325</v>
      </c>
      <c r="B49" s="1" t="s">
        <v>2431</v>
      </c>
      <c r="C49" t="str" cm="1">
        <f t="array" ref="C49">INDEX(_xlfn.TEXTSPLIT(B49,{" , "," "}),2)</f>
        <v>Ms.</v>
      </c>
      <c r="D49" t="str">
        <f t="shared" si="0"/>
        <v xml:space="preserve"> Melissa L</v>
      </c>
      <c r="E49" t="str" cm="1">
        <f t="array" ref="E49">INDEX(_xlfn.TEXTSPLIT(B49,","),1)</f>
        <v>Peters</v>
      </c>
    </row>
    <row r="50" spans="1:5" ht="15.6" x14ac:dyDescent="0.3">
      <c r="A50" s="1" t="s">
        <v>2324</v>
      </c>
      <c r="B50" s="1" t="s">
        <v>2432</v>
      </c>
      <c r="C50" t="str" cm="1">
        <f t="array" ref="C50">INDEX(_xlfn.TEXTSPLIT(B50,{" , "," "}),3)</f>
        <v>Mr.</v>
      </c>
      <c r="D50" t="str">
        <f t="shared" si="0"/>
        <v xml:space="preserve"> Flavio</v>
      </c>
      <c r="E50" t="str" cm="1">
        <f t="array" ref="E50">INDEX(_xlfn.TEXTSPLIT(B50,","),1)</f>
        <v>De Simone</v>
      </c>
    </row>
    <row r="51" spans="1:5" ht="15.6" x14ac:dyDescent="0.3">
      <c r="A51" s="1" t="s">
        <v>2323</v>
      </c>
      <c r="B51" s="1" t="s">
        <v>2433</v>
      </c>
      <c r="C51" t="str" cm="1">
        <f t="array" ref="C51">INDEX(_xlfn.TEXTSPLIT(B51,{" , "," "}),2)</f>
        <v>Mr.</v>
      </c>
      <c r="D51" t="str">
        <f t="shared" si="0"/>
        <v xml:space="preserve"> Ryan</v>
      </c>
      <c r="E51" t="str" cm="1">
        <f t="array" ref="E51">INDEX(_xlfn.TEXTSPLIT(B51,","),1)</f>
        <v>Beckett</v>
      </c>
    </row>
    <row r="52" spans="1:5" ht="15.6" x14ac:dyDescent="0.3">
      <c r="A52" s="1" t="s">
        <v>2322</v>
      </c>
      <c r="B52" s="1" t="s">
        <v>2434</v>
      </c>
      <c r="C52" t="str" cm="1">
        <f t="array" ref="C52">INDEX(_xlfn.TEXTSPLIT(B52,{" , "," "}),2)</f>
        <v>Mr.</v>
      </c>
      <c r="D52" t="str">
        <f t="shared" si="0"/>
        <v xml:space="preserve"> Anthony J.</v>
      </c>
      <c r="E52" t="str" cm="1">
        <f t="array" ref="E52">INDEX(_xlfn.TEXTSPLIT(B52,","),1)</f>
        <v>Sobrilsky</v>
      </c>
    </row>
    <row r="53" spans="1:5" ht="15.6" x14ac:dyDescent="0.3">
      <c r="A53" s="1" t="s">
        <v>2321</v>
      </c>
      <c r="B53" s="1" t="s">
        <v>2435</v>
      </c>
      <c r="C53" t="str" cm="1">
        <f t="array" ref="C53">INDEX(_xlfn.TEXTSPLIT(B53,{" , "," "}),2)</f>
        <v>Ms.</v>
      </c>
      <c r="D53" t="str">
        <f t="shared" si="0"/>
        <v xml:space="preserve"> Alex</v>
      </c>
      <c r="E53" t="str" cm="1">
        <f t="array" ref="E53">INDEX(_xlfn.TEXTSPLIT(B53,","),1)</f>
        <v>Wang</v>
      </c>
    </row>
    <row r="54" spans="1:5" ht="15.6" x14ac:dyDescent="0.3">
      <c r="A54" s="1" t="s">
        <v>2320</v>
      </c>
      <c r="B54" s="1" t="s">
        <v>2436</v>
      </c>
      <c r="C54" t="str" cm="1">
        <f t="array" ref="C54">INDEX(_xlfn.TEXTSPLIT(B54,{" , "," "}),2)</f>
        <v>Mr.</v>
      </c>
      <c r="D54" t="str">
        <f t="shared" si="0"/>
        <v xml:space="preserve"> David</v>
      </c>
      <c r="E54" t="str" cm="1">
        <f t="array" ref="E54">INDEX(_xlfn.TEXTSPLIT(B54,","),1)</f>
        <v>Campa</v>
      </c>
    </row>
    <row r="55" spans="1:5" ht="15.6" x14ac:dyDescent="0.3">
      <c r="A55" s="1" t="s">
        <v>2319</v>
      </c>
      <c r="B55" s="1" t="s">
        <v>2437</v>
      </c>
      <c r="C55" t="str" cm="1">
        <f t="array" ref="C55">INDEX(_xlfn.TEXTSPLIT(B55,{" , "," "}),2)</f>
        <v>Mr.</v>
      </c>
      <c r="D55" t="str">
        <f t="shared" si="0"/>
        <v xml:space="preserve"> Andrew B</v>
      </c>
      <c r="E55" t="str" cm="1">
        <f t="array" ref="E55">INDEX(_xlfn.TEXTSPLIT(B55,","),1)</f>
        <v>Clifford</v>
      </c>
    </row>
    <row r="56" spans="1:5" ht="15.6" x14ac:dyDescent="0.3">
      <c r="A56" s="1" t="s">
        <v>2318</v>
      </c>
      <c r="B56" s="1" t="s">
        <v>2438</v>
      </c>
      <c r="C56" t="str" cm="1">
        <f t="array" ref="C56">INDEX(_xlfn.TEXTSPLIT(B56,{" , "," "}),2)</f>
        <v>Ms.</v>
      </c>
      <c r="D56" t="str">
        <f t="shared" si="0"/>
        <v xml:space="preserve"> Dara E</v>
      </c>
      <c r="E56" t="str" cm="1">
        <f t="array" ref="E56">INDEX(_xlfn.TEXTSPLIT(B56,","),1)</f>
        <v>Dalmata</v>
      </c>
    </row>
    <row r="57" spans="1:5" ht="15.6" x14ac:dyDescent="0.3">
      <c r="A57" s="1" t="s">
        <v>2317</v>
      </c>
      <c r="B57" s="1" t="s">
        <v>2439</v>
      </c>
      <c r="C57" t="str" cm="1">
        <f t="array" ref="C57">INDEX(_xlfn.TEXTSPLIT(B57,{" , "," "}),2)</f>
        <v>Ms.</v>
      </c>
      <c r="D57" t="str">
        <f t="shared" si="0"/>
        <v xml:space="preserve"> Inna</v>
      </c>
      <c r="E57" t="str" cm="1">
        <f t="array" ref="E57">INDEX(_xlfn.TEXTSPLIT(B57,","),1)</f>
        <v>Vishik</v>
      </c>
    </row>
    <row r="58" spans="1:5" ht="15.6" x14ac:dyDescent="0.3">
      <c r="A58" s="1" t="s">
        <v>2316</v>
      </c>
      <c r="B58" s="1" t="s">
        <v>2440</v>
      </c>
      <c r="C58" t="str" cm="1">
        <f t="array" ref="C58">INDEX(_xlfn.TEXTSPLIT(B58,{" , "," "}),2)</f>
        <v>Mr.</v>
      </c>
      <c r="D58" t="str">
        <f t="shared" si="0"/>
        <v xml:space="preserve"> Ari</v>
      </c>
      <c r="E58" t="str" cm="1">
        <f t="array" ref="E58">INDEX(_xlfn.TEXTSPLIT(B58,","),1)</f>
        <v>Schorr</v>
      </c>
    </row>
    <row r="59" spans="1:5" ht="15.6" x14ac:dyDescent="0.3">
      <c r="A59" s="1" t="s">
        <v>2315</v>
      </c>
      <c r="B59" s="1" t="s">
        <v>2441</v>
      </c>
      <c r="C59" t="str" cm="1">
        <f t="array" ref="C59">INDEX(_xlfn.TEXTSPLIT(B59,{" , "," "}),2)</f>
        <v>Ms.</v>
      </c>
      <c r="D59" t="str">
        <f t="shared" si="0"/>
        <v xml:space="preserve"> Lindsey</v>
      </c>
      <c r="E59" t="str" cm="1">
        <f t="array" ref="E59">INDEX(_xlfn.TEXTSPLIT(B59,","),1)</f>
        <v>Lusardi</v>
      </c>
    </row>
    <row r="60" spans="1:5" ht="15.6" x14ac:dyDescent="0.3">
      <c r="A60" s="1" t="s">
        <v>2314</v>
      </c>
      <c r="B60" s="1" t="s">
        <v>2442</v>
      </c>
      <c r="C60" t="str" cm="1">
        <f t="array" ref="C60">INDEX(_xlfn.TEXTSPLIT(B60,{" , "," "}),2)</f>
        <v>Mr.</v>
      </c>
      <c r="D60" t="str">
        <f t="shared" si="0"/>
        <v xml:space="preserve"> Kenny</v>
      </c>
      <c r="E60" t="str" cm="1">
        <f t="array" ref="E60">INDEX(_xlfn.TEXTSPLIT(B60,","),1)</f>
        <v>Rayner</v>
      </c>
    </row>
    <row r="61" spans="1:5" ht="15.6" x14ac:dyDescent="0.3">
      <c r="A61" s="1" t="s">
        <v>2313</v>
      </c>
      <c r="B61" s="1" t="s">
        <v>2443</v>
      </c>
      <c r="C61" t="str" cm="1">
        <f t="array" ref="C61">INDEX(_xlfn.TEXTSPLIT(B61,{" , "," "}),2)</f>
        <v>Ms.</v>
      </c>
      <c r="D61" t="str">
        <f t="shared" si="0"/>
        <v xml:space="preserve"> Louise</v>
      </c>
      <c r="E61" t="str" cm="1">
        <f t="array" ref="E61">INDEX(_xlfn.TEXTSPLIT(B61,","),1)</f>
        <v>Voghel</v>
      </c>
    </row>
    <row r="62" spans="1:5" ht="15.6" x14ac:dyDescent="0.3">
      <c r="A62" s="1" t="s">
        <v>2312</v>
      </c>
      <c r="B62" s="1" t="s">
        <v>2444</v>
      </c>
      <c r="C62" t="str" cm="1">
        <f t="array" ref="C62">INDEX(_xlfn.TEXTSPLIT(B62,{" , "," "}),2)</f>
        <v>Mr.</v>
      </c>
      <c r="D62" t="str">
        <f t="shared" si="0"/>
        <v xml:space="preserve"> Cameron</v>
      </c>
      <c r="E62" t="str" cm="1">
        <f t="array" ref="E62">INDEX(_xlfn.TEXTSPLIT(B62,","),1)</f>
        <v>Rieth</v>
      </c>
    </row>
    <row r="63" spans="1:5" ht="15.6" x14ac:dyDescent="0.3">
      <c r="A63" s="1" t="s">
        <v>2311</v>
      </c>
      <c r="B63" s="1" t="s">
        <v>2445</v>
      </c>
      <c r="C63" t="str" cm="1">
        <f t="array" ref="C63">INDEX(_xlfn.TEXTSPLIT(B63,{" , "," "}),2)</f>
        <v>Ms.</v>
      </c>
      <c r="D63" t="str">
        <f t="shared" si="0"/>
        <v xml:space="preserve"> Katie T.</v>
      </c>
      <c r="E63" t="str" cm="1">
        <f t="array" ref="E63">INDEX(_xlfn.TEXTSPLIT(B63,","),1)</f>
        <v>Gollotto</v>
      </c>
    </row>
    <row r="64" spans="1:5" ht="15.6" x14ac:dyDescent="0.3">
      <c r="A64" s="1" t="s">
        <v>2310</v>
      </c>
      <c r="B64" s="1" t="s">
        <v>2446</v>
      </c>
      <c r="C64" t="str" cm="1">
        <f t="array" ref="C64">INDEX(_xlfn.TEXTSPLIT(B64,{" , "," "}),2)</f>
        <v>Ms.</v>
      </c>
      <c r="D64" t="str">
        <f t="shared" si="0"/>
        <v xml:space="preserve"> Casey</v>
      </c>
      <c r="E64" t="str" cm="1">
        <f t="array" ref="E64">INDEX(_xlfn.TEXTSPLIT(B64,","),1)</f>
        <v>Dunn</v>
      </c>
    </row>
    <row r="65" spans="1:5" ht="15.6" x14ac:dyDescent="0.3">
      <c r="A65" s="1" t="s">
        <v>2309</v>
      </c>
      <c r="B65" s="1" t="s">
        <v>2447</v>
      </c>
      <c r="C65" t="str" cm="1">
        <f t="array" ref="C65">INDEX(_xlfn.TEXTSPLIT(B65,{" , "," "}),2)</f>
        <v>Mr.</v>
      </c>
      <c r="D65" t="str">
        <f t="shared" si="0"/>
        <v xml:space="preserve"> David</v>
      </c>
      <c r="E65" t="str" cm="1">
        <f t="array" ref="E65">INDEX(_xlfn.TEXTSPLIT(B65,","),1)</f>
        <v>Blitzer</v>
      </c>
    </row>
    <row r="66" spans="1:5" ht="15.6" x14ac:dyDescent="0.3">
      <c r="A66" s="1" t="s">
        <v>2308</v>
      </c>
      <c r="B66" s="1" t="s">
        <v>2448</v>
      </c>
      <c r="C66" t="str" cm="1">
        <f t="array" ref="C66">INDEX(_xlfn.TEXTSPLIT(B66,{" , "," "}),2)</f>
        <v>Mr.</v>
      </c>
      <c r="D66" t="str">
        <f t="shared" si="0"/>
        <v xml:space="preserve"> Bryson C.</v>
      </c>
      <c r="E66" t="str" cm="1">
        <f t="array" ref="E66">INDEX(_xlfn.TEXTSPLIT(B66,","),1)</f>
        <v>Smith</v>
      </c>
    </row>
    <row r="67" spans="1:5" ht="15.6" x14ac:dyDescent="0.3">
      <c r="A67" s="1" t="s">
        <v>2307</v>
      </c>
      <c r="B67" s="1" t="s">
        <v>2449</v>
      </c>
      <c r="C67" t="str" cm="1">
        <f t="array" ref="C67">INDEX(_xlfn.TEXTSPLIT(B67,{" , "," "}),2)</f>
        <v>Ms.</v>
      </c>
      <c r="D67" t="str">
        <f t="shared" ref="D67:D130" si="1">_xlfn.TEXTAFTER(_xlfn.TEXTAFTER(B67,", ")," ")</f>
        <v xml:space="preserve"> Megan</v>
      </c>
      <c r="E67" t="str" cm="1">
        <f t="array" ref="E67">INDEX(_xlfn.TEXTSPLIT(B67,","),1)</f>
        <v>Hyland</v>
      </c>
    </row>
    <row r="68" spans="1:5" ht="15.6" x14ac:dyDescent="0.3">
      <c r="A68" s="1" t="s">
        <v>2306</v>
      </c>
      <c r="B68" s="1" t="s">
        <v>2450</v>
      </c>
      <c r="C68" t="str" cm="1">
        <f t="array" ref="C68">INDEX(_xlfn.TEXTSPLIT(B68,{" , "," "}),2)</f>
        <v>Mr.</v>
      </c>
      <c r="D68" t="str">
        <f t="shared" si="1"/>
        <v xml:space="preserve"> Daniel</v>
      </c>
      <c r="E68" t="str" cm="1">
        <f t="array" ref="E68">INDEX(_xlfn.TEXTSPLIT(B68,","),1)</f>
        <v>Ducharme</v>
      </c>
    </row>
    <row r="69" spans="1:5" ht="15.6" x14ac:dyDescent="0.3">
      <c r="A69" s="1" t="s">
        <v>2305</v>
      </c>
      <c r="B69" s="1" t="s">
        <v>2451</v>
      </c>
      <c r="C69" t="str" cm="1">
        <f t="array" ref="C69">INDEX(_xlfn.TEXTSPLIT(B69,{" , "," "}),2)</f>
        <v>Mr.</v>
      </c>
      <c r="D69" t="str">
        <f t="shared" si="1"/>
        <v xml:space="preserve"> Steven M.</v>
      </c>
      <c r="E69" t="str" cm="1">
        <f t="array" ref="E69">INDEX(_xlfn.TEXTSPLIT(B69,","),1)</f>
        <v>Johnson</v>
      </c>
    </row>
    <row r="70" spans="1:5" ht="15.6" x14ac:dyDescent="0.3">
      <c r="A70" s="1" t="s">
        <v>2304</v>
      </c>
      <c r="B70" s="1" t="s">
        <v>2452</v>
      </c>
      <c r="C70" t="str" cm="1">
        <f t="array" ref="C70">INDEX(_xlfn.TEXTSPLIT(B70,{" , "," "}),2)</f>
        <v>Ms.</v>
      </c>
      <c r="D70" t="str">
        <f t="shared" si="1"/>
        <v xml:space="preserve"> Jenna L.</v>
      </c>
      <c r="E70" t="str" cm="1">
        <f t="array" ref="E70">INDEX(_xlfn.TEXTSPLIT(B70,","),1)</f>
        <v>Mutz</v>
      </c>
    </row>
    <row r="71" spans="1:5" ht="15.6" x14ac:dyDescent="0.3">
      <c r="A71" s="1" t="s">
        <v>2303</v>
      </c>
      <c r="B71" s="1" t="s">
        <v>2453</v>
      </c>
      <c r="C71" t="str" cm="1">
        <f t="array" ref="C71">INDEX(_xlfn.TEXTSPLIT(B71,{" , "," "}),2)</f>
        <v>Mr.</v>
      </c>
      <c r="D71" t="str">
        <f t="shared" si="1"/>
        <v xml:space="preserve"> Freeman</v>
      </c>
      <c r="E71" t="str" cm="1">
        <f t="array" ref="E71">INDEX(_xlfn.TEXTSPLIT(B71,","),1)</f>
        <v>Lee</v>
      </c>
    </row>
    <row r="72" spans="1:5" ht="15.6" x14ac:dyDescent="0.3">
      <c r="A72" s="1" t="s">
        <v>2302</v>
      </c>
      <c r="B72" s="1" t="s">
        <v>2454</v>
      </c>
      <c r="C72" t="str" cm="1">
        <f t="array" ref="C72">INDEX(_xlfn.TEXTSPLIT(B72,{" , "," "}),2)</f>
        <v>Mr.</v>
      </c>
      <c r="D72" t="str">
        <f t="shared" si="1"/>
        <v xml:space="preserve"> Jeff</v>
      </c>
      <c r="E72" t="str" cm="1">
        <f t="array" ref="E72">INDEX(_xlfn.TEXTSPLIT(B72,","),1)</f>
        <v>Turner</v>
      </c>
    </row>
    <row r="73" spans="1:5" ht="15.6" x14ac:dyDescent="0.3">
      <c r="A73" s="1" t="s">
        <v>2301</v>
      </c>
      <c r="B73" s="1" t="s">
        <v>2455</v>
      </c>
      <c r="C73" t="str" cm="1">
        <f t="array" ref="C73">INDEX(_xlfn.TEXTSPLIT(B73,{" , "," "}),2)</f>
        <v>Mr.</v>
      </c>
      <c r="D73" t="str">
        <f t="shared" si="1"/>
        <v xml:space="preserve"> Elenilton V. Sr.</v>
      </c>
      <c r="E73" t="str" cm="1">
        <f t="array" ref="E73">INDEX(_xlfn.TEXTSPLIT(B73,","),1)</f>
        <v>Rangel</v>
      </c>
    </row>
    <row r="74" spans="1:5" ht="15.6" x14ac:dyDescent="0.3">
      <c r="A74" s="1" t="s">
        <v>2300</v>
      </c>
      <c r="B74" s="1" t="s">
        <v>2456</v>
      </c>
      <c r="C74" t="str" cm="1">
        <f t="array" ref="C74">INDEX(_xlfn.TEXTSPLIT(B74,{" , "," "}),2)</f>
        <v>Ms.</v>
      </c>
      <c r="D74" t="str">
        <f t="shared" si="1"/>
        <v xml:space="preserve"> Maurya</v>
      </c>
      <c r="E74" t="str" cm="1">
        <f t="array" ref="E74">INDEX(_xlfn.TEXTSPLIT(B74,","),1)</f>
        <v>Lacey</v>
      </c>
    </row>
    <row r="75" spans="1:5" ht="15.6" x14ac:dyDescent="0.3">
      <c r="A75" s="1" t="s">
        <v>2299</v>
      </c>
      <c r="B75" s="1" t="s">
        <v>2457</v>
      </c>
      <c r="C75" t="str" cm="1">
        <f t="array" ref="C75">INDEX(_xlfn.TEXTSPLIT(B75,{" , "," "}),2)</f>
        <v>Ms.</v>
      </c>
      <c r="D75" t="str">
        <f t="shared" si="1"/>
        <v xml:space="preserve"> Samantha C</v>
      </c>
      <c r="E75" t="str" cm="1">
        <f t="array" ref="E75">INDEX(_xlfn.TEXTSPLIT(B75,","),1)</f>
        <v>Stiger</v>
      </c>
    </row>
    <row r="76" spans="1:5" ht="15.6" x14ac:dyDescent="0.3">
      <c r="A76" s="1" t="s">
        <v>2298</v>
      </c>
      <c r="B76" s="1" t="s">
        <v>2458</v>
      </c>
      <c r="C76" t="str" cm="1">
        <f t="array" ref="C76">INDEX(_xlfn.TEXTSPLIT(B76,{" , "," "}),2)</f>
        <v>Ms.</v>
      </c>
      <c r="D76" t="str">
        <f t="shared" si="1"/>
        <v xml:space="preserve"> Bethany A</v>
      </c>
      <c r="E76" t="str" cm="1">
        <f t="array" ref="E76">INDEX(_xlfn.TEXTSPLIT(B76,","),1)</f>
        <v>Caldwell</v>
      </c>
    </row>
    <row r="77" spans="1:5" ht="15.6" x14ac:dyDescent="0.3">
      <c r="A77" s="1" t="s">
        <v>2297</v>
      </c>
      <c r="B77" s="1" t="s">
        <v>2459</v>
      </c>
      <c r="C77" t="str" cm="1">
        <f t="array" ref="C77">INDEX(_xlfn.TEXTSPLIT(B77,{" , "," "}),2)</f>
        <v>Mr.</v>
      </c>
      <c r="D77" t="str">
        <f t="shared" si="1"/>
        <v xml:space="preserve"> Yves</v>
      </c>
      <c r="E77" t="str" cm="1">
        <f t="array" ref="E77">INDEX(_xlfn.TEXTSPLIT(B77,","),1)</f>
        <v>Marmillod</v>
      </c>
    </row>
    <row r="78" spans="1:5" ht="15.6" x14ac:dyDescent="0.3">
      <c r="A78" s="1" t="s">
        <v>2296</v>
      </c>
      <c r="B78" s="1" t="s">
        <v>2460</v>
      </c>
      <c r="C78" t="str" cm="1">
        <f t="array" ref="C78">INDEX(_xlfn.TEXTSPLIT(B78,{" , "," "}),2)</f>
        <v>Ms.</v>
      </c>
      <c r="D78" t="str">
        <f t="shared" si="1"/>
        <v xml:space="preserve"> Danielle</v>
      </c>
      <c r="E78" t="str" cm="1">
        <f t="array" ref="E78">INDEX(_xlfn.TEXTSPLIT(B78,","),1)</f>
        <v>Cloutier-Simons</v>
      </c>
    </row>
    <row r="79" spans="1:5" ht="15.6" x14ac:dyDescent="0.3">
      <c r="A79" s="1" t="s">
        <v>2295</v>
      </c>
      <c r="B79" s="1" t="s">
        <v>2461</v>
      </c>
      <c r="C79" t="str" cm="1">
        <f t="array" ref="C79">INDEX(_xlfn.TEXTSPLIT(B79,{" , "," "}),2)</f>
        <v>Ms.</v>
      </c>
      <c r="D79" t="str">
        <f t="shared" si="1"/>
        <v xml:space="preserve"> Julia</v>
      </c>
      <c r="E79" t="str" cm="1">
        <f t="array" ref="E79">INDEX(_xlfn.TEXTSPLIT(B79,","),1)</f>
        <v>Vegas</v>
      </c>
    </row>
    <row r="80" spans="1:5" ht="15.6" x14ac:dyDescent="0.3">
      <c r="A80" s="1" t="s">
        <v>2294</v>
      </c>
      <c r="B80" s="1" t="s">
        <v>2462</v>
      </c>
      <c r="C80" t="str" cm="1">
        <f t="array" ref="C80">INDEX(_xlfn.TEXTSPLIT(B80,{" , "," "}),2)</f>
        <v>Mr.</v>
      </c>
      <c r="D80" t="str">
        <f t="shared" si="1"/>
        <v xml:space="preserve"> Joshua</v>
      </c>
      <c r="E80" t="str" cm="1">
        <f t="array" ref="E80">INDEX(_xlfn.TEXTSPLIT(B80,","),1)</f>
        <v>Cochran</v>
      </c>
    </row>
    <row r="81" spans="1:5" ht="15.6" x14ac:dyDescent="0.3">
      <c r="A81" s="1" t="s">
        <v>2293</v>
      </c>
      <c r="B81" s="1" t="s">
        <v>2463</v>
      </c>
      <c r="C81" t="str" cm="1">
        <f t="array" ref="C81">INDEX(_xlfn.TEXTSPLIT(B81,{" , "," "}),2)</f>
        <v>Ms.</v>
      </c>
      <c r="D81" t="str">
        <f t="shared" si="1"/>
        <v xml:space="preserve"> Jennifer</v>
      </c>
      <c r="E81" t="str" cm="1">
        <f t="array" ref="E81">INDEX(_xlfn.TEXTSPLIT(B81,","),1)</f>
        <v>Holtzapple</v>
      </c>
    </row>
    <row r="82" spans="1:5" ht="15.6" x14ac:dyDescent="0.3">
      <c r="A82" s="1" t="s">
        <v>2292</v>
      </c>
      <c r="B82" s="1" t="s">
        <v>2464</v>
      </c>
      <c r="C82" t="str" cm="1">
        <f t="array" ref="C82">INDEX(_xlfn.TEXTSPLIT(B82,{" , "," "}),2)</f>
        <v>Ms.</v>
      </c>
      <c r="D82" t="str">
        <f t="shared" si="1"/>
        <v xml:space="preserve"> Gwen M.</v>
      </c>
      <c r="E82" t="str" cm="1">
        <f t="array" ref="E82">INDEX(_xlfn.TEXTSPLIT(B82,","),1)</f>
        <v>Meyer</v>
      </c>
    </row>
    <row r="83" spans="1:5" ht="15.6" x14ac:dyDescent="0.3">
      <c r="A83" s="1" t="s">
        <v>2291</v>
      </c>
      <c r="B83" s="1" t="s">
        <v>2465</v>
      </c>
      <c r="C83" t="str" cm="1">
        <f t="array" ref="C83">INDEX(_xlfn.TEXTSPLIT(B83,{" , "," "}),2)</f>
        <v>Mr.</v>
      </c>
      <c r="D83" t="str">
        <f t="shared" si="1"/>
        <v xml:space="preserve"> Patrick</v>
      </c>
      <c r="E83" t="str" cm="1">
        <f t="array" ref="E83">INDEX(_xlfn.TEXTSPLIT(B83,","),1)</f>
        <v>Brickley</v>
      </c>
    </row>
    <row r="84" spans="1:5" ht="15.6" x14ac:dyDescent="0.3">
      <c r="A84" s="1" t="s">
        <v>2290</v>
      </c>
      <c r="B84" s="1" t="s">
        <v>2466</v>
      </c>
      <c r="C84" t="str" cm="1">
        <f t="array" ref="C84">INDEX(_xlfn.TEXTSPLIT(B84,{" , "," "}),2)</f>
        <v>Ms.</v>
      </c>
      <c r="D84" t="str">
        <f t="shared" si="1"/>
        <v xml:space="preserve"> Kate</v>
      </c>
      <c r="E84" t="str" cm="1">
        <f t="array" ref="E84">INDEX(_xlfn.TEXTSPLIT(B84,","),1)</f>
        <v>Magee</v>
      </c>
    </row>
    <row r="85" spans="1:5" ht="15.6" x14ac:dyDescent="0.3">
      <c r="A85" s="1" t="s">
        <v>2289</v>
      </c>
      <c r="B85" s="1" t="s">
        <v>2467</v>
      </c>
      <c r="C85" t="str" cm="1">
        <f t="array" ref="C85">INDEX(_xlfn.TEXTSPLIT(B85,{" , "," "}),2)</f>
        <v>Mr.</v>
      </c>
      <c r="D85" t="str">
        <f t="shared" si="1"/>
        <v xml:space="preserve"> Kevin</v>
      </c>
      <c r="E85" t="str" cm="1">
        <f t="array" ref="E85">INDEX(_xlfn.TEXTSPLIT(B85,","),1)</f>
        <v>Thoma</v>
      </c>
    </row>
    <row r="86" spans="1:5" ht="15.6" x14ac:dyDescent="0.3">
      <c r="A86" s="1" t="s">
        <v>2288</v>
      </c>
      <c r="B86" s="1" t="s">
        <v>2468</v>
      </c>
      <c r="C86" t="str" cm="1">
        <f t="array" ref="C86">INDEX(_xlfn.TEXTSPLIT(B86,{" , "," "}),2)</f>
        <v>Mr.</v>
      </c>
      <c r="D86" t="str">
        <f t="shared" si="1"/>
        <v xml:space="preserve"> Stephen II</v>
      </c>
      <c r="E86" t="str" cm="1">
        <f t="array" ref="E86">INDEX(_xlfn.TEXTSPLIT(B86,","),1)</f>
        <v>Heagy</v>
      </c>
    </row>
    <row r="87" spans="1:5" ht="15.6" x14ac:dyDescent="0.3">
      <c r="A87" s="1" t="s">
        <v>2287</v>
      </c>
      <c r="B87" s="1" t="s">
        <v>2469</v>
      </c>
      <c r="C87" t="str" cm="1">
        <f t="array" ref="C87">INDEX(_xlfn.TEXTSPLIT(B87,{" , "," "}),2)</f>
        <v>Mr.</v>
      </c>
      <c r="D87" t="str">
        <f t="shared" si="1"/>
        <v xml:space="preserve"> Philip</v>
      </c>
      <c r="E87" t="str" cm="1">
        <f t="array" ref="E87">INDEX(_xlfn.TEXTSPLIT(B87,","),1)</f>
        <v>Regnier</v>
      </c>
    </row>
    <row r="88" spans="1:5" ht="15.6" x14ac:dyDescent="0.3">
      <c r="A88" s="1" t="s">
        <v>2286</v>
      </c>
      <c r="B88" s="1" t="s">
        <v>2470</v>
      </c>
      <c r="C88" t="str" cm="1">
        <f t="array" ref="C88">INDEX(_xlfn.TEXTSPLIT(B88,{" , "," "}),2)</f>
        <v>Mr.</v>
      </c>
      <c r="D88" t="str">
        <f t="shared" si="1"/>
        <v xml:space="preserve"> Brett A</v>
      </c>
      <c r="E88" t="str" cm="1">
        <f t="array" ref="E88">INDEX(_xlfn.TEXTSPLIT(B88,","),1)</f>
        <v>Parendo</v>
      </c>
    </row>
    <row r="89" spans="1:5" ht="15.6" x14ac:dyDescent="0.3">
      <c r="A89" s="1" t="s">
        <v>2285</v>
      </c>
      <c r="B89" s="1" t="s">
        <v>2471</v>
      </c>
      <c r="C89" t="str" cm="1">
        <f t="array" ref="C89">INDEX(_xlfn.TEXTSPLIT(B89,{" , "," "}),2)</f>
        <v>Ms.</v>
      </c>
      <c r="D89" t="str">
        <f t="shared" si="1"/>
        <v xml:space="preserve"> Rebecca</v>
      </c>
      <c r="E89" t="str" cm="1">
        <f t="array" ref="E89">INDEX(_xlfn.TEXTSPLIT(B89,","),1)</f>
        <v>Schell</v>
      </c>
    </row>
    <row r="90" spans="1:5" ht="15.6" x14ac:dyDescent="0.3">
      <c r="A90" s="1" t="s">
        <v>2284</v>
      </c>
      <c r="B90" s="1" t="s">
        <v>2472</v>
      </c>
      <c r="C90" t="str" cm="1">
        <f t="array" ref="C90">INDEX(_xlfn.TEXTSPLIT(B90,{" , "," "}),2)</f>
        <v>Ms.</v>
      </c>
      <c r="D90" t="str">
        <f t="shared" si="1"/>
        <v xml:space="preserve"> Kelley</v>
      </c>
      <c r="E90" t="str" cm="1">
        <f t="array" ref="E90">INDEX(_xlfn.TEXTSPLIT(B90,","),1)</f>
        <v>Driscoll</v>
      </c>
    </row>
    <row r="91" spans="1:5" ht="15.6" x14ac:dyDescent="0.3">
      <c r="A91" s="1" t="s">
        <v>2283</v>
      </c>
      <c r="B91" s="1" t="s">
        <v>2473</v>
      </c>
      <c r="C91" t="str" cm="1">
        <f t="array" ref="C91">INDEX(_xlfn.TEXTSPLIT(B91,{" , "," "}),2)</f>
        <v>Ms.</v>
      </c>
      <c r="D91" t="str">
        <f t="shared" si="1"/>
        <v xml:space="preserve"> Abigail K</v>
      </c>
      <c r="E91" t="str" cm="1">
        <f t="array" ref="E91">INDEX(_xlfn.TEXTSPLIT(B91,","),1)</f>
        <v>Mitchell</v>
      </c>
    </row>
    <row r="92" spans="1:5" ht="15.6" x14ac:dyDescent="0.3">
      <c r="A92" s="1" t="s">
        <v>2282</v>
      </c>
      <c r="B92" s="1" t="s">
        <v>2474</v>
      </c>
      <c r="C92" t="str" cm="1">
        <f t="array" ref="C92">INDEX(_xlfn.TEXTSPLIT(B92,{" , "," "}),2)</f>
        <v>Ms.</v>
      </c>
      <c r="D92" t="str">
        <f t="shared" si="1"/>
        <v xml:space="preserve"> Hope</v>
      </c>
      <c r="E92" t="str" cm="1">
        <f t="array" ref="E92">INDEX(_xlfn.TEXTSPLIT(B92,","),1)</f>
        <v>Cutler</v>
      </c>
    </row>
    <row r="93" spans="1:5" ht="15.6" x14ac:dyDescent="0.3">
      <c r="A93" s="1" t="s">
        <v>2281</v>
      </c>
      <c r="B93" s="1" t="s">
        <v>2475</v>
      </c>
      <c r="C93" t="str" cm="1">
        <f t="array" ref="C93">INDEX(_xlfn.TEXTSPLIT(B93,{" , "," "}),2)</f>
        <v>Ms.</v>
      </c>
      <c r="D93" t="str">
        <f t="shared" si="1"/>
        <v xml:space="preserve"> Elyse M.</v>
      </c>
      <c r="E93" t="str" cm="1">
        <f t="array" ref="E93">INDEX(_xlfn.TEXTSPLIT(B93,","),1)</f>
        <v>Derian</v>
      </c>
    </row>
    <row r="94" spans="1:5" ht="15.6" x14ac:dyDescent="0.3">
      <c r="A94" s="1" t="s">
        <v>2280</v>
      </c>
      <c r="B94" s="1" t="s">
        <v>2476</v>
      </c>
      <c r="C94" t="str" cm="1">
        <f t="array" ref="C94">INDEX(_xlfn.TEXTSPLIT(B94,{" , "," "}),2)</f>
        <v>Mr.</v>
      </c>
      <c r="D94" t="str">
        <f t="shared" si="1"/>
        <v xml:space="preserve"> Nicholas</v>
      </c>
      <c r="E94" t="str" cm="1">
        <f t="array" ref="E94">INDEX(_xlfn.TEXTSPLIT(B94,","),1)</f>
        <v>Farina</v>
      </c>
    </row>
    <row r="95" spans="1:5" ht="15.6" x14ac:dyDescent="0.3">
      <c r="A95" s="1" t="s">
        <v>2279</v>
      </c>
      <c r="B95" s="1" t="s">
        <v>2477</v>
      </c>
      <c r="C95" t="str" cm="1">
        <f t="array" ref="C95">INDEX(_xlfn.TEXTSPLIT(B95,{" , "," "}),2)</f>
        <v>Mr.</v>
      </c>
      <c r="D95" t="str">
        <f t="shared" si="1"/>
        <v xml:space="preserve"> David</v>
      </c>
      <c r="E95" t="str" cm="1">
        <f t="array" ref="E95">INDEX(_xlfn.TEXTSPLIT(B95,","),1)</f>
        <v>Saunders</v>
      </c>
    </row>
    <row r="96" spans="1:5" ht="15.6" x14ac:dyDescent="0.3">
      <c r="A96" s="1" t="s">
        <v>2278</v>
      </c>
      <c r="B96" s="1" t="s">
        <v>2478</v>
      </c>
      <c r="C96" t="str" cm="1">
        <f t="array" ref="C96">INDEX(_xlfn.TEXTSPLIT(B96,{" , "," "}),2)</f>
        <v>Ms.</v>
      </c>
      <c r="D96" t="str">
        <f t="shared" si="1"/>
        <v xml:space="preserve"> Natalie</v>
      </c>
      <c r="E96" t="str" cm="1">
        <f t="array" ref="E96">INDEX(_xlfn.TEXTSPLIT(B96,","),1)</f>
        <v>Kratz</v>
      </c>
    </row>
    <row r="97" spans="1:5" ht="15.6" x14ac:dyDescent="0.3">
      <c r="A97" s="1" t="s">
        <v>2277</v>
      </c>
      <c r="B97" s="1" t="s">
        <v>2479</v>
      </c>
      <c r="C97" t="str" cm="1">
        <f t="array" ref="C97">INDEX(_xlfn.TEXTSPLIT(B97,{" , "," "}),2)</f>
        <v>Mr.</v>
      </c>
      <c r="D97" t="str">
        <f t="shared" si="1"/>
        <v xml:space="preserve"> Thomas</v>
      </c>
      <c r="E97" t="str" cm="1">
        <f t="array" ref="E97">INDEX(_xlfn.TEXTSPLIT(B97,","),1)</f>
        <v>Boland</v>
      </c>
    </row>
    <row r="98" spans="1:5" ht="15.6" x14ac:dyDescent="0.3">
      <c r="A98" s="1" t="s">
        <v>2276</v>
      </c>
      <c r="B98" s="1" t="s">
        <v>2480</v>
      </c>
      <c r="C98" t="str" cm="1">
        <f t="array" ref="C98">INDEX(_xlfn.TEXTSPLIT(B98,{" , "," "}),3)</f>
        <v>Ms.</v>
      </c>
      <c r="D98" t="str">
        <f t="shared" si="1"/>
        <v xml:space="preserve"> Pamela J.</v>
      </c>
      <c r="E98" t="str" cm="1">
        <f t="array" ref="E98">INDEX(_xlfn.TEXTSPLIT(B98,","),1)</f>
        <v>Van Hout</v>
      </c>
    </row>
    <row r="99" spans="1:5" ht="15.6" x14ac:dyDescent="0.3">
      <c r="A99" s="1" t="s">
        <v>2275</v>
      </c>
      <c r="B99" s="1" t="s">
        <v>2481</v>
      </c>
      <c r="C99" t="str" cm="1">
        <f t="array" ref="C99">INDEX(_xlfn.TEXTSPLIT(B99,{" , "," "}),2)</f>
        <v>Ms.</v>
      </c>
      <c r="D99" t="str">
        <f t="shared" si="1"/>
        <v xml:space="preserve"> Jessica</v>
      </c>
      <c r="E99" t="str" cm="1">
        <f t="array" ref="E99">INDEX(_xlfn.TEXTSPLIT(B99,","),1)</f>
        <v>Ramsey</v>
      </c>
    </row>
    <row r="100" spans="1:5" ht="15.6" x14ac:dyDescent="0.3">
      <c r="A100" s="1" t="s">
        <v>2274</v>
      </c>
      <c r="B100" s="1" t="s">
        <v>2482</v>
      </c>
      <c r="C100" t="str" cm="1">
        <f t="array" ref="C100">INDEX(_xlfn.TEXTSPLIT(B100,{" , "," "}),2)</f>
        <v>Mr.</v>
      </c>
      <c r="D100" t="str">
        <f t="shared" si="1"/>
        <v xml:space="preserve"> Ron N</v>
      </c>
      <c r="E100" t="str" cm="1">
        <f t="array" ref="E100">INDEX(_xlfn.TEXTSPLIT(B100,","),1)</f>
        <v>Gage</v>
      </c>
    </row>
    <row r="101" spans="1:5" ht="15.6" x14ac:dyDescent="0.3">
      <c r="A101" s="1" t="s">
        <v>2273</v>
      </c>
      <c r="B101" s="1" t="s">
        <v>2483</v>
      </c>
      <c r="C101" t="str" cm="1">
        <f t="array" ref="C101">INDEX(_xlfn.TEXTSPLIT(B101,{" , "," "}),2)</f>
        <v>Mr.</v>
      </c>
      <c r="D101" t="str">
        <f t="shared" si="1"/>
        <v xml:space="preserve"> Daniel</v>
      </c>
      <c r="E101" t="str" cm="1">
        <f t="array" ref="E101">INDEX(_xlfn.TEXTSPLIT(B101,","),1)</f>
        <v>Gollins</v>
      </c>
    </row>
    <row r="102" spans="1:5" ht="15.6" x14ac:dyDescent="0.3">
      <c r="A102" s="1" t="s">
        <v>2272</v>
      </c>
      <c r="B102" s="1" t="s">
        <v>2484</v>
      </c>
      <c r="C102" t="str" cm="1">
        <f t="array" ref="C102">INDEX(_xlfn.TEXTSPLIT(B102,{" , "," "}),2)</f>
        <v>Mr.</v>
      </c>
      <c r="D102" t="str">
        <f t="shared" si="1"/>
        <v xml:space="preserve"> Brian</v>
      </c>
      <c r="E102" t="str" cm="1">
        <f t="array" ref="E102">INDEX(_xlfn.TEXTSPLIT(B102,","),1)</f>
        <v>Benestad</v>
      </c>
    </row>
    <row r="103" spans="1:5" ht="15.6" x14ac:dyDescent="0.3">
      <c r="A103" s="1" t="s">
        <v>2271</v>
      </c>
      <c r="B103" s="1" t="s">
        <v>2485</v>
      </c>
      <c r="C103" t="str" cm="1">
        <f t="array" ref="C103">INDEX(_xlfn.TEXTSPLIT(B103,{" , "," "}),2)</f>
        <v>Ms.</v>
      </c>
      <c r="D103" t="str">
        <f t="shared" si="1"/>
        <v xml:space="preserve"> Sari</v>
      </c>
      <c r="E103" t="str" cm="1">
        <f t="array" ref="E103">INDEX(_xlfn.TEXTSPLIT(B103,","),1)</f>
        <v>Aviv</v>
      </c>
    </row>
    <row r="104" spans="1:5" ht="15.6" x14ac:dyDescent="0.3">
      <c r="A104" s="1" t="s">
        <v>2270</v>
      </c>
      <c r="B104" s="1" t="s">
        <v>2486</v>
      </c>
      <c r="C104" t="str" cm="1">
        <f t="array" ref="C104">INDEX(_xlfn.TEXTSPLIT(B104,{" , "," "}),2)</f>
        <v>Mr.</v>
      </c>
      <c r="D104" t="str">
        <f t="shared" si="1"/>
        <v xml:space="preserve"> Robert M.</v>
      </c>
      <c r="E104" t="str" cm="1">
        <f t="array" ref="E104">INDEX(_xlfn.TEXTSPLIT(B104,","),1)</f>
        <v>Burns</v>
      </c>
    </row>
    <row r="105" spans="1:5" ht="15.6" x14ac:dyDescent="0.3">
      <c r="A105" s="1" t="s">
        <v>2269</v>
      </c>
      <c r="B105" s="1" t="s">
        <v>2487</v>
      </c>
      <c r="C105" t="str" cm="1">
        <f t="array" ref="C105">INDEX(_xlfn.TEXTSPLIT(B105,{" , "," "}),2)</f>
        <v>Mr.</v>
      </c>
      <c r="D105" t="str">
        <f t="shared" si="1"/>
        <v xml:space="preserve"> Ricardo</v>
      </c>
      <c r="E105" t="str" cm="1">
        <f t="array" ref="E105">INDEX(_xlfn.TEXTSPLIT(B105,","),1)</f>
        <v>Maldonado</v>
      </c>
    </row>
    <row r="106" spans="1:5" ht="15.6" x14ac:dyDescent="0.3">
      <c r="A106" s="1" t="s">
        <v>2268</v>
      </c>
      <c r="B106" s="1" t="s">
        <v>2488</v>
      </c>
      <c r="C106" t="str" cm="1">
        <f t="array" ref="C106">INDEX(_xlfn.TEXTSPLIT(B106,{" , "," "}),2)</f>
        <v>Mr.</v>
      </c>
      <c r="D106" t="str">
        <f t="shared" si="1"/>
        <v xml:space="preserve"> Gedion</v>
      </c>
      <c r="E106" t="str" cm="1">
        <f t="array" ref="E106">INDEX(_xlfn.TEXTSPLIT(B106,","),1)</f>
        <v>Yitref</v>
      </c>
    </row>
    <row r="107" spans="1:5" ht="15.6" x14ac:dyDescent="0.3">
      <c r="A107" s="1" t="s">
        <v>2267</v>
      </c>
      <c r="B107" s="1" t="s">
        <v>2489</v>
      </c>
      <c r="C107" t="str" cm="1">
        <f t="array" ref="C107">INDEX(_xlfn.TEXTSPLIT(B107,{" , "," "}),2)</f>
        <v>Mr.</v>
      </c>
      <c r="D107" t="str">
        <f t="shared" si="1"/>
        <v xml:space="preserve"> Mark</v>
      </c>
      <c r="E107" t="str" cm="1">
        <f t="array" ref="E107">INDEX(_xlfn.TEXTSPLIT(B107,","),1)</f>
        <v>Loudon-Brown</v>
      </c>
    </row>
    <row r="108" spans="1:5" ht="15.6" x14ac:dyDescent="0.3">
      <c r="A108" s="1" t="s">
        <v>2266</v>
      </c>
      <c r="B108" s="1" t="s">
        <v>2490</v>
      </c>
      <c r="C108" t="str" cm="1">
        <f t="array" ref="C108">INDEX(_xlfn.TEXTSPLIT(B108,{" , "," "}),2)</f>
        <v>Mr.</v>
      </c>
      <c r="D108" t="str">
        <f t="shared" si="1"/>
        <v xml:space="preserve"> Gamini P.</v>
      </c>
      <c r="E108" t="str" cm="1">
        <f t="array" ref="E108">INDEX(_xlfn.TEXTSPLIT(B108,","),1)</f>
        <v>Sugathadasa</v>
      </c>
    </row>
    <row r="109" spans="1:5" ht="15.6" x14ac:dyDescent="0.3">
      <c r="A109" s="1" t="s">
        <v>2265</v>
      </c>
      <c r="B109" s="1" t="s">
        <v>2491</v>
      </c>
      <c r="C109" t="str" cm="1">
        <f t="array" ref="C109">INDEX(_xlfn.TEXTSPLIT(B109,{" , "," "}),2)</f>
        <v>Ms.</v>
      </c>
      <c r="D109" t="str">
        <f t="shared" si="1"/>
        <v xml:space="preserve"> Emily J</v>
      </c>
      <c r="E109" t="str" cm="1">
        <f t="array" ref="E109">INDEX(_xlfn.TEXTSPLIT(B109,","),1)</f>
        <v>Ganley</v>
      </c>
    </row>
    <row r="110" spans="1:5" ht="15.6" x14ac:dyDescent="0.3">
      <c r="A110" s="1" t="s">
        <v>2264</v>
      </c>
      <c r="B110" s="1" t="s">
        <v>2492</v>
      </c>
      <c r="C110" t="str" cm="1">
        <f t="array" ref="C110">INDEX(_xlfn.TEXTSPLIT(B110,{" , "," "}),2)</f>
        <v>Ms.</v>
      </c>
      <c r="D110" t="str">
        <f t="shared" si="1"/>
        <v xml:space="preserve"> Amanda</v>
      </c>
      <c r="E110" t="str" cm="1">
        <f t="array" ref="E110">INDEX(_xlfn.TEXTSPLIT(B110,","),1)</f>
        <v>Potter</v>
      </c>
    </row>
    <row r="111" spans="1:5" ht="15.6" x14ac:dyDescent="0.3">
      <c r="A111" s="1" t="s">
        <v>2263</v>
      </c>
      <c r="B111" s="1" t="s">
        <v>2493</v>
      </c>
      <c r="C111" t="str" cm="1">
        <f t="array" ref="C111">INDEX(_xlfn.TEXTSPLIT(B111,{" , "," "}),2)</f>
        <v>Mr.</v>
      </c>
      <c r="D111" t="str">
        <f t="shared" si="1"/>
        <v xml:space="preserve"> Nicholas</v>
      </c>
      <c r="E111" t="str" cm="1">
        <f t="array" ref="E111">INDEX(_xlfn.TEXTSPLIT(B111,","),1)</f>
        <v>Rasmussen</v>
      </c>
    </row>
    <row r="112" spans="1:5" ht="15.6" x14ac:dyDescent="0.3">
      <c r="A112" s="1" t="s">
        <v>2262</v>
      </c>
      <c r="B112" s="1" t="s">
        <v>2494</v>
      </c>
      <c r="C112" t="str" cm="1">
        <f t="array" ref="C112">INDEX(_xlfn.TEXTSPLIT(B112,{" , "," "}),2)</f>
        <v>Mr.</v>
      </c>
      <c r="D112" t="str">
        <f t="shared" si="1"/>
        <v xml:space="preserve"> Knox</v>
      </c>
      <c r="E112" t="str" cm="1">
        <f t="array" ref="E112">INDEX(_xlfn.TEXTSPLIT(B112,","),1)</f>
        <v>Robinson</v>
      </c>
    </row>
    <row r="113" spans="1:5" ht="15.6" x14ac:dyDescent="0.3">
      <c r="A113" s="1" t="s">
        <v>2261</v>
      </c>
      <c r="B113" s="1" t="s">
        <v>2495</v>
      </c>
      <c r="C113" t="str" cm="1">
        <f t="array" ref="C113">INDEX(_xlfn.TEXTSPLIT(B113,{" , "," "}),2)</f>
        <v>Ms.</v>
      </c>
      <c r="D113" t="str">
        <f t="shared" si="1"/>
        <v xml:space="preserve"> Yianna</v>
      </c>
      <c r="E113" t="str" cm="1">
        <f t="array" ref="E113">INDEX(_xlfn.TEXTSPLIT(B113,","),1)</f>
        <v>Antonopoulos</v>
      </c>
    </row>
    <row r="114" spans="1:5" ht="15.6" x14ac:dyDescent="0.3">
      <c r="A114" s="1" t="s">
        <v>2260</v>
      </c>
      <c r="B114" s="1" t="s">
        <v>2496</v>
      </c>
      <c r="C114" t="str" cm="1">
        <f t="array" ref="C114">INDEX(_xlfn.TEXTSPLIT(B114,{" , "," "}),2)</f>
        <v>Ms.</v>
      </c>
      <c r="D114" t="str">
        <f t="shared" si="1"/>
        <v xml:space="preserve"> Roberta</v>
      </c>
      <c r="E114" t="str" cm="1">
        <f t="array" ref="E114">INDEX(_xlfn.TEXTSPLIT(B114,","),1)</f>
        <v>Groner</v>
      </c>
    </row>
    <row r="115" spans="1:5" ht="15.6" x14ac:dyDescent="0.3">
      <c r="A115" s="1" t="s">
        <v>2259</v>
      </c>
      <c r="B115" s="1" t="s">
        <v>2497</v>
      </c>
      <c r="C115" t="str" cm="1">
        <f t="array" ref="C115">INDEX(_xlfn.TEXTSPLIT(B115,{" , "," "}),2)</f>
        <v>Mr.</v>
      </c>
      <c r="D115" t="str">
        <f t="shared" si="1"/>
        <v xml:space="preserve"> Benjamin P.</v>
      </c>
      <c r="E115" t="str" cm="1">
        <f t="array" ref="E115">INDEX(_xlfn.TEXTSPLIT(B115,","),1)</f>
        <v>Zywicki</v>
      </c>
    </row>
    <row r="116" spans="1:5" ht="15.6" x14ac:dyDescent="0.3">
      <c r="A116" s="1" t="s">
        <v>2258</v>
      </c>
      <c r="B116" s="1" t="s">
        <v>2498</v>
      </c>
      <c r="C116" t="str" cm="1">
        <f t="array" ref="C116">INDEX(_xlfn.TEXTSPLIT(B116,{" , "," "}),2)</f>
        <v>Mr.</v>
      </c>
      <c r="D116" t="str">
        <f t="shared" si="1"/>
        <v xml:space="preserve"> Craig</v>
      </c>
      <c r="E116" t="str" cm="1">
        <f t="array" ref="E116">INDEX(_xlfn.TEXTSPLIT(B116,","),1)</f>
        <v>Cardinal</v>
      </c>
    </row>
    <row r="117" spans="1:5" ht="15.6" x14ac:dyDescent="0.3">
      <c r="A117" s="1" t="s">
        <v>2257</v>
      </c>
      <c r="B117" s="1" t="s">
        <v>2499</v>
      </c>
      <c r="C117" t="str" cm="1">
        <f t="array" ref="C117">INDEX(_xlfn.TEXTSPLIT(B117,{" , "," "}),2)</f>
        <v>Ms.</v>
      </c>
      <c r="D117" t="str">
        <f t="shared" si="1"/>
        <v xml:space="preserve"> Ann</v>
      </c>
      <c r="E117" t="str" cm="1">
        <f t="array" ref="E117">INDEX(_xlfn.TEXTSPLIT(B117,","),1)</f>
        <v>Alleman</v>
      </c>
    </row>
    <row r="118" spans="1:5" ht="15.6" x14ac:dyDescent="0.3">
      <c r="A118" s="1" t="s">
        <v>2256</v>
      </c>
      <c r="B118" s="1" t="s">
        <v>2500</v>
      </c>
      <c r="C118" t="str" cm="1">
        <f t="array" ref="C118">INDEX(_xlfn.TEXTSPLIT(B118,{" , "," "}),2)</f>
        <v>Mr.</v>
      </c>
      <c r="D118" t="str">
        <f t="shared" si="1"/>
        <v xml:space="preserve"> Jamie P</v>
      </c>
      <c r="E118" t="str" cm="1">
        <f t="array" ref="E118">INDEX(_xlfn.TEXTSPLIT(B118,","),1)</f>
        <v>Stroffolino</v>
      </c>
    </row>
    <row r="119" spans="1:5" ht="15.6" x14ac:dyDescent="0.3">
      <c r="A119" s="1" t="s">
        <v>2255</v>
      </c>
      <c r="B119" s="1" t="s">
        <v>2501</v>
      </c>
      <c r="C119" t="str" cm="1">
        <f t="array" ref="C119">INDEX(_xlfn.TEXTSPLIT(B119,{" , "," "}),2)</f>
        <v>Mr.</v>
      </c>
      <c r="D119" t="str">
        <f t="shared" si="1"/>
        <v xml:space="preserve"> John</v>
      </c>
      <c r="E119" t="str" cm="1">
        <f t="array" ref="E119">INDEX(_xlfn.TEXTSPLIT(B119,","),1)</f>
        <v>Clubb</v>
      </c>
    </row>
    <row r="120" spans="1:5" ht="15.6" x14ac:dyDescent="0.3">
      <c r="A120" s="1" t="s">
        <v>2254</v>
      </c>
      <c r="B120" s="1" t="s">
        <v>2502</v>
      </c>
      <c r="C120" t="str" cm="1">
        <f t="array" ref="C120">INDEX(_xlfn.TEXTSPLIT(B120,{" , "," "}),2)</f>
        <v>Mr.</v>
      </c>
      <c r="D120" t="str">
        <f t="shared" si="1"/>
        <v xml:space="preserve"> Charlie</v>
      </c>
      <c r="E120" t="str" cm="1">
        <f t="array" ref="E120">INDEX(_xlfn.TEXTSPLIT(B120,","),1)</f>
        <v>McGoogan</v>
      </c>
    </row>
    <row r="121" spans="1:5" ht="15.6" x14ac:dyDescent="0.3">
      <c r="A121" s="1" t="s">
        <v>2253</v>
      </c>
      <c r="B121" s="1" t="s">
        <v>2503</v>
      </c>
      <c r="C121" t="str" cm="1">
        <f t="array" ref="C121">INDEX(_xlfn.TEXTSPLIT(B121,{" , "," "}),2)</f>
        <v>Mr.</v>
      </c>
      <c r="D121" t="str">
        <f t="shared" si="1"/>
        <v xml:space="preserve"> Meb</v>
      </c>
      <c r="E121" t="str" cm="1">
        <f t="array" ref="E121">INDEX(_xlfn.TEXTSPLIT(B121,","),1)</f>
        <v>Keflezighi</v>
      </c>
    </row>
    <row r="122" spans="1:5" ht="15.6" x14ac:dyDescent="0.3">
      <c r="A122" s="1" t="s">
        <v>2252</v>
      </c>
      <c r="B122" s="1" t="s">
        <v>2504</v>
      </c>
      <c r="C122" t="str" cm="1">
        <f t="array" ref="C122">INDEX(_xlfn.TEXTSPLIT(B122,{" , "," "}),2)</f>
        <v>Mr.</v>
      </c>
      <c r="D122" t="str">
        <f t="shared" si="1"/>
        <v xml:space="preserve"> Aaqib L.</v>
      </c>
      <c r="E122" t="str" cm="1">
        <f t="array" ref="E122">INDEX(_xlfn.TEXTSPLIT(B122,","),1)</f>
        <v>Syed</v>
      </c>
    </row>
    <row r="123" spans="1:5" ht="15.6" x14ac:dyDescent="0.3">
      <c r="A123" s="1" t="s">
        <v>2251</v>
      </c>
      <c r="B123" s="1" t="s">
        <v>2505</v>
      </c>
      <c r="C123" t="str" cm="1">
        <f t="array" ref="C123">INDEX(_xlfn.TEXTSPLIT(B123,{" , "," "}),2)</f>
        <v>Mr.</v>
      </c>
      <c r="D123" t="str">
        <f t="shared" si="1"/>
        <v xml:space="preserve"> Craig A.</v>
      </c>
      <c r="E123" t="str" cm="1">
        <f t="array" ref="E123">INDEX(_xlfn.TEXTSPLIT(B123,","),1)</f>
        <v>Segal</v>
      </c>
    </row>
    <row r="124" spans="1:5" ht="15.6" x14ac:dyDescent="0.3">
      <c r="A124" s="1" t="s">
        <v>2250</v>
      </c>
      <c r="B124" s="1" t="s">
        <v>2506</v>
      </c>
      <c r="C124" t="str" cm="1">
        <f t="array" ref="C124">INDEX(_xlfn.TEXTSPLIT(B124,{" , "," "}),2)</f>
        <v>Ms.</v>
      </c>
      <c r="D124" t="str">
        <f t="shared" si="1"/>
        <v xml:space="preserve"> Meredith</v>
      </c>
      <c r="E124" t="str" cm="1">
        <f t="array" ref="E124">INDEX(_xlfn.TEXTSPLIT(B124,","),1)</f>
        <v>Defranco</v>
      </c>
    </row>
    <row r="125" spans="1:5" ht="15.6" x14ac:dyDescent="0.3">
      <c r="A125" s="1" t="s">
        <v>2249</v>
      </c>
      <c r="B125" s="1" t="s">
        <v>2507</v>
      </c>
      <c r="C125" t="str" cm="1">
        <f t="array" ref="C125">INDEX(_xlfn.TEXTSPLIT(B125,{" , "," "}),2)</f>
        <v>Mr.</v>
      </c>
      <c r="D125" t="str">
        <f t="shared" si="1"/>
        <v xml:space="preserve"> Doug</v>
      </c>
      <c r="E125" t="str" cm="1">
        <f t="array" ref="E125">INDEX(_xlfn.TEXTSPLIT(B125,","),1)</f>
        <v>Kells</v>
      </c>
    </row>
    <row r="126" spans="1:5" ht="15.6" x14ac:dyDescent="0.3">
      <c r="A126" s="1" t="s">
        <v>2248</v>
      </c>
      <c r="B126" s="1" t="s">
        <v>2508</v>
      </c>
      <c r="C126" t="str" cm="1">
        <f t="array" ref="C126">INDEX(_xlfn.TEXTSPLIT(B126,{" , "," "}),2)</f>
        <v>Ms.</v>
      </c>
      <c r="D126" t="str">
        <f t="shared" si="1"/>
        <v xml:space="preserve"> Elizabeth J.</v>
      </c>
      <c r="E126" t="str" cm="1">
        <f t="array" ref="E126">INDEX(_xlfn.TEXTSPLIT(B126,","),1)</f>
        <v>Lawton</v>
      </c>
    </row>
    <row r="127" spans="1:5" ht="15.6" x14ac:dyDescent="0.3">
      <c r="A127" s="1" t="s">
        <v>2247</v>
      </c>
      <c r="B127" s="1" t="s">
        <v>2509</v>
      </c>
      <c r="C127" t="str" cm="1">
        <f t="array" ref="C127">INDEX(_xlfn.TEXTSPLIT(B127,{" , "," "}),2)</f>
        <v>Mr.</v>
      </c>
      <c r="D127" t="str">
        <f t="shared" si="1"/>
        <v xml:space="preserve"> Matthew P</v>
      </c>
      <c r="E127" t="str" cm="1">
        <f t="array" ref="E127">INDEX(_xlfn.TEXTSPLIT(B127,","),1)</f>
        <v>Bejar</v>
      </c>
    </row>
    <row r="128" spans="1:5" ht="15.6" x14ac:dyDescent="0.3">
      <c r="A128" s="1" t="s">
        <v>2246</v>
      </c>
      <c r="B128" s="1" t="s">
        <v>2510</v>
      </c>
      <c r="C128" t="str" cm="1">
        <f t="array" ref="C128">INDEX(_xlfn.TEXTSPLIT(B128,{" , "," "}),3)</f>
        <v>Mr.</v>
      </c>
      <c r="D128" t="str">
        <f t="shared" si="1"/>
        <v xml:space="preserve"> Guillermo Sr.</v>
      </c>
      <c r="E128" t="str" cm="1">
        <f t="array" ref="E128">INDEX(_xlfn.TEXTSPLIT(B128,","),1)</f>
        <v>Navarro Castro</v>
      </c>
    </row>
    <row r="129" spans="1:5" ht="15.6" x14ac:dyDescent="0.3">
      <c r="A129" s="1" t="s">
        <v>2245</v>
      </c>
      <c r="B129" s="1" t="s">
        <v>2511</v>
      </c>
      <c r="C129" t="str" cm="1">
        <f t="array" ref="C129">INDEX(_xlfn.TEXTSPLIT(B129,{" , "," "}),2)</f>
        <v>Mr.</v>
      </c>
      <c r="D129" t="str">
        <f t="shared" si="1"/>
        <v xml:space="preserve"> Ryan C</v>
      </c>
      <c r="E129" t="str" cm="1">
        <f t="array" ref="E129">INDEX(_xlfn.TEXTSPLIT(B129,","),1)</f>
        <v>Tice</v>
      </c>
    </row>
    <row r="130" spans="1:5" ht="15.6" x14ac:dyDescent="0.3">
      <c r="A130" s="1" t="s">
        <v>2244</v>
      </c>
      <c r="B130" s="1" t="s">
        <v>2512</v>
      </c>
      <c r="C130" t="str" cm="1">
        <f t="array" ref="C130">INDEX(_xlfn.TEXTSPLIT(B130,{" , "," "}),2)</f>
        <v>Mr.</v>
      </c>
      <c r="D130" t="str">
        <f t="shared" si="1"/>
        <v xml:space="preserve"> Dane</v>
      </c>
      <c r="E130" t="str" cm="1">
        <f t="array" ref="E130">INDEX(_xlfn.TEXTSPLIT(B130,","),1)</f>
        <v>Wolf</v>
      </c>
    </row>
    <row r="131" spans="1:5" ht="15.6" x14ac:dyDescent="0.3">
      <c r="A131" s="1" t="s">
        <v>2243</v>
      </c>
      <c r="B131" s="1" t="s">
        <v>2513</v>
      </c>
      <c r="C131" t="str" cm="1">
        <f t="array" ref="C131">INDEX(_xlfn.TEXTSPLIT(B131,{" , "," "}),2)</f>
        <v>Mr.</v>
      </c>
      <c r="D131" t="str">
        <f t="shared" ref="D131:D194" si="2">_xlfn.TEXTAFTER(_xlfn.TEXTAFTER(B131,", ")," ")</f>
        <v xml:space="preserve"> Jonas</v>
      </c>
      <c r="E131" t="str" cm="1">
        <f t="array" ref="E131">INDEX(_xlfn.TEXTSPLIT(B131,","),1)</f>
        <v>Oppedal</v>
      </c>
    </row>
    <row r="132" spans="1:5" ht="15.6" x14ac:dyDescent="0.3">
      <c r="A132" s="1" t="s">
        <v>2242</v>
      </c>
      <c r="B132" s="1" t="s">
        <v>2514</v>
      </c>
      <c r="C132" t="str" cm="1">
        <f t="array" ref="C132">INDEX(_xlfn.TEXTSPLIT(B132,{" , "," "}),2)</f>
        <v>Mr.</v>
      </c>
      <c r="D132" t="str">
        <f t="shared" si="2"/>
        <v xml:space="preserve"> George E</v>
      </c>
      <c r="E132" t="str" cm="1">
        <f t="array" ref="E132">INDEX(_xlfn.TEXTSPLIT(B132,","),1)</f>
        <v>Wright</v>
      </c>
    </row>
    <row r="133" spans="1:5" ht="15.6" x14ac:dyDescent="0.3">
      <c r="A133" s="1" t="s">
        <v>2241</v>
      </c>
      <c r="B133" s="1" t="s">
        <v>2515</v>
      </c>
      <c r="C133" t="str" cm="1">
        <f t="array" ref="C133">INDEX(_xlfn.TEXTSPLIT(B133,{" , "," "}),2)</f>
        <v>Ms.</v>
      </c>
      <c r="D133" t="str">
        <f t="shared" si="2"/>
        <v xml:space="preserve"> Sara S</v>
      </c>
      <c r="E133" t="str" cm="1">
        <f t="array" ref="E133">INDEX(_xlfn.TEXTSPLIT(B133,","),1)</f>
        <v>Ellis</v>
      </c>
    </row>
    <row r="134" spans="1:5" ht="15.6" x14ac:dyDescent="0.3">
      <c r="A134" s="1" t="s">
        <v>2240</v>
      </c>
      <c r="B134" s="1" t="s">
        <v>2516</v>
      </c>
      <c r="C134" t="str" cm="1">
        <f t="array" ref="C134">INDEX(_xlfn.TEXTSPLIT(B134,{" , "," "}),2)</f>
        <v>Mr.</v>
      </c>
      <c r="D134" t="str">
        <f t="shared" si="2"/>
        <v xml:space="preserve"> Nick</v>
      </c>
      <c r="E134" t="str" cm="1">
        <f t="array" ref="E134">INDEX(_xlfn.TEXTSPLIT(B134,","),1)</f>
        <v>Taormina</v>
      </c>
    </row>
    <row r="135" spans="1:5" ht="15.6" x14ac:dyDescent="0.3">
      <c r="A135" s="1" t="s">
        <v>2239</v>
      </c>
      <c r="B135" s="1" t="s">
        <v>2517</v>
      </c>
      <c r="C135" t="str" cm="1">
        <f t="array" ref="C135">INDEX(_xlfn.TEXTSPLIT(B135,{" , "," "}),2)</f>
        <v>Mr.</v>
      </c>
      <c r="D135" t="str">
        <f t="shared" si="2"/>
        <v xml:space="preserve"> Timothy</v>
      </c>
      <c r="E135" t="str" cm="1">
        <f t="array" ref="E135">INDEX(_xlfn.TEXTSPLIT(B135,","),1)</f>
        <v>Lynch</v>
      </c>
    </row>
    <row r="136" spans="1:5" ht="15.6" x14ac:dyDescent="0.3">
      <c r="A136" s="1" t="s">
        <v>2238</v>
      </c>
      <c r="B136" s="1" t="s">
        <v>2518</v>
      </c>
      <c r="C136" t="str" cm="1">
        <f t="array" ref="C136">INDEX(_xlfn.TEXTSPLIT(B136,{" , "," "}),2)</f>
        <v>Ms.</v>
      </c>
      <c r="D136" t="str">
        <f t="shared" si="2"/>
        <v xml:space="preserve"> Becky L</v>
      </c>
      <c r="E136" t="str" cm="1">
        <f t="array" ref="E136">INDEX(_xlfn.TEXTSPLIT(B136,","),1)</f>
        <v>Tavella</v>
      </c>
    </row>
    <row r="137" spans="1:5" ht="15.6" x14ac:dyDescent="0.3">
      <c r="A137" s="1" t="s">
        <v>2237</v>
      </c>
      <c r="B137" s="1" t="s">
        <v>2519</v>
      </c>
      <c r="C137" t="str" cm="1">
        <f t="array" ref="C137">INDEX(_xlfn.TEXTSPLIT(B137,{" , "," "}),2)</f>
        <v>Ms.</v>
      </c>
      <c r="D137" t="str">
        <f t="shared" si="2"/>
        <v xml:space="preserve"> Steph K.</v>
      </c>
      <c r="E137" t="str" cm="1">
        <f t="array" ref="E137">INDEX(_xlfn.TEXTSPLIT(B137,","),1)</f>
        <v>Neufeld</v>
      </c>
    </row>
    <row r="138" spans="1:5" ht="15.6" x14ac:dyDescent="0.3">
      <c r="A138" s="1" t="s">
        <v>2236</v>
      </c>
      <c r="B138" s="1" t="s">
        <v>2520</v>
      </c>
      <c r="C138" t="str" cm="1">
        <f t="array" ref="C138">INDEX(_xlfn.TEXTSPLIT(B138,{" , "," "}),2)</f>
        <v>Ms.</v>
      </c>
      <c r="D138" t="str">
        <f t="shared" si="2"/>
        <v xml:space="preserve"> Kristine B.</v>
      </c>
      <c r="E138" t="str" cm="1">
        <f t="array" ref="E138">INDEX(_xlfn.TEXTSPLIT(B138,","),1)</f>
        <v>Walhovd</v>
      </c>
    </row>
    <row r="139" spans="1:5" ht="15.6" x14ac:dyDescent="0.3">
      <c r="A139" s="1" t="s">
        <v>2235</v>
      </c>
      <c r="B139" s="1" t="s">
        <v>2521</v>
      </c>
      <c r="C139" t="str" cm="1">
        <f t="array" ref="C139">INDEX(_xlfn.TEXTSPLIT(B139,{" , "," "}),2)</f>
        <v>Mr.</v>
      </c>
      <c r="D139" t="str">
        <f t="shared" si="2"/>
        <v xml:space="preserve"> Taylor B</v>
      </c>
      <c r="E139" t="str" cm="1">
        <f t="array" ref="E139">INDEX(_xlfn.TEXTSPLIT(B139,","),1)</f>
        <v>Washburn</v>
      </c>
    </row>
    <row r="140" spans="1:5" ht="15.6" x14ac:dyDescent="0.3">
      <c r="A140" s="1" t="s">
        <v>2234</v>
      </c>
      <c r="B140" s="1" t="s">
        <v>2522</v>
      </c>
      <c r="C140" t="str" cm="1">
        <f t="array" ref="C140">INDEX(_xlfn.TEXTSPLIT(B140,{" , "," "}),2)</f>
        <v>Mr.</v>
      </c>
      <c r="D140" t="str">
        <f t="shared" si="2"/>
        <v xml:space="preserve"> William</v>
      </c>
      <c r="E140" t="str" cm="1">
        <f t="array" ref="E140">INDEX(_xlfn.TEXTSPLIT(B140,","),1)</f>
        <v>Mroz</v>
      </c>
    </row>
    <row r="141" spans="1:5" ht="15.6" x14ac:dyDescent="0.3">
      <c r="A141" s="1" t="s">
        <v>2233</v>
      </c>
      <c r="B141" s="1" t="s">
        <v>2523</v>
      </c>
      <c r="C141" t="str" cm="1">
        <f t="array" ref="C141">INDEX(_xlfn.TEXTSPLIT(B141,{" , "," "}),2)</f>
        <v>Mr.</v>
      </c>
      <c r="D141" t="str">
        <f t="shared" si="2"/>
        <v xml:space="preserve"> Sage</v>
      </c>
      <c r="E141" t="str" cm="1">
        <f t="array" ref="E141">INDEX(_xlfn.TEXTSPLIT(B141,","),1)</f>
        <v>Canaday</v>
      </c>
    </row>
    <row r="142" spans="1:5" ht="15.6" x14ac:dyDescent="0.3">
      <c r="A142" s="1" t="s">
        <v>2232</v>
      </c>
      <c r="B142" s="1" t="s">
        <v>2524</v>
      </c>
      <c r="C142" t="str" cm="1">
        <f t="array" ref="C142">INDEX(_xlfn.TEXTSPLIT(B142,{" , "," "}),2)</f>
        <v>Mr.</v>
      </c>
      <c r="D142" t="str">
        <f t="shared" si="2"/>
        <v xml:space="preserve"> Cole</v>
      </c>
      <c r="E142" t="str" cm="1">
        <f t="array" ref="E142">INDEX(_xlfn.TEXTSPLIT(B142,","),1)</f>
        <v>Atkins</v>
      </c>
    </row>
    <row r="143" spans="1:5" ht="15.6" x14ac:dyDescent="0.3">
      <c r="A143" s="1" t="s">
        <v>2231</v>
      </c>
      <c r="B143" s="1" t="s">
        <v>2525</v>
      </c>
      <c r="C143" t="str" cm="1">
        <f t="array" ref="C143">INDEX(_xlfn.TEXTSPLIT(B143,{" , "," "}),2)</f>
        <v>Mr.</v>
      </c>
      <c r="D143" t="str">
        <f t="shared" si="2"/>
        <v xml:space="preserve"> Jesse</v>
      </c>
      <c r="E143" t="str" cm="1">
        <f t="array" ref="E143">INDEX(_xlfn.TEXTSPLIT(B143,","),1)</f>
        <v>Kropelnicki</v>
      </c>
    </row>
    <row r="144" spans="1:5" ht="15.6" x14ac:dyDescent="0.3">
      <c r="A144" s="1" t="s">
        <v>2230</v>
      </c>
      <c r="B144" s="1" t="s">
        <v>2526</v>
      </c>
      <c r="C144" t="str" cm="1">
        <f t="array" ref="C144">INDEX(_xlfn.TEXTSPLIT(B144,{" , "," "}),2)</f>
        <v>Ms.</v>
      </c>
      <c r="D144" t="str">
        <f t="shared" si="2"/>
        <v xml:space="preserve"> Tammi J.</v>
      </c>
      <c r="E144" t="str" cm="1">
        <f t="array" ref="E144">INDEX(_xlfn.TEXTSPLIT(B144,","),1)</f>
        <v>Braund</v>
      </c>
    </row>
    <row r="145" spans="1:5" ht="15.6" x14ac:dyDescent="0.3">
      <c r="A145" s="1" t="s">
        <v>2229</v>
      </c>
      <c r="B145" s="1" t="s">
        <v>2527</v>
      </c>
      <c r="C145" t="str" cm="1">
        <f t="array" ref="C145">INDEX(_xlfn.TEXTSPLIT(B145,{" , "," "}),2)</f>
        <v>Mr.</v>
      </c>
      <c r="D145" t="str">
        <f t="shared" si="2"/>
        <v xml:space="preserve"> Matthew S.</v>
      </c>
      <c r="E145" t="str" cm="1">
        <f t="array" ref="E145">INDEX(_xlfn.TEXTSPLIT(B145,","),1)</f>
        <v>Anderson</v>
      </c>
    </row>
    <row r="146" spans="1:5" ht="15.6" x14ac:dyDescent="0.3">
      <c r="A146" s="1" t="s">
        <v>2228</v>
      </c>
      <c r="B146" s="1" t="s">
        <v>2528</v>
      </c>
      <c r="C146" t="str" cm="1">
        <f t="array" ref="C146">INDEX(_xlfn.TEXTSPLIT(B146,{" , "," "}),2)</f>
        <v>Mr.</v>
      </c>
      <c r="D146" t="str">
        <f t="shared" si="2"/>
        <v xml:space="preserve"> Eric</v>
      </c>
      <c r="E146" t="str" cm="1">
        <f t="array" ref="E146">INDEX(_xlfn.TEXTSPLIT(B146,","),1)</f>
        <v>Bilbrey</v>
      </c>
    </row>
    <row r="147" spans="1:5" ht="15.6" x14ac:dyDescent="0.3">
      <c r="A147" s="1" t="s">
        <v>2227</v>
      </c>
      <c r="B147" s="1" t="s">
        <v>2529</v>
      </c>
      <c r="C147" t="str" cm="1">
        <f t="array" ref="C147">INDEX(_xlfn.TEXTSPLIT(B147,{" , "," "}),2)</f>
        <v>Ms.</v>
      </c>
      <c r="D147" t="str">
        <f t="shared" si="2"/>
        <v xml:space="preserve"> Valeria R</v>
      </c>
      <c r="E147" t="str" cm="1">
        <f t="array" ref="E147">INDEX(_xlfn.TEXTSPLIT(B147,","),1)</f>
        <v>Curtis</v>
      </c>
    </row>
    <row r="148" spans="1:5" ht="15.6" x14ac:dyDescent="0.3">
      <c r="A148" s="1" t="s">
        <v>2226</v>
      </c>
      <c r="B148" s="1" t="s">
        <v>2530</v>
      </c>
      <c r="C148" t="str" cm="1">
        <f t="array" ref="C148">INDEX(_xlfn.TEXTSPLIT(B148,{" , "," "}),2)</f>
        <v>Mr.</v>
      </c>
      <c r="D148" t="str">
        <f t="shared" si="2"/>
        <v xml:space="preserve"> Michael P</v>
      </c>
      <c r="E148" t="str" cm="1">
        <f t="array" ref="E148">INDEX(_xlfn.TEXTSPLIT(B148,","),1)</f>
        <v>Meyer</v>
      </c>
    </row>
    <row r="149" spans="1:5" ht="15.6" x14ac:dyDescent="0.3">
      <c r="A149" s="1" t="s">
        <v>2225</v>
      </c>
      <c r="B149" s="1" t="s">
        <v>2531</v>
      </c>
      <c r="C149" t="str" cm="1">
        <f t="array" ref="C149">INDEX(_xlfn.TEXTSPLIT(B149,{" , "," "}),2)</f>
        <v>Mr.</v>
      </c>
      <c r="D149" t="str">
        <f t="shared" si="2"/>
        <v xml:space="preserve"> Rami</v>
      </c>
      <c r="E149" t="str" cm="1">
        <f t="array" ref="E149">INDEX(_xlfn.TEXTSPLIT(B149,","),1)</f>
        <v>Bardeesy</v>
      </c>
    </row>
    <row r="150" spans="1:5" ht="15.6" x14ac:dyDescent="0.3">
      <c r="A150" s="1" t="s">
        <v>2224</v>
      </c>
      <c r="B150" s="1" t="s">
        <v>2532</v>
      </c>
      <c r="C150" t="str" cm="1">
        <f t="array" ref="C150">INDEX(_xlfn.TEXTSPLIT(B150,{" , "," "}),2)</f>
        <v>Mr.</v>
      </c>
      <c r="D150" t="str">
        <f t="shared" si="2"/>
        <v xml:space="preserve"> Denis</v>
      </c>
      <c r="E150" t="str" cm="1">
        <f t="array" ref="E150">INDEX(_xlfn.TEXTSPLIT(B150,","),1)</f>
        <v>Shanahan</v>
      </c>
    </row>
    <row r="151" spans="1:5" ht="15.6" x14ac:dyDescent="0.3">
      <c r="A151" s="1" t="s">
        <v>2223</v>
      </c>
      <c r="B151" s="1" t="s">
        <v>2533</v>
      </c>
      <c r="C151" t="str" cm="1">
        <f t="array" ref="C151">INDEX(_xlfn.TEXTSPLIT(B151,{" , "," "}),2)</f>
        <v>Mr.</v>
      </c>
      <c r="D151" t="str">
        <f t="shared" si="2"/>
        <v xml:space="preserve"> Brian E</v>
      </c>
      <c r="E151" t="str" cm="1">
        <f t="array" ref="E151">INDEX(_xlfn.TEXTSPLIT(B151,","),1)</f>
        <v>Sutter</v>
      </c>
    </row>
    <row r="152" spans="1:5" ht="15.6" x14ac:dyDescent="0.3">
      <c r="A152" s="1" t="s">
        <v>2222</v>
      </c>
      <c r="B152" s="1" t="s">
        <v>2534</v>
      </c>
      <c r="C152" t="str" cm="1">
        <f t="array" ref="C152">INDEX(_xlfn.TEXTSPLIT(B152,{" , "," "}),2)</f>
        <v>Ms.</v>
      </c>
      <c r="D152" t="str">
        <f t="shared" si="2"/>
        <v xml:space="preserve"> Bonnie</v>
      </c>
      <c r="E152" t="str" cm="1">
        <f t="array" ref="E152">INDEX(_xlfn.TEXTSPLIT(B152,","),1)</f>
        <v>Yesian</v>
      </c>
    </row>
    <row r="153" spans="1:5" ht="15.6" x14ac:dyDescent="0.3">
      <c r="A153" s="1" t="s">
        <v>2221</v>
      </c>
      <c r="B153" s="1" t="s">
        <v>2535</v>
      </c>
      <c r="C153" t="str" cm="1">
        <f t="array" ref="C153">INDEX(_xlfn.TEXTSPLIT(B153,{" , "," "}),2)</f>
        <v>Mr.</v>
      </c>
      <c r="D153" t="str">
        <f t="shared" si="2"/>
        <v xml:space="preserve"> Michael P</v>
      </c>
      <c r="E153" t="str" cm="1">
        <f t="array" ref="E153">INDEX(_xlfn.TEXTSPLIT(B153,","),1)</f>
        <v>Meers</v>
      </c>
    </row>
    <row r="154" spans="1:5" ht="15.6" x14ac:dyDescent="0.3">
      <c r="A154" s="1" t="s">
        <v>2220</v>
      </c>
      <c r="B154" s="1" t="s">
        <v>2536</v>
      </c>
      <c r="C154" t="str" cm="1">
        <f t="array" ref="C154">INDEX(_xlfn.TEXTSPLIT(B154,{" , "," "}),2)</f>
        <v>Mr.</v>
      </c>
      <c r="D154" t="str">
        <f t="shared" si="2"/>
        <v xml:space="preserve"> Paul</v>
      </c>
      <c r="E154" t="str" cm="1">
        <f t="array" ref="E154">INDEX(_xlfn.TEXTSPLIT(B154,","),1)</f>
        <v>Conlon</v>
      </c>
    </row>
    <row r="155" spans="1:5" ht="15.6" x14ac:dyDescent="0.3">
      <c r="A155" s="1" t="s">
        <v>2219</v>
      </c>
      <c r="B155" s="1" t="s">
        <v>2537</v>
      </c>
      <c r="C155" t="str" cm="1">
        <f t="array" ref="C155">INDEX(_xlfn.TEXTSPLIT(B155,{" , "," "}),2)</f>
        <v>Mr.</v>
      </c>
      <c r="D155" t="str">
        <f t="shared" si="2"/>
        <v xml:space="preserve"> Michael</v>
      </c>
      <c r="E155" t="str" cm="1">
        <f t="array" ref="E155">INDEX(_xlfn.TEXTSPLIT(B155,","),1)</f>
        <v>Arnstein</v>
      </c>
    </row>
    <row r="156" spans="1:5" ht="15.6" x14ac:dyDescent="0.3">
      <c r="A156" s="1" t="s">
        <v>2218</v>
      </c>
      <c r="B156" s="1" t="s">
        <v>2538</v>
      </c>
      <c r="C156" t="str" cm="1">
        <f t="array" ref="C156">INDEX(_xlfn.TEXTSPLIT(B156,{" , "," "}),2)</f>
        <v>Mr.</v>
      </c>
      <c r="D156" t="str">
        <f t="shared" si="2"/>
        <v xml:space="preserve"> Samuel</v>
      </c>
      <c r="E156" t="str" cm="1">
        <f t="array" ref="E156">INDEX(_xlfn.TEXTSPLIT(B156,","),1)</f>
        <v>Jurek</v>
      </c>
    </row>
    <row r="157" spans="1:5" ht="15.6" x14ac:dyDescent="0.3">
      <c r="A157" s="1" t="s">
        <v>2217</v>
      </c>
      <c r="B157" s="1" t="s">
        <v>2539</v>
      </c>
      <c r="C157" t="str" cm="1">
        <f t="array" ref="C157">INDEX(_xlfn.TEXTSPLIT(B157,{" , "," "}),2)</f>
        <v>Mr.</v>
      </c>
      <c r="D157" t="str">
        <f t="shared" si="2"/>
        <v xml:space="preserve"> Matthew</v>
      </c>
      <c r="E157" t="str" cm="1">
        <f t="array" ref="E157">INDEX(_xlfn.TEXTSPLIT(B157,","),1)</f>
        <v>Thill</v>
      </c>
    </row>
    <row r="158" spans="1:5" ht="15.6" x14ac:dyDescent="0.3">
      <c r="A158" s="1" t="s">
        <v>2216</v>
      </c>
      <c r="B158" s="1" t="s">
        <v>2540</v>
      </c>
      <c r="C158" t="str" cm="1">
        <f t="array" ref="C158">INDEX(_xlfn.TEXTSPLIT(B158,{" , "," "}),2)</f>
        <v>Mr.</v>
      </c>
      <c r="D158" t="str">
        <f t="shared" si="2"/>
        <v xml:space="preserve"> Daniel</v>
      </c>
      <c r="E158" t="str" cm="1">
        <f t="array" ref="E158">INDEX(_xlfn.TEXTSPLIT(B158,","),1)</f>
        <v>Glaz</v>
      </c>
    </row>
    <row r="159" spans="1:5" ht="15.6" x14ac:dyDescent="0.3">
      <c r="A159" s="1" t="s">
        <v>2215</v>
      </c>
      <c r="B159" s="1" t="s">
        <v>2541</v>
      </c>
      <c r="C159" t="str" cm="1">
        <f t="array" ref="C159">INDEX(_xlfn.TEXTSPLIT(B159,{" , "," "}),2)</f>
        <v>Ms.</v>
      </c>
      <c r="D159" t="str">
        <f t="shared" si="2"/>
        <v xml:space="preserve"> Syndy</v>
      </c>
      <c r="E159" t="str" cm="1">
        <f t="array" ref="E159">INDEX(_xlfn.TEXTSPLIT(B159,","),1)</f>
        <v>Sampson</v>
      </c>
    </row>
    <row r="160" spans="1:5" ht="15.6" x14ac:dyDescent="0.3">
      <c r="A160" s="1" t="s">
        <v>2214</v>
      </c>
      <c r="B160" s="1" t="s">
        <v>2542</v>
      </c>
      <c r="C160" t="str" cm="1">
        <f t="array" ref="C160">INDEX(_xlfn.TEXTSPLIT(B160,{" , "," "}),2)</f>
        <v>Ms.</v>
      </c>
      <c r="D160" t="str">
        <f t="shared" si="2"/>
        <v xml:space="preserve"> Aleksandra</v>
      </c>
      <c r="E160" t="str" cm="1">
        <f t="array" ref="E160">INDEX(_xlfn.TEXTSPLIT(B160,","),1)</f>
        <v>Duliba</v>
      </c>
    </row>
    <row r="161" spans="1:5" ht="15.6" x14ac:dyDescent="0.3">
      <c r="A161" s="1" t="s">
        <v>2213</v>
      </c>
      <c r="B161" s="1" t="s">
        <v>2543</v>
      </c>
      <c r="C161" t="str" cm="1">
        <f t="array" ref="C161">INDEX(_xlfn.TEXTSPLIT(B161,{" , "," "}),2)</f>
        <v>Mr.</v>
      </c>
      <c r="D161" t="str">
        <f t="shared" si="2"/>
        <v xml:space="preserve"> Steeve T Sr.</v>
      </c>
      <c r="E161" t="str" cm="1">
        <f t="array" ref="E161">INDEX(_xlfn.TEXTSPLIT(B161,","),1)</f>
        <v>Tanguay</v>
      </c>
    </row>
    <row r="162" spans="1:5" ht="15.6" x14ac:dyDescent="0.3">
      <c r="A162" s="1" t="s">
        <v>2212</v>
      </c>
      <c r="B162" s="1" t="s">
        <v>2544</v>
      </c>
      <c r="C162" t="str" cm="1">
        <f t="array" ref="C162">INDEX(_xlfn.TEXTSPLIT(B162,{" , "," "}),2)</f>
        <v>Mr.</v>
      </c>
      <c r="D162" t="str">
        <f t="shared" si="2"/>
        <v xml:space="preserve"> Richard</v>
      </c>
      <c r="E162" t="str" cm="1">
        <f t="array" ref="E162">INDEX(_xlfn.TEXTSPLIT(B162,","),1)</f>
        <v>McClelland</v>
      </c>
    </row>
    <row r="163" spans="1:5" ht="15.6" x14ac:dyDescent="0.3">
      <c r="A163" s="1" t="s">
        <v>2211</v>
      </c>
      <c r="B163" s="1" t="s">
        <v>2545</v>
      </c>
      <c r="C163" t="str" cm="1">
        <f t="array" ref="C163">INDEX(_xlfn.TEXTSPLIT(B163,{" , "," "}),2)</f>
        <v>Mr.</v>
      </c>
      <c r="D163" t="str">
        <f t="shared" si="2"/>
        <v xml:space="preserve"> Aaron T</v>
      </c>
      <c r="E163" t="str" cm="1">
        <f t="array" ref="E163">INDEX(_xlfn.TEXTSPLIT(B163,","),1)</f>
        <v>Gorman</v>
      </c>
    </row>
    <row r="164" spans="1:5" ht="15.6" x14ac:dyDescent="0.3">
      <c r="A164" s="1" t="s">
        <v>2210</v>
      </c>
      <c r="B164" s="1" t="s">
        <v>2546</v>
      </c>
      <c r="C164" t="str" cm="1">
        <f t="array" ref="C164">INDEX(_xlfn.TEXTSPLIT(B164,{" , "," "}),2)</f>
        <v>Mr.</v>
      </c>
      <c r="D164" t="str">
        <f t="shared" si="2"/>
        <v xml:space="preserve"> Akira</v>
      </c>
      <c r="E164" t="str" cm="1">
        <f t="array" ref="E164">INDEX(_xlfn.TEXTSPLIT(B164,","),1)</f>
        <v>Nishimura</v>
      </c>
    </row>
    <row r="165" spans="1:5" ht="15.6" x14ac:dyDescent="0.3">
      <c r="A165" s="1" t="s">
        <v>2209</v>
      </c>
      <c r="B165" s="1" t="s">
        <v>2547</v>
      </c>
      <c r="C165" t="str" cm="1">
        <f t="array" ref="C165">INDEX(_xlfn.TEXTSPLIT(B165,{" , "," "}),2)</f>
        <v>Mr.</v>
      </c>
      <c r="D165" t="str">
        <f t="shared" si="2"/>
        <v xml:space="preserve"> Ben</v>
      </c>
      <c r="E165" t="str" cm="1">
        <f t="array" ref="E165">INDEX(_xlfn.TEXTSPLIT(B165,","),1)</f>
        <v>Brimble</v>
      </c>
    </row>
    <row r="166" spans="1:5" ht="15.6" x14ac:dyDescent="0.3">
      <c r="A166" s="1" t="s">
        <v>2208</v>
      </c>
      <c r="B166" s="1" t="s">
        <v>2548</v>
      </c>
      <c r="C166" t="str" cm="1">
        <f t="array" ref="C166">INDEX(_xlfn.TEXTSPLIT(B166,{" , "," "}),2)</f>
        <v>Ms.</v>
      </c>
      <c r="D166" t="str">
        <f t="shared" si="2"/>
        <v xml:space="preserve"> Jana</v>
      </c>
      <c r="E166" t="str" cm="1">
        <f t="array" ref="E166">INDEX(_xlfn.TEXTSPLIT(B166,","),1)</f>
        <v>Trenk</v>
      </c>
    </row>
    <row r="167" spans="1:5" ht="15.6" x14ac:dyDescent="0.3">
      <c r="A167" s="1" t="s">
        <v>2207</v>
      </c>
      <c r="B167" s="1" t="s">
        <v>2549</v>
      </c>
      <c r="C167" t="str" cm="1">
        <f t="array" ref="C167">INDEX(_xlfn.TEXTSPLIT(B167,{" , "," "}),2)</f>
        <v>Mr.</v>
      </c>
      <c r="D167" t="str">
        <f t="shared" si="2"/>
        <v xml:space="preserve"> Jay T.</v>
      </c>
      <c r="E167" t="str" cm="1">
        <f t="array" ref="E167">INDEX(_xlfn.TEXTSPLIT(B167,","),1)</f>
        <v>Wittmann</v>
      </c>
    </row>
    <row r="168" spans="1:5" ht="15.6" x14ac:dyDescent="0.3">
      <c r="A168" s="1" t="s">
        <v>2206</v>
      </c>
      <c r="B168" s="1" t="s">
        <v>2550</v>
      </c>
      <c r="C168" t="str" cm="1">
        <f t="array" ref="C168">INDEX(_xlfn.TEXTSPLIT(B168,{" , "," "}),2)</f>
        <v>Ms.</v>
      </c>
      <c r="D168" t="str">
        <f t="shared" si="2"/>
        <v xml:space="preserve"> Marie-Helene</v>
      </c>
      <c r="E168" t="str" cm="1">
        <f t="array" ref="E168">INDEX(_xlfn.TEXTSPLIT(B168,","),1)</f>
        <v>Tremblay</v>
      </c>
    </row>
    <row r="169" spans="1:5" ht="15.6" x14ac:dyDescent="0.3">
      <c r="A169" s="1" t="s">
        <v>2205</v>
      </c>
      <c r="B169" s="1" t="s">
        <v>2551</v>
      </c>
      <c r="C169" t="str" cm="1">
        <f t="array" ref="C169">INDEX(_xlfn.TEXTSPLIT(B169,{" , "," "}),2)</f>
        <v>Ms.</v>
      </c>
      <c r="D169" t="str">
        <f t="shared" si="2"/>
        <v xml:space="preserve"> Bret R</v>
      </c>
      <c r="E169" t="str" cm="1">
        <f t="array" ref="E169">INDEX(_xlfn.TEXTSPLIT(B169,","),1)</f>
        <v>Scofield</v>
      </c>
    </row>
    <row r="170" spans="1:5" ht="15.6" x14ac:dyDescent="0.3">
      <c r="A170" s="1" t="s">
        <v>2204</v>
      </c>
      <c r="B170" s="1" t="s">
        <v>2552</v>
      </c>
      <c r="C170" t="str" cm="1">
        <f t="array" ref="C170">INDEX(_xlfn.TEXTSPLIT(B170,{" , "," "}),2)</f>
        <v>Mr.</v>
      </c>
      <c r="D170" t="str">
        <f t="shared" si="2"/>
        <v xml:space="preserve"> Gardner L</v>
      </c>
      <c r="E170" t="str" cm="1">
        <f t="array" ref="E170">INDEX(_xlfn.TEXTSPLIT(B170,","),1)</f>
        <v>Yost</v>
      </c>
    </row>
    <row r="171" spans="1:5" ht="15.6" x14ac:dyDescent="0.3">
      <c r="A171" s="1" t="s">
        <v>2203</v>
      </c>
      <c r="B171" s="1" t="s">
        <v>2553</v>
      </c>
      <c r="C171" t="str" cm="1">
        <f t="array" ref="C171">INDEX(_xlfn.TEXTSPLIT(B171,{" , "," "}),2)</f>
        <v>Mr.</v>
      </c>
      <c r="D171" t="str">
        <f t="shared" si="2"/>
        <v xml:space="preserve"> Bobby</v>
      </c>
      <c r="E171" t="str" cm="1">
        <f t="array" ref="E171">INDEX(_xlfn.TEXTSPLIT(B171,","),1)</f>
        <v>Torphy</v>
      </c>
    </row>
    <row r="172" spans="1:5" ht="15.6" x14ac:dyDescent="0.3">
      <c r="A172" s="1" t="s">
        <v>2202</v>
      </c>
      <c r="B172" s="1" t="s">
        <v>2554</v>
      </c>
      <c r="C172" t="str" cm="1">
        <f t="array" ref="C172">INDEX(_xlfn.TEXTSPLIT(B172,{" , "," "}),2)</f>
        <v>Ms.</v>
      </c>
      <c r="D172" t="str">
        <f t="shared" si="2"/>
        <v xml:space="preserve"> Natalie</v>
      </c>
      <c r="E172" t="str" cm="1">
        <f t="array" ref="E172">INDEX(_xlfn.TEXTSPLIT(B172,","),1)</f>
        <v>Busby</v>
      </c>
    </row>
    <row r="173" spans="1:5" ht="15.6" x14ac:dyDescent="0.3">
      <c r="A173" s="1" t="s">
        <v>2201</v>
      </c>
      <c r="B173" s="1" t="s">
        <v>2555</v>
      </c>
      <c r="C173" t="str" cm="1">
        <f t="array" ref="C173">INDEX(_xlfn.TEXTSPLIT(B173,{" , "," "}),2)</f>
        <v>Ms.</v>
      </c>
      <c r="D173" t="str">
        <f t="shared" si="2"/>
        <v xml:space="preserve"> Lina</v>
      </c>
      <c r="E173" t="str" cm="1">
        <f t="array" ref="E173">INDEX(_xlfn.TEXTSPLIT(B173,","),1)</f>
        <v>Nguyen</v>
      </c>
    </row>
    <row r="174" spans="1:5" ht="15.6" x14ac:dyDescent="0.3">
      <c r="A174" s="1" t="s">
        <v>2200</v>
      </c>
      <c r="B174" s="1" t="s">
        <v>2556</v>
      </c>
      <c r="C174" t="str" cm="1">
        <f t="array" ref="C174">INDEX(_xlfn.TEXTSPLIT(B174,{" , "," "}),2)</f>
        <v>Mr.</v>
      </c>
      <c r="D174" t="str">
        <f t="shared" si="2"/>
        <v xml:space="preserve"> Zebulon</v>
      </c>
      <c r="E174" t="str" cm="1">
        <f t="array" ref="E174">INDEX(_xlfn.TEXTSPLIT(B174,","),1)</f>
        <v>Hanley</v>
      </c>
    </row>
    <row r="175" spans="1:5" ht="15.6" x14ac:dyDescent="0.3">
      <c r="A175" s="1" t="s">
        <v>2199</v>
      </c>
      <c r="B175" s="1" t="s">
        <v>2557</v>
      </c>
      <c r="C175" t="str" cm="1">
        <f t="array" ref="C175">INDEX(_xlfn.TEXTSPLIT(B175,{" , "," "}),2)</f>
        <v>Ms.</v>
      </c>
      <c r="D175" t="str">
        <f t="shared" si="2"/>
        <v xml:space="preserve"> Amanda</v>
      </c>
      <c r="E175" t="str" cm="1">
        <f t="array" ref="E175">INDEX(_xlfn.TEXTSPLIT(B175,","),1)</f>
        <v>Scheer</v>
      </c>
    </row>
    <row r="176" spans="1:5" ht="15.6" x14ac:dyDescent="0.3">
      <c r="A176" s="1" t="s">
        <v>2198</v>
      </c>
      <c r="B176" s="1" t="s">
        <v>2558</v>
      </c>
      <c r="C176" t="str" cm="1">
        <f t="array" ref="C176">INDEX(_xlfn.TEXTSPLIT(B176,{" , "," "}),2)</f>
        <v>Mr.</v>
      </c>
      <c r="D176" t="str">
        <f t="shared" si="2"/>
        <v xml:space="preserve"> Greg</v>
      </c>
      <c r="E176" t="str" cm="1">
        <f t="array" ref="E176">INDEX(_xlfn.TEXTSPLIT(B176,","),1)</f>
        <v>Rankin</v>
      </c>
    </row>
    <row r="177" spans="1:5" ht="15.6" x14ac:dyDescent="0.3">
      <c r="A177" s="1" t="s">
        <v>2197</v>
      </c>
      <c r="B177" s="1" t="s">
        <v>2559</v>
      </c>
      <c r="C177" t="str" cm="1">
        <f t="array" ref="C177">INDEX(_xlfn.TEXTSPLIT(B177,{" , "," "}),2)</f>
        <v>Mr.</v>
      </c>
      <c r="D177" t="str">
        <f t="shared" si="2"/>
        <v xml:space="preserve"> John</v>
      </c>
      <c r="E177" t="str" cm="1">
        <f t="array" ref="E177">INDEX(_xlfn.TEXTSPLIT(B177,","),1)</f>
        <v>Ricardi</v>
      </c>
    </row>
    <row r="178" spans="1:5" ht="15.6" x14ac:dyDescent="0.3">
      <c r="A178" s="1" t="s">
        <v>2196</v>
      </c>
      <c r="B178" s="1" t="s">
        <v>2560</v>
      </c>
      <c r="C178" t="str" cm="1">
        <f t="array" ref="C178">INDEX(_xlfn.TEXTSPLIT(B178,{" , "," "}),2)</f>
        <v>Ms.</v>
      </c>
      <c r="D178" t="str">
        <f t="shared" si="2"/>
        <v xml:space="preserve"> Kelsey A.</v>
      </c>
      <c r="E178" t="str" cm="1">
        <f t="array" ref="E178">INDEX(_xlfn.TEXTSPLIT(B178,","),1)</f>
        <v>Karkos</v>
      </c>
    </row>
    <row r="179" spans="1:5" ht="15.6" x14ac:dyDescent="0.3">
      <c r="A179" s="1" t="s">
        <v>2195</v>
      </c>
      <c r="B179" s="1" t="s">
        <v>2561</v>
      </c>
      <c r="C179" t="str" cm="1">
        <f t="array" ref="C179">INDEX(_xlfn.TEXTSPLIT(B179,{" , "," "}),2)</f>
        <v>Ms.</v>
      </c>
      <c r="D179" t="str">
        <f t="shared" si="2"/>
        <v xml:space="preserve"> Bronwen L</v>
      </c>
      <c r="E179" t="str" cm="1">
        <f t="array" ref="E179">INDEX(_xlfn.TEXTSPLIT(B179,","),1)</f>
        <v>Price-Dierksen</v>
      </c>
    </row>
    <row r="180" spans="1:5" ht="15.6" x14ac:dyDescent="0.3">
      <c r="A180" s="1" t="s">
        <v>2194</v>
      </c>
      <c r="B180" s="1" t="s">
        <v>2562</v>
      </c>
      <c r="C180" t="str" cm="1">
        <f t="array" ref="C180">INDEX(_xlfn.TEXTSPLIT(B180,{" , "," "}),2)</f>
        <v>Ms.</v>
      </c>
      <c r="D180" t="str">
        <f t="shared" si="2"/>
        <v xml:space="preserve"> Manuela</v>
      </c>
      <c r="E180" t="str" cm="1">
        <f t="array" ref="E180">INDEX(_xlfn.TEXTSPLIT(B180,","),1)</f>
        <v>Knispel</v>
      </c>
    </row>
    <row r="181" spans="1:5" ht="15.6" x14ac:dyDescent="0.3">
      <c r="A181" s="1" t="s">
        <v>2193</v>
      </c>
      <c r="B181" s="1" t="s">
        <v>2563</v>
      </c>
      <c r="C181" t="str" cm="1">
        <f t="array" ref="C181">INDEX(_xlfn.TEXTSPLIT(B181,{" , "," "}),2)</f>
        <v>Ms.</v>
      </c>
      <c r="D181" t="str">
        <f t="shared" si="2"/>
        <v xml:space="preserve"> Jennifer L</v>
      </c>
      <c r="E181" t="str" cm="1">
        <f t="array" ref="E181">INDEX(_xlfn.TEXTSPLIT(B181,","),1)</f>
        <v>King</v>
      </c>
    </row>
    <row r="182" spans="1:5" ht="15.6" x14ac:dyDescent="0.3">
      <c r="A182" s="1" t="s">
        <v>2192</v>
      </c>
      <c r="B182" s="1" t="s">
        <v>2564</v>
      </c>
      <c r="C182" t="str" cm="1">
        <f t="array" ref="C182">INDEX(_xlfn.TEXTSPLIT(B182,{" , "," "}),2)</f>
        <v>Ms.</v>
      </c>
      <c r="D182" t="str">
        <f t="shared" si="2"/>
        <v xml:space="preserve"> Abby W.</v>
      </c>
      <c r="E182" t="str" cm="1">
        <f t="array" ref="E182">INDEX(_xlfn.TEXTSPLIT(B182,","),1)</f>
        <v>Samuelson</v>
      </c>
    </row>
    <row r="183" spans="1:5" ht="15.6" x14ac:dyDescent="0.3">
      <c r="A183" s="1" t="s">
        <v>2191</v>
      </c>
      <c r="B183" s="1" t="s">
        <v>2565</v>
      </c>
      <c r="C183" t="str" cm="1">
        <f t="array" ref="C183">INDEX(_xlfn.TEXTSPLIT(B183,{" , "," "}),2)</f>
        <v>Mr.</v>
      </c>
      <c r="D183" t="str">
        <f t="shared" si="2"/>
        <v xml:space="preserve"> Tyler</v>
      </c>
      <c r="E183" t="str" cm="1">
        <f t="array" ref="E183">INDEX(_xlfn.TEXTSPLIT(B183,","),1)</f>
        <v>Fredsall</v>
      </c>
    </row>
    <row r="184" spans="1:5" ht="15.6" x14ac:dyDescent="0.3">
      <c r="A184" s="1" t="s">
        <v>2190</v>
      </c>
      <c r="B184" s="1" t="s">
        <v>2566</v>
      </c>
      <c r="C184" t="str" cm="1">
        <f t="array" ref="C184">INDEX(_xlfn.TEXTSPLIT(B184,{" , "," "}),2)</f>
        <v>Mr.</v>
      </c>
      <c r="D184" t="str">
        <f t="shared" si="2"/>
        <v xml:space="preserve"> Jeffrey</v>
      </c>
      <c r="E184" t="str" cm="1">
        <f t="array" ref="E184">INDEX(_xlfn.TEXTSPLIT(B184,","),1)</f>
        <v>Eggleston</v>
      </c>
    </row>
    <row r="185" spans="1:5" ht="15.6" x14ac:dyDescent="0.3">
      <c r="A185" s="1" t="s">
        <v>2189</v>
      </c>
      <c r="B185" s="1" t="s">
        <v>2567</v>
      </c>
      <c r="C185" t="str" cm="1">
        <f t="array" ref="C185">INDEX(_xlfn.TEXTSPLIT(B185,{" , "," "}),2)</f>
        <v>Mr.</v>
      </c>
      <c r="D185" t="str">
        <f t="shared" si="2"/>
        <v xml:space="preserve"> Matthew F</v>
      </c>
      <c r="E185" t="str" cm="1">
        <f t="array" ref="E185">INDEX(_xlfn.TEXTSPLIT(B185,","),1)</f>
        <v>Palombaro</v>
      </c>
    </row>
    <row r="186" spans="1:5" ht="15.6" x14ac:dyDescent="0.3">
      <c r="A186" s="1" t="s">
        <v>2188</v>
      </c>
      <c r="B186" s="1" t="s">
        <v>2568</v>
      </c>
      <c r="C186" t="str" cm="1">
        <f t="array" ref="C186">INDEX(_xlfn.TEXTSPLIT(B186,{" , "," "}),2)</f>
        <v>Mr.</v>
      </c>
      <c r="D186" t="str">
        <f t="shared" si="2"/>
        <v xml:space="preserve"> Ryan J.</v>
      </c>
      <c r="E186" t="str" cm="1">
        <f t="array" ref="E186">INDEX(_xlfn.TEXTSPLIT(B186,","),1)</f>
        <v>Silva</v>
      </c>
    </row>
    <row r="187" spans="1:5" ht="15.6" x14ac:dyDescent="0.3">
      <c r="A187" s="1" t="s">
        <v>2187</v>
      </c>
      <c r="B187" s="1" t="s">
        <v>2569</v>
      </c>
      <c r="C187" t="str" cm="1">
        <f t="array" ref="C187">INDEX(_xlfn.TEXTSPLIT(B187,{" , "," "}),2)</f>
        <v>Ms.</v>
      </c>
      <c r="D187" t="str">
        <f t="shared" si="2"/>
        <v xml:space="preserve"> Amy</v>
      </c>
      <c r="E187" t="str" cm="1">
        <f t="array" ref="E187">INDEX(_xlfn.TEXTSPLIT(B187,","),1)</f>
        <v>Bugala</v>
      </c>
    </row>
    <row r="188" spans="1:5" ht="15.6" x14ac:dyDescent="0.3">
      <c r="A188" s="1" t="s">
        <v>2186</v>
      </c>
      <c r="B188" s="1" t="s">
        <v>2570</v>
      </c>
      <c r="C188" t="str" cm="1">
        <f t="array" ref="C188">INDEX(_xlfn.TEXTSPLIT(B188,{" , "," "}),2)</f>
        <v>Mr.</v>
      </c>
      <c r="D188" t="str">
        <f t="shared" si="2"/>
        <v xml:space="preserve"> Andrew P</v>
      </c>
      <c r="E188" t="str" cm="1">
        <f t="array" ref="E188">INDEX(_xlfn.TEXTSPLIT(B188,","),1)</f>
        <v>Dublin</v>
      </c>
    </row>
    <row r="189" spans="1:5" ht="15.6" x14ac:dyDescent="0.3">
      <c r="A189" s="1" t="s">
        <v>2185</v>
      </c>
      <c r="B189" s="1" t="s">
        <v>2571</v>
      </c>
      <c r="C189" t="str" cm="1">
        <f t="array" ref="C189">INDEX(_xlfn.TEXTSPLIT(B189,{" , "," "}),2)</f>
        <v>Mr.</v>
      </c>
      <c r="D189" t="str">
        <f t="shared" si="2"/>
        <v xml:space="preserve"> George M. V</v>
      </c>
      <c r="E189" t="str" cm="1">
        <f t="array" ref="E189">INDEX(_xlfn.TEXTSPLIT(B189,","),1)</f>
        <v>Cleland</v>
      </c>
    </row>
    <row r="190" spans="1:5" ht="15.6" x14ac:dyDescent="0.3">
      <c r="A190" s="1" t="s">
        <v>2184</v>
      </c>
      <c r="B190" s="1" t="s">
        <v>2572</v>
      </c>
      <c r="C190" t="str" cm="1">
        <f t="array" ref="C190">INDEX(_xlfn.TEXTSPLIT(B190,{" , "," "}),2)</f>
        <v>Ms.</v>
      </c>
      <c r="D190" t="str">
        <f t="shared" si="2"/>
        <v xml:space="preserve"> Sarah</v>
      </c>
      <c r="E190" t="str" cm="1">
        <f t="array" ref="E190">INDEX(_xlfn.TEXTSPLIT(B190,","),1)</f>
        <v>Evans</v>
      </c>
    </row>
    <row r="191" spans="1:5" ht="15.6" x14ac:dyDescent="0.3">
      <c r="A191" s="1" t="s">
        <v>2183</v>
      </c>
      <c r="B191" s="1" t="s">
        <v>2573</v>
      </c>
      <c r="C191" t="str" cm="1">
        <f t="array" ref="C191">INDEX(_xlfn.TEXTSPLIT(B191,{" , "," "}),2)</f>
        <v>Ms.</v>
      </c>
      <c r="D191" t="str">
        <f t="shared" si="2"/>
        <v xml:space="preserve"> Lara</v>
      </c>
      <c r="E191" t="str" cm="1">
        <f t="array" ref="E191">INDEX(_xlfn.TEXTSPLIT(B191,","),1)</f>
        <v>Boyd</v>
      </c>
    </row>
    <row r="192" spans="1:5" ht="15.6" x14ac:dyDescent="0.3">
      <c r="A192" s="1" t="s">
        <v>2182</v>
      </c>
      <c r="B192" s="1" t="s">
        <v>2574</v>
      </c>
      <c r="C192" t="str" cm="1">
        <f t="array" ref="C192">INDEX(_xlfn.TEXTSPLIT(B192,{" , "," "}),2)</f>
        <v>Mr.</v>
      </c>
      <c r="D192" t="str">
        <f t="shared" si="2"/>
        <v xml:space="preserve"> Sebastien</v>
      </c>
      <c r="E192" t="str" cm="1">
        <f t="array" ref="E192">INDEX(_xlfn.TEXTSPLIT(B192,","),1)</f>
        <v>Roulier</v>
      </c>
    </row>
    <row r="193" spans="1:5" ht="15.6" x14ac:dyDescent="0.3">
      <c r="A193" s="1" t="s">
        <v>2181</v>
      </c>
      <c r="B193" s="1" t="s">
        <v>2575</v>
      </c>
      <c r="C193" t="str" cm="1">
        <f t="array" ref="C193">INDEX(_xlfn.TEXTSPLIT(B193,{" , "," "}),2)</f>
        <v>Mr.</v>
      </c>
      <c r="D193" t="str">
        <f t="shared" si="2"/>
        <v xml:space="preserve"> Padraig</v>
      </c>
      <c r="E193" t="str" cm="1">
        <f t="array" ref="E193">INDEX(_xlfn.TEXTSPLIT(B193,","),1)</f>
        <v>Mullins</v>
      </c>
    </row>
    <row r="194" spans="1:5" ht="15.6" x14ac:dyDescent="0.3">
      <c r="A194" s="1" t="s">
        <v>2180</v>
      </c>
      <c r="B194" s="1" t="s">
        <v>2576</v>
      </c>
      <c r="C194" t="str" cm="1">
        <f t="array" ref="C194">INDEX(_xlfn.TEXTSPLIT(B194,{" , "," "}),2)</f>
        <v>Ms.</v>
      </c>
      <c r="D194" t="str">
        <f t="shared" si="2"/>
        <v xml:space="preserve"> Heather</v>
      </c>
      <c r="E194" t="str" cm="1">
        <f t="array" ref="E194">INDEX(_xlfn.TEXTSPLIT(B194,","),1)</f>
        <v>Hofmann</v>
      </c>
    </row>
    <row r="195" spans="1:5" ht="15.6" x14ac:dyDescent="0.3">
      <c r="A195" s="1" t="s">
        <v>2179</v>
      </c>
      <c r="B195" s="1" t="s">
        <v>2577</v>
      </c>
      <c r="C195" t="str" cm="1">
        <f t="array" ref="C195">INDEX(_xlfn.TEXTSPLIT(B195,{" , "," "}),3)</f>
        <v>Mr.</v>
      </c>
      <c r="D195" t="str">
        <f t="shared" ref="D195:D258" si="3">_xlfn.TEXTAFTER(_xlfn.TEXTAFTER(B195,", ")," ")</f>
        <v xml:space="preserve"> Jorge</v>
      </c>
      <c r="E195" t="str" cm="1">
        <f t="array" ref="E195">INDEX(_xlfn.TEXTSPLIT(B195,","),1)</f>
        <v>Garcia Garcia</v>
      </c>
    </row>
    <row r="196" spans="1:5" ht="15.6" x14ac:dyDescent="0.3">
      <c r="A196" s="1" t="s">
        <v>2178</v>
      </c>
      <c r="B196" s="1" t="s">
        <v>2578</v>
      </c>
      <c r="C196" t="str" cm="1">
        <f t="array" ref="C196">INDEX(_xlfn.TEXTSPLIT(B196,{" , "," "}),2)</f>
        <v>Mr.</v>
      </c>
      <c r="D196" t="str">
        <f t="shared" si="3"/>
        <v xml:space="preserve"> Jack R</v>
      </c>
      <c r="E196" t="str" cm="1">
        <f t="array" ref="E196">INDEX(_xlfn.TEXTSPLIT(B196,","),1)</f>
        <v>Klecker</v>
      </c>
    </row>
    <row r="197" spans="1:5" ht="15.6" x14ac:dyDescent="0.3">
      <c r="A197" s="1" t="s">
        <v>2177</v>
      </c>
      <c r="B197" s="1" t="s">
        <v>2579</v>
      </c>
      <c r="C197" t="str" cm="1">
        <f t="array" ref="C197">INDEX(_xlfn.TEXTSPLIT(B197,{" , "," "}),2)</f>
        <v>Mr.</v>
      </c>
      <c r="D197" t="str">
        <f t="shared" si="3"/>
        <v xml:space="preserve"> Felix</v>
      </c>
      <c r="E197" t="str" cm="1">
        <f t="array" ref="E197">INDEX(_xlfn.TEXTSPLIT(B197,","),1)</f>
        <v>Cancre</v>
      </c>
    </row>
    <row r="198" spans="1:5" ht="15.6" x14ac:dyDescent="0.3">
      <c r="A198" s="1" t="s">
        <v>2176</v>
      </c>
      <c r="B198" s="1" t="s">
        <v>2580</v>
      </c>
      <c r="C198" t="str" cm="1">
        <f t="array" ref="C198">INDEX(_xlfn.TEXTSPLIT(B198,{" , "," "}),2)</f>
        <v>Mr.</v>
      </c>
      <c r="D198" t="str">
        <f t="shared" si="3"/>
        <v xml:space="preserve"> Christopher C</v>
      </c>
      <c r="E198" t="str" cm="1">
        <f t="array" ref="E198">INDEX(_xlfn.TEXTSPLIT(B198,","),1)</f>
        <v>Denucci</v>
      </c>
    </row>
    <row r="199" spans="1:5" ht="15.6" x14ac:dyDescent="0.3">
      <c r="A199" s="1" t="s">
        <v>2175</v>
      </c>
      <c r="B199" s="1" t="s">
        <v>2581</v>
      </c>
      <c r="C199" t="str" cm="1">
        <f t="array" ref="C199">INDEX(_xlfn.TEXTSPLIT(B199,{" , "," "}),2)</f>
        <v>Mr.</v>
      </c>
      <c r="D199" t="str">
        <f t="shared" si="3"/>
        <v xml:space="preserve"> Jesse</v>
      </c>
      <c r="E199" t="str" cm="1">
        <f t="array" ref="E199">INDEX(_xlfn.TEXTSPLIT(B199,","),1)</f>
        <v>Saldana</v>
      </c>
    </row>
    <row r="200" spans="1:5" ht="15.6" x14ac:dyDescent="0.3">
      <c r="A200" s="1" t="s">
        <v>2174</v>
      </c>
      <c r="B200" s="1" t="s">
        <v>2582</v>
      </c>
      <c r="C200" t="str" cm="1">
        <f t="array" ref="C200">INDEX(_xlfn.TEXTSPLIT(B200,{" , "," "}),2)</f>
        <v>Ms.</v>
      </c>
      <c r="D200" t="str">
        <f t="shared" si="3"/>
        <v xml:space="preserve"> Jill</v>
      </c>
      <c r="E200" t="str" cm="1">
        <f t="array" ref="E200">INDEX(_xlfn.TEXTSPLIT(B200,","),1)</f>
        <v>Weinberg</v>
      </c>
    </row>
    <row r="201" spans="1:5" ht="15.6" x14ac:dyDescent="0.3">
      <c r="A201" s="1" t="s">
        <v>2173</v>
      </c>
      <c r="B201" s="1" t="s">
        <v>2583</v>
      </c>
      <c r="C201" t="str" cm="1">
        <f t="array" ref="C201">INDEX(_xlfn.TEXTSPLIT(B201,{" , "," "}),2)</f>
        <v>Mr.</v>
      </c>
      <c r="D201" t="str">
        <f t="shared" si="3"/>
        <v xml:space="preserve"> William</v>
      </c>
      <c r="E201" t="str" cm="1">
        <f t="array" ref="E201">INDEX(_xlfn.TEXTSPLIT(B201,","),1)</f>
        <v>Walsh</v>
      </c>
    </row>
    <row r="202" spans="1:5" ht="15.6" x14ac:dyDescent="0.3">
      <c r="A202" s="1" t="s">
        <v>2172</v>
      </c>
      <c r="B202" s="1" t="s">
        <v>2584</v>
      </c>
      <c r="C202" t="str" cm="1">
        <f t="array" ref="C202">INDEX(_xlfn.TEXTSPLIT(B202,{" , "," "}),2)</f>
        <v>Mr.</v>
      </c>
      <c r="D202" t="str">
        <f t="shared" si="3"/>
        <v xml:space="preserve"> Alejandro</v>
      </c>
      <c r="E202" t="str" cm="1">
        <f t="array" ref="E202">INDEX(_xlfn.TEXTSPLIT(B202,","),1)</f>
        <v>Pasten</v>
      </c>
    </row>
    <row r="203" spans="1:5" ht="15.6" x14ac:dyDescent="0.3">
      <c r="A203" s="1" t="s">
        <v>2171</v>
      </c>
      <c r="B203" s="1" t="s">
        <v>2585</v>
      </c>
      <c r="C203" t="str" cm="1">
        <f t="array" ref="C203">INDEX(_xlfn.TEXTSPLIT(B203,{" , "," "}),2)</f>
        <v>Mr.</v>
      </c>
      <c r="D203" t="str">
        <f t="shared" si="3"/>
        <v xml:space="preserve"> Ian E.</v>
      </c>
      <c r="E203" t="str" cm="1">
        <f t="array" ref="E203">INDEX(_xlfn.TEXTSPLIT(B203,","),1)</f>
        <v>LaBelle</v>
      </c>
    </row>
    <row r="204" spans="1:5" ht="15.6" x14ac:dyDescent="0.3">
      <c r="A204" s="1" t="s">
        <v>2170</v>
      </c>
      <c r="B204" s="1" t="s">
        <v>2586</v>
      </c>
      <c r="C204" t="str" cm="1">
        <f t="array" ref="C204">INDEX(_xlfn.TEXTSPLIT(B204,{" , "," "}),2)</f>
        <v>Mr.</v>
      </c>
      <c r="D204" t="str">
        <f t="shared" si="3"/>
        <v xml:space="preserve"> Hector Sr.</v>
      </c>
      <c r="E204" t="str" cm="1">
        <f t="array" ref="E204">INDEX(_xlfn.TEXTSPLIT(B204,","),1)</f>
        <v>Guzman</v>
      </c>
    </row>
    <row r="205" spans="1:5" ht="15.6" x14ac:dyDescent="0.3">
      <c r="A205" s="1" t="s">
        <v>2169</v>
      </c>
      <c r="B205" s="1" t="s">
        <v>2587</v>
      </c>
      <c r="C205" t="str" cm="1">
        <f t="array" ref="C205">INDEX(_xlfn.TEXTSPLIT(B205,{" , "," "}),2)</f>
        <v>Ms.</v>
      </c>
      <c r="D205" t="str">
        <f t="shared" si="3"/>
        <v xml:space="preserve"> Rebecca</v>
      </c>
      <c r="E205" t="str" cm="1">
        <f t="array" ref="E205">INDEX(_xlfn.TEXTSPLIT(B205,","),1)</f>
        <v>Turnbull</v>
      </c>
    </row>
    <row r="206" spans="1:5" ht="15.6" x14ac:dyDescent="0.3">
      <c r="A206" s="1" t="s">
        <v>2168</v>
      </c>
      <c r="B206" s="1" t="s">
        <v>2588</v>
      </c>
      <c r="C206" t="str" cm="1">
        <f t="array" ref="C206">INDEX(_xlfn.TEXTSPLIT(B206,{" , "," "}),2)</f>
        <v>Mr.</v>
      </c>
      <c r="D206" t="str">
        <f t="shared" si="3"/>
        <v xml:space="preserve"> Matt</v>
      </c>
      <c r="E206" t="str" cm="1">
        <f t="array" ref="E206">INDEX(_xlfn.TEXTSPLIT(B206,","),1)</f>
        <v>Aguero</v>
      </c>
    </row>
    <row r="207" spans="1:5" ht="15.6" x14ac:dyDescent="0.3">
      <c r="A207" s="1" t="s">
        <v>2167</v>
      </c>
      <c r="B207" s="1" t="s">
        <v>2589</v>
      </c>
      <c r="C207" t="str" cm="1">
        <f t="array" ref="C207">INDEX(_xlfn.TEXTSPLIT(B207,{" , "," "}),2)</f>
        <v>Ms.</v>
      </c>
      <c r="D207" t="str">
        <f t="shared" si="3"/>
        <v xml:space="preserve"> Elizabeth H</v>
      </c>
      <c r="E207" t="str" cm="1">
        <f t="array" ref="E207">INDEX(_xlfn.TEXTSPLIT(B207,","),1)</f>
        <v>Woodward</v>
      </c>
    </row>
    <row r="208" spans="1:5" ht="15.6" x14ac:dyDescent="0.3">
      <c r="A208" s="1" t="s">
        <v>2166</v>
      </c>
      <c r="B208" s="1" t="s">
        <v>2590</v>
      </c>
      <c r="C208" t="str" cm="1">
        <f t="array" ref="C208">INDEX(_xlfn.TEXTSPLIT(B208,{" , "," "}),2)</f>
        <v>Ms.</v>
      </c>
      <c r="D208" t="str">
        <f t="shared" si="3"/>
        <v xml:space="preserve"> Grace</v>
      </c>
      <c r="E208" t="str" cm="1">
        <f t="array" ref="E208">INDEX(_xlfn.TEXTSPLIT(B208,","),1)</f>
        <v>McElroy</v>
      </c>
    </row>
    <row r="209" spans="1:5" ht="15.6" x14ac:dyDescent="0.3">
      <c r="A209" s="1" t="s">
        <v>2165</v>
      </c>
      <c r="B209" s="1" t="s">
        <v>2591</v>
      </c>
      <c r="C209" t="str" cm="1">
        <f t="array" ref="C209">INDEX(_xlfn.TEXTSPLIT(B209,{" , "," "}),2)</f>
        <v>Mr.</v>
      </c>
      <c r="D209" t="str">
        <f t="shared" si="3"/>
        <v xml:space="preserve"> Jaime</v>
      </c>
      <c r="E209" t="str" cm="1">
        <f t="array" ref="E209">INDEX(_xlfn.TEXTSPLIT(B209,","),1)</f>
        <v>Lopez</v>
      </c>
    </row>
    <row r="210" spans="1:5" ht="15.6" x14ac:dyDescent="0.3">
      <c r="A210" s="1" t="s">
        <v>2164</v>
      </c>
      <c r="B210" s="1" t="s">
        <v>2592</v>
      </c>
      <c r="C210" t="str" cm="1">
        <f t="array" ref="C210">INDEX(_xlfn.TEXTSPLIT(B210,{" , "," "}),2)</f>
        <v>Ms.</v>
      </c>
      <c r="D210" t="str">
        <f t="shared" si="3"/>
        <v xml:space="preserve"> Calesse</v>
      </c>
      <c r="E210" t="str" cm="1">
        <f t="array" ref="E210">INDEX(_xlfn.TEXTSPLIT(B210,","),1)</f>
        <v>Cardosi</v>
      </c>
    </row>
    <row r="211" spans="1:5" ht="15.6" x14ac:dyDescent="0.3">
      <c r="A211" s="1" t="s">
        <v>2163</v>
      </c>
      <c r="B211" s="1" t="s">
        <v>2593</v>
      </c>
      <c r="C211" t="str" cm="1">
        <f t="array" ref="C211">INDEX(_xlfn.TEXTSPLIT(B211,{" , "," "}),2)</f>
        <v>Ms.</v>
      </c>
      <c r="D211" t="str">
        <f t="shared" si="3"/>
        <v xml:space="preserve"> Kate L</v>
      </c>
      <c r="E211" t="str" cm="1">
        <f t="array" ref="E211">INDEX(_xlfn.TEXTSPLIT(B211,","),1)</f>
        <v>Looney</v>
      </c>
    </row>
    <row r="212" spans="1:5" ht="15.6" x14ac:dyDescent="0.3">
      <c r="A212" s="1" t="s">
        <v>2162</v>
      </c>
      <c r="B212" s="1" t="s">
        <v>2594</v>
      </c>
      <c r="C212" t="str" cm="1">
        <f t="array" ref="C212">INDEX(_xlfn.TEXTSPLIT(B212,{" , "," "}),2)</f>
        <v>Mr.</v>
      </c>
      <c r="D212" t="str">
        <f t="shared" si="3"/>
        <v xml:space="preserve"> Sergey</v>
      </c>
      <c r="E212" t="str" cm="1">
        <f t="array" ref="E212">INDEX(_xlfn.TEXTSPLIT(B212,","),1)</f>
        <v>Zyryanov</v>
      </c>
    </row>
    <row r="213" spans="1:5" ht="15.6" x14ac:dyDescent="0.3">
      <c r="A213" s="1" t="s">
        <v>2161</v>
      </c>
      <c r="B213" s="1" t="s">
        <v>2595</v>
      </c>
      <c r="C213" t="str" cm="1">
        <f t="array" ref="C213">INDEX(_xlfn.TEXTSPLIT(B213,{" , "," "}),2)</f>
        <v>Mr.</v>
      </c>
      <c r="D213" t="str">
        <f t="shared" si="3"/>
        <v xml:space="preserve"> Timothy V</v>
      </c>
      <c r="E213" t="str" cm="1">
        <f t="array" ref="E213">INDEX(_xlfn.TEXTSPLIT(B213,","),1)</f>
        <v>Gavin</v>
      </c>
    </row>
    <row r="214" spans="1:5" ht="15.6" x14ac:dyDescent="0.3">
      <c r="A214" s="1" t="s">
        <v>2160</v>
      </c>
      <c r="B214" s="1" t="s">
        <v>2596</v>
      </c>
      <c r="C214" t="str" cm="1">
        <f t="array" ref="C214">INDEX(_xlfn.TEXTSPLIT(B214,{" , "," "}),2)</f>
        <v>Mr.</v>
      </c>
      <c r="D214" t="str">
        <f t="shared" si="3"/>
        <v xml:space="preserve"> Andrew S</v>
      </c>
      <c r="E214" t="str" cm="1">
        <f t="array" ref="E214">INDEX(_xlfn.TEXTSPLIT(B214,","),1)</f>
        <v>Littlefield</v>
      </c>
    </row>
    <row r="215" spans="1:5" ht="15.6" x14ac:dyDescent="0.3">
      <c r="A215" s="1" t="s">
        <v>2159</v>
      </c>
      <c r="B215" s="1" t="s">
        <v>2597</v>
      </c>
      <c r="C215" t="str" cm="1">
        <f t="array" ref="C215">INDEX(_xlfn.TEXTSPLIT(B215,{" , "," "}),2)</f>
        <v>Mr.</v>
      </c>
      <c r="D215" t="str">
        <f t="shared" si="3"/>
        <v xml:space="preserve"> Matthew D</v>
      </c>
      <c r="E215" t="str" cm="1">
        <f t="array" ref="E215">INDEX(_xlfn.TEXTSPLIT(B215,","),1)</f>
        <v>Shearer</v>
      </c>
    </row>
    <row r="216" spans="1:5" ht="15.6" x14ac:dyDescent="0.3">
      <c r="A216" s="1" t="s">
        <v>2158</v>
      </c>
      <c r="B216" s="1" t="s">
        <v>2598</v>
      </c>
      <c r="C216" t="str" cm="1">
        <f t="array" ref="C216">INDEX(_xlfn.TEXTSPLIT(B216,{" , "," "}),2)</f>
        <v>Ms.</v>
      </c>
      <c r="D216" t="str">
        <f t="shared" si="3"/>
        <v xml:space="preserve"> Jessica</v>
      </c>
      <c r="E216" t="str" cm="1">
        <f t="array" ref="E216">INDEX(_xlfn.TEXTSPLIT(B216,","),1)</f>
        <v>Armstrong</v>
      </c>
    </row>
    <row r="217" spans="1:5" ht="15.6" x14ac:dyDescent="0.3">
      <c r="A217" s="1" t="s">
        <v>2157</v>
      </c>
      <c r="B217" s="1" t="s">
        <v>2599</v>
      </c>
      <c r="C217" t="str" cm="1">
        <f t="array" ref="C217">INDEX(_xlfn.TEXTSPLIT(B217,{" , "," "}),2)</f>
        <v>Mr.</v>
      </c>
      <c r="D217" t="str">
        <f t="shared" si="3"/>
        <v xml:space="preserve"> Lawrence</v>
      </c>
      <c r="E217" t="str" cm="1">
        <f t="array" ref="E217">INDEX(_xlfn.TEXTSPLIT(B217,","),1)</f>
        <v>Warriner</v>
      </c>
    </row>
    <row r="218" spans="1:5" ht="15.6" x14ac:dyDescent="0.3">
      <c r="A218" s="1" t="s">
        <v>2156</v>
      </c>
      <c r="B218" s="1" t="s">
        <v>2600</v>
      </c>
      <c r="C218" t="str" cm="1">
        <f t="array" ref="C218">INDEX(_xlfn.TEXTSPLIT(B218,{" , "," "}),2)</f>
        <v>Mr.</v>
      </c>
      <c r="D218" t="str">
        <f t="shared" si="3"/>
        <v xml:space="preserve"> Alex</v>
      </c>
      <c r="E218" t="str" cm="1">
        <f t="array" ref="E218">INDEX(_xlfn.TEXTSPLIT(B218,","),1)</f>
        <v>White</v>
      </c>
    </row>
    <row r="219" spans="1:5" ht="15.6" x14ac:dyDescent="0.3">
      <c r="A219" s="1" t="s">
        <v>2155</v>
      </c>
      <c r="B219" s="1" t="s">
        <v>2601</v>
      </c>
      <c r="C219" t="str" cm="1">
        <f t="array" ref="C219">INDEX(_xlfn.TEXTSPLIT(B219,{" , "," "}),2)</f>
        <v>Mr.</v>
      </c>
      <c r="D219" t="str">
        <f t="shared" si="3"/>
        <v xml:space="preserve"> Kevin</v>
      </c>
      <c r="E219" t="str" cm="1">
        <f t="array" ref="E219">INDEX(_xlfn.TEXTSPLIT(B219,","),1)</f>
        <v>Cordaro</v>
      </c>
    </row>
    <row r="220" spans="1:5" ht="15.6" x14ac:dyDescent="0.3">
      <c r="A220" s="1" t="s">
        <v>2154</v>
      </c>
      <c r="B220" s="1" t="s">
        <v>2602</v>
      </c>
      <c r="C220" t="str" cm="1">
        <f t="array" ref="C220">INDEX(_xlfn.TEXTSPLIT(B220,{" , "," "}),2)</f>
        <v>Mr.</v>
      </c>
      <c r="D220" t="str">
        <f t="shared" si="3"/>
        <v xml:space="preserve"> Gavin M.</v>
      </c>
      <c r="E220" t="str" cm="1">
        <f t="array" ref="E220">INDEX(_xlfn.TEXTSPLIT(B220,","),1)</f>
        <v>Hamilton</v>
      </c>
    </row>
    <row r="221" spans="1:5" ht="15.6" x14ac:dyDescent="0.3">
      <c r="A221" s="1" t="s">
        <v>2153</v>
      </c>
      <c r="B221" s="1" t="s">
        <v>2603</v>
      </c>
      <c r="C221" t="str" cm="1">
        <f t="array" ref="C221">INDEX(_xlfn.TEXTSPLIT(B221,{" , "," "}),2)</f>
        <v>Mr.</v>
      </c>
      <c r="D221" t="str">
        <f t="shared" si="3"/>
        <v xml:space="preserve"> Rick E</v>
      </c>
      <c r="E221" t="str" cm="1">
        <f t="array" ref="E221">INDEX(_xlfn.TEXTSPLIT(B221,","),1)</f>
        <v>Meyer</v>
      </c>
    </row>
    <row r="222" spans="1:5" ht="15.6" x14ac:dyDescent="0.3">
      <c r="A222" s="1" t="s">
        <v>2152</v>
      </c>
      <c r="B222" s="1" t="s">
        <v>2604</v>
      </c>
      <c r="C222" t="str" cm="1">
        <f t="array" ref="C222">INDEX(_xlfn.TEXTSPLIT(B222,{" , "," "}),2)</f>
        <v>Ms.</v>
      </c>
      <c r="D222" t="str">
        <f t="shared" si="3"/>
        <v xml:space="preserve"> Andrea H.</v>
      </c>
      <c r="E222" t="str" cm="1">
        <f t="array" ref="E222">INDEX(_xlfn.TEXTSPLIT(B222,","),1)</f>
        <v>Duke</v>
      </c>
    </row>
    <row r="223" spans="1:5" ht="15.6" x14ac:dyDescent="0.3">
      <c r="A223" s="1" t="s">
        <v>2151</v>
      </c>
      <c r="B223" s="1" t="s">
        <v>2605</v>
      </c>
      <c r="C223" t="str" cm="1">
        <f t="array" ref="C223">INDEX(_xlfn.TEXTSPLIT(B223,{" , "," "}),2)</f>
        <v>Mr.</v>
      </c>
      <c r="D223" t="str">
        <f t="shared" si="3"/>
        <v xml:space="preserve"> Anthony S</v>
      </c>
      <c r="E223" t="str" cm="1">
        <f t="array" ref="E223">INDEX(_xlfn.TEXTSPLIT(B223,","),1)</f>
        <v>Malatesta</v>
      </c>
    </row>
    <row r="224" spans="1:5" ht="15.6" x14ac:dyDescent="0.3">
      <c r="A224" s="1" t="s">
        <v>2150</v>
      </c>
      <c r="B224" s="1" t="s">
        <v>2606</v>
      </c>
      <c r="C224" t="str" cm="1">
        <f t="array" ref="C224">INDEX(_xlfn.TEXTSPLIT(B224,{" , "," "}),2)</f>
        <v>Mr.</v>
      </c>
      <c r="D224" t="str">
        <f t="shared" si="3"/>
        <v xml:space="preserve"> Erik</v>
      </c>
      <c r="E224" t="str" cm="1">
        <f t="array" ref="E224">INDEX(_xlfn.TEXTSPLIT(B224,","),1)</f>
        <v>Hinrichsen</v>
      </c>
    </row>
    <row r="225" spans="1:5" ht="15.6" x14ac:dyDescent="0.3">
      <c r="A225" s="1" t="s">
        <v>2149</v>
      </c>
      <c r="B225" s="1" t="s">
        <v>2607</v>
      </c>
      <c r="C225" t="str" cm="1">
        <f t="array" ref="C225">INDEX(_xlfn.TEXTSPLIT(B225,{" , "," "}),2)</f>
        <v>Ms.</v>
      </c>
      <c r="D225" t="str">
        <f t="shared" si="3"/>
        <v xml:space="preserve"> Kiley D</v>
      </c>
      <c r="E225" t="str" cm="1">
        <f t="array" ref="E225">INDEX(_xlfn.TEXTSPLIT(B225,","),1)</f>
        <v>Lucan</v>
      </c>
    </row>
    <row r="226" spans="1:5" ht="15.6" x14ac:dyDescent="0.3">
      <c r="A226" s="1" t="s">
        <v>2148</v>
      </c>
      <c r="B226" s="1" t="s">
        <v>2608</v>
      </c>
      <c r="C226" t="str" cm="1">
        <f t="array" ref="C226">INDEX(_xlfn.TEXTSPLIT(B226,{" , "," "}),2)</f>
        <v>Ms.</v>
      </c>
      <c r="D226" t="str">
        <f t="shared" si="3"/>
        <v xml:space="preserve"> Jennifer</v>
      </c>
      <c r="E226" t="str" cm="1">
        <f t="array" ref="E226">INDEX(_xlfn.TEXTSPLIT(B226,","),1)</f>
        <v>Koch</v>
      </c>
    </row>
    <row r="227" spans="1:5" ht="15.6" x14ac:dyDescent="0.3">
      <c r="A227" s="1" t="s">
        <v>2147</v>
      </c>
      <c r="B227" s="1" t="s">
        <v>2609</v>
      </c>
      <c r="C227" t="str" cm="1">
        <f t="array" ref="C227">INDEX(_xlfn.TEXTSPLIT(B227,{" , "," "}),2)</f>
        <v>Mr.</v>
      </c>
      <c r="D227" t="str">
        <f t="shared" si="3"/>
        <v xml:space="preserve"> Chris</v>
      </c>
      <c r="E227" t="str" cm="1">
        <f t="array" ref="E227">INDEX(_xlfn.TEXTSPLIT(B227,","),1)</f>
        <v>Smith</v>
      </c>
    </row>
    <row r="228" spans="1:5" ht="15.6" x14ac:dyDescent="0.3">
      <c r="A228" s="1" t="s">
        <v>2146</v>
      </c>
      <c r="B228" s="1" t="s">
        <v>2610</v>
      </c>
      <c r="C228" t="str" cm="1">
        <f t="array" ref="C228">INDEX(_xlfn.TEXTSPLIT(B228,{" , "," "}),2)</f>
        <v>Ms.</v>
      </c>
      <c r="D228" t="str">
        <f t="shared" si="3"/>
        <v xml:space="preserve"> Marian M.</v>
      </c>
      <c r="E228" t="str" cm="1">
        <f t="array" ref="E228">INDEX(_xlfn.TEXTSPLIT(B228,","),1)</f>
        <v>O'Connor</v>
      </c>
    </row>
    <row r="229" spans="1:5" ht="15.6" x14ac:dyDescent="0.3">
      <c r="A229" s="1" t="s">
        <v>2145</v>
      </c>
      <c r="B229" s="1" t="s">
        <v>2611</v>
      </c>
      <c r="C229" t="str" cm="1">
        <f t="array" ref="C229">INDEX(_xlfn.TEXTSPLIT(B229,{" , "," "}),2)</f>
        <v>Mr.</v>
      </c>
      <c r="D229" t="str">
        <f t="shared" si="3"/>
        <v xml:space="preserve"> Jeremy</v>
      </c>
      <c r="E229" t="str" cm="1">
        <f t="array" ref="E229">INDEX(_xlfn.TEXTSPLIT(B229,","),1)</f>
        <v>Kampwerth</v>
      </c>
    </row>
    <row r="230" spans="1:5" ht="15.6" x14ac:dyDescent="0.3">
      <c r="A230" s="1" t="s">
        <v>2144</v>
      </c>
      <c r="B230" s="1" t="s">
        <v>2612</v>
      </c>
      <c r="C230" t="str" cm="1">
        <f t="array" ref="C230">INDEX(_xlfn.TEXTSPLIT(B230,{" , "," "}),2)</f>
        <v>Ms.</v>
      </c>
      <c r="D230" t="str">
        <f t="shared" si="3"/>
        <v xml:space="preserve"> Allison H</v>
      </c>
      <c r="E230" t="str" cm="1">
        <f t="array" ref="E230">INDEX(_xlfn.TEXTSPLIT(B230,","),1)</f>
        <v>Federoff</v>
      </c>
    </row>
    <row r="231" spans="1:5" ht="15.6" x14ac:dyDescent="0.3">
      <c r="A231" s="1" t="s">
        <v>2143</v>
      </c>
      <c r="B231" s="1" t="s">
        <v>2613</v>
      </c>
      <c r="C231" t="str" cm="1">
        <f t="array" ref="C231">INDEX(_xlfn.TEXTSPLIT(B231,{" , "," "}),2)</f>
        <v>Ms.</v>
      </c>
      <c r="D231" t="str">
        <f t="shared" si="3"/>
        <v xml:space="preserve"> Elizabeth</v>
      </c>
      <c r="E231" t="str" cm="1">
        <f t="array" ref="E231">INDEX(_xlfn.TEXTSPLIT(B231,","),1)</f>
        <v>Goya</v>
      </c>
    </row>
    <row r="232" spans="1:5" ht="15.6" x14ac:dyDescent="0.3">
      <c r="A232" s="1" t="s">
        <v>2142</v>
      </c>
      <c r="B232" s="1" t="s">
        <v>2614</v>
      </c>
      <c r="C232" t="str" cm="1">
        <f t="array" ref="C232">INDEX(_xlfn.TEXTSPLIT(B232,{" , "," "}),2)</f>
        <v>Mr.</v>
      </c>
      <c r="D232" t="str">
        <f t="shared" si="3"/>
        <v xml:space="preserve"> Andrew</v>
      </c>
      <c r="E232" t="str" cm="1">
        <f t="array" ref="E232">INDEX(_xlfn.TEXTSPLIT(B232,","),1)</f>
        <v>Hodges</v>
      </c>
    </row>
    <row r="233" spans="1:5" ht="15.6" x14ac:dyDescent="0.3">
      <c r="A233" s="1" t="s">
        <v>2141</v>
      </c>
      <c r="B233" s="1" t="s">
        <v>2615</v>
      </c>
      <c r="C233" t="str" cm="1">
        <f t="array" ref="C233">INDEX(_xlfn.TEXTSPLIT(B233,{" , "," "}),2)</f>
        <v>Mr.</v>
      </c>
      <c r="D233" t="str">
        <f t="shared" si="3"/>
        <v xml:space="preserve"> Anders J</v>
      </c>
      <c r="E233" t="str" cm="1">
        <f t="array" ref="E233">INDEX(_xlfn.TEXTSPLIT(B233,","),1)</f>
        <v>Erickson</v>
      </c>
    </row>
    <row r="234" spans="1:5" ht="15.6" x14ac:dyDescent="0.3">
      <c r="A234" s="1" t="s">
        <v>2140</v>
      </c>
      <c r="B234" s="1" t="s">
        <v>2616</v>
      </c>
      <c r="C234" t="str" cm="1">
        <f t="array" ref="C234">INDEX(_xlfn.TEXTSPLIT(B234,{" , "," "}),2)</f>
        <v>Mr.</v>
      </c>
      <c r="D234" t="str">
        <f t="shared" si="3"/>
        <v xml:space="preserve"> Sean</v>
      </c>
      <c r="E234" t="str" cm="1">
        <f t="array" ref="E234">INDEX(_xlfn.TEXTSPLIT(B234,","),1)</f>
        <v>Welleck</v>
      </c>
    </row>
    <row r="235" spans="1:5" ht="15.6" x14ac:dyDescent="0.3">
      <c r="A235" s="1" t="s">
        <v>2139</v>
      </c>
      <c r="B235" s="1" t="s">
        <v>2617</v>
      </c>
      <c r="C235" t="str" cm="1">
        <f t="array" ref="C235">INDEX(_xlfn.TEXTSPLIT(B235,{" , "," "}),2)</f>
        <v>Mr.</v>
      </c>
      <c r="D235" t="str">
        <f t="shared" si="3"/>
        <v xml:space="preserve"> Brian M.</v>
      </c>
      <c r="E235" t="str" cm="1">
        <f t="array" ref="E235">INDEX(_xlfn.TEXTSPLIT(B235,","),1)</f>
        <v>Polen</v>
      </c>
    </row>
    <row r="236" spans="1:5" ht="15.6" x14ac:dyDescent="0.3">
      <c r="A236" s="1" t="s">
        <v>2138</v>
      </c>
      <c r="B236" s="1" t="s">
        <v>2618</v>
      </c>
      <c r="C236" t="str" cm="1">
        <f t="array" ref="C236">INDEX(_xlfn.TEXTSPLIT(B236,{" , "," "}),2)</f>
        <v>Mr.</v>
      </c>
      <c r="D236" t="str">
        <f t="shared" si="3"/>
        <v xml:space="preserve"> Jeremy</v>
      </c>
      <c r="E236" t="str" cm="1">
        <f t="array" ref="E236">INDEX(_xlfn.TEXTSPLIT(B236,","),1)</f>
        <v>Lynch</v>
      </c>
    </row>
    <row r="237" spans="1:5" ht="15.6" x14ac:dyDescent="0.3">
      <c r="A237" s="1" t="s">
        <v>2137</v>
      </c>
      <c r="B237" s="1" t="s">
        <v>2619</v>
      </c>
      <c r="C237" t="str" cm="1">
        <f t="array" ref="C237">INDEX(_xlfn.TEXTSPLIT(B237,{" , "," "}),2)</f>
        <v>Ms.</v>
      </c>
      <c r="D237" t="str">
        <f t="shared" si="3"/>
        <v xml:space="preserve"> Susannah</v>
      </c>
      <c r="E237" t="str" cm="1">
        <f t="array" ref="E237">INDEX(_xlfn.TEXTSPLIT(B237,","),1)</f>
        <v>Hufstader</v>
      </c>
    </row>
    <row r="238" spans="1:5" ht="15.6" x14ac:dyDescent="0.3">
      <c r="A238" s="1" t="s">
        <v>2136</v>
      </c>
      <c r="B238" s="1" t="s">
        <v>2620</v>
      </c>
      <c r="C238" t="str" cm="1">
        <f t="array" ref="C238">INDEX(_xlfn.TEXTSPLIT(B238,{" , "," "}),2)</f>
        <v>Mr.</v>
      </c>
      <c r="D238" t="str">
        <f t="shared" si="3"/>
        <v xml:space="preserve"> Randy</v>
      </c>
      <c r="E238" t="str" cm="1">
        <f t="array" ref="E238">INDEX(_xlfn.TEXTSPLIT(B238,","),1)</f>
        <v>Doak</v>
      </c>
    </row>
    <row r="239" spans="1:5" ht="15.6" x14ac:dyDescent="0.3">
      <c r="A239" s="1" t="s">
        <v>2135</v>
      </c>
      <c r="B239" s="1" t="s">
        <v>2621</v>
      </c>
      <c r="C239" t="str" cm="1">
        <f t="array" ref="C239">INDEX(_xlfn.TEXTSPLIT(B239,{" , "," "}),2)</f>
        <v>Mr.</v>
      </c>
      <c r="D239" t="str">
        <f t="shared" si="3"/>
        <v xml:space="preserve"> Leslie</v>
      </c>
      <c r="E239" t="str" cm="1">
        <f t="array" ref="E239">INDEX(_xlfn.TEXTSPLIT(B239,","),1)</f>
        <v>Noya</v>
      </c>
    </row>
    <row r="240" spans="1:5" ht="15.6" x14ac:dyDescent="0.3">
      <c r="A240" s="1" t="s">
        <v>2134</v>
      </c>
      <c r="B240" s="1" t="s">
        <v>2622</v>
      </c>
      <c r="C240" t="str" cm="1">
        <f t="array" ref="C240">INDEX(_xlfn.TEXTSPLIT(B240,{" , "," "}),2)</f>
        <v>Ms.</v>
      </c>
      <c r="D240" t="str">
        <f t="shared" si="3"/>
        <v xml:space="preserve"> Brittany L.</v>
      </c>
      <c r="E240" t="str" cm="1">
        <f t="array" ref="E240">INDEX(_xlfn.TEXTSPLIT(B240,","),1)</f>
        <v>Heninger</v>
      </c>
    </row>
    <row r="241" spans="1:5" ht="15.6" x14ac:dyDescent="0.3">
      <c r="A241" s="1" t="s">
        <v>2133</v>
      </c>
      <c r="B241" s="1" t="s">
        <v>2623</v>
      </c>
      <c r="C241" t="str" cm="1">
        <f t="array" ref="C241">INDEX(_xlfn.TEXTSPLIT(B241,{" , "," "}),2)</f>
        <v>Ms.</v>
      </c>
      <c r="D241" t="str">
        <f t="shared" si="3"/>
        <v xml:space="preserve"> Cassie J.</v>
      </c>
      <c r="E241" t="str" cm="1">
        <f t="array" ref="E241">INDEX(_xlfn.TEXTSPLIT(B241,","),1)</f>
        <v>Richardson</v>
      </c>
    </row>
    <row r="242" spans="1:5" ht="15.6" x14ac:dyDescent="0.3">
      <c r="A242" s="1" t="s">
        <v>2132</v>
      </c>
      <c r="B242" s="1" t="s">
        <v>2624</v>
      </c>
      <c r="C242" t="str" cm="1">
        <f t="array" ref="C242">INDEX(_xlfn.TEXTSPLIT(B242,{" , "," "}),2)</f>
        <v>Mr.</v>
      </c>
      <c r="D242" t="str">
        <f t="shared" si="3"/>
        <v xml:space="preserve"> Peter W</v>
      </c>
      <c r="E242" t="str" cm="1">
        <f t="array" ref="E242">INDEX(_xlfn.TEXTSPLIT(B242,","),1)</f>
        <v>Deucher</v>
      </c>
    </row>
    <row r="243" spans="1:5" ht="15.6" x14ac:dyDescent="0.3">
      <c r="A243" s="1" t="s">
        <v>2130</v>
      </c>
      <c r="B243" s="1" t="s">
        <v>2625</v>
      </c>
      <c r="C243" t="str" cm="1">
        <f t="array" ref="C243">INDEX(_xlfn.TEXTSPLIT(B243,{" , "," "}),2)</f>
        <v>Mr.</v>
      </c>
      <c r="D243" t="str">
        <f t="shared" si="3"/>
        <v xml:space="preserve"> Douglas</v>
      </c>
      <c r="E243" t="str" cm="1">
        <f t="array" ref="E243">INDEX(_xlfn.TEXTSPLIT(B243,","),1)</f>
        <v>Wilson</v>
      </c>
    </row>
    <row r="244" spans="1:5" ht="15.6" x14ac:dyDescent="0.3">
      <c r="A244" s="1" t="s">
        <v>2129</v>
      </c>
      <c r="B244" s="1" t="s">
        <v>2626</v>
      </c>
      <c r="C244" t="str" cm="1">
        <f t="array" ref="C244">INDEX(_xlfn.TEXTSPLIT(B244,{" , "," "}),2)</f>
        <v>Mr.</v>
      </c>
      <c r="D244" t="str">
        <f t="shared" si="3"/>
        <v xml:space="preserve"> Dan</v>
      </c>
      <c r="E244" t="str" cm="1">
        <f t="array" ref="E244">INDEX(_xlfn.TEXTSPLIT(B244,","),1)</f>
        <v>Hall</v>
      </c>
    </row>
    <row r="245" spans="1:5" ht="15.6" x14ac:dyDescent="0.3">
      <c r="A245" s="1" t="s">
        <v>2128</v>
      </c>
      <c r="B245" s="1" t="s">
        <v>2627</v>
      </c>
      <c r="C245" t="str" cm="1">
        <f t="array" ref="C245">INDEX(_xlfn.TEXTSPLIT(B245,{" , "," "}),2)</f>
        <v>Mr.</v>
      </c>
      <c r="D245" t="str">
        <f t="shared" si="3"/>
        <v xml:space="preserve"> Dan M.</v>
      </c>
      <c r="E245" t="str" cm="1">
        <f t="array" ref="E245">INDEX(_xlfn.TEXTSPLIT(B245,","),1)</f>
        <v>Reed</v>
      </c>
    </row>
    <row r="246" spans="1:5" ht="15.6" x14ac:dyDescent="0.3">
      <c r="A246" s="1" t="s">
        <v>2127</v>
      </c>
      <c r="B246" s="1" t="s">
        <v>2628</v>
      </c>
      <c r="C246" t="str" cm="1">
        <f t="array" ref="C246">INDEX(_xlfn.TEXTSPLIT(B246,{" , "," "}),2)</f>
        <v>Mr.</v>
      </c>
      <c r="D246" t="str">
        <f t="shared" si="3"/>
        <v xml:space="preserve"> Eric L.</v>
      </c>
      <c r="E246" t="str" cm="1">
        <f t="array" ref="E246">INDEX(_xlfn.TEXTSPLIT(B246,","),1)</f>
        <v>Frome</v>
      </c>
    </row>
    <row r="247" spans="1:5" ht="15.6" x14ac:dyDescent="0.3">
      <c r="A247" s="1" t="s">
        <v>2126</v>
      </c>
      <c r="B247" s="1" t="s">
        <v>2629</v>
      </c>
      <c r="C247" t="str" cm="1">
        <f t="array" ref="C247">INDEX(_xlfn.TEXTSPLIT(B247,{" , "," "}),2)</f>
        <v>Mr.</v>
      </c>
      <c r="D247" t="str">
        <f t="shared" si="3"/>
        <v xml:space="preserve"> Les J</v>
      </c>
      <c r="E247" t="str" cm="1">
        <f t="array" ref="E247">INDEX(_xlfn.TEXTSPLIT(B247,","),1)</f>
        <v>Creasy</v>
      </c>
    </row>
    <row r="248" spans="1:5" ht="15.6" x14ac:dyDescent="0.3">
      <c r="A248" s="1" t="s">
        <v>2125</v>
      </c>
      <c r="B248" s="1" t="s">
        <v>2630</v>
      </c>
      <c r="C248" t="str" cm="1">
        <f t="array" ref="C248">INDEX(_xlfn.TEXTSPLIT(B248,{" , "," "}),2)</f>
        <v>Ms.</v>
      </c>
      <c r="D248" t="str">
        <f t="shared" si="3"/>
        <v xml:space="preserve"> Stephanie</v>
      </c>
      <c r="E248" t="str" cm="1">
        <f t="array" ref="E248">INDEX(_xlfn.TEXTSPLIT(B248,","),1)</f>
        <v>Latimer</v>
      </c>
    </row>
    <row r="249" spans="1:5" ht="15.6" x14ac:dyDescent="0.3">
      <c r="A249" s="1" t="s">
        <v>2124</v>
      </c>
      <c r="B249" s="1" t="s">
        <v>2631</v>
      </c>
      <c r="C249" t="str" cm="1">
        <f t="array" ref="C249">INDEX(_xlfn.TEXTSPLIT(B249,{" , "," "}),2)</f>
        <v>Ms.</v>
      </c>
      <c r="D249" t="str">
        <f t="shared" si="3"/>
        <v xml:space="preserve"> Melissa Y</v>
      </c>
      <c r="E249" t="str" cm="1">
        <f t="array" ref="E249">INDEX(_xlfn.TEXTSPLIT(B249,","),1)</f>
        <v>Wei</v>
      </c>
    </row>
    <row r="250" spans="1:5" ht="15.6" x14ac:dyDescent="0.3">
      <c r="A250" s="1" t="s">
        <v>2123</v>
      </c>
      <c r="B250" s="1" t="s">
        <v>2632</v>
      </c>
      <c r="C250" t="str" cm="1">
        <f t="array" ref="C250">INDEX(_xlfn.TEXTSPLIT(B250,{" , "," "}),2)</f>
        <v>Ms.</v>
      </c>
      <c r="D250" t="str">
        <f t="shared" si="3"/>
        <v xml:space="preserve"> Ashley</v>
      </c>
      <c r="E250" t="str" cm="1">
        <f t="array" ref="E250">INDEX(_xlfn.TEXTSPLIT(B250,","),1)</f>
        <v>Hayes</v>
      </c>
    </row>
    <row r="251" spans="1:5" ht="15.6" x14ac:dyDescent="0.3">
      <c r="A251" s="1" t="s">
        <v>2122</v>
      </c>
      <c r="B251" s="1" t="s">
        <v>2633</v>
      </c>
      <c r="C251" t="str" cm="1">
        <f t="array" ref="C251">INDEX(_xlfn.TEXTSPLIT(B251,{" , "," "}),2)</f>
        <v>Ms.</v>
      </c>
      <c r="D251" t="str">
        <f t="shared" si="3"/>
        <v xml:space="preserve"> Stephanie M.</v>
      </c>
      <c r="E251" t="str" cm="1">
        <f t="array" ref="E251">INDEX(_xlfn.TEXTSPLIT(B251,","),1)</f>
        <v>Velardo</v>
      </c>
    </row>
    <row r="252" spans="1:5" ht="15.6" x14ac:dyDescent="0.3">
      <c r="A252" s="1" t="s">
        <v>2121</v>
      </c>
      <c r="B252" s="1" t="s">
        <v>2634</v>
      </c>
      <c r="C252" t="str" cm="1">
        <f t="array" ref="C252">INDEX(_xlfn.TEXTSPLIT(B252,{" , "," "}),2)</f>
        <v>Ms.</v>
      </c>
      <c r="D252" t="str">
        <f t="shared" si="3"/>
        <v xml:space="preserve"> Kylie</v>
      </c>
      <c r="E252" t="str" cm="1">
        <f t="array" ref="E252">INDEX(_xlfn.TEXTSPLIT(B252,","),1)</f>
        <v>Kastes</v>
      </c>
    </row>
    <row r="253" spans="1:5" ht="15.6" x14ac:dyDescent="0.3">
      <c r="A253" s="1" t="s">
        <v>2120</v>
      </c>
      <c r="B253" s="1" t="s">
        <v>2635</v>
      </c>
      <c r="C253" t="str" cm="1">
        <f t="array" ref="C253">INDEX(_xlfn.TEXTSPLIT(B253,{" , "," "}),2)</f>
        <v>Ms.</v>
      </c>
      <c r="D253" t="str">
        <f t="shared" si="3"/>
        <v xml:space="preserve"> Kelly</v>
      </c>
      <c r="E253" t="str" cm="1">
        <f t="array" ref="E253">INDEX(_xlfn.TEXTSPLIT(B253,","),1)</f>
        <v>Escorcia</v>
      </c>
    </row>
    <row r="254" spans="1:5" ht="15.6" x14ac:dyDescent="0.3">
      <c r="A254" s="1" t="s">
        <v>2119</v>
      </c>
      <c r="B254" s="1" t="s">
        <v>2636</v>
      </c>
      <c r="C254" t="str" cm="1">
        <f t="array" ref="C254">INDEX(_xlfn.TEXTSPLIT(B254,{" , "," "}),2)</f>
        <v>Ms.</v>
      </c>
      <c r="D254" t="str">
        <f t="shared" si="3"/>
        <v xml:space="preserve"> Carrie</v>
      </c>
      <c r="E254" t="str" cm="1">
        <f t="array" ref="E254">INDEX(_xlfn.TEXTSPLIT(B254,","),1)</f>
        <v>Larscheid</v>
      </c>
    </row>
    <row r="255" spans="1:5" ht="15.6" x14ac:dyDescent="0.3">
      <c r="A255" s="1" t="s">
        <v>2118</v>
      </c>
      <c r="B255" s="1" t="s">
        <v>2637</v>
      </c>
      <c r="C255" t="str" cm="1">
        <f t="array" ref="C255">INDEX(_xlfn.TEXTSPLIT(B255,{" , "," "}),2)</f>
        <v>Mr.</v>
      </c>
      <c r="D255" t="str">
        <f t="shared" si="3"/>
        <v xml:space="preserve"> Alex</v>
      </c>
      <c r="E255" t="str" cm="1">
        <f t="array" ref="E255">INDEX(_xlfn.TEXTSPLIT(B255,","),1)</f>
        <v>O'Bannon</v>
      </c>
    </row>
    <row r="256" spans="1:5" ht="15.6" x14ac:dyDescent="0.3">
      <c r="A256" s="1" t="s">
        <v>2117</v>
      </c>
      <c r="B256" s="1" t="s">
        <v>2638</v>
      </c>
      <c r="C256" t="str" cm="1">
        <f t="array" ref="C256">INDEX(_xlfn.TEXTSPLIT(B256,{" , "," "}),2)</f>
        <v>Mr.</v>
      </c>
      <c r="D256" t="str">
        <f t="shared" si="3"/>
        <v xml:space="preserve"> Zach S</v>
      </c>
      <c r="E256" t="str" cm="1">
        <f t="array" ref="E256">INDEX(_xlfn.TEXTSPLIT(B256,","),1)</f>
        <v>Ridgway</v>
      </c>
    </row>
    <row r="257" spans="1:5" ht="15.6" x14ac:dyDescent="0.3">
      <c r="A257" s="1" t="s">
        <v>2116</v>
      </c>
      <c r="B257" s="1" t="s">
        <v>2639</v>
      </c>
      <c r="C257" t="str" cm="1">
        <f t="array" ref="C257">INDEX(_xlfn.TEXTSPLIT(B257,{" , "," "}),2)</f>
        <v>Mr.</v>
      </c>
      <c r="D257" t="str">
        <f t="shared" si="3"/>
        <v xml:space="preserve"> Alan</v>
      </c>
      <c r="E257" t="str" cm="1">
        <f t="array" ref="E257">INDEX(_xlfn.TEXTSPLIT(B257,","),1)</f>
        <v>Black</v>
      </c>
    </row>
    <row r="258" spans="1:5" ht="15.6" x14ac:dyDescent="0.3">
      <c r="A258" s="1" t="s">
        <v>2115</v>
      </c>
      <c r="B258" s="1" t="s">
        <v>2640</v>
      </c>
      <c r="C258" t="str" cm="1">
        <f t="array" ref="C258">INDEX(_xlfn.TEXTSPLIT(B258,{" , "," "}),2)</f>
        <v>Mr.</v>
      </c>
      <c r="D258" t="str">
        <f t="shared" si="3"/>
        <v xml:space="preserve"> Nate</v>
      </c>
      <c r="E258" t="str" cm="1">
        <f t="array" ref="E258">INDEX(_xlfn.TEXTSPLIT(B258,","),1)</f>
        <v>Canton</v>
      </c>
    </row>
    <row r="259" spans="1:5" ht="15.6" x14ac:dyDescent="0.3">
      <c r="A259" s="1" t="s">
        <v>2114</v>
      </c>
      <c r="B259" s="1" t="s">
        <v>2641</v>
      </c>
      <c r="C259" t="str" cm="1">
        <f t="array" ref="C259">INDEX(_xlfn.TEXTSPLIT(B259,{" , "," "}),2)</f>
        <v>Mr.</v>
      </c>
      <c r="D259" t="str">
        <f t="shared" ref="D259:D322" si="4">_xlfn.TEXTAFTER(_xlfn.TEXTAFTER(B259,", ")," ")</f>
        <v xml:space="preserve"> Jesse G.</v>
      </c>
      <c r="E259" t="str" cm="1">
        <f t="array" ref="E259">INDEX(_xlfn.TEXTSPLIT(B259,","),1)</f>
        <v>Fine</v>
      </c>
    </row>
    <row r="260" spans="1:5" ht="15.6" x14ac:dyDescent="0.3">
      <c r="A260" s="1" t="s">
        <v>2113</v>
      </c>
      <c r="B260" s="1" t="s">
        <v>2642</v>
      </c>
      <c r="C260" t="str" cm="1">
        <f t="array" ref="C260">INDEX(_xlfn.TEXTSPLIT(B260,{" , "," "}),2)</f>
        <v>Mr.</v>
      </c>
      <c r="D260" t="str">
        <f t="shared" si="4"/>
        <v xml:space="preserve"> Jason</v>
      </c>
      <c r="E260" t="str" cm="1">
        <f t="array" ref="E260">INDEX(_xlfn.TEXTSPLIT(B260,","),1)</f>
        <v>Bui</v>
      </c>
    </row>
    <row r="261" spans="1:5" ht="15.6" x14ac:dyDescent="0.3">
      <c r="A261" s="1" t="s">
        <v>2112</v>
      </c>
      <c r="B261" s="1" t="s">
        <v>2643</v>
      </c>
      <c r="C261" t="str" cm="1">
        <f t="array" ref="C261">INDEX(_xlfn.TEXTSPLIT(B261,{" , "," "}),2)</f>
        <v>Ms.</v>
      </c>
      <c r="D261" t="str">
        <f t="shared" si="4"/>
        <v xml:space="preserve"> Megan A.</v>
      </c>
      <c r="E261" t="str" cm="1">
        <f t="array" ref="E261">INDEX(_xlfn.TEXTSPLIT(B261,","),1)</f>
        <v>Riepma</v>
      </c>
    </row>
    <row r="262" spans="1:5" ht="15.6" x14ac:dyDescent="0.3">
      <c r="A262" s="1" t="s">
        <v>2111</v>
      </c>
      <c r="B262" s="1" t="s">
        <v>2644</v>
      </c>
      <c r="C262" t="str" cm="1">
        <f t="array" ref="C262">INDEX(_xlfn.TEXTSPLIT(B262,{" , "," "}),2)</f>
        <v>Mr.</v>
      </c>
      <c r="D262" t="str">
        <f t="shared" si="4"/>
        <v xml:space="preserve"> Luke M</v>
      </c>
      <c r="E262" t="str" cm="1">
        <f t="array" ref="E262">INDEX(_xlfn.TEXTSPLIT(B262,","),1)</f>
        <v>Inman</v>
      </c>
    </row>
    <row r="263" spans="1:5" ht="15.6" x14ac:dyDescent="0.3">
      <c r="A263" s="1" t="s">
        <v>2110</v>
      </c>
      <c r="B263" s="1" t="s">
        <v>2645</v>
      </c>
      <c r="C263" t="str" cm="1">
        <f t="array" ref="C263">INDEX(_xlfn.TEXTSPLIT(B263,{" , "," "}),2)</f>
        <v>Ms.</v>
      </c>
      <c r="D263" t="str">
        <f t="shared" si="4"/>
        <v xml:space="preserve"> Jacy D</v>
      </c>
      <c r="E263" t="str" cm="1">
        <f t="array" ref="E263">INDEX(_xlfn.TEXTSPLIT(B263,","),1)</f>
        <v>Kruzel</v>
      </c>
    </row>
    <row r="264" spans="1:5" ht="15.6" x14ac:dyDescent="0.3">
      <c r="A264" s="1" t="s">
        <v>2109</v>
      </c>
      <c r="B264" s="1" t="s">
        <v>2646</v>
      </c>
      <c r="C264" t="str" cm="1">
        <f t="array" ref="C264">INDEX(_xlfn.TEXTSPLIT(B264,{" , "," "}),2)</f>
        <v>Mr.</v>
      </c>
      <c r="D264" t="str">
        <f t="shared" si="4"/>
        <v xml:space="preserve"> Simon G.</v>
      </c>
      <c r="E264" t="str" cm="1">
        <f t="array" ref="E264">INDEX(_xlfn.TEXTSPLIT(B264,","),1)</f>
        <v>Lindsay</v>
      </c>
    </row>
    <row r="265" spans="1:5" ht="15.6" x14ac:dyDescent="0.3">
      <c r="A265" s="1" t="s">
        <v>2108</v>
      </c>
      <c r="B265" s="1" t="s">
        <v>2647</v>
      </c>
      <c r="C265" t="str" cm="1">
        <f t="array" ref="C265">INDEX(_xlfn.TEXTSPLIT(B265,{" , "," "}),2)</f>
        <v>Ms.</v>
      </c>
      <c r="D265" t="str">
        <f t="shared" si="4"/>
        <v xml:space="preserve"> Ainsley E.</v>
      </c>
      <c r="E265" t="str" cm="1">
        <f t="array" ref="E265">INDEX(_xlfn.TEXTSPLIT(B265,","),1)</f>
        <v>Land</v>
      </c>
    </row>
    <row r="266" spans="1:5" ht="15.6" x14ac:dyDescent="0.3">
      <c r="A266" s="1" t="s">
        <v>2107</v>
      </c>
      <c r="B266" s="1" t="s">
        <v>2648</v>
      </c>
      <c r="C266" t="str" cm="1">
        <f t="array" ref="C266">INDEX(_xlfn.TEXTSPLIT(B266,{" , "," "}),2)</f>
        <v>Ms.</v>
      </c>
      <c r="D266" t="str">
        <f t="shared" si="4"/>
        <v xml:space="preserve"> Erica A.</v>
      </c>
      <c r="E266" t="str" cm="1">
        <f t="array" ref="E266">INDEX(_xlfn.TEXTSPLIT(B266,","),1)</f>
        <v>Brecher</v>
      </c>
    </row>
    <row r="267" spans="1:5" ht="15.6" x14ac:dyDescent="0.3">
      <c r="A267" s="1" t="s">
        <v>2106</v>
      </c>
      <c r="B267" s="1" t="s">
        <v>2649</v>
      </c>
      <c r="C267" t="str" cm="1">
        <f t="array" ref="C267">INDEX(_xlfn.TEXTSPLIT(B267,{" , "," "}),2)</f>
        <v>Mr.</v>
      </c>
      <c r="D267" t="str">
        <f t="shared" si="4"/>
        <v xml:space="preserve"> Erik</v>
      </c>
      <c r="E267" t="str" cm="1">
        <f t="array" ref="E267">INDEX(_xlfn.TEXTSPLIT(B267,","),1)</f>
        <v>Debolt</v>
      </c>
    </row>
    <row r="268" spans="1:5" ht="15.6" x14ac:dyDescent="0.3">
      <c r="A268" s="1" t="s">
        <v>2105</v>
      </c>
      <c r="B268" s="1" t="s">
        <v>2650</v>
      </c>
      <c r="C268" t="str" cm="1">
        <f t="array" ref="C268">INDEX(_xlfn.TEXTSPLIT(B268,{" , "," "}),2)</f>
        <v>Ms.</v>
      </c>
      <c r="D268" t="str">
        <f t="shared" si="4"/>
        <v xml:space="preserve"> Erin C.</v>
      </c>
      <c r="E268" t="str" cm="1">
        <f t="array" ref="E268">INDEX(_xlfn.TEXTSPLIT(B268,","),1)</f>
        <v>Oswalt</v>
      </c>
    </row>
    <row r="269" spans="1:5" ht="15.6" x14ac:dyDescent="0.3">
      <c r="A269" s="1" t="s">
        <v>2104</v>
      </c>
      <c r="B269" s="1" t="s">
        <v>2651</v>
      </c>
      <c r="C269" t="str" cm="1">
        <f t="array" ref="C269">INDEX(_xlfn.TEXTSPLIT(B269,{" , "," "}),2)</f>
        <v>Ms.</v>
      </c>
      <c r="D269" t="str">
        <f t="shared" si="4"/>
        <v xml:space="preserve"> Adrienne</v>
      </c>
      <c r="E269" t="str" cm="1">
        <f t="array" ref="E269">INDEX(_xlfn.TEXTSPLIT(B269,","),1)</f>
        <v>Boyd</v>
      </c>
    </row>
    <row r="270" spans="1:5" ht="15.6" x14ac:dyDescent="0.3">
      <c r="A270" s="1" t="s">
        <v>2103</v>
      </c>
      <c r="B270" s="1" t="s">
        <v>2652</v>
      </c>
      <c r="C270" t="str" cm="1">
        <f t="array" ref="C270">INDEX(_xlfn.TEXTSPLIT(B270,{" , "," "}),2)</f>
        <v>Mr.</v>
      </c>
      <c r="D270" t="str">
        <f t="shared" si="4"/>
        <v xml:space="preserve"> Adam</v>
      </c>
      <c r="E270" t="str" cm="1">
        <f t="array" ref="E270">INDEX(_xlfn.TEXTSPLIT(B270,","),1)</f>
        <v>Bulewich</v>
      </c>
    </row>
    <row r="271" spans="1:5" ht="15.6" x14ac:dyDescent="0.3">
      <c r="A271" s="1" t="s">
        <v>2102</v>
      </c>
      <c r="B271" s="1" t="s">
        <v>2653</v>
      </c>
      <c r="C271" t="str" cm="1">
        <f t="array" ref="C271">INDEX(_xlfn.TEXTSPLIT(B271,{" , "," "}),2)</f>
        <v>Mr.</v>
      </c>
      <c r="D271" t="str">
        <f t="shared" si="4"/>
        <v xml:space="preserve"> Yutaka</v>
      </c>
      <c r="E271" t="str" cm="1">
        <f t="array" ref="E271">INDEX(_xlfn.TEXTSPLIT(B271,","),1)</f>
        <v>Fukuda</v>
      </c>
    </row>
    <row r="272" spans="1:5" ht="15.6" x14ac:dyDescent="0.3">
      <c r="A272" s="1" t="s">
        <v>2101</v>
      </c>
      <c r="B272" s="1" t="s">
        <v>2654</v>
      </c>
      <c r="C272" t="str" cm="1">
        <f t="array" ref="C272">INDEX(_xlfn.TEXTSPLIT(B272,{" , "," "}),2)</f>
        <v>Mr.</v>
      </c>
      <c r="D272" t="str">
        <f t="shared" si="4"/>
        <v xml:space="preserve"> Tyler M</v>
      </c>
      <c r="E272" t="str" cm="1">
        <f t="array" ref="E272">INDEX(_xlfn.TEXTSPLIT(B272,","),1)</f>
        <v>Phillips</v>
      </c>
    </row>
    <row r="273" spans="1:5" ht="15.6" x14ac:dyDescent="0.3">
      <c r="A273" s="1" t="s">
        <v>2100</v>
      </c>
      <c r="B273" s="1" t="s">
        <v>2655</v>
      </c>
      <c r="C273" t="str" cm="1">
        <f t="array" ref="C273">INDEX(_xlfn.TEXTSPLIT(B273,{" , "," "}),2)</f>
        <v>Mr.</v>
      </c>
      <c r="D273" t="str">
        <f t="shared" si="4"/>
        <v xml:space="preserve"> Stephen</v>
      </c>
      <c r="E273" t="str" cm="1">
        <f t="array" ref="E273">INDEX(_xlfn.TEXTSPLIT(B273,","),1)</f>
        <v>Maddison</v>
      </c>
    </row>
    <row r="274" spans="1:5" ht="15.6" x14ac:dyDescent="0.3">
      <c r="A274" s="1" t="s">
        <v>2099</v>
      </c>
      <c r="B274" s="1" t="s">
        <v>2656</v>
      </c>
      <c r="C274" t="str" cm="1">
        <f t="array" ref="C274">INDEX(_xlfn.TEXTSPLIT(B274,{" , "," "}),2)</f>
        <v>Mr.</v>
      </c>
      <c r="D274" t="str">
        <f t="shared" si="4"/>
        <v xml:space="preserve"> Andrew B.</v>
      </c>
      <c r="E274" t="str" cm="1">
        <f t="array" ref="E274">INDEX(_xlfn.TEXTSPLIT(B274,","),1)</f>
        <v>Lockwood</v>
      </c>
    </row>
    <row r="275" spans="1:5" ht="15.6" x14ac:dyDescent="0.3">
      <c r="A275" s="1" t="s">
        <v>2098</v>
      </c>
      <c r="B275" s="1" t="s">
        <v>2657</v>
      </c>
      <c r="C275" t="str" cm="1">
        <f t="array" ref="C275">INDEX(_xlfn.TEXTSPLIT(B275,{" , "," "}),2)</f>
        <v>Mr.</v>
      </c>
      <c r="D275" t="str">
        <f t="shared" si="4"/>
        <v xml:space="preserve"> James</v>
      </c>
      <c r="E275" t="str" cm="1">
        <f t="array" ref="E275">INDEX(_xlfn.TEXTSPLIT(B275,","),1)</f>
        <v>Defilippi</v>
      </c>
    </row>
    <row r="276" spans="1:5" ht="15.6" x14ac:dyDescent="0.3">
      <c r="A276" s="1" t="s">
        <v>2097</v>
      </c>
      <c r="B276" s="1" t="s">
        <v>2658</v>
      </c>
      <c r="C276" t="str" cm="1">
        <f t="array" ref="C276">INDEX(_xlfn.TEXTSPLIT(B276,{" , "," "}),2)</f>
        <v>Mr.</v>
      </c>
      <c r="D276" t="str">
        <f t="shared" si="4"/>
        <v xml:space="preserve"> Shawn P.</v>
      </c>
      <c r="E276" t="str" cm="1">
        <f t="array" ref="E276">INDEX(_xlfn.TEXTSPLIT(B276,","),1)</f>
        <v>Jackson</v>
      </c>
    </row>
    <row r="277" spans="1:5" ht="15.6" x14ac:dyDescent="0.3">
      <c r="A277" s="1" t="s">
        <v>2096</v>
      </c>
      <c r="B277" s="1" t="s">
        <v>2659</v>
      </c>
      <c r="C277" t="str" cm="1">
        <f t="array" ref="C277">INDEX(_xlfn.TEXTSPLIT(B277,{" , "," "}),2)</f>
        <v>Mr.</v>
      </c>
      <c r="D277" t="str">
        <f t="shared" si="4"/>
        <v xml:space="preserve"> Matt</v>
      </c>
      <c r="E277" t="str" cm="1">
        <f t="array" ref="E277">INDEX(_xlfn.TEXTSPLIT(B277,","),1)</f>
        <v>Ozahowski</v>
      </c>
    </row>
    <row r="278" spans="1:5" ht="15.6" x14ac:dyDescent="0.3">
      <c r="A278" s="1" t="s">
        <v>2095</v>
      </c>
      <c r="B278" s="1" t="s">
        <v>2660</v>
      </c>
      <c r="C278" t="str" cm="1">
        <f t="array" ref="C278">INDEX(_xlfn.TEXTSPLIT(B278,{" , "," "}),2)</f>
        <v>Mr.</v>
      </c>
      <c r="D278" t="str">
        <f t="shared" si="4"/>
        <v xml:space="preserve"> Nathaniel</v>
      </c>
      <c r="E278" t="str" cm="1">
        <f t="array" ref="E278">INDEX(_xlfn.TEXTSPLIT(B278,","),1)</f>
        <v>Guthals</v>
      </c>
    </row>
    <row r="279" spans="1:5" ht="15.6" x14ac:dyDescent="0.3">
      <c r="A279" s="1" t="s">
        <v>2094</v>
      </c>
      <c r="B279" s="1" t="s">
        <v>2661</v>
      </c>
      <c r="C279" t="str" cm="1">
        <f t="array" ref="C279">INDEX(_xlfn.TEXTSPLIT(B279,{" , "," "}),2)</f>
        <v>Mr.</v>
      </c>
      <c r="D279" t="str">
        <f t="shared" si="4"/>
        <v xml:space="preserve"> Kevin D.</v>
      </c>
      <c r="E279" t="str" cm="1">
        <f t="array" ref="E279">INDEX(_xlfn.TEXTSPLIT(B279,","),1)</f>
        <v>Yates</v>
      </c>
    </row>
    <row r="280" spans="1:5" ht="15.6" x14ac:dyDescent="0.3">
      <c r="A280" s="1" t="s">
        <v>2093</v>
      </c>
      <c r="B280" s="1" t="s">
        <v>2662</v>
      </c>
      <c r="C280" t="str" cm="1">
        <f t="array" ref="C280">INDEX(_xlfn.TEXTSPLIT(B280,{" , "," "}),2)</f>
        <v>Ms.</v>
      </c>
      <c r="D280" t="str">
        <f t="shared" si="4"/>
        <v xml:space="preserve"> Joan</v>
      </c>
      <c r="E280" t="str" cm="1">
        <f t="array" ref="E280">INDEX(_xlfn.TEXTSPLIT(B280,","),1)</f>
        <v>Samuelson</v>
      </c>
    </row>
    <row r="281" spans="1:5" ht="15.6" x14ac:dyDescent="0.3">
      <c r="A281" s="1" t="s">
        <v>2092</v>
      </c>
      <c r="B281" s="1" t="s">
        <v>2663</v>
      </c>
      <c r="C281" t="str" cm="1">
        <f t="array" ref="C281">INDEX(_xlfn.TEXTSPLIT(B281,{" , "," "}),2)</f>
        <v>Mr.</v>
      </c>
      <c r="D281" t="str">
        <f t="shared" si="4"/>
        <v xml:space="preserve"> Christopher A</v>
      </c>
      <c r="E281" t="str" cm="1">
        <f t="array" ref="E281">INDEX(_xlfn.TEXTSPLIT(B281,","),1)</f>
        <v>Lemos</v>
      </c>
    </row>
    <row r="282" spans="1:5" ht="15.6" x14ac:dyDescent="0.3">
      <c r="A282" s="1" t="s">
        <v>2091</v>
      </c>
      <c r="B282" s="1" t="s">
        <v>2664</v>
      </c>
      <c r="C282" t="str" cm="1">
        <f t="array" ref="C282">INDEX(_xlfn.TEXTSPLIT(B282,{" , "," "}),2)</f>
        <v>Ms.</v>
      </c>
      <c r="D282" t="str">
        <f t="shared" si="4"/>
        <v xml:space="preserve"> Kacy L.</v>
      </c>
      <c r="E282" t="str" cm="1">
        <f t="array" ref="E282">INDEX(_xlfn.TEXTSPLIT(B282,","),1)</f>
        <v>Seynders</v>
      </c>
    </row>
    <row r="283" spans="1:5" ht="15.6" x14ac:dyDescent="0.3">
      <c r="A283" s="1" t="s">
        <v>2090</v>
      </c>
      <c r="B283" s="1" t="s">
        <v>2665</v>
      </c>
      <c r="C283" t="str" cm="1">
        <f t="array" ref="C283">INDEX(_xlfn.TEXTSPLIT(B283,{" , "," "}),2)</f>
        <v>Mr.</v>
      </c>
      <c r="D283" t="str">
        <f t="shared" si="4"/>
        <v xml:space="preserve"> Benjamin H.</v>
      </c>
      <c r="E283" t="str" cm="1">
        <f t="array" ref="E283">INDEX(_xlfn.TEXTSPLIT(B283,","),1)</f>
        <v>Saunders</v>
      </c>
    </row>
    <row r="284" spans="1:5" ht="15.6" x14ac:dyDescent="0.3">
      <c r="A284" s="1" t="s">
        <v>2089</v>
      </c>
      <c r="B284" s="1" t="s">
        <v>2666</v>
      </c>
      <c r="C284" t="str" cm="1">
        <f t="array" ref="C284">INDEX(_xlfn.TEXTSPLIT(B284,{" , "," "}),2)</f>
        <v>Mr.</v>
      </c>
      <c r="D284" t="str">
        <f t="shared" si="4"/>
        <v xml:space="preserve"> Xaviour J.</v>
      </c>
      <c r="E284" t="str" cm="1">
        <f t="array" ref="E284">INDEX(_xlfn.TEXTSPLIT(B284,","),1)</f>
        <v>Walker</v>
      </c>
    </row>
    <row r="285" spans="1:5" ht="15.6" x14ac:dyDescent="0.3">
      <c r="A285" s="1" t="s">
        <v>2088</v>
      </c>
      <c r="B285" s="1" t="s">
        <v>2667</v>
      </c>
      <c r="C285" t="str" cm="1">
        <f t="array" ref="C285">INDEX(_xlfn.TEXTSPLIT(B285,{" , "," "}),2)</f>
        <v>Mr.</v>
      </c>
      <c r="D285" t="str">
        <f t="shared" si="4"/>
        <v xml:space="preserve"> Michael T.</v>
      </c>
      <c r="E285" t="str" cm="1">
        <f t="array" ref="E285">INDEX(_xlfn.TEXTSPLIT(B285,","),1)</f>
        <v>Lam</v>
      </c>
    </row>
    <row r="286" spans="1:5" ht="15.6" x14ac:dyDescent="0.3">
      <c r="A286" s="1" t="s">
        <v>2087</v>
      </c>
      <c r="B286" s="1" t="s">
        <v>2668</v>
      </c>
      <c r="C286" t="str" cm="1">
        <f t="array" ref="C286">INDEX(_xlfn.TEXTSPLIT(B286,{" , "," "}),2)</f>
        <v>Mr.</v>
      </c>
      <c r="D286" t="str">
        <f t="shared" si="4"/>
        <v xml:space="preserve"> Bradley</v>
      </c>
      <c r="E286" t="str" cm="1">
        <f t="array" ref="E286">INDEX(_xlfn.TEXTSPLIT(B286,","),1)</f>
        <v>Sweigart</v>
      </c>
    </row>
    <row r="287" spans="1:5" ht="15.6" x14ac:dyDescent="0.3">
      <c r="A287" s="1" t="s">
        <v>2086</v>
      </c>
      <c r="B287" s="1" t="s">
        <v>2669</v>
      </c>
      <c r="C287" t="str" cm="1">
        <f t="array" ref="C287">INDEX(_xlfn.TEXTSPLIT(B287,{" , "," "}),2)</f>
        <v>Ms.</v>
      </c>
      <c r="D287" t="str">
        <f t="shared" si="4"/>
        <v xml:space="preserve"> Andrea</v>
      </c>
      <c r="E287" t="str" cm="1">
        <f t="array" ref="E287">INDEX(_xlfn.TEXTSPLIT(B287,","),1)</f>
        <v>Sieczkowski</v>
      </c>
    </row>
    <row r="288" spans="1:5" ht="15.6" x14ac:dyDescent="0.3">
      <c r="A288" s="1" t="s">
        <v>2085</v>
      </c>
      <c r="B288" s="1" t="s">
        <v>2670</v>
      </c>
      <c r="C288" t="str" cm="1">
        <f t="array" ref="C288">INDEX(_xlfn.TEXTSPLIT(B288,{" , "," "}),2)</f>
        <v>Ms.</v>
      </c>
      <c r="D288" t="str">
        <f t="shared" si="4"/>
        <v xml:space="preserve"> Nancy M</v>
      </c>
      <c r="E288" t="str" cm="1">
        <f t="array" ref="E288">INDEX(_xlfn.TEXTSPLIT(B288,","),1)</f>
        <v>Jurgens</v>
      </c>
    </row>
    <row r="289" spans="1:5" ht="15.6" x14ac:dyDescent="0.3">
      <c r="A289" s="1" t="s">
        <v>2084</v>
      </c>
      <c r="B289" s="1" t="s">
        <v>2671</v>
      </c>
      <c r="C289" t="str" cm="1">
        <f t="array" ref="C289">INDEX(_xlfn.TEXTSPLIT(B289,{" , "," "}),2)</f>
        <v>Mr.</v>
      </c>
      <c r="D289" t="str">
        <f t="shared" si="4"/>
        <v xml:space="preserve"> Matt</v>
      </c>
      <c r="E289" t="str" cm="1">
        <f t="array" ref="E289">INDEX(_xlfn.TEXTSPLIT(B289,","),1)</f>
        <v>Hackman</v>
      </c>
    </row>
    <row r="290" spans="1:5" ht="15.6" x14ac:dyDescent="0.3">
      <c r="A290" s="1" t="s">
        <v>2083</v>
      </c>
      <c r="B290" s="1" t="s">
        <v>2672</v>
      </c>
      <c r="C290" t="str" cm="1">
        <f t="array" ref="C290">INDEX(_xlfn.TEXTSPLIT(B290,{" , "," "}),2)</f>
        <v>Mr.</v>
      </c>
      <c r="D290" t="str">
        <f t="shared" si="4"/>
        <v xml:space="preserve"> Lee</v>
      </c>
      <c r="E290" t="str" cm="1">
        <f t="array" ref="E290">INDEX(_xlfn.TEXTSPLIT(B290,","),1)</f>
        <v>Klarich</v>
      </c>
    </row>
    <row r="291" spans="1:5" ht="15.6" x14ac:dyDescent="0.3">
      <c r="A291" s="1" t="s">
        <v>2082</v>
      </c>
      <c r="B291" s="1" t="s">
        <v>2673</v>
      </c>
      <c r="C291" t="str" cm="1">
        <f t="array" ref="C291">INDEX(_xlfn.TEXTSPLIT(B291,{" , "," "}),2)</f>
        <v>Mr.</v>
      </c>
      <c r="D291" t="str">
        <f t="shared" si="4"/>
        <v xml:space="preserve"> Chris</v>
      </c>
      <c r="E291" t="str" cm="1">
        <f t="array" ref="E291">INDEX(_xlfn.TEXTSPLIT(B291,","),1)</f>
        <v>Schulten</v>
      </c>
    </row>
    <row r="292" spans="1:5" ht="15.6" x14ac:dyDescent="0.3">
      <c r="A292" s="1" t="s">
        <v>2081</v>
      </c>
      <c r="B292" s="1" t="s">
        <v>2674</v>
      </c>
      <c r="C292" t="str" cm="1">
        <f t="array" ref="C292">INDEX(_xlfn.TEXTSPLIT(B292,{" , "," "}),2)</f>
        <v>Mr.</v>
      </c>
      <c r="D292" t="str">
        <f t="shared" si="4"/>
        <v xml:space="preserve"> Erik T.</v>
      </c>
      <c r="E292" t="str" cm="1">
        <f t="array" ref="E292">INDEX(_xlfn.TEXTSPLIT(B292,","),1)</f>
        <v>Fagerstrom</v>
      </c>
    </row>
    <row r="293" spans="1:5" ht="15.6" x14ac:dyDescent="0.3">
      <c r="A293" s="1" t="s">
        <v>2080</v>
      </c>
      <c r="B293" s="1" t="s">
        <v>2675</v>
      </c>
      <c r="C293" t="str" cm="1">
        <f t="array" ref="C293">INDEX(_xlfn.TEXTSPLIT(B293,{" , "," "}),2)</f>
        <v>Mr.</v>
      </c>
      <c r="D293" t="str">
        <f t="shared" si="4"/>
        <v xml:space="preserve"> Rod W</v>
      </c>
      <c r="E293" t="str" cm="1">
        <f t="array" ref="E293">INDEX(_xlfn.TEXTSPLIT(B293,","),1)</f>
        <v>Bien</v>
      </c>
    </row>
    <row r="294" spans="1:5" ht="15.6" x14ac:dyDescent="0.3">
      <c r="A294" s="1" t="s">
        <v>2079</v>
      </c>
      <c r="B294" s="1" t="s">
        <v>2676</v>
      </c>
      <c r="C294" t="str" cm="1">
        <f t="array" ref="C294">INDEX(_xlfn.TEXTSPLIT(B294,{" , "," "}),2)</f>
        <v>Mr.</v>
      </c>
      <c r="D294" t="str">
        <f t="shared" si="4"/>
        <v xml:space="preserve"> Joey</v>
      </c>
      <c r="E294" t="str" cm="1">
        <f t="array" ref="E294">INDEX(_xlfn.TEXTSPLIT(B294,","),1)</f>
        <v>Hess</v>
      </c>
    </row>
    <row r="295" spans="1:5" ht="15.6" x14ac:dyDescent="0.3">
      <c r="A295" s="1" t="s">
        <v>2078</v>
      </c>
      <c r="B295" s="1" t="s">
        <v>2677</v>
      </c>
      <c r="C295" t="str" cm="1">
        <f t="array" ref="C295">INDEX(_xlfn.TEXTSPLIT(B295,{" , "," "}),2)</f>
        <v>Ms.</v>
      </c>
      <c r="D295" t="str">
        <f t="shared" si="4"/>
        <v xml:space="preserve"> Hillary L.</v>
      </c>
      <c r="E295" t="str" cm="1">
        <f t="array" ref="E295">INDEX(_xlfn.TEXTSPLIT(B295,","),1)</f>
        <v>Shaw</v>
      </c>
    </row>
    <row r="296" spans="1:5" ht="15.6" x14ac:dyDescent="0.3">
      <c r="A296" s="1" t="s">
        <v>2077</v>
      </c>
      <c r="B296" s="1" t="s">
        <v>2678</v>
      </c>
      <c r="C296" t="str" cm="1">
        <f t="array" ref="C296">INDEX(_xlfn.TEXTSPLIT(B296,{" , "," "}),2)</f>
        <v>Mr.</v>
      </c>
      <c r="D296" t="str">
        <f t="shared" si="4"/>
        <v xml:space="preserve"> Eric J</v>
      </c>
      <c r="E296" t="str" cm="1">
        <f t="array" ref="E296">INDEX(_xlfn.TEXTSPLIT(B296,","),1)</f>
        <v>Williams</v>
      </c>
    </row>
    <row r="297" spans="1:5" ht="15.6" x14ac:dyDescent="0.3">
      <c r="A297" s="1" t="s">
        <v>2076</v>
      </c>
      <c r="B297" s="1" t="s">
        <v>2679</v>
      </c>
      <c r="C297" t="str" cm="1">
        <f t="array" ref="C297">INDEX(_xlfn.TEXTSPLIT(B297,{" , "," "}),2)</f>
        <v>Mr.</v>
      </c>
      <c r="D297" t="str">
        <f t="shared" si="4"/>
        <v xml:space="preserve"> Nicolas</v>
      </c>
      <c r="E297" t="str" cm="1">
        <f t="array" ref="E297">INDEX(_xlfn.TEXTSPLIT(B297,","),1)</f>
        <v>Menzies</v>
      </c>
    </row>
    <row r="298" spans="1:5" ht="15.6" x14ac:dyDescent="0.3">
      <c r="A298" s="1" t="s">
        <v>2075</v>
      </c>
      <c r="B298" s="1" t="s">
        <v>2680</v>
      </c>
      <c r="C298" t="str" cm="1">
        <f t="array" ref="C298">INDEX(_xlfn.TEXTSPLIT(B298,{" , "," "}),2)</f>
        <v>Mr.</v>
      </c>
      <c r="D298" t="str">
        <f t="shared" si="4"/>
        <v xml:space="preserve"> Marcel</v>
      </c>
      <c r="E298" t="str" cm="1">
        <f t="array" ref="E298">INDEX(_xlfn.TEXTSPLIT(B298,","),1)</f>
        <v>Buehler</v>
      </c>
    </row>
    <row r="299" spans="1:5" ht="15.6" x14ac:dyDescent="0.3">
      <c r="A299" s="1" t="s">
        <v>2074</v>
      </c>
      <c r="B299" s="1" t="s">
        <v>2681</v>
      </c>
      <c r="C299" t="str" cm="1">
        <f t="array" ref="C299">INDEX(_xlfn.TEXTSPLIT(B299,{" , "," "}),2)</f>
        <v>Ms.</v>
      </c>
      <c r="D299" t="str">
        <f t="shared" si="4"/>
        <v xml:space="preserve"> Ashley N</v>
      </c>
      <c r="E299" t="str" cm="1">
        <f t="array" ref="E299">INDEX(_xlfn.TEXTSPLIT(B299,","),1)</f>
        <v>Degen</v>
      </c>
    </row>
    <row r="300" spans="1:5" ht="15.6" x14ac:dyDescent="0.3">
      <c r="A300" s="1" t="s">
        <v>2073</v>
      </c>
      <c r="B300" s="1" t="s">
        <v>2682</v>
      </c>
      <c r="C300" t="str" cm="1">
        <f t="array" ref="C300">INDEX(_xlfn.TEXTSPLIT(B300,{" , "," "}),2)</f>
        <v>Mr.</v>
      </c>
      <c r="D300" t="str">
        <f t="shared" si="4"/>
        <v xml:space="preserve"> Evan D</v>
      </c>
      <c r="E300" t="str" cm="1">
        <f t="array" ref="E300">INDEX(_xlfn.TEXTSPLIT(B300,","),1)</f>
        <v>Arsenault</v>
      </c>
    </row>
    <row r="301" spans="1:5" ht="15.6" x14ac:dyDescent="0.3">
      <c r="A301" s="1" t="s">
        <v>2072</v>
      </c>
      <c r="B301" s="1" t="s">
        <v>2683</v>
      </c>
      <c r="C301" t="str" cm="1">
        <f t="array" ref="C301">INDEX(_xlfn.TEXTSPLIT(B301,{" , "," "}),2)</f>
        <v>Ms.</v>
      </c>
      <c r="D301" t="str">
        <f t="shared" si="4"/>
        <v xml:space="preserve"> Krisana</v>
      </c>
      <c r="E301" t="str" cm="1">
        <f t="array" ref="E301">INDEX(_xlfn.TEXTSPLIT(B301,","),1)</f>
        <v>Hoff</v>
      </c>
    </row>
    <row r="302" spans="1:5" ht="15.6" x14ac:dyDescent="0.3">
      <c r="A302" s="1" t="s">
        <v>2071</v>
      </c>
      <c r="B302" s="1" t="s">
        <v>2684</v>
      </c>
      <c r="C302" t="str" cm="1">
        <f t="array" ref="C302">INDEX(_xlfn.TEXTSPLIT(B302,{" , "," "}),2)</f>
        <v>Mr.</v>
      </c>
      <c r="D302" t="str">
        <f t="shared" si="4"/>
        <v xml:space="preserve"> Kyle</v>
      </c>
      <c r="E302" t="str" cm="1">
        <f t="array" ref="E302">INDEX(_xlfn.TEXTSPLIT(B302,","),1)</f>
        <v>Hall</v>
      </c>
    </row>
    <row r="303" spans="1:5" ht="15.6" x14ac:dyDescent="0.3">
      <c r="A303" s="1" t="s">
        <v>2070</v>
      </c>
      <c r="B303" s="1" t="s">
        <v>2685</v>
      </c>
      <c r="C303" t="str" cm="1">
        <f t="array" ref="C303">INDEX(_xlfn.TEXTSPLIT(B303,{" , "," "}),2)</f>
        <v>Ms.</v>
      </c>
      <c r="D303" t="str">
        <f t="shared" si="4"/>
        <v xml:space="preserve"> Kate</v>
      </c>
      <c r="E303" t="str" cm="1">
        <f t="array" ref="E303">INDEX(_xlfn.TEXTSPLIT(B303,","),1)</f>
        <v>Ashley</v>
      </c>
    </row>
    <row r="304" spans="1:5" ht="15.6" x14ac:dyDescent="0.3">
      <c r="A304" s="1" t="s">
        <v>2069</v>
      </c>
      <c r="B304" s="1" t="s">
        <v>2686</v>
      </c>
      <c r="C304" t="str" cm="1">
        <f t="array" ref="C304">INDEX(_xlfn.TEXTSPLIT(B304,{" , "," "}),2)</f>
        <v>Mr.</v>
      </c>
      <c r="D304" t="str">
        <f t="shared" si="4"/>
        <v xml:space="preserve"> Martin A.</v>
      </c>
      <c r="E304" t="str" cm="1">
        <f t="array" ref="E304">INDEX(_xlfn.TEXTSPLIT(B304,","),1)</f>
        <v>Rindahl</v>
      </c>
    </row>
    <row r="305" spans="1:5" ht="15.6" x14ac:dyDescent="0.3">
      <c r="A305" s="1" t="s">
        <v>2068</v>
      </c>
      <c r="B305" s="1" t="s">
        <v>2687</v>
      </c>
      <c r="C305" t="str" cm="1">
        <f t="array" ref="C305">INDEX(_xlfn.TEXTSPLIT(B305,{" , "," "}),2)</f>
        <v>Ms.</v>
      </c>
      <c r="D305" t="str">
        <f t="shared" si="4"/>
        <v xml:space="preserve"> Stacey</v>
      </c>
      <c r="E305" t="str" cm="1">
        <f t="array" ref="E305">INDEX(_xlfn.TEXTSPLIT(B305,","),1)</f>
        <v>Clark</v>
      </c>
    </row>
    <row r="306" spans="1:5" ht="15.6" x14ac:dyDescent="0.3">
      <c r="A306" s="1" t="s">
        <v>2067</v>
      </c>
      <c r="B306" s="1" t="s">
        <v>2688</v>
      </c>
      <c r="C306" t="str" cm="1">
        <f t="array" ref="C306">INDEX(_xlfn.TEXTSPLIT(B306,{" , "," "}),2)</f>
        <v>Ms.</v>
      </c>
      <c r="D306" t="str">
        <f t="shared" si="4"/>
        <v xml:space="preserve"> Christine</v>
      </c>
      <c r="E306" t="str" cm="1">
        <f t="array" ref="E306">INDEX(_xlfn.TEXTSPLIT(B306,","),1)</f>
        <v>Irish</v>
      </c>
    </row>
    <row r="307" spans="1:5" ht="15.6" x14ac:dyDescent="0.3">
      <c r="A307" s="1" t="s">
        <v>2066</v>
      </c>
      <c r="B307" s="1" t="s">
        <v>2689</v>
      </c>
      <c r="C307" t="str" cm="1">
        <f t="array" ref="C307">INDEX(_xlfn.TEXTSPLIT(B307,{" , "," "}),2)</f>
        <v>Ms.</v>
      </c>
      <c r="D307" t="str">
        <f t="shared" si="4"/>
        <v xml:space="preserve"> Sarah C.</v>
      </c>
      <c r="E307" t="str" cm="1">
        <f t="array" ref="E307">INDEX(_xlfn.TEXTSPLIT(B307,","),1)</f>
        <v>Richardson</v>
      </c>
    </row>
    <row r="308" spans="1:5" ht="15.6" x14ac:dyDescent="0.3">
      <c r="A308" s="1" t="s">
        <v>2065</v>
      </c>
      <c r="B308" s="1" t="s">
        <v>2690</v>
      </c>
      <c r="C308" t="str" cm="1">
        <f t="array" ref="C308">INDEX(_xlfn.TEXTSPLIT(B308,{" , "," "}),2)</f>
        <v>Ms.</v>
      </c>
      <c r="D308" t="str">
        <f t="shared" si="4"/>
        <v xml:space="preserve"> Megan</v>
      </c>
      <c r="E308" t="str" cm="1">
        <f t="array" ref="E308">INDEX(_xlfn.TEXTSPLIT(B308,","),1)</f>
        <v>Dewitt</v>
      </c>
    </row>
    <row r="309" spans="1:5" ht="15.6" x14ac:dyDescent="0.3">
      <c r="A309" s="1" t="s">
        <v>2064</v>
      </c>
      <c r="B309" s="1" t="s">
        <v>2691</v>
      </c>
      <c r="C309" t="str" cm="1">
        <f t="array" ref="C309">INDEX(_xlfn.TEXTSPLIT(B309,{" , "," "}),2)</f>
        <v>Mr.</v>
      </c>
      <c r="D309" t="str">
        <f t="shared" si="4"/>
        <v xml:space="preserve"> Jason W</v>
      </c>
      <c r="E309" t="str" cm="1">
        <f t="array" ref="E309">INDEX(_xlfn.TEXTSPLIT(B309,","),1)</f>
        <v>Hickman</v>
      </c>
    </row>
    <row r="310" spans="1:5" ht="15.6" x14ac:dyDescent="0.3">
      <c r="A310" s="1" t="s">
        <v>2063</v>
      </c>
      <c r="B310" s="1" t="s">
        <v>2692</v>
      </c>
      <c r="C310" t="str" cm="1">
        <f t="array" ref="C310">INDEX(_xlfn.TEXTSPLIT(B310,{" , "," "}),2)</f>
        <v>Ms.</v>
      </c>
      <c r="D310" t="str">
        <f t="shared" si="4"/>
        <v xml:space="preserve"> Michele</v>
      </c>
      <c r="E310" t="str" cm="1">
        <f t="array" ref="E310">INDEX(_xlfn.TEXTSPLIT(B310,","),1)</f>
        <v>Gonzalez</v>
      </c>
    </row>
    <row r="311" spans="1:5" ht="15.6" x14ac:dyDescent="0.3">
      <c r="A311" s="1" t="s">
        <v>2062</v>
      </c>
      <c r="B311" s="1" t="s">
        <v>2693</v>
      </c>
      <c r="C311" t="str" cm="1">
        <f t="array" ref="C311">INDEX(_xlfn.TEXTSPLIT(B311,{" , "," "}),2)</f>
        <v>Ms.</v>
      </c>
      <c r="D311" t="str">
        <f t="shared" si="4"/>
        <v xml:space="preserve"> Nikki</v>
      </c>
      <c r="E311" t="str" cm="1">
        <f t="array" ref="E311">INDEX(_xlfn.TEXTSPLIT(B311,","),1)</f>
        <v>Difani</v>
      </c>
    </row>
    <row r="312" spans="1:5" ht="15.6" x14ac:dyDescent="0.3">
      <c r="A312" s="1" t="s">
        <v>2061</v>
      </c>
      <c r="B312" s="1" t="s">
        <v>2694</v>
      </c>
      <c r="C312" t="str" cm="1">
        <f t="array" ref="C312">INDEX(_xlfn.TEXTSPLIT(B312,{" , "," "}),2)</f>
        <v>Mr.</v>
      </c>
      <c r="D312" t="str">
        <f t="shared" si="4"/>
        <v xml:space="preserve"> Philip J.</v>
      </c>
      <c r="E312" t="str" cm="1">
        <f t="array" ref="E312">INDEX(_xlfn.TEXTSPLIT(B312,","),1)</f>
        <v>Turner</v>
      </c>
    </row>
    <row r="313" spans="1:5" ht="15.6" x14ac:dyDescent="0.3">
      <c r="A313" s="1" t="s">
        <v>2060</v>
      </c>
      <c r="B313" s="1" t="s">
        <v>2695</v>
      </c>
      <c r="C313" t="str" cm="1">
        <f t="array" ref="C313">INDEX(_xlfn.TEXTSPLIT(B313,{" , "," "}),2)</f>
        <v>Mr.</v>
      </c>
      <c r="D313" t="str">
        <f t="shared" si="4"/>
        <v xml:space="preserve"> Bryan L</v>
      </c>
      <c r="E313" t="str" cm="1">
        <f t="array" ref="E313">INDEX(_xlfn.TEXTSPLIT(B313,","),1)</f>
        <v>Widmann</v>
      </c>
    </row>
    <row r="314" spans="1:5" ht="15.6" x14ac:dyDescent="0.3">
      <c r="A314" s="1" t="s">
        <v>2059</v>
      </c>
      <c r="B314" s="1" t="s">
        <v>2696</v>
      </c>
      <c r="C314" t="str" cm="1">
        <f t="array" ref="C314">INDEX(_xlfn.TEXTSPLIT(B314,{" , "," "}),2)</f>
        <v>Mr.</v>
      </c>
      <c r="D314" t="str">
        <f t="shared" si="4"/>
        <v xml:space="preserve"> Timothy F</v>
      </c>
      <c r="E314" t="str" cm="1">
        <f t="array" ref="E314">INDEX(_xlfn.TEXTSPLIT(B314,","),1)</f>
        <v>Tunney</v>
      </c>
    </row>
    <row r="315" spans="1:5" ht="15.6" x14ac:dyDescent="0.3">
      <c r="A315" s="1" t="s">
        <v>2058</v>
      </c>
      <c r="B315" s="1" t="s">
        <v>2697</v>
      </c>
      <c r="C315" t="str" cm="1">
        <f t="array" ref="C315">INDEX(_xlfn.TEXTSPLIT(B315,{" , "," "}),3)</f>
        <v>Ms.</v>
      </c>
      <c r="D315" t="str">
        <f t="shared" si="4"/>
        <v xml:space="preserve"> Angielyn M</v>
      </c>
      <c r="E315" t="str" cm="1">
        <f t="array" ref="E315">INDEX(_xlfn.TEXTSPLIT(B315,","),1)</f>
        <v>San Juan</v>
      </c>
    </row>
    <row r="316" spans="1:5" ht="15.6" x14ac:dyDescent="0.3">
      <c r="A316" s="1" t="s">
        <v>2057</v>
      </c>
      <c r="B316" s="1" t="s">
        <v>2698</v>
      </c>
      <c r="C316" t="str" cm="1">
        <f t="array" ref="C316">INDEX(_xlfn.TEXTSPLIT(B316,{" , "," "}),2)</f>
        <v>Ms.</v>
      </c>
      <c r="D316" t="str">
        <f t="shared" si="4"/>
        <v xml:space="preserve"> Jeanie M.</v>
      </c>
      <c r="E316" t="str" cm="1">
        <f t="array" ref="E316">INDEX(_xlfn.TEXTSPLIT(B316,","),1)</f>
        <v>Croll</v>
      </c>
    </row>
    <row r="317" spans="1:5" ht="15.6" x14ac:dyDescent="0.3">
      <c r="A317" s="1" t="s">
        <v>2056</v>
      </c>
      <c r="B317" s="1" t="s">
        <v>2699</v>
      </c>
      <c r="C317" t="str" cm="1">
        <f t="array" ref="C317">INDEX(_xlfn.TEXTSPLIT(B317,{" , "," "}),2)</f>
        <v>Mr.</v>
      </c>
      <c r="D317" t="str">
        <f t="shared" si="4"/>
        <v xml:space="preserve"> Greg</v>
      </c>
      <c r="E317" t="str" cm="1">
        <f t="array" ref="E317">INDEX(_xlfn.TEXTSPLIT(B317,","),1)</f>
        <v>Rolfes</v>
      </c>
    </row>
    <row r="318" spans="1:5" ht="15.6" x14ac:dyDescent="0.3">
      <c r="A318" s="1" t="s">
        <v>2055</v>
      </c>
      <c r="B318" s="1" t="s">
        <v>2700</v>
      </c>
      <c r="C318" t="str" cm="1">
        <f t="array" ref="C318">INDEX(_xlfn.TEXTSPLIT(B318,{" , "," "}),2)</f>
        <v>Mr.</v>
      </c>
      <c r="D318" t="str">
        <f t="shared" si="4"/>
        <v xml:space="preserve"> John</v>
      </c>
      <c r="E318" t="str" cm="1">
        <f t="array" ref="E318">INDEX(_xlfn.TEXTSPLIT(B318,","),1)</f>
        <v>Hinkle</v>
      </c>
    </row>
    <row r="319" spans="1:5" ht="15.6" x14ac:dyDescent="0.3">
      <c r="A319" s="1" t="s">
        <v>2054</v>
      </c>
      <c r="B319" s="1" t="s">
        <v>2701</v>
      </c>
      <c r="C319" t="str" cm="1">
        <f t="array" ref="C319">INDEX(_xlfn.TEXTSPLIT(B319,{" , "," "}),2)</f>
        <v>Mr.</v>
      </c>
      <c r="D319" t="str">
        <f t="shared" si="4"/>
        <v xml:space="preserve"> Aliaksandr</v>
      </c>
      <c r="E319" t="str" cm="1">
        <f t="array" ref="E319">INDEX(_xlfn.TEXTSPLIT(B319,","),1)</f>
        <v>Leuchanka</v>
      </c>
    </row>
    <row r="320" spans="1:5" ht="15.6" x14ac:dyDescent="0.3">
      <c r="A320" s="1" t="s">
        <v>2053</v>
      </c>
      <c r="B320" s="1" t="s">
        <v>2702</v>
      </c>
      <c r="C320" t="str" cm="1">
        <f t="array" ref="C320">INDEX(_xlfn.TEXTSPLIT(B320,{" , "," "}),2)</f>
        <v>Mr.</v>
      </c>
      <c r="D320" t="str">
        <f t="shared" si="4"/>
        <v xml:space="preserve"> Jason M.</v>
      </c>
      <c r="E320" t="str" cm="1">
        <f t="array" ref="E320">INDEX(_xlfn.TEXTSPLIT(B320,","),1)</f>
        <v>Ayr</v>
      </c>
    </row>
    <row r="321" spans="1:5" ht="15.6" x14ac:dyDescent="0.3">
      <c r="A321" s="1" t="s">
        <v>2052</v>
      </c>
      <c r="B321" s="1" t="s">
        <v>2703</v>
      </c>
      <c r="C321" t="str" cm="1">
        <f t="array" ref="C321">INDEX(_xlfn.TEXTSPLIT(B321,{" , "," "}),2)</f>
        <v>Ms.</v>
      </c>
      <c r="D321" t="str">
        <f t="shared" si="4"/>
        <v xml:space="preserve"> Sheera K</v>
      </c>
      <c r="E321" t="str" cm="1">
        <f t="array" ref="E321">INDEX(_xlfn.TEXTSPLIT(B321,","),1)</f>
        <v>Siegel</v>
      </c>
    </row>
    <row r="322" spans="1:5" ht="15.6" x14ac:dyDescent="0.3">
      <c r="A322" s="1" t="s">
        <v>2051</v>
      </c>
      <c r="B322" s="1" t="s">
        <v>2704</v>
      </c>
      <c r="C322" t="str" cm="1">
        <f t="array" ref="C322">INDEX(_xlfn.TEXTSPLIT(B322,{" , "," "}),2)</f>
        <v>Ms.</v>
      </c>
      <c r="D322" t="str">
        <f t="shared" si="4"/>
        <v xml:space="preserve"> Janice</v>
      </c>
      <c r="E322" t="str" cm="1">
        <f t="array" ref="E322">INDEX(_xlfn.TEXTSPLIT(B322,","),1)</f>
        <v>Penrose</v>
      </c>
    </row>
    <row r="323" spans="1:5" ht="15.6" x14ac:dyDescent="0.3">
      <c r="A323" s="1" t="s">
        <v>2050</v>
      </c>
      <c r="B323" s="1" t="s">
        <v>2705</v>
      </c>
      <c r="C323" t="str" cm="1">
        <f t="array" ref="C323">INDEX(_xlfn.TEXTSPLIT(B323,{" , "," "}),2)</f>
        <v>Mr.</v>
      </c>
      <c r="D323" t="str">
        <f t="shared" ref="D323:D386" si="5">_xlfn.TEXTAFTER(_xlfn.TEXTAFTER(B323,", ")," ")</f>
        <v xml:space="preserve"> Timothy G.</v>
      </c>
      <c r="E323" t="str" cm="1">
        <f t="array" ref="E323">INDEX(_xlfn.TEXTSPLIT(B323,","),1)</f>
        <v>Schuler</v>
      </c>
    </row>
    <row r="324" spans="1:5" ht="15.6" x14ac:dyDescent="0.3">
      <c r="A324" s="1" t="s">
        <v>2049</v>
      </c>
      <c r="B324" s="1" t="s">
        <v>2706</v>
      </c>
      <c r="C324" t="str" cm="1">
        <f t="array" ref="C324">INDEX(_xlfn.TEXTSPLIT(B324,{" , "," "}),2)</f>
        <v>Mr.</v>
      </c>
      <c r="D324" t="str">
        <f t="shared" si="5"/>
        <v xml:space="preserve"> Alan R</v>
      </c>
      <c r="E324" t="str" cm="1">
        <f t="array" ref="E324">INDEX(_xlfn.TEXTSPLIT(B324,","),1)</f>
        <v>Walker</v>
      </c>
    </row>
    <row r="325" spans="1:5" ht="15.6" x14ac:dyDescent="0.3">
      <c r="A325" s="1" t="s">
        <v>2048</v>
      </c>
      <c r="B325" s="1" t="s">
        <v>2707</v>
      </c>
      <c r="C325" t="str" cm="1">
        <f t="array" ref="C325">INDEX(_xlfn.TEXTSPLIT(B325,{" , "," "}),2)</f>
        <v>Mr.</v>
      </c>
      <c r="D325" t="str">
        <f t="shared" si="5"/>
        <v xml:space="preserve"> Michael</v>
      </c>
      <c r="E325" t="str" cm="1">
        <f t="array" ref="E325">INDEX(_xlfn.TEXTSPLIT(B325,","),1)</f>
        <v>Stange</v>
      </c>
    </row>
    <row r="326" spans="1:5" ht="15.6" x14ac:dyDescent="0.3">
      <c r="A326" s="1" t="s">
        <v>2047</v>
      </c>
      <c r="B326" s="1" t="s">
        <v>2708</v>
      </c>
      <c r="C326" t="str" cm="1">
        <f t="array" ref="C326">INDEX(_xlfn.TEXTSPLIT(B326,{" , "," "}),2)</f>
        <v>Ms.</v>
      </c>
      <c r="D326" t="str">
        <f t="shared" si="5"/>
        <v xml:space="preserve"> Marie-France</v>
      </c>
      <c r="E326" t="str" cm="1">
        <f t="array" ref="E326">INDEX(_xlfn.TEXTSPLIT(B326,","),1)</f>
        <v>Roy</v>
      </c>
    </row>
    <row r="327" spans="1:5" ht="15.6" x14ac:dyDescent="0.3">
      <c r="A327" s="1" t="s">
        <v>2046</v>
      </c>
      <c r="B327" s="1" t="s">
        <v>2709</v>
      </c>
      <c r="C327" t="str" cm="1">
        <f t="array" ref="C327">INDEX(_xlfn.TEXTSPLIT(B327,{" , "," "}),2)</f>
        <v>Mr.</v>
      </c>
      <c r="D327" t="str">
        <f t="shared" si="5"/>
        <v xml:space="preserve"> Erik F.</v>
      </c>
      <c r="E327" t="str" cm="1">
        <f t="array" ref="E327">INDEX(_xlfn.TEXTSPLIT(B327,","),1)</f>
        <v>Potere</v>
      </c>
    </row>
    <row r="328" spans="1:5" ht="15.6" x14ac:dyDescent="0.3">
      <c r="A328" s="1" t="s">
        <v>2045</v>
      </c>
      <c r="B328" s="1" t="s">
        <v>2710</v>
      </c>
      <c r="C328" t="str" cm="1">
        <f t="array" ref="C328">INDEX(_xlfn.TEXTSPLIT(B328,{" , "," "}),2)</f>
        <v>Mr.</v>
      </c>
      <c r="D328" t="str">
        <f t="shared" si="5"/>
        <v xml:space="preserve"> Andrew</v>
      </c>
      <c r="E328" t="str" cm="1">
        <f t="array" ref="E328">INDEX(_xlfn.TEXTSPLIT(B328,","),1)</f>
        <v>Podgurski</v>
      </c>
    </row>
    <row r="329" spans="1:5" ht="15.6" x14ac:dyDescent="0.3">
      <c r="A329" s="1" t="s">
        <v>2044</v>
      </c>
      <c r="B329" s="1" t="s">
        <v>2711</v>
      </c>
      <c r="C329" t="str" cm="1">
        <f t="array" ref="C329">INDEX(_xlfn.TEXTSPLIT(B329,{" , "," "}),2)</f>
        <v>Mr.</v>
      </c>
      <c r="D329" t="str">
        <f t="shared" si="5"/>
        <v xml:space="preserve"> Anthony</v>
      </c>
      <c r="E329" t="str" cm="1">
        <f t="array" ref="E329">INDEX(_xlfn.TEXTSPLIT(B329,","),1)</f>
        <v>Diamond</v>
      </c>
    </row>
    <row r="330" spans="1:5" ht="15.6" x14ac:dyDescent="0.3">
      <c r="A330" s="1" t="s">
        <v>2043</v>
      </c>
      <c r="B330" s="1" t="s">
        <v>2712</v>
      </c>
      <c r="C330" t="str" cm="1">
        <f t="array" ref="C330">INDEX(_xlfn.TEXTSPLIT(B330,{" , "," "}),2)</f>
        <v>Mr.</v>
      </c>
      <c r="D330" t="str">
        <f t="shared" si="5"/>
        <v xml:space="preserve"> Chris</v>
      </c>
      <c r="E330" t="str" cm="1">
        <f t="array" ref="E330">INDEX(_xlfn.TEXTSPLIT(B330,","),1)</f>
        <v>Sallade</v>
      </c>
    </row>
    <row r="331" spans="1:5" ht="15.6" x14ac:dyDescent="0.3">
      <c r="A331" s="1" t="s">
        <v>2042</v>
      </c>
      <c r="B331" s="1" t="s">
        <v>2713</v>
      </c>
      <c r="C331" t="str" cm="1">
        <f t="array" ref="C331">INDEX(_xlfn.TEXTSPLIT(B331,{" , "," "}),2)</f>
        <v>Mr.</v>
      </c>
      <c r="D331" t="str">
        <f t="shared" si="5"/>
        <v xml:space="preserve"> Yu</v>
      </c>
      <c r="E331" t="str" cm="1">
        <f t="array" ref="E331">INDEX(_xlfn.TEXTSPLIT(B331,","),1)</f>
        <v>Zhang</v>
      </c>
    </row>
    <row r="332" spans="1:5" ht="15.6" x14ac:dyDescent="0.3">
      <c r="A332" s="1" t="s">
        <v>2041</v>
      </c>
      <c r="B332" s="1" t="s">
        <v>2714</v>
      </c>
      <c r="C332" t="str" cm="1">
        <f t="array" ref="C332">INDEX(_xlfn.TEXTSPLIT(B332,{" , "," "}),2)</f>
        <v>Mr.</v>
      </c>
      <c r="D332" t="str">
        <f t="shared" si="5"/>
        <v xml:space="preserve"> Caleb N</v>
      </c>
      <c r="E332" t="str" cm="1">
        <f t="array" ref="E332">INDEX(_xlfn.TEXTSPLIT(B332,","),1)</f>
        <v>Chatfield</v>
      </c>
    </row>
    <row r="333" spans="1:5" ht="15.6" x14ac:dyDescent="0.3">
      <c r="A333" s="1" t="s">
        <v>2040</v>
      </c>
      <c r="B333" s="1" t="s">
        <v>2715</v>
      </c>
      <c r="C333" t="str" cm="1">
        <f t="array" ref="C333">INDEX(_xlfn.TEXTSPLIT(B333,{" , "," "}),2)</f>
        <v>Mr.</v>
      </c>
      <c r="D333" t="str">
        <f t="shared" si="5"/>
        <v xml:space="preserve"> Jason M.</v>
      </c>
      <c r="E333" t="str" cm="1">
        <f t="array" ref="E333">INDEX(_xlfn.TEXTSPLIT(B333,","),1)</f>
        <v>Bruns</v>
      </c>
    </row>
    <row r="334" spans="1:5" ht="15.6" x14ac:dyDescent="0.3">
      <c r="A334" s="1" t="s">
        <v>2039</v>
      </c>
      <c r="B334" s="1" t="s">
        <v>2716</v>
      </c>
      <c r="C334" t="str" cm="1">
        <f t="array" ref="C334">INDEX(_xlfn.TEXTSPLIT(B334,{" , "," "}),2)</f>
        <v>Ms.</v>
      </c>
      <c r="D334" t="str">
        <f t="shared" si="5"/>
        <v xml:space="preserve"> Angela R</v>
      </c>
      <c r="E334" t="str" cm="1">
        <f t="array" ref="E334">INDEX(_xlfn.TEXTSPLIT(B334,","),1)</f>
        <v>Yochum</v>
      </c>
    </row>
    <row r="335" spans="1:5" ht="15.6" x14ac:dyDescent="0.3">
      <c r="A335" s="1" t="s">
        <v>2038</v>
      </c>
      <c r="B335" s="1" t="s">
        <v>2717</v>
      </c>
      <c r="C335" t="str" cm="1">
        <f t="array" ref="C335">INDEX(_xlfn.TEXTSPLIT(B335,{" , "," "}),2)</f>
        <v>Mr.</v>
      </c>
      <c r="D335" t="str">
        <f t="shared" si="5"/>
        <v xml:space="preserve"> Keith J</v>
      </c>
      <c r="E335" t="str" cm="1">
        <f t="array" ref="E335">INDEX(_xlfn.TEXTSPLIT(B335,","),1)</f>
        <v>Freeburn</v>
      </c>
    </row>
    <row r="336" spans="1:5" ht="15.6" x14ac:dyDescent="0.3">
      <c r="A336" s="1" t="s">
        <v>2037</v>
      </c>
      <c r="B336" s="1" t="s">
        <v>2718</v>
      </c>
      <c r="C336" t="str" cm="1">
        <f t="array" ref="C336">INDEX(_xlfn.TEXTSPLIT(B336,{" , "," "}),2)</f>
        <v>Ms.</v>
      </c>
      <c r="D336" t="str">
        <f t="shared" si="5"/>
        <v xml:space="preserve"> Emma</v>
      </c>
      <c r="E336" t="str" cm="1">
        <f t="array" ref="E336">INDEX(_xlfn.TEXTSPLIT(B336,","),1)</f>
        <v>Spencer</v>
      </c>
    </row>
    <row r="337" spans="1:5" ht="15.6" x14ac:dyDescent="0.3">
      <c r="A337" s="1" t="s">
        <v>2036</v>
      </c>
      <c r="B337" s="1" t="s">
        <v>2719</v>
      </c>
      <c r="C337" t="str" cm="1">
        <f t="array" ref="C337">INDEX(_xlfn.TEXTSPLIT(B337,{" , "," "}),2)</f>
        <v>Mr.</v>
      </c>
      <c r="D337" t="str">
        <f t="shared" si="5"/>
        <v xml:space="preserve"> Nathan A</v>
      </c>
      <c r="E337" t="str" cm="1">
        <f t="array" ref="E337">INDEX(_xlfn.TEXTSPLIT(B337,","),1)</f>
        <v>Jarosik</v>
      </c>
    </row>
    <row r="338" spans="1:5" ht="15.6" x14ac:dyDescent="0.3">
      <c r="A338" s="1" t="s">
        <v>2035</v>
      </c>
      <c r="B338" s="1" t="s">
        <v>2720</v>
      </c>
      <c r="C338" t="str" cm="1">
        <f t="array" ref="C338">INDEX(_xlfn.TEXTSPLIT(B338,{" , "," "}),2)</f>
        <v>Ms.</v>
      </c>
      <c r="D338" t="str">
        <f t="shared" si="5"/>
        <v xml:space="preserve"> Kathryn</v>
      </c>
      <c r="E338" t="str" cm="1">
        <f t="array" ref="E338">INDEX(_xlfn.TEXTSPLIT(B338,","),1)</f>
        <v>Heinzen</v>
      </c>
    </row>
    <row r="339" spans="1:5" ht="15.6" x14ac:dyDescent="0.3">
      <c r="A339" s="1" t="s">
        <v>2034</v>
      </c>
      <c r="B339" s="1" t="s">
        <v>2721</v>
      </c>
      <c r="C339" t="str" cm="1">
        <f t="array" ref="C339">INDEX(_xlfn.TEXTSPLIT(B339,{" , "," "}),2)</f>
        <v>Ms.</v>
      </c>
      <c r="D339" t="str">
        <f t="shared" si="5"/>
        <v xml:space="preserve"> Elizabeth H.</v>
      </c>
      <c r="E339" t="str" cm="1">
        <f t="array" ref="E339">INDEX(_xlfn.TEXTSPLIT(B339,","),1)</f>
        <v>Kelley</v>
      </c>
    </row>
    <row r="340" spans="1:5" ht="15.6" x14ac:dyDescent="0.3">
      <c r="A340" s="1" t="s">
        <v>2033</v>
      </c>
      <c r="B340" s="1" t="s">
        <v>2722</v>
      </c>
      <c r="C340" t="str" cm="1">
        <f t="array" ref="C340">INDEX(_xlfn.TEXTSPLIT(B340,{" , "," "}),2)</f>
        <v>Mr.</v>
      </c>
      <c r="D340" t="str">
        <f t="shared" si="5"/>
        <v xml:space="preserve"> Ben</v>
      </c>
      <c r="E340" t="str" cm="1">
        <f t="array" ref="E340">INDEX(_xlfn.TEXTSPLIT(B340,","),1)</f>
        <v>Thacker</v>
      </c>
    </row>
    <row r="341" spans="1:5" ht="15.6" x14ac:dyDescent="0.3">
      <c r="A341" s="1" t="s">
        <v>2032</v>
      </c>
      <c r="B341" s="1" t="s">
        <v>2723</v>
      </c>
      <c r="C341" t="str" cm="1">
        <f t="array" ref="C341">INDEX(_xlfn.TEXTSPLIT(B341,{" , "," "}),2)</f>
        <v>Ms.</v>
      </c>
      <c r="D341" t="str">
        <f t="shared" si="5"/>
        <v xml:space="preserve"> Cheryl A</v>
      </c>
      <c r="E341" t="str" cm="1">
        <f t="array" ref="E341">INDEX(_xlfn.TEXTSPLIT(B341,","),1)</f>
        <v>Jeseritz</v>
      </c>
    </row>
    <row r="342" spans="1:5" ht="15.6" x14ac:dyDescent="0.3">
      <c r="A342" s="1" t="s">
        <v>2031</v>
      </c>
      <c r="B342" s="1" t="s">
        <v>2724</v>
      </c>
      <c r="C342" t="str" cm="1">
        <f t="array" ref="C342">INDEX(_xlfn.TEXTSPLIT(B342,{" , "," "}),2)</f>
        <v>Ms.</v>
      </c>
      <c r="D342" t="str">
        <f t="shared" si="5"/>
        <v xml:space="preserve"> Kimberly A</v>
      </c>
      <c r="E342" t="str" cm="1">
        <f t="array" ref="E342">INDEX(_xlfn.TEXTSPLIT(B342,","),1)</f>
        <v>Hohman</v>
      </c>
    </row>
    <row r="343" spans="1:5" ht="15.6" x14ac:dyDescent="0.3">
      <c r="A343" s="1" t="s">
        <v>2030</v>
      </c>
      <c r="B343" s="1" t="s">
        <v>2725</v>
      </c>
      <c r="C343" t="str" cm="1">
        <f t="array" ref="C343">INDEX(_xlfn.TEXTSPLIT(B343,{" , "," "}),2)</f>
        <v>Ms.</v>
      </c>
      <c r="D343" t="str">
        <f t="shared" si="5"/>
        <v xml:space="preserve"> Cynthia</v>
      </c>
      <c r="E343" t="str" cm="1">
        <f t="array" ref="E343">INDEX(_xlfn.TEXTSPLIT(B343,","),1)</f>
        <v>Hill</v>
      </c>
    </row>
    <row r="344" spans="1:5" ht="15.6" x14ac:dyDescent="0.3">
      <c r="A344" s="1" t="s">
        <v>2029</v>
      </c>
      <c r="B344" s="1" t="s">
        <v>2726</v>
      </c>
      <c r="C344" t="str" cm="1">
        <f t="array" ref="C344">INDEX(_xlfn.TEXTSPLIT(B344,{" , "," "}),2)</f>
        <v>Ms.</v>
      </c>
      <c r="D344" t="str">
        <f t="shared" si="5"/>
        <v xml:space="preserve"> Jessica</v>
      </c>
      <c r="E344" t="str" cm="1">
        <f t="array" ref="E344">INDEX(_xlfn.TEXTSPLIT(B344,","),1)</f>
        <v>Kuepfer</v>
      </c>
    </row>
    <row r="345" spans="1:5" ht="15.6" x14ac:dyDescent="0.3">
      <c r="A345" s="1" t="s">
        <v>2028</v>
      </c>
      <c r="B345" s="1" t="s">
        <v>2727</v>
      </c>
      <c r="C345" t="str" cm="1">
        <f t="array" ref="C345">INDEX(_xlfn.TEXTSPLIT(B345,{" , "," "}),2)</f>
        <v>Mr.</v>
      </c>
      <c r="D345" t="str">
        <f t="shared" si="5"/>
        <v xml:space="preserve"> Bruce</v>
      </c>
      <c r="E345" t="str" cm="1">
        <f t="array" ref="E345">INDEX(_xlfn.TEXTSPLIT(B345,","),1)</f>
        <v>Kaczmarek</v>
      </c>
    </row>
    <row r="346" spans="1:5" ht="15.6" x14ac:dyDescent="0.3">
      <c r="A346" s="1" t="s">
        <v>2027</v>
      </c>
      <c r="B346" s="1" t="s">
        <v>2728</v>
      </c>
      <c r="C346" t="str" cm="1">
        <f t="array" ref="C346">INDEX(_xlfn.TEXTSPLIT(B346,{" , "," "}),2)</f>
        <v>Ms.</v>
      </c>
      <c r="D346" t="str">
        <f t="shared" si="5"/>
        <v xml:space="preserve"> Allison</v>
      </c>
      <c r="E346" t="str" cm="1">
        <f t="array" ref="E346">INDEX(_xlfn.TEXTSPLIT(B346,","),1)</f>
        <v>Pitt</v>
      </c>
    </row>
    <row r="347" spans="1:5" ht="15.6" x14ac:dyDescent="0.3">
      <c r="A347" s="1" t="s">
        <v>2026</v>
      </c>
      <c r="B347" s="1" t="s">
        <v>2729</v>
      </c>
      <c r="C347" t="str" cm="1">
        <f t="array" ref="C347">INDEX(_xlfn.TEXTSPLIT(B347,{" , "," "}),2)</f>
        <v>Mr.</v>
      </c>
      <c r="D347" t="str">
        <f t="shared" si="5"/>
        <v xml:space="preserve"> Alex</v>
      </c>
      <c r="E347" t="str" cm="1">
        <f t="array" ref="E347">INDEX(_xlfn.TEXTSPLIT(B347,","),1)</f>
        <v>Lorton</v>
      </c>
    </row>
    <row r="348" spans="1:5" ht="15.6" x14ac:dyDescent="0.3">
      <c r="A348" s="1" t="s">
        <v>2025</v>
      </c>
      <c r="B348" s="1" t="s">
        <v>2730</v>
      </c>
      <c r="C348" t="str" cm="1">
        <f t="array" ref="C348">INDEX(_xlfn.TEXTSPLIT(B348,{" , "," "}),2)</f>
        <v>Ms.</v>
      </c>
      <c r="D348" t="str">
        <f t="shared" si="5"/>
        <v xml:space="preserve"> Gabriela</v>
      </c>
      <c r="E348" t="str" cm="1">
        <f t="array" ref="E348">INDEX(_xlfn.TEXTSPLIT(B348,","),1)</f>
        <v>Castaneda</v>
      </c>
    </row>
    <row r="349" spans="1:5" ht="15.6" x14ac:dyDescent="0.3">
      <c r="A349" s="1" t="s">
        <v>2024</v>
      </c>
      <c r="B349" s="1" t="s">
        <v>2731</v>
      </c>
      <c r="C349" t="str" cm="1">
        <f t="array" ref="C349">INDEX(_xlfn.TEXTSPLIT(B349,{" , "," "}),2)</f>
        <v>Ms.</v>
      </c>
      <c r="D349" t="str">
        <f t="shared" si="5"/>
        <v xml:space="preserve"> Sharon</v>
      </c>
      <c r="E349" t="str" cm="1">
        <f t="array" ref="E349">INDEX(_xlfn.TEXTSPLIT(B349,","),1)</f>
        <v>Cherop</v>
      </c>
    </row>
    <row r="350" spans="1:5" ht="15.6" x14ac:dyDescent="0.3">
      <c r="A350" s="1" t="s">
        <v>2023</v>
      </c>
      <c r="B350" s="1" t="s">
        <v>2732</v>
      </c>
      <c r="C350" t="str" cm="1">
        <f t="array" ref="C350">INDEX(_xlfn.TEXTSPLIT(B350,{" , "," "}),2)</f>
        <v>Mr.</v>
      </c>
      <c r="D350" t="str">
        <f t="shared" si="5"/>
        <v xml:space="preserve"> Jason A</v>
      </c>
      <c r="E350" t="str" cm="1">
        <f t="array" ref="E350">INDEX(_xlfn.TEXTSPLIT(B350,","),1)</f>
        <v>Howell</v>
      </c>
    </row>
    <row r="351" spans="1:5" ht="15.6" x14ac:dyDescent="0.3">
      <c r="A351" s="1" t="s">
        <v>2022</v>
      </c>
      <c r="B351" s="1" t="s">
        <v>2733</v>
      </c>
      <c r="C351" t="str" cm="1">
        <f t="array" ref="C351">INDEX(_xlfn.TEXTSPLIT(B351,{" , "," "}),2)</f>
        <v>Ms.</v>
      </c>
      <c r="D351" t="str">
        <f t="shared" si="5"/>
        <v xml:space="preserve"> Chelsey C.</v>
      </c>
      <c r="E351" t="str" cm="1">
        <f t="array" ref="E351">INDEX(_xlfn.TEXTSPLIT(B351,","),1)</f>
        <v>Palmer</v>
      </c>
    </row>
    <row r="352" spans="1:5" ht="15.6" x14ac:dyDescent="0.3">
      <c r="A352" s="1" t="s">
        <v>2021</v>
      </c>
      <c r="B352" s="1" t="s">
        <v>2734</v>
      </c>
      <c r="C352" t="str" cm="1">
        <f t="array" ref="C352">INDEX(_xlfn.TEXTSPLIT(B352,{" , "," "}),2)</f>
        <v>Mr.</v>
      </c>
      <c r="D352" t="str">
        <f t="shared" si="5"/>
        <v xml:space="preserve"> Devon A.</v>
      </c>
      <c r="E352" t="str" cm="1">
        <f t="array" ref="E352">INDEX(_xlfn.TEXTSPLIT(B352,","),1)</f>
        <v>Olson</v>
      </c>
    </row>
    <row r="353" spans="1:5" ht="15.6" x14ac:dyDescent="0.3">
      <c r="A353" s="1" t="s">
        <v>2020</v>
      </c>
      <c r="B353" s="1" t="s">
        <v>2735</v>
      </c>
      <c r="C353" t="str" cm="1">
        <f t="array" ref="C353">INDEX(_xlfn.TEXTSPLIT(B353,{" , "," "}),2)</f>
        <v>Ms.</v>
      </c>
      <c r="D353" t="str">
        <f t="shared" si="5"/>
        <v xml:space="preserve"> Joni L</v>
      </c>
      <c r="E353" t="str" cm="1">
        <f t="array" ref="E353">INDEX(_xlfn.TEXTSPLIT(B353,","),1)</f>
        <v>Waldron</v>
      </c>
    </row>
    <row r="354" spans="1:5" ht="15.6" x14ac:dyDescent="0.3">
      <c r="A354" s="1" t="s">
        <v>2019</v>
      </c>
      <c r="B354" s="1" t="s">
        <v>2736</v>
      </c>
      <c r="C354" t="str" cm="1">
        <f t="array" ref="C354">INDEX(_xlfn.TEXTSPLIT(B354,{" , "," "}),2)</f>
        <v>Mr.</v>
      </c>
      <c r="D354" t="str">
        <f t="shared" si="5"/>
        <v xml:space="preserve"> Colin</v>
      </c>
      <c r="E354" t="str" cm="1">
        <f t="array" ref="E354">INDEX(_xlfn.TEXTSPLIT(B354,","),1)</f>
        <v>Meyer</v>
      </c>
    </row>
    <row r="355" spans="1:5" ht="15.6" x14ac:dyDescent="0.3">
      <c r="A355" s="1" t="s">
        <v>2018</v>
      </c>
      <c r="B355" s="1" t="s">
        <v>2737</v>
      </c>
      <c r="C355" t="str" cm="1">
        <f t="array" ref="C355">INDEX(_xlfn.TEXTSPLIT(B355,{" , "," "}),2)</f>
        <v>Ms.</v>
      </c>
      <c r="D355" t="str">
        <f t="shared" si="5"/>
        <v xml:space="preserve"> Rachael</v>
      </c>
      <c r="E355" t="str" cm="1">
        <f t="array" ref="E355">INDEX(_xlfn.TEXTSPLIT(B355,","),1)</f>
        <v>Stack</v>
      </c>
    </row>
    <row r="356" spans="1:5" ht="15.6" x14ac:dyDescent="0.3">
      <c r="A356" s="1" t="s">
        <v>2017</v>
      </c>
      <c r="B356" s="1" t="s">
        <v>2738</v>
      </c>
      <c r="C356" t="str" cm="1">
        <f t="array" ref="C356">INDEX(_xlfn.TEXTSPLIT(B356,{" , "," "}),4)</f>
        <v>Ms.</v>
      </c>
      <c r="D356" t="str">
        <f t="shared" si="5"/>
        <v xml:space="preserve"> Maricela</v>
      </c>
      <c r="E356" t="str" cm="1">
        <f t="array" ref="E356">INDEX(_xlfn.TEXTSPLIT(B356,","),1)</f>
        <v>Sanchez Y Torres</v>
      </c>
    </row>
    <row r="357" spans="1:5" ht="15.6" x14ac:dyDescent="0.3">
      <c r="A357" s="1" t="s">
        <v>2016</v>
      </c>
      <c r="B357" s="1" t="s">
        <v>2739</v>
      </c>
      <c r="C357" t="str" cm="1">
        <f t="array" ref="C357">INDEX(_xlfn.TEXTSPLIT(B357,{" , "," "}),2)</f>
        <v>Ms.</v>
      </c>
      <c r="D357" t="str">
        <f t="shared" si="5"/>
        <v xml:space="preserve"> Marie</v>
      </c>
      <c r="E357" t="str" cm="1">
        <f t="array" ref="E357">INDEX(_xlfn.TEXTSPLIT(B357,","),1)</f>
        <v>Daniels</v>
      </c>
    </row>
    <row r="358" spans="1:5" ht="15.6" x14ac:dyDescent="0.3">
      <c r="A358" s="1" t="s">
        <v>2015</v>
      </c>
      <c r="B358" s="1" t="s">
        <v>2740</v>
      </c>
      <c r="C358" t="str" cm="1">
        <f t="array" ref="C358">INDEX(_xlfn.TEXTSPLIT(B358,{" , "," "}),2)</f>
        <v>Mr.</v>
      </c>
      <c r="D358" t="str">
        <f t="shared" si="5"/>
        <v xml:space="preserve"> Frank</v>
      </c>
      <c r="E358" t="str" cm="1">
        <f t="array" ref="E358">INDEX(_xlfn.TEXTSPLIT(B358,","),1)</f>
        <v>Pepp</v>
      </c>
    </row>
    <row r="359" spans="1:5" ht="15.6" x14ac:dyDescent="0.3">
      <c r="A359" s="1" t="s">
        <v>2014</v>
      </c>
      <c r="B359" s="1" t="s">
        <v>2741</v>
      </c>
      <c r="C359" t="str" cm="1">
        <f t="array" ref="C359">INDEX(_xlfn.TEXTSPLIT(B359,{" , "," "}),2)</f>
        <v>Mr.</v>
      </c>
      <c r="D359" t="str">
        <f t="shared" si="5"/>
        <v xml:space="preserve"> Jeffry</v>
      </c>
      <c r="E359" t="str" cm="1">
        <f t="array" ref="E359">INDEX(_xlfn.TEXTSPLIT(B359,","),1)</f>
        <v>Buechler</v>
      </c>
    </row>
    <row r="360" spans="1:5" ht="15.6" x14ac:dyDescent="0.3">
      <c r="A360" s="1" t="s">
        <v>2013</v>
      </c>
      <c r="B360" s="1" t="s">
        <v>2742</v>
      </c>
      <c r="C360" t="str" cm="1">
        <f t="array" ref="C360">INDEX(_xlfn.TEXTSPLIT(B360,{" , "," "}),2)</f>
        <v>Mr.</v>
      </c>
      <c r="D360" t="str">
        <f t="shared" si="5"/>
        <v xml:space="preserve"> Mike</v>
      </c>
      <c r="E360" t="str" cm="1">
        <f t="array" ref="E360">INDEX(_xlfn.TEXTSPLIT(B360,","),1)</f>
        <v>Buenting</v>
      </c>
    </row>
    <row r="361" spans="1:5" ht="15.6" x14ac:dyDescent="0.3">
      <c r="A361" s="1" t="s">
        <v>2012</v>
      </c>
      <c r="B361" s="1" t="s">
        <v>2743</v>
      </c>
      <c r="C361" t="str" cm="1">
        <f t="array" ref="C361">INDEX(_xlfn.TEXTSPLIT(B361,{" , "," "}),2)</f>
        <v>Mr.</v>
      </c>
      <c r="D361" t="str">
        <f t="shared" si="5"/>
        <v xml:space="preserve"> Rick</v>
      </c>
      <c r="E361" t="str" cm="1">
        <f t="array" ref="E361">INDEX(_xlfn.TEXTSPLIT(B361,","),1)</f>
        <v>Evans</v>
      </c>
    </row>
    <row r="362" spans="1:5" ht="15.6" x14ac:dyDescent="0.3">
      <c r="A362" s="1" t="s">
        <v>2011</v>
      </c>
      <c r="B362" s="1" t="s">
        <v>2744</v>
      </c>
      <c r="C362" t="str" cm="1">
        <f t="array" ref="C362">INDEX(_xlfn.TEXTSPLIT(B362,{" , "," "}),2)</f>
        <v>Mr.</v>
      </c>
      <c r="D362" t="str">
        <f t="shared" si="5"/>
        <v xml:space="preserve"> Pierre-Michel</v>
      </c>
      <c r="E362" t="str" cm="1">
        <f t="array" ref="E362">INDEX(_xlfn.TEXTSPLIT(B362,","),1)</f>
        <v>Arcand</v>
      </c>
    </row>
    <row r="363" spans="1:5" ht="15.6" x14ac:dyDescent="0.3">
      <c r="A363" s="1" t="s">
        <v>2010</v>
      </c>
      <c r="B363" s="1" t="s">
        <v>2745</v>
      </c>
      <c r="C363" t="str" cm="1">
        <f t="array" ref="C363">INDEX(_xlfn.TEXTSPLIT(B363,{" , "," "}),2)</f>
        <v>Mr.</v>
      </c>
      <c r="D363" t="str">
        <f t="shared" si="5"/>
        <v xml:space="preserve"> Daniel</v>
      </c>
      <c r="E363" t="str" cm="1">
        <f t="array" ref="E363">INDEX(_xlfn.TEXTSPLIT(B363,","),1)</f>
        <v>Kesack</v>
      </c>
    </row>
    <row r="364" spans="1:5" ht="15.6" x14ac:dyDescent="0.3">
      <c r="A364" s="1" t="s">
        <v>2009</v>
      </c>
      <c r="B364" s="1" t="s">
        <v>2746</v>
      </c>
      <c r="C364" t="str" cm="1">
        <f t="array" ref="C364">INDEX(_xlfn.TEXTSPLIT(B364,{" , "," "}),2)</f>
        <v>Mr.</v>
      </c>
      <c r="D364" t="str">
        <f t="shared" si="5"/>
        <v xml:space="preserve"> Brian L.</v>
      </c>
      <c r="E364" t="str" cm="1">
        <f t="array" ref="E364">INDEX(_xlfn.TEXTSPLIT(B364,","),1)</f>
        <v>Post</v>
      </c>
    </row>
    <row r="365" spans="1:5" ht="15.6" x14ac:dyDescent="0.3">
      <c r="A365" s="1" t="s">
        <v>2008</v>
      </c>
      <c r="B365" s="1" t="s">
        <v>2747</v>
      </c>
      <c r="C365" t="str" cm="1">
        <f t="array" ref="C365">INDEX(_xlfn.TEXTSPLIT(B365,{" , "," "}),2)</f>
        <v>Ms.</v>
      </c>
      <c r="D365" t="str">
        <f t="shared" si="5"/>
        <v xml:space="preserve"> Morgan M.</v>
      </c>
      <c r="E365" t="str" cm="1">
        <f t="array" ref="E365">INDEX(_xlfn.TEXTSPLIT(B365,","),1)</f>
        <v>Dunne</v>
      </c>
    </row>
    <row r="366" spans="1:5" ht="15.6" x14ac:dyDescent="0.3">
      <c r="A366" s="1" t="s">
        <v>2007</v>
      </c>
      <c r="B366" s="1" t="s">
        <v>2748</v>
      </c>
      <c r="C366" t="str" cm="1">
        <f t="array" ref="C366">INDEX(_xlfn.TEXTSPLIT(B366,{" , "," "}),2)</f>
        <v>Ms.</v>
      </c>
      <c r="D366" t="str">
        <f t="shared" si="5"/>
        <v xml:space="preserve"> Caroline</v>
      </c>
      <c r="E366" t="str" cm="1">
        <f t="array" ref="E366">INDEX(_xlfn.TEXTSPLIT(B366,","),1)</f>
        <v>Kilel</v>
      </c>
    </row>
    <row r="367" spans="1:5" ht="15.6" x14ac:dyDescent="0.3">
      <c r="A367" s="1" t="s">
        <v>2006</v>
      </c>
      <c r="B367" s="1" t="s">
        <v>2749</v>
      </c>
      <c r="C367" t="str" cm="1">
        <f t="array" ref="C367">INDEX(_xlfn.TEXTSPLIT(B367,{" , "," "}),2)</f>
        <v>Mr.</v>
      </c>
      <c r="D367" t="str">
        <f t="shared" si="5"/>
        <v xml:space="preserve"> Drew T.</v>
      </c>
      <c r="E367" t="str" cm="1">
        <f t="array" ref="E367">INDEX(_xlfn.TEXTSPLIT(B367,","),1)</f>
        <v>Nicholson</v>
      </c>
    </row>
    <row r="368" spans="1:5" ht="15.6" x14ac:dyDescent="0.3">
      <c r="A368" s="1" t="s">
        <v>2005</v>
      </c>
      <c r="B368" s="1" t="s">
        <v>2750</v>
      </c>
      <c r="C368" t="str" cm="1">
        <f t="array" ref="C368">INDEX(_xlfn.TEXTSPLIT(B368,{" , "," "}),2)</f>
        <v>Mr.</v>
      </c>
      <c r="D368" t="str">
        <f t="shared" si="5"/>
        <v xml:space="preserve"> Austin W</v>
      </c>
      <c r="E368" t="str" cm="1">
        <f t="array" ref="E368">INDEX(_xlfn.TEXTSPLIT(B368,","),1)</f>
        <v>Susmann</v>
      </c>
    </row>
    <row r="369" spans="1:5" ht="15.6" x14ac:dyDescent="0.3">
      <c r="A369" s="1" t="s">
        <v>2004</v>
      </c>
      <c r="B369" s="1" t="s">
        <v>2751</v>
      </c>
      <c r="C369" t="str" cm="1">
        <f t="array" ref="C369">INDEX(_xlfn.TEXTSPLIT(B369,{" , "," "}),2)</f>
        <v>Ms.</v>
      </c>
      <c r="D369" t="str">
        <f t="shared" si="5"/>
        <v xml:space="preserve"> Berenice</v>
      </c>
      <c r="E369" t="str" cm="1">
        <f t="array" ref="E369">INDEX(_xlfn.TEXTSPLIT(B369,","),1)</f>
        <v>Harsh</v>
      </c>
    </row>
    <row r="370" spans="1:5" ht="15.6" x14ac:dyDescent="0.3">
      <c r="A370" s="1" t="s">
        <v>2003</v>
      </c>
      <c r="B370" s="1" t="s">
        <v>2752</v>
      </c>
      <c r="C370" t="str" cm="1">
        <f t="array" ref="C370">INDEX(_xlfn.TEXTSPLIT(B370,{" , "," "}),2)</f>
        <v>Mr.</v>
      </c>
      <c r="D370" t="str">
        <f t="shared" si="5"/>
        <v xml:space="preserve"> Kenneth A</v>
      </c>
      <c r="E370" t="str" cm="1">
        <f t="array" ref="E370">INDEX(_xlfn.TEXTSPLIT(B370,","),1)</f>
        <v>Pocasangre</v>
      </c>
    </row>
    <row r="371" spans="1:5" ht="15.6" x14ac:dyDescent="0.3">
      <c r="A371" s="1" t="s">
        <v>2002</v>
      </c>
      <c r="B371" s="1" t="s">
        <v>2753</v>
      </c>
      <c r="C371" t="str" cm="1">
        <f t="array" ref="C371">INDEX(_xlfn.TEXTSPLIT(B371,{" , "," "}),3)</f>
        <v>Mr.</v>
      </c>
      <c r="D371" t="str">
        <f t="shared" si="5"/>
        <v xml:space="preserve"> Miguel</v>
      </c>
      <c r="E371" t="str" cm="1">
        <f t="array" ref="E371">INDEX(_xlfn.TEXTSPLIT(B371,","),1)</f>
        <v>Martinez Lopez</v>
      </c>
    </row>
    <row r="372" spans="1:5" ht="15.6" x14ac:dyDescent="0.3">
      <c r="A372" s="1" t="s">
        <v>2001</v>
      </c>
      <c r="B372" s="1" t="s">
        <v>2754</v>
      </c>
      <c r="C372" t="str" cm="1">
        <f t="array" ref="C372">INDEX(_xlfn.TEXTSPLIT(B372,{" , "," "}),2)</f>
        <v>Ms.</v>
      </c>
      <c r="D372" t="str">
        <f t="shared" si="5"/>
        <v xml:space="preserve"> Hadley T.</v>
      </c>
      <c r="E372" t="str" cm="1">
        <f t="array" ref="E372">INDEX(_xlfn.TEXTSPLIT(B372,","),1)</f>
        <v>Riegel</v>
      </c>
    </row>
    <row r="373" spans="1:5" ht="15.6" x14ac:dyDescent="0.3">
      <c r="A373" s="1" t="s">
        <v>2000</v>
      </c>
      <c r="B373" s="1" t="s">
        <v>2755</v>
      </c>
      <c r="C373" t="str" cm="1">
        <f t="array" ref="C373">INDEX(_xlfn.TEXTSPLIT(B373,{" , "," "}),2)</f>
        <v>Mr.</v>
      </c>
      <c r="D373" t="str">
        <f t="shared" si="5"/>
        <v xml:space="preserve"> Taylor</v>
      </c>
      <c r="E373" t="str" cm="1">
        <f t="array" ref="E373">INDEX(_xlfn.TEXTSPLIT(B373,","),1)</f>
        <v>Monson</v>
      </c>
    </row>
    <row r="374" spans="1:5" ht="15.6" x14ac:dyDescent="0.3">
      <c r="A374" s="1" t="s">
        <v>1999</v>
      </c>
      <c r="B374" s="1" t="s">
        <v>2756</v>
      </c>
      <c r="C374" t="str" cm="1">
        <f t="array" ref="C374">INDEX(_xlfn.TEXTSPLIT(B374,{" , "," "}),2)</f>
        <v>Ms.</v>
      </c>
      <c r="D374" t="str">
        <f t="shared" si="5"/>
        <v xml:space="preserve"> Tenielle M</v>
      </c>
      <c r="E374" t="str" cm="1">
        <f t="array" ref="E374">INDEX(_xlfn.TEXTSPLIT(B374,","),1)</f>
        <v>Klubben</v>
      </c>
    </row>
    <row r="375" spans="1:5" ht="15.6" x14ac:dyDescent="0.3">
      <c r="A375" s="1" t="s">
        <v>1998</v>
      </c>
      <c r="B375" s="1" t="s">
        <v>2757</v>
      </c>
      <c r="C375" t="str" cm="1">
        <f t="array" ref="C375">INDEX(_xlfn.TEXTSPLIT(B375,{" , "," "}),2)</f>
        <v>Ms.</v>
      </c>
      <c r="D375" t="str">
        <f t="shared" si="5"/>
        <v xml:space="preserve"> Andrea</v>
      </c>
      <c r="E375" t="str" cm="1">
        <f t="array" ref="E375">INDEX(_xlfn.TEXTSPLIT(B375,","),1)</f>
        <v>Mascaro</v>
      </c>
    </row>
    <row r="376" spans="1:5" ht="15.6" x14ac:dyDescent="0.3">
      <c r="A376" s="1" t="s">
        <v>1997</v>
      </c>
      <c r="B376" s="1" t="s">
        <v>2758</v>
      </c>
      <c r="C376" t="str" cm="1">
        <f t="array" ref="C376">INDEX(_xlfn.TEXTSPLIT(B376,{" , "," "}),2)</f>
        <v>Ms.</v>
      </c>
      <c r="D376" t="str">
        <f t="shared" si="5"/>
        <v xml:space="preserve"> Nora P</v>
      </c>
      <c r="E376" t="str" cm="1">
        <f t="array" ref="E376">INDEX(_xlfn.TEXTSPLIT(B376,","),1)</f>
        <v>Norvell</v>
      </c>
    </row>
    <row r="377" spans="1:5" ht="15.6" x14ac:dyDescent="0.3">
      <c r="A377" s="1" t="s">
        <v>1996</v>
      </c>
      <c r="B377" s="1" t="s">
        <v>2759</v>
      </c>
      <c r="C377" t="str" cm="1">
        <f t="array" ref="C377">INDEX(_xlfn.TEXTSPLIT(B377,{" , "," "}),2)</f>
        <v>Mr.</v>
      </c>
      <c r="D377" t="str">
        <f t="shared" si="5"/>
        <v xml:space="preserve"> Zachary</v>
      </c>
      <c r="E377" t="str" cm="1">
        <f t="array" ref="E377">INDEX(_xlfn.TEXTSPLIT(B377,","),1)</f>
        <v>Ornelas</v>
      </c>
    </row>
    <row r="378" spans="1:5" ht="15.6" x14ac:dyDescent="0.3">
      <c r="A378" s="1" t="s">
        <v>1995</v>
      </c>
      <c r="B378" s="1" t="s">
        <v>2760</v>
      </c>
      <c r="C378" t="str" cm="1">
        <f t="array" ref="C378">INDEX(_xlfn.TEXTSPLIT(B378,{" , "," "}),2)</f>
        <v>Mr.</v>
      </c>
      <c r="D378" t="str">
        <f t="shared" si="5"/>
        <v xml:space="preserve"> Michael</v>
      </c>
      <c r="E378" t="str" cm="1">
        <f t="array" ref="E378">INDEX(_xlfn.TEXTSPLIT(B378,","),1)</f>
        <v>Fitzpatrick</v>
      </c>
    </row>
    <row r="379" spans="1:5" ht="15.6" x14ac:dyDescent="0.3">
      <c r="A379" s="1" t="s">
        <v>1994</v>
      </c>
      <c r="B379" s="1" t="s">
        <v>2761</v>
      </c>
      <c r="C379" t="str" cm="1">
        <f t="array" ref="C379">INDEX(_xlfn.TEXTSPLIT(B379,{" , "," "}),2)</f>
        <v>Ms.</v>
      </c>
      <c r="D379" t="str">
        <f t="shared" si="5"/>
        <v xml:space="preserve"> Alyssa K.</v>
      </c>
      <c r="E379" t="str" cm="1">
        <f t="array" ref="E379">INDEX(_xlfn.TEXTSPLIT(B379,","),1)</f>
        <v>Bloomquist</v>
      </c>
    </row>
    <row r="380" spans="1:5" ht="15.6" x14ac:dyDescent="0.3">
      <c r="A380" s="1" t="s">
        <v>1993</v>
      </c>
      <c r="B380" s="1" t="s">
        <v>2762</v>
      </c>
      <c r="C380" t="str" cm="1">
        <f t="array" ref="C380">INDEX(_xlfn.TEXTSPLIT(B380,{" , "," "}),2)</f>
        <v>Ms.</v>
      </c>
      <c r="D380" t="str">
        <f t="shared" si="5"/>
        <v xml:space="preserve"> Heather</v>
      </c>
      <c r="E380" t="str" cm="1">
        <f t="array" ref="E380">INDEX(_xlfn.TEXTSPLIT(B380,","),1)</f>
        <v>Wick</v>
      </c>
    </row>
    <row r="381" spans="1:5" ht="15.6" x14ac:dyDescent="0.3">
      <c r="A381" s="1" t="s">
        <v>1992</v>
      </c>
      <c r="B381" s="1" t="s">
        <v>2763</v>
      </c>
      <c r="C381" t="str" cm="1">
        <f t="array" ref="C381">INDEX(_xlfn.TEXTSPLIT(B381,{" , "," "}),2)</f>
        <v>Mr.</v>
      </c>
      <c r="D381" t="str">
        <f t="shared" si="5"/>
        <v xml:space="preserve"> Dante</v>
      </c>
      <c r="E381" t="str" cm="1">
        <f t="array" ref="E381">INDEX(_xlfn.TEXTSPLIT(B381,","),1)</f>
        <v>Zappala</v>
      </c>
    </row>
    <row r="382" spans="1:5" ht="15.6" x14ac:dyDescent="0.3">
      <c r="A382" s="1" t="s">
        <v>1991</v>
      </c>
      <c r="B382" s="1" t="s">
        <v>2764</v>
      </c>
      <c r="C382" t="str" cm="1">
        <f t="array" ref="C382">INDEX(_xlfn.TEXTSPLIT(B382,{" , "," "}),2)</f>
        <v>Ms.</v>
      </c>
      <c r="D382" t="str">
        <f t="shared" si="5"/>
        <v xml:space="preserve"> Sara E.</v>
      </c>
      <c r="E382" t="str" cm="1">
        <f t="array" ref="E382">INDEX(_xlfn.TEXTSPLIT(B382,","),1)</f>
        <v>Earle</v>
      </c>
    </row>
    <row r="383" spans="1:5" ht="15.6" x14ac:dyDescent="0.3">
      <c r="A383" s="1" t="s">
        <v>1990</v>
      </c>
      <c r="B383" s="1" t="s">
        <v>2765</v>
      </c>
      <c r="C383" t="str" cm="1">
        <f t="array" ref="C383">INDEX(_xlfn.TEXTSPLIT(B383,{" , "," "}),2)</f>
        <v>Mr.</v>
      </c>
      <c r="D383" t="str">
        <f t="shared" si="5"/>
        <v xml:space="preserve"> Scott</v>
      </c>
      <c r="E383" t="str" cm="1">
        <f t="array" ref="E383">INDEX(_xlfn.TEXTSPLIT(B383,","),1)</f>
        <v>Majewski</v>
      </c>
    </row>
    <row r="384" spans="1:5" ht="15.6" x14ac:dyDescent="0.3">
      <c r="A384" s="1" t="s">
        <v>1989</v>
      </c>
      <c r="B384" s="1" t="s">
        <v>2766</v>
      </c>
      <c r="C384" t="str" cm="1">
        <f t="array" ref="C384">INDEX(_xlfn.TEXTSPLIT(B384,{" , "," "}),2)</f>
        <v>Mr.</v>
      </c>
      <c r="D384" t="str">
        <f t="shared" si="5"/>
        <v xml:space="preserve"> Sean</v>
      </c>
      <c r="E384" t="str" cm="1">
        <f t="array" ref="E384">INDEX(_xlfn.TEXTSPLIT(B384,","),1)</f>
        <v>Apfelbaum</v>
      </c>
    </row>
    <row r="385" spans="1:5" ht="15.6" x14ac:dyDescent="0.3">
      <c r="A385" s="1" t="s">
        <v>1988</v>
      </c>
      <c r="B385" s="1" t="s">
        <v>2767</v>
      </c>
      <c r="C385" t="str" cm="1">
        <f t="array" ref="C385">INDEX(_xlfn.TEXTSPLIT(B385,{" , "," "}),2)</f>
        <v>Ms.</v>
      </c>
      <c r="D385" t="str">
        <f t="shared" si="5"/>
        <v xml:space="preserve"> Danielle</v>
      </c>
      <c r="E385" t="str" cm="1">
        <f t="array" ref="E385">INDEX(_xlfn.TEXTSPLIT(B385,","),1)</f>
        <v>Graham</v>
      </c>
    </row>
    <row r="386" spans="1:5" ht="15.6" x14ac:dyDescent="0.3">
      <c r="A386" s="1" t="s">
        <v>1987</v>
      </c>
      <c r="B386" s="1" t="s">
        <v>2768</v>
      </c>
      <c r="C386" t="str" cm="1">
        <f t="array" ref="C386">INDEX(_xlfn.TEXTSPLIT(B386,{" , "," "}),2)</f>
        <v>Mr.</v>
      </c>
      <c r="D386" t="str">
        <f t="shared" si="5"/>
        <v xml:space="preserve"> Andrew D.</v>
      </c>
      <c r="E386" t="str" cm="1">
        <f t="array" ref="E386">INDEX(_xlfn.TEXTSPLIT(B386,","),1)</f>
        <v>Whitacre</v>
      </c>
    </row>
    <row r="387" spans="1:5" ht="15.6" x14ac:dyDescent="0.3">
      <c r="A387" s="1" t="s">
        <v>1986</v>
      </c>
      <c r="B387" s="1" t="s">
        <v>2769</v>
      </c>
      <c r="C387" t="str" cm="1">
        <f t="array" ref="C387">INDEX(_xlfn.TEXTSPLIT(B387,{" , "," "}),2)</f>
        <v>Mr.</v>
      </c>
      <c r="D387" t="str">
        <f t="shared" ref="D387:D450" si="6">_xlfn.TEXTAFTER(_xlfn.TEXTAFTER(B387,", ")," ")</f>
        <v xml:space="preserve"> Joel D</v>
      </c>
      <c r="E387" t="str" cm="1">
        <f t="array" ref="E387">INDEX(_xlfn.TEXTSPLIT(B387,","),1)</f>
        <v>Wegener</v>
      </c>
    </row>
    <row r="388" spans="1:5" ht="15.6" x14ac:dyDescent="0.3">
      <c r="A388" s="1" t="s">
        <v>1985</v>
      </c>
      <c r="B388" s="1" t="s">
        <v>2770</v>
      </c>
      <c r="C388" t="str" cm="1">
        <f t="array" ref="C388">INDEX(_xlfn.TEXTSPLIT(B388,{" , "," "}),2)</f>
        <v>Ms.</v>
      </c>
      <c r="D388" t="str">
        <f t="shared" si="6"/>
        <v xml:space="preserve"> Michelle</v>
      </c>
      <c r="E388" t="str" cm="1">
        <f t="array" ref="E388">INDEX(_xlfn.TEXTSPLIT(B388,","),1)</f>
        <v>Collie</v>
      </c>
    </row>
    <row r="389" spans="1:5" ht="15.6" x14ac:dyDescent="0.3">
      <c r="A389" s="1" t="s">
        <v>1984</v>
      </c>
      <c r="B389" s="1" t="s">
        <v>2771</v>
      </c>
      <c r="C389" t="str" cm="1">
        <f t="array" ref="C389">INDEX(_xlfn.TEXTSPLIT(B389,{" , "," "}),2)</f>
        <v>Mr.</v>
      </c>
      <c r="D389" t="str">
        <f t="shared" si="6"/>
        <v xml:space="preserve"> Michael J.</v>
      </c>
      <c r="E389" t="str" cm="1">
        <f t="array" ref="E389">INDEX(_xlfn.TEXTSPLIT(B389,","),1)</f>
        <v>Murphy</v>
      </c>
    </row>
    <row r="390" spans="1:5" ht="15.6" x14ac:dyDescent="0.3">
      <c r="A390" s="1" t="s">
        <v>1983</v>
      </c>
      <c r="B390" s="1" t="s">
        <v>2772</v>
      </c>
      <c r="C390" t="str" cm="1">
        <f t="array" ref="C390">INDEX(_xlfn.TEXTSPLIT(B390,{" , "," "}),2)</f>
        <v>Ms.</v>
      </c>
      <c r="D390" t="str">
        <f t="shared" si="6"/>
        <v xml:space="preserve"> Nikki</v>
      </c>
      <c r="E390" t="str" cm="1">
        <f t="array" ref="E390">INDEX(_xlfn.TEXTSPLIT(B390,","),1)</f>
        <v>Butters</v>
      </c>
    </row>
    <row r="391" spans="1:5" ht="15.6" x14ac:dyDescent="0.3">
      <c r="A391" s="1" t="s">
        <v>1982</v>
      </c>
      <c r="B391" s="1" t="s">
        <v>2773</v>
      </c>
      <c r="C391" t="str" cm="1">
        <f t="array" ref="C391">INDEX(_xlfn.TEXTSPLIT(B391,{" , "," "}),2)</f>
        <v>Ms.</v>
      </c>
      <c r="D391" t="str">
        <f t="shared" si="6"/>
        <v xml:space="preserve"> Summer B.</v>
      </c>
      <c r="E391" t="str" cm="1">
        <f t="array" ref="E391">INDEX(_xlfn.TEXTSPLIT(B391,","),1)</f>
        <v>Cook</v>
      </c>
    </row>
    <row r="392" spans="1:5" ht="15.6" x14ac:dyDescent="0.3">
      <c r="A392" s="1" t="s">
        <v>1981</v>
      </c>
      <c r="B392" s="1" t="s">
        <v>2774</v>
      </c>
      <c r="C392" t="str" cm="1">
        <f t="array" ref="C392">INDEX(_xlfn.TEXTSPLIT(B392,{" , "," "}),2)</f>
        <v>Mr.</v>
      </c>
      <c r="D392" t="str">
        <f t="shared" si="6"/>
        <v xml:space="preserve"> Edward</v>
      </c>
      <c r="E392" t="str" cm="1">
        <f t="array" ref="E392">INDEX(_xlfn.TEXTSPLIT(B392,","),1)</f>
        <v>Breen</v>
      </c>
    </row>
    <row r="393" spans="1:5" ht="15.6" x14ac:dyDescent="0.3">
      <c r="A393" s="1" t="s">
        <v>1980</v>
      </c>
      <c r="B393" s="1" t="s">
        <v>2775</v>
      </c>
      <c r="C393" t="str" cm="1">
        <f t="array" ref="C393">INDEX(_xlfn.TEXTSPLIT(B393,{" , "," "}),2)</f>
        <v>Mr.</v>
      </c>
      <c r="D393" t="str">
        <f t="shared" si="6"/>
        <v xml:space="preserve"> Ryan</v>
      </c>
      <c r="E393" t="str" cm="1">
        <f t="array" ref="E393">INDEX(_xlfn.TEXTSPLIT(B393,","),1)</f>
        <v>Fitzsimons</v>
      </c>
    </row>
    <row r="394" spans="1:5" ht="15.6" x14ac:dyDescent="0.3">
      <c r="A394" s="1" t="s">
        <v>1979</v>
      </c>
      <c r="B394" s="1" t="s">
        <v>2776</v>
      </c>
      <c r="C394" t="str" cm="1">
        <f t="array" ref="C394">INDEX(_xlfn.TEXTSPLIT(B394,{" , "," "}),2)</f>
        <v>Ms.</v>
      </c>
      <c r="D394" t="str">
        <f t="shared" si="6"/>
        <v xml:space="preserve"> Kacee</v>
      </c>
      <c r="E394" t="str" cm="1">
        <f t="array" ref="E394">INDEX(_xlfn.TEXTSPLIT(B394,","),1)</f>
        <v>Houle</v>
      </c>
    </row>
    <row r="395" spans="1:5" ht="15.6" x14ac:dyDescent="0.3">
      <c r="A395" s="1" t="s">
        <v>1978</v>
      </c>
      <c r="B395" s="1" t="s">
        <v>2777</v>
      </c>
      <c r="C395" t="str" cm="1">
        <f t="array" ref="C395">INDEX(_xlfn.TEXTSPLIT(B395,{" , "," "}),2)</f>
        <v>Mr.</v>
      </c>
      <c r="D395" t="str">
        <f t="shared" si="6"/>
        <v xml:space="preserve"> Dave</v>
      </c>
      <c r="E395" t="str" cm="1">
        <f t="array" ref="E395">INDEX(_xlfn.TEXTSPLIT(B395,","),1)</f>
        <v>Woodward</v>
      </c>
    </row>
    <row r="396" spans="1:5" ht="15.6" x14ac:dyDescent="0.3">
      <c r="A396" s="1" t="s">
        <v>1977</v>
      </c>
      <c r="B396" s="1" t="s">
        <v>2778</v>
      </c>
      <c r="C396" t="str" cm="1">
        <f t="array" ref="C396">INDEX(_xlfn.TEXTSPLIT(B396,{" , "," "}),2)</f>
        <v>Ms.</v>
      </c>
      <c r="D396" t="str">
        <f t="shared" si="6"/>
        <v xml:space="preserve"> Maryanna</v>
      </c>
      <c r="E396" t="str" cm="1">
        <f t="array" ref="E396">INDEX(_xlfn.TEXTSPLIT(B396,","),1)</f>
        <v>Ray</v>
      </c>
    </row>
    <row r="397" spans="1:5" ht="15.6" x14ac:dyDescent="0.3">
      <c r="A397" s="1" t="s">
        <v>1976</v>
      </c>
      <c r="B397" s="1" t="s">
        <v>2779</v>
      </c>
      <c r="C397" t="str" cm="1">
        <f t="array" ref="C397">INDEX(_xlfn.TEXTSPLIT(B397,{" , "," "}),2)</f>
        <v>Ms.</v>
      </c>
      <c r="D397" t="str">
        <f t="shared" si="6"/>
        <v xml:space="preserve"> Jessica H.</v>
      </c>
      <c r="E397" t="str" cm="1">
        <f t="array" ref="E397">INDEX(_xlfn.TEXTSPLIT(B397,","),1)</f>
        <v>Jennings</v>
      </c>
    </row>
    <row r="398" spans="1:5" ht="15.6" x14ac:dyDescent="0.3">
      <c r="A398" s="1" t="s">
        <v>1975</v>
      </c>
      <c r="B398" s="1" t="s">
        <v>2780</v>
      </c>
      <c r="C398" t="str" cm="1">
        <f t="array" ref="C398">INDEX(_xlfn.TEXTSPLIT(B398,{" , "," "}),2)</f>
        <v>Ms.</v>
      </c>
      <c r="D398" t="str">
        <f t="shared" si="6"/>
        <v xml:space="preserve"> Deanna</v>
      </c>
      <c r="E398" t="str" cm="1">
        <f t="array" ref="E398">INDEX(_xlfn.TEXTSPLIT(B398,","),1)</f>
        <v>Fuller</v>
      </c>
    </row>
    <row r="399" spans="1:5" ht="15.6" x14ac:dyDescent="0.3">
      <c r="A399" s="1" t="s">
        <v>1974</v>
      </c>
      <c r="B399" s="1" t="s">
        <v>2781</v>
      </c>
      <c r="C399" t="str" cm="1">
        <f t="array" ref="C399">INDEX(_xlfn.TEXTSPLIT(B399,{" , "," "}),2)</f>
        <v>Mr.</v>
      </c>
      <c r="D399" t="str">
        <f t="shared" si="6"/>
        <v xml:space="preserve"> Peter</v>
      </c>
      <c r="E399" t="str" cm="1">
        <f t="array" ref="E399">INDEX(_xlfn.TEXTSPLIT(B399,","),1)</f>
        <v>Lovisek</v>
      </c>
    </row>
    <row r="400" spans="1:5" ht="15.6" x14ac:dyDescent="0.3">
      <c r="A400" s="1" t="s">
        <v>1973</v>
      </c>
      <c r="B400" s="1" t="s">
        <v>2782</v>
      </c>
      <c r="C400" t="str" cm="1">
        <f t="array" ref="C400">INDEX(_xlfn.TEXTSPLIT(B400,{" , "," "}),2)</f>
        <v>Ms.</v>
      </c>
      <c r="D400" t="str">
        <f t="shared" si="6"/>
        <v xml:space="preserve"> Rebecca</v>
      </c>
      <c r="E400" t="str" cm="1">
        <f t="array" ref="E400">INDEX(_xlfn.TEXTSPLIT(B400,","),1)</f>
        <v>Painter</v>
      </c>
    </row>
    <row r="401" spans="1:5" ht="15.6" x14ac:dyDescent="0.3">
      <c r="A401" s="1" t="s">
        <v>1972</v>
      </c>
      <c r="B401" s="1" t="s">
        <v>2783</v>
      </c>
      <c r="C401" t="str" cm="1">
        <f t="array" ref="C401">INDEX(_xlfn.TEXTSPLIT(B401,{" , "," "}),2)</f>
        <v>Ms.</v>
      </c>
      <c r="D401" t="str">
        <f t="shared" si="6"/>
        <v xml:space="preserve"> Elizabeth M.</v>
      </c>
      <c r="E401" t="str" cm="1">
        <f t="array" ref="E401">INDEX(_xlfn.TEXTSPLIT(B401,","),1)</f>
        <v>Edwards</v>
      </c>
    </row>
    <row r="402" spans="1:5" ht="15.6" x14ac:dyDescent="0.3">
      <c r="A402" s="1" t="s">
        <v>1971</v>
      </c>
      <c r="B402" s="1" t="s">
        <v>2784</v>
      </c>
      <c r="C402" t="str" cm="1">
        <f t="array" ref="C402">INDEX(_xlfn.TEXTSPLIT(B402,{" , "," "}),2)</f>
        <v>Mr.</v>
      </c>
      <c r="D402" t="str">
        <f t="shared" si="6"/>
        <v xml:space="preserve"> Gregory</v>
      </c>
      <c r="E402" t="str" cm="1">
        <f t="array" ref="E402">INDEX(_xlfn.TEXTSPLIT(B402,","),1)</f>
        <v>Liebl</v>
      </c>
    </row>
    <row r="403" spans="1:5" ht="15.6" x14ac:dyDescent="0.3">
      <c r="A403" s="1" t="s">
        <v>1970</v>
      </c>
      <c r="B403" s="1" t="s">
        <v>2785</v>
      </c>
      <c r="C403" t="str" cm="1">
        <f t="array" ref="C403">INDEX(_xlfn.TEXTSPLIT(B403,{" , "," "}),2)</f>
        <v>Ms.</v>
      </c>
      <c r="D403" t="str">
        <f t="shared" si="6"/>
        <v xml:space="preserve"> Sarah E.</v>
      </c>
      <c r="E403" t="str" cm="1">
        <f t="array" ref="E403">INDEX(_xlfn.TEXTSPLIT(B403,","),1)</f>
        <v>Kasabian-Larson</v>
      </c>
    </row>
    <row r="404" spans="1:5" ht="15.6" x14ac:dyDescent="0.3">
      <c r="A404" s="1" t="s">
        <v>1969</v>
      </c>
      <c r="B404" s="1" t="s">
        <v>2786</v>
      </c>
      <c r="C404" t="str" cm="1">
        <f t="array" ref="C404">INDEX(_xlfn.TEXTSPLIT(B404,{" , "," "}),2)</f>
        <v>Ms.</v>
      </c>
      <c r="D404" t="str">
        <f t="shared" si="6"/>
        <v xml:space="preserve"> Anne Elise</v>
      </c>
      <c r="E404" t="str" cm="1">
        <f t="array" ref="E404">INDEX(_xlfn.TEXTSPLIT(B404,","),1)</f>
        <v>Creamer</v>
      </c>
    </row>
    <row r="405" spans="1:5" ht="15.6" x14ac:dyDescent="0.3">
      <c r="A405" s="1" t="s">
        <v>1968</v>
      </c>
      <c r="B405" s="1" t="s">
        <v>2787</v>
      </c>
      <c r="C405" t="str" cm="1">
        <f t="array" ref="C405">INDEX(_xlfn.TEXTSPLIT(B405,{" , "," "}),2)</f>
        <v>Mr.</v>
      </c>
      <c r="D405" t="str">
        <f t="shared" si="6"/>
        <v xml:space="preserve"> Christopher R</v>
      </c>
      <c r="E405" t="str" cm="1">
        <f t="array" ref="E405">INDEX(_xlfn.TEXTSPLIT(B405,","),1)</f>
        <v>Kimbel</v>
      </c>
    </row>
    <row r="406" spans="1:5" ht="15.6" x14ac:dyDescent="0.3">
      <c r="A406" s="1" t="s">
        <v>1967</v>
      </c>
      <c r="B406" s="1" t="s">
        <v>2788</v>
      </c>
      <c r="C406" t="str" cm="1">
        <f t="array" ref="C406">INDEX(_xlfn.TEXTSPLIT(B406,{" , "," "}),2)</f>
        <v>Mr.</v>
      </c>
      <c r="D406" t="str">
        <f t="shared" si="6"/>
        <v xml:space="preserve"> Elliot</v>
      </c>
      <c r="E406" t="str" cm="1">
        <f t="array" ref="E406">INDEX(_xlfn.TEXTSPLIT(B406,","),1)</f>
        <v>Livensparger</v>
      </c>
    </row>
    <row r="407" spans="1:5" ht="15.6" x14ac:dyDescent="0.3">
      <c r="A407" s="1" t="s">
        <v>1966</v>
      </c>
      <c r="B407" s="1" t="s">
        <v>2789</v>
      </c>
      <c r="C407" t="str" cm="1">
        <f t="array" ref="C407">INDEX(_xlfn.TEXTSPLIT(B407,{" , "," "}),2)</f>
        <v>Mr.</v>
      </c>
      <c r="D407" t="str">
        <f t="shared" si="6"/>
        <v xml:space="preserve"> Christopher D.</v>
      </c>
      <c r="E407" t="str" cm="1">
        <f t="array" ref="E407">INDEX(_xlfn.TEXTSPLIT(B407,","),1)</f>
        <v>Grange</v>
      </c>
    </row>
    <row r="408" spans="1:5" ht="15.6" x14ac:dyDescent="0.3">
      <c r="A408" s="1" t="s">
        <v>1965</v>
      </c>
      <c r="B408" s="1" t="s">
        <v>2790</v>
      </c>
      <c r="C408" t="str" cm="1">
        <f t="array" ref="C408">INDEX(_xlfn.TEXTSPLIT(B408,{" , "," "}),2)</f>
        <v>Mr.</v>
      </c>
      <c r="D408" t="str">
        <f t="shared" si="6"/>
        <v xml:space="preserve"> Corey</v>
      </c>
      <c r="E408" t="str" cm="1">
        <f t="array" ref="E408">INDEX(_xlfn.TEXTSPLIT(B408,","),1)</f>
        <v>Nunlist</v>
      </c>
    </row>
    <row r="409" spans="1:5" ht="15.6" x14ac:dyDescent="0.3">
      <c r="A409" s="1" t="s">
        <v>1964</v>
      </c>
      <c r="B409" s="1" t="s">
        <v>2791</v>
      </c>
      <c r="C409" t="str" cm="1">
        <f t="array" ref="C409">INDEX(_xlfn.TEXTSPLIT(B409,{" , "," "}),2)</f>
        <v>Mr.</v>
      </c>
      <c r="D409" t="str">
        <f t="shared" si="6"/>
        <v xml:space="preserve"> Patrick D.</v>
      </c>
      <c r="E409" t="str" cm="1">
        <f t="array" ref="E409">INDEX(_xlfn.TEXTSPLIT(B409,","),1)</f>
        <v>Cutter</v>
      </c>
    </row>
    <row r="410" spans="1:5" ht="15.6" x14ac:dyDescent="0.3">
      <c r="A410" s="1" t="s">
        <v>1963</v>
      </c>
      <c r="B410" s="1" t="s">
        <v>2792</v>
      </c>
      <c r="C410" t="str" cm="1">
        <f t="array" ref="C410">INDEX(_xlfn.TEXTSPLIT(B410,{" , "," "}),2)</f>
        <v>Mr.</v>
      </c>
      <c r="D410" t="str">
        <f t="shared" si="6"/>
        <v xml:space="preserve"> Anthony D.</v>
      </c>
      <c r="E410" t="str" cm="1">
        <f t="array" ref="E410">INDEX(_xlfn.TEXTSPLIT(B410,","),1)</f>
        <v>Martin</v>
      </c>
    </row>
    <row r="411" spans="1:5" ht="15.6" x14ac:dyDescent="0.3">
      <c r="A411" s="1" t="s">
        <v>1962</v>
      </c>
      <c r="B411" s="1" t="s">
        <v>2793</v>
      </c>
      <c r="C411" t="str" cm="1">
        <f t="array" ref="C411">INDEX(_xlfn.TEXTSPLIT(B411,{" , "," "}),2)</f>
        <v>Ms.</v>
      </c>
      <c r="D411" t="str">
        <f t="shared" si="6"/>
        <v xml:space="preserve"> Melissa</v>
      </c>
      <c r="E411" t="str" cm="1">
        <f t="array" ref="E411">INDEX(_xlfn.TEXTSPLIT(B411,","),1)</f>
        <v>Cooney</v>
      </c>
    </row>
    <row r="412" spans="1:5" ht="15.6" x14ac:dyDescent="0.3">
      <c r="A412" s="1" t="s">
        <v>1961</v>
      </c>
      <c r="B412" s="1" t="s">
        <v>2794</v>
      </c>
      <c r="C412" t="str" cm="1">
        <f t="array" ref="C412">INDEX(_xlfn.TEXTSPLIT(B412,{" , "," "}),2)</f>
        <v>Ms.</v>
      </c>
      <c r="D412" t="str">
        <f t="shared" si="6"/>
        <v xml:space="preserve"> Raven</v>
      </c>
      <c r="E412" t="str" cm="1">
        <f t="array" ref="E412">INDEX(_xlfn.TEXTSPLIT(B412,","),1)</f>
        <v>Bier</v>
      </c>
    </row>
    <row r="413" spans="1:5" ht="15.6" x14ac:dyDescent="0.3">
      <c r="A413" s="1" t="s">
        <v>1960</v>
      </c>
      <c r="B413" s="1" t="s">
        <v>2795</v>
      </c>
      <c r="C413" t="str" cm="1">
        <f t="array" ref="C413">INDEX(_xlfn.TEXTSPLIT(B413,{" , "," "}),2)</f>
        <v>Mr.</v>
      </c>
      <c r="D413" t="str">
        <f t="shared" si="6"/>
        <v xml:space="preserve"> Christopher</v>
      </c>
      <c r="E413" t="str" cm="1">
        <f t="array" ref="E413">INDEX(_xlfn.TEXTSPLIT(B413,","),1)</f>
        <v>Muskopf</v>
      </c>
    </row>
    <row r="414" spans="1:5" ht="15.6" x14ac:dyDescent="0.3">
      <c r="A414" s="1" t="s">
        <v>1959</v>
      </c>
      <c r="B414" s="1" t="s">
        <v>2796</v>
      </c>
      <c r="C414" t="str" cm="1">
        <f t="array" ref="C414">INDEX(_xlfn.TEXTSPLIT(B414,{" , "," "}),2)</f>
        <v>Ms.</v>
      </c>
      <c r="D414" t="str">
        <f t="shared" si="6"/>
        <v xml:space="preserve"> Kendra A</v>
      </c>
      <c r="E414" t="str" cm="1">
        <f t="array" ref="E414">INDEX(_xlfn.TEXTSPLIT(B414,","),1)</f>
        <v>Sirak</v>
      </c>
    </row>
    <row r="415" spans="1:5" ht="15.6" x14ac:dyDescent="0.3">
      <c r="A415" s="1" t="s">
        <v>1958</v>
      </c>
      <c r="B415" s="1" t="s">
        <v>2797</v>
      </c>
      <c r="C415" t="str" cm="1">
        <f t="array" ref="C415">INDEX(_xlfn.TEXTSPLIT(B415,{" , "," "}),2)</f>
        <v>Ms.</v>
      </c>
      <c r="D415" t="str">
        <f t="shared" si="6"/>
        <v xml:space="preserve"> Jordan</v>
      </c>
      <c r="E415" t="str" cm="1">
        <f t="array" ref="E415">INDEX(_xlfn.TEXTSPLIT(B415,","),1)</f>
        <v>Nelsen</v>
      </c>
    </row>
    <row r="416" spans="1:5" ht="15.6" x14ac:dyDescent="0.3">
      <c r="A416" s="1" t="s">
        <v>1957</v>
      </c>
      <c r="B416" s="1" t="s">
        <v>2798</v>
      </c>
      <c r="C416" t="str" cm="1">
        <f t="array" ref="C416">INDEX(_xlfn.TEXTSPLIT(B416,{" , "," "}),2)</f>
        <v>Mr.</v>
      </c>
      <c r="D416" t="str">
        <f t="shared" si="6"/>
        <v xml:space="preserve"> Nils</v>
      </c>
      <c r="E416" t="str" cm="1">
        <f t="array" ref="E416">INDEX(_xlfn.TEXTSPLIT(B416,","),1)</f>
        <v>Schallner</v>
      </c>
    </row>
    <row r="417" spans="1:5" ht="15.6" x14ac:dyDescent="0.3">
      <c r="A417" s="1" t="s">
        <v>1956</v>
      </c>
      <c r="B417" s="1" t="s">
        <v>2799</v>
      </c>
      <c r="C417" t="str" cm="1">
        <f t="array" ref="C417">INDEX(_xlfn.TEXTSPLIT(B417,{" , "," "}),2)</f>
        <v>Mr.</v>
      </c>
      <c r="D417" t="str">
        <f t="shared" si="6"/>
        <v xml:space="preserve"> Scott</v>
      </c>
      <c r="E417" t="str" cm="1">
        <f t="array" ref="E417">INDEX(_xlfn.TEXTSPLIT(B417,","),1)</f>
        <v>Dunlap</v>
      </c>
    </row>
    <row r="418" spans="1:5" ht="15.6" x14ac:dyDescent="0.3">
      <c r="A418" s="1" t="s">
        <v>1955</v>
      </c>
      <c r="B418" s="1" t="s">
        <v>2800</v>
      </c>
      <c r="C418" t="str" cm="1">
        <f t="array" ref="C418">INDEX(_xlfn.TEXTSPLIT(B418,{" , "," "}),2)</f>
        <v>Ms.</v>
      </c>
      <c r="D418" t="str">
        <f t="shared" si="6"/>
        <v xml:space="preserve"> Angela</v>
      </c>
      <c r="E418" t="str" cm="1">
        <f t="array" ref="E418">INDEX(_xlfn.TEXTSPLIT(B418,","),1)</f>
        <v>Messing</v>
      </c>
    </row>
    <row r="419" spans="1:5" ht="15.6" x14ac:dyDescent="0.3">
      <c r="A419" s="1" t="s">
        <v>1954</v>
      </c>
      <c r="B419" s="1" t="s">
        <v>2801</v>
      </c>
      <c r="C419" t="str" cm="1">
        <f t="array" ref="C419">INDEX(_xlfn.TEXTSPLIT(B419,{" , "," "}),2)</f>
        <v>Ms.</v>
      </c>
      <c r="D419" t="str">
        <f t="shared" si="6"/>
        <v xml:space="preserve"> Allison</v>
      </c>
      <c r="E419" t="str" cm="1">
        <f t="array" ref="E419">INDEX(_xlfn.TEXTSPLIT(B419,","),1)</f>
        <v>Bondell</v>
      </c>
    </row>
    <row r="420" spans="1:5" ht="15.6" x14ac:dyDescent="0.3">
      <c r="A420" s="1" t="s">
        <v>1953</v>
      </c>
      <c r="B420" s="1" t="s">
        <v>2802</v>
      </c>
      <c r="C420" t="str" cm="1">
        <f t="array" ref="C420">INDEX(_xlfn.TEXTSPLIT(B420,{" , "," "}),2)</f>
        <v>Ms.</v>
      </c>
      <c r="D420" t="str">
        <f t="shared" si="6"/>
        <v xml:space="preserve"> Caitlin O.</v>
      </c>
      <c r="E420" t="str" cm="1">
        <f t="array" ref="E420">INDEX(_xlfn.TEXTSPLIT(B420,","),1)</f>
        <v>Gaughan</v>
      </c>
    </row>
    <row r="421" spans="1:5" ht="15.6" x14ac:dyDescent="0.3">
      <c r="A421" s="1" t="s">
        <v>1952</v>
      </c>
      <c r="B421" s="1" t="s">
        <v>2803</v>
      </c>
      <c r="C421" t="str" cm="1">
        <f t="array" ref="C421">INDEX(_xlfn.TEXTSPLIT(B421,{" , "," "}),2)</f>
        <v>Ms.</v>
      </c>
      <c r="D421" t="str">
        <f t="shared" si="6"/>
        <v xml:space="preserve"> Tracy M</v>
      </c>
      <c r="E421" t="str" cm="1">
        <f t="array" ref="E421">INDEX(_xlfn.TEXTSPLIT(B421,","),1)</f>
        <v>Gruman</v>
      </c>
    </row>
    <row r="422" spans="1:5" ht="15.6" x14ac:dyDescent="0.3">
      <c r="A422" s="1" t="s">
        <v>1951</v>
      </c>
      <c r="B422" s="1" t="s">
        <v>2804</v>
      </c>
      <c r="C422" t="str" cm="1">
        <f t="array" ref="C422">INDEX(_xlfn.TEXTSPLIT(B422,{" , "," "}),2)</f>
        <v>Mr.</v>
      </c>
      <c r="D422" t="str">
        <f t="shared" si="6"/>
        <v xml:space="preserve"> Dustin M.</v>
      </c>
      <c r="E422" t="str" cm="1">
        <f t="array" ref="E422">INDEX(_xlfn.TEXTSPLIT(B422,","),1)</f>
        <v>Whitlow</v>
      </c>
    </row>
    <row r="423" spans="1:5" ht="15.6" x14ac:dyDescent="0.3">
      <c r="A423" s="1" t="s">
        <v>1950</v>
      </c>
      <c r="B423" s="1" t="s">
        <v>2805</v>
      </c>
      <c r="C423" t="str" cm="1">
        <f t="array" ref="C423">INDEX(_xlfn.TEXTSPLIT(B423,{" , "," "}),2)</f>
        <v>Ms.</v>
      </c>
      <c r="D423" t="str">
        <f t="shared" si="6"/>
        <v xml:space="preserve"> Jenny</v>
      </c>
      <c r="E423" t="str" cm="1">
        <f t="array" ref="E423">INDEX(_xlfn.TEXTSPLIT(B423,","),1)</f>
        <v>Robinson</v>
      </c>
    </row>
    <row r="424" spans="1:5" ht="15.6" x14ac:dyDescent="0.3">
      <c r="A424" s="1" t="s">
        <v>1949</v>
      </c>
      <c r="B424" s="1" t="s">
        <v>2806</v>
      </c>
      <c r="C424" t="str" cm="1">
        <f t="array" ref="C424">INDEX(_xlfn.TEXTSPLIT(B424,{" , "," "}),2)</f>
        <v>Ms.</v>
      </c>
      <c r="D424" t="str">
        <f t="shared" si="6"/>
        <v xml:space="preserve"> Emily</v>
      </c>
      <c r="E424" t="str" cm="1">
        <f t="array" ref="E424">INDEX(_xlfn.TEXTSPLIT(B424,","),1)</f>
        <v>Sabo</v>
      </c>
    </row>
    <row r="425" spans="1:5" ht="15.6" x14ac:dyDescent="0.3">
      <c r="A425" s="1" t="s">
        <v>1948</v>
      </c>
      <c r="B425" s="1" t="s">
        <v>2807</v>
      </c>
      <c r="C425" t="str" cm="1">
        <f t="array" ref="C425">INDEX(_xlfn.TEXTSPLIT(B425,{" , "," "}),2)</f>
        <v>Ms.</v>
      </c>
      <c r="D425" t="str">
        <f t="shared" si="6"/>
        <v xml:space="preserve"> Fabienne</v>
      </c>
      <c r="E425" t="str" cm="1">
        <f t="array" ref="E425">INDEX(_xlfn.TEXTSPLIT(B425,","),1)</f>
        <v>Nazarian</v>
      </c>
    </row>
    <row r="426" spans="1:5" ht="15.6" x14ac:dyDescent="0.3">
      <c r="A426" s="1" t="s">
        <v>1947</v>
      </c>
      <c r="B426" s="1" t="s">
        <v>2808</v>
      </c>
      <c r="C426" t="str" cm="1">
        <f t="array" ref="C426">INDEX(_xlfn.TEXTSPLIT(B426,{" , "," "}),2)</f>
        <v>Mr.</v>
      </c>
      <c r="D426" t="str">
        <f t="shared" si="6"/>
        <v xml:space="preserve"> Jordan</v>
      </c>
      <c r="E426" t="str" cm="1">
        <f t="array" ref="E426">INDEX(_xlfn.TEXTSPLIT(B426,","),1)</f>
        <v>Lerma</v>
      </c>
    </row>
    <row r="427" spans="1:5" ht="15.6" x14ac:dyDescent="0.3">
      <c r="A427" s="1" t="s">
        <v>1946</v>
      </c>
      <c r="B427" s="1" t="s">
        <v>2809</v>
      </c>
      <c r="C427" t="str" cm="1">
        <f t="array" ref="C427">INDEX(_xlfn.TEXTSPLIT(B427,{" , "," "}),2)</f>
        <v>Mr.</v>
      </c>
      <c r="D427" t="str">
        <f t="shared" si="6"/>
        <v xml:space="preserve"> Matt</v>
      </c>
      <c r="E427" t="str" cm="1">
        <f t="array" ref="E427">INDEX(_xlfn.TEXTSPLIT(B427,","),1)</f>
        <v>Dahl</v>
      </c>
    </row>
    <row r="428" spans="1:5" ht="15.6" x14ac:dyDescent="0.3">
      <c r="A428" s="1" t="s">
        <v>1945</v>
      </c>
      <c r="B428" s="1" t="s">
        <v>2810</v>
      </c>
      <c r="C428" t="str" cm="1">
        <f t="array" ref="C428">INDEX(_xlfn.TEXTSPLIT(B428,{" , "," "}),2)</f>
        <v>Ms.</v>
      </c>
      <c r="D428" t="str">
        <f t="shared" si="6"/>
        <v xml:space="preserve"> Taryn L</v>
      </c>
      <c r="E428" t="str" cm="1">
        <f t="array" ref="E428">INDEX(_xlfn.TEXTSPLIT(B428,","),1)</f>
        <v>Surtees</v>
      </c>
    </row>
    <row r="429" spans="1:5" ht="15.6" x14ac:dyDescent="0.3">
      <c r="A429" s="1" t="s">
        <v>1944</v>
      </c>
      <c r="B429" s="1" t="s">
        <v>2811</v>
      </c>
      <c r="C429" t="str" cm="1">
        <f t="array" ref="C429">INDEX(_xlfn.TEXTSPLIT(B429,{" , "," "}),2)</f>
        <v>Ms.</v>
      </c>
      <c r="D429" t="str">
        <f t="shared" si="6"/>
        <v xml:space="preserve"> Temima</v>
      </c>
      <c r="E429" t="str" cm="1">
        <f t="array" ref="E429">INDEX(_xlfn.TEXTSPLIT(B429,","),1)</f>
        <v>Spetner</v>
      </c>
    </row>
    <row r="430" spans="1:5" ht="15.6" x14ac:dyDescent="0.3">
      <c r="A430" s="1" t="s">
        <v>1943</v>
      </c>
      <c r="B430" s="1" t="s">
        <v>2812</v>
      </c>
      <c r="C430" t="str" cm="1">
        <f t="array" ref="C430">INDEX(_xlfn.TEXTSPLIT(B430,{" , "," "}),2)</f>
        <v>Ms.</v>
      </c>
      <c r="D430" t="str">
        <f t="shared" si="6"/>
        <v xml:space="preserve"> Jennifer</v>
      </c>
      <c r="E430" t="str" cm="1">
        <f t="array" ref="E430">INDEX(_xlfn.TEXTSPLIT(B430,","),1)</f>
        <v>Brandon</v>
      </c>
    </row>
    <row r="431" spans="1:5" ht="15.6" x14ac:dyDescent="0.3">
      <c r="A431" s="1" t="s">
        <v>1942</v>
      </c>
      <c r="B431" s="1" t="s">
        <v>2813</v>
      </c>
      <c r="C431" t="str" cm="1">
        <f t="array" ref="C431">INDEX(_xlfn.TEXTSPLIT(B431,{" , "," "}),2)</f>
        <v>Ms.</v>
      </c>
      <c r="D431" t="str">
        <f t="shared" si="6"/>
        <v xml:space="preserve"> Serena M.</v>
      </c>
      <c r="E431" t="str" cm="1">
        <f t="array" ref="E431">INDEX(_xlfn.TEXTSPLIT(B431,","),1)</f>
        <v>Eley</v>
      </c>
    </row>
    <row r="432" spans="1:5" ht="15.6" x14ac:dyDescent="0.3">
      <c r="A432" s="1" t="s">
        <v>1941</v>
      </c>
      <c r="B432" s="1" t="s">
        <v>2814</v>
      </c>
      <c r="C432" t="str" cm="1">
        <f t="array" ref="C432">INDEX(_xlfn.TEXTSPLIT(B432,{" , "," "}),2)</f>
        <v>Ms.</v>
      </c>
      <c r="D432" t="str">
        <f t="shared" si="6"/>
        <v xml:space="preserve"> Victoria M.</v>
      </c>
      <c r="E432" t="str" cm="1">
        <f t="array" ref="E432">INDEX(_xlfn.TEXTSPLIT(B432,","),1)</f>
        <v>Sedicum</v>
      </c>
    </row>
    <row r="433" spans="1:5" ht="15.6" x14ac:dyDescent="0.3">
      <c r="A433" s="1" t="s">
        <v>1940</v>
      </c>
      <c r="B433" s="1" t="s">
        <v>2815</v>
      </c>
      <c r="C433" t="str" cm="1">
        <f t="array" ref="C433">INDEX(_xlfn.TEXTSPLIT(B433,{" , "," "}),2)</f>
        <v>Ms.</v>
      </c>
      <c r="D433" t="str">
        <f t="shared" si="6"/>
        <v xml:space="preserve"> Phoebe</v>
      </c>
      <c r="E433" t="str" cm="1">
        <f t="array" ref="E433">INDEX(_xlfn.TEXTSPLIT(B433,","),1)</f>
        <v>Markle</v>
      </c>
    </row>
    <row r="434" spans="1:5" ht="15.6" x14ac:dyDescent="0.3">
      <c r="A434" s="1" t="s">
        <v>1939</v>
      </c>
      <c r="B434" s="1" t="s">
        <v>2816</v>
      </c>
      <c r="C434" t="str" cm="1">
        <f t="array" ref="C434">INDEX(_xlfn.TEXTSPLIT(B434,{" , "," "}),2)</f>
        <v>Mr.</v>
      </c>
      <c r="D434" t="str">
        <f t="shared" si="6"/>
        <v xml:space="preserve"> Corey</v>
      </c>
      <c r="E434" t="str" cm="1">
        <f t="array" ref="E434">INDEX(_xlfn.TEXTSPLIT(B434,","),1)</f>
        <v>Kunz</v>
      </c>
    </row>
    <row r="435" spans="1:5" ht="15.6" x14ac:dyDescent="0.3">
      <c r="A435" s="1" t="s">
        <v>1938</v>
      </c>
      <c r="B435" s="1" t="s">
        <v>2817</v>
      </c>
      <c r="C435" t="str" cm="1">
        <f t="array" ref="C435">INDEX(_xlfn.TEXTSPLIT(B435,{" , "," "}),2)</f>
        <v>Ms.</v>
      </c>
      <c r="D435" t="str">
        <f t="shared" si="6"/>
        <v xml:space="preserve"> Rebecca</v>
      </c>
      <c r="E435" t="str" cm="1">
        <f t="array" ref="E435">INDEX(_xlfn.TEXTSPLIT(B435,","),1)</f>
        <v>Wimert</v>
      </c>
    </row>
    <row r="436" spans="1:5" ht="15.6" x14ac:dyDescent="0.3">
      <c r="A436" s="1" t="s">
        <v>1937</v>
      </c>
      <c r="B436" s="1" t="s">
        <v>2818</v>
      </c>
      <c r="C436" t="str" cm="1">
        <f t="array" ref="C436">INDEX(_xlfn.TEXTSPLIT(B436,{" , "," "}),2)</f>
        <v>Mr.</v>
      </c>
      <c r="D436" t="str">
        <f t="shared" si="6"/>
        <v xml:space="preserve"> Nicholas D</v>
      </c>
      <c r="E436" t="str" cm="1">
        <f t="array" ref="E436">INDEX(_xlfn.TEXTSPLIT(B436,","),1)</f>
        <v>Peterson</v>
      </c>
    </row>
    <row r="437" spans="1:5" ht="15.6" x14ac:dyDescent="0.3">
      <c r="A437" s="1" t="s">
        <v>1936</v>
      </c>
      <c r="B437" s="1" t="s">
        <v>2819</v>
      </c>
      <c r="C437" t="str" cm="1">
        <f t="array" ref="C437">INDEX(_xlfn.TEXTSPLIT(B437,{" , "," "}),2)</f>
        <v>Mr.</v>
      </c>
      <c r="D437" t="str">
        <f t="shared" si="6"/>
        <v xml:space="preserve"> Christian</v>
      </c>
      <c r="E437" t="str" cm="1">
        <f t="array" ref="E437">INDEX(_xlfn.TEXTSPLIT(B437,","),1)</f>
        <v>Mercier</v>
      </c>
    </row>
    <row r="438" spans="1:5" ht="15.6" x14ac:dyDescent="0.3">
      <c r="A438" s="1" t="s">
        <v>1935</v>
      </c>
      <c r="B438" s="1" t="s">
        <v>2820</v>
      </c>
      <c r="C438" t="str" cm="1">
        <f t="array" ref="C438">INDEX(_xlfn.TEXTSPLIT(B438,{" , "," "}),2)</f>
        <v>Mr.</v>
      </c>
      <c r="D438" t="str">
        <f t="shared" si="6"/>
        <v xml:space="preserve"> Jonathon S.</v>
      </c>
      <c r="E438" t="str" cm="1">
        <f t="array" ref="E438">INDEX(_xlfn.TEXTSPLIT(B438,","),1)</f>
        <v>Laurie</v>
      </c>
    </row>
    <row r="439" spans="1:5" ht="15.6" x14ac:dyDescent="0.3">
      <c r="A439" s="1" t="s">
        <v>1934</v>
      </c>
      <c r="B439" s="1" t="s">
        <v>2821</v>
      </c>
      <c r="C439" t="str" cm="1">
        <f t="array" ref="C439">INDEX(_xlfn.TEXTSPLIT(B439,{" , "," "}),2)</f>
        <v>Ms.</v>
      </c>
      <c r="D439" t="str">
        <f t="shared" si="6"/>
        <v xml:space="preserve"> Caroline</v>
      </c>
      <c r="E439" t="str" cm="1">
        <f t="array" ref="E439">INDEX(_xlfn.TEXTSPLIT(B439,","),1)</f>
        <v>Sekaquaptewa</v>
      </c>
    </row>
    <row r="440" spans="1:5" ht="15.6" x14ac:dyDescent="0.3">
      <c r="A440" s="1" t="s">
        <v>1933</v>
      </c>
      <c r="B440" s="1" t="s">
        <v>2822</v>
      </c>
      <c r="C440" t="str" cm="1">
        <f t="array" ref="C440">INDEX(_xlfn.TEXTSPLIT(B440,{" , "," "}),2)</f>
        <v>Mr.</v>
      </c>
      <c r="D440" t="str">
        <f t="shared" si="6"/>
        <v xml:space="preserve"> Joshua D.</v>
      </c>
      <c r="E440" t="str" cm="1">
        <f t="array" ref="E440">INDEX(_xlfn.TEXTSPLIT(B440,","),1)</f>
        <v>Frash</v>
      </c>
    </row>
    <row r="441" spans="1:5" ht="15.6" x14ac:dyDescent="0.3">
      <c r="A441" s="1" t="s">
        <v>1932</v>
      </c>
      <c r="B441" s="1" t="s">
        <v>2823</v>
      </c>
      <c r="C441" t="str" cm="1">
        <f t="array" ref="C441">INDEX(_xlfn.TEXTSPLIT(B441,{" , "," "}),2)</f>
        <v>Ms.</v>
      </c>
      <c r="D441" t="str">
        <f t="shared" si="6"/>
        <v xml:space="preserve"> Nichole</v>
      </c>
      <c r="E441" t="str" cm="1">
        <f t="array" ref="E441">INDEX(_xlfn.TEXTSPLIT(B441,","),1)</f>
        <v>Bukowski</v>
      </c>
    </row>
    <row r="442" spans="1:5" ht="15.6" x14ac:dyDescent="0.3">
      <c r="A442" s="1" t="s">
        <v>1931</v>
      </c>
      <c r="B442" s="1" t="s">
        <v>2824</v>
      </c>
      <c r="C442" t="str" cm="1">
        <f t="array" ref="C442">INDEX(_xlfn.TEXTSPLIT(B442,{" , "," "}),2)</f>
        <v>Ms.</v>
      </c>
      <c r="D442" t="str">
        <f t="shared" si="6"/>
        <v xml:space="preserve"> Denise M</v>
      </c>
      <c r="E442" t="str" cm="1">
        <f t="array" ref="E442">INDEX(_xlfn.TEXTSPLIT(B442,","),1)</f>
        <v>Sandahl</v>
      </c>
    </row>
    <row r="443" spans="1:5" ht="15.6" x14ac:dyDescent="0.3">
      <c r="A443" s="1" t="s">
        <v>1930</v>
      </c>
      <c r="B443" s="1" t="s">
        <v>2825</v>
      </c>
      <c r="C443" t="str" cm="1">
        <f t="array" ref="C443">INDEX(_xlfn.TEXTSPLIT(B443,{" , "," "}),2)</f>
        <v>Mr.</v>
      </c>
      <c r="D443" t="str">
        <f t="shared" si="6"/>
        <v xml:space="preserve"> Peter R.</v>
      </c>
      <c r="E443" t="str" cm="1">
        <f t="array" ref="E443">INDEX(_xlfn.TEXTSPLIT(B443,","),1)</f>
        <v>Speight</v>
      </c>
    </row>
    <row r="444" spans="1:5" ht="15.6" x14ac:dyDescent="0.3">
      <c r="A444" s="1" t="s">
        <v>1929</v>
      </c>
      <c r="B444" s="1" t="s">
        <v>2826</v>
      </c>
      <c r="C444" t="str" cm="1">
        <f t="array" ref="C444">INDEX(_xlfn.TEXTSPLIT(B444,{" , "," "}),2)</f>
        <v>Mr.</v>
      </c>
      <c r="D444" t="str">
        <f t="shared" si="6"/>
        <v xml:space="preserve"> Johnson K</v>
      </c>
      <c r="E444" t="str" cm="1">
        <f t="array" ref="E444">INDEX(_xlfn.TEXTSPLIT(B444,","),1)</f>
        <v>Lee</v>
      </c>
    </row>
    <row r="445" spans="1:5" ht="15.6" x14ac:dyDescent="0.3">
      <c r="A445" s="1" t="s">
        <v>1928</v>
      </c>
      <c r="B445" s="1" t="s">
        <v>2827</v>
      </c>
      <c r="C445" t="str" cm="1">
        <f t="array" ref="C445">INDEX(_xlfn.TEXTSPLIT(B445,{" , "," "}),2)</f>
        <v>Ms.</v>
      </c>
      <c r="D445" t="str">
        <f t="shared" si="6"/>
        <v xml:space="preserve"> Katherine</v>
      </c>
      <c r="E445" t="str" cm="1">
        <f t="array" ref="E445">INDEX(_xlfn.TEXTSPLIT(B445,","),1)</f>
        <v>Nielsen</v>
      </c>
    </row>
    <row r="446" spans="1:5" ht="15.6" x14ac:dyDescent="0.3">
      <c r="A446" s="1" t="s">
        <v>1927</v>
      </c>
      <c r="B446" s="1" t="s">
        <v>2828</v>
      </c>
      <c r="C446" t="str" cm="1">
        <f t="array" ref="C446">INDEX(_xlfn.TEXTSPLIT(B446,{" , "," "}),2)</f>
        <v>Ms.</v>
      </c>
      <c r="D446" t="str">
        <f t="shared" si="6"/>
        <v xml:space="preserve"> Lynda</v>
      </c>
      <c r="E446" t="str" cm="1">
        <f t="array" ref="E446">INDEX(_xlfn.TEXTSPLIT(B446,","),1)</f>
        <v>Zirdok</v>
      </c>
    </row>
    <row r="447" spans="1:5" ht="15.6" x14ac:dyDescent="0.3">
      <c r="A447" s="1" t="s">
        <v>1926</v>
      </c>
      <c r="B447" s="1" t="s">
        <v>2829</v>
      </c>
      <c r="C447" t="str" cm="1">
        <f t="array" ref="C447">INDEX(_xlfn.TEXTSPLIT(B447,{" , "," "}),2)</f>
        <v>Mr.</v>
      </c>
      <c r="D447" t="str">
        <f t="shared" si="6"/>
        <v xml:space="preserve"> Anthony</v>
      </c>
      <c r="E447" t="str" cm="1">
        <f t="array" ref="E447">INDEX(_xlfn.TEXTSPLIT(B447,","),1)</f>
        <v>Crudale</v>
      </c>
    </row>
    <row r="448" spans="1:5" ht="15.6" x14ac:dyDescent="0.3">
      <c r="A448" s="1" t="s">
        <v>1925</v>
      </c>
      <c r="B448" s="1" t="s">
        <v>2830</v>
      </c>
      <c r="C448" t="str" cm="1">
        <f t="array" ref="C448">INDEX(_xlfn.TEXTSPLIT(B448,{" , "," "}),2)</f>
        <v>Ms.</v>
      </c>
      <c r="D448" t="str">
        <f t="shared" si="6"/>
        <v xml:space="preserve"> Linnea C.</v>
      </c>
      <c r="E448" t="str" cm="1">
        <f t="array" ref="E448">INDEX(_xlfn.TEXTSPLIT(B448,","),1)</f>
        <v>Koopmans</v>
      </c>
    </row>
    <row r="449" spans="1:5" ht="15.6" x14ac:dyDescent="0.3">
      <c r="A449" s="1" t="s">
        <v>1924</v>
      </c>
      <c r="B449" s="1" t="s">
        <v>2831</v>
      </c>
      <c r="C449" t="str" cm="1">
        <f t="array" ref="C449">INDEX(_xlfn.TEXTSPLIT(B449,{" , "," "}),2)</f>
        <v>Mr.</v>
      </c>
      <c r="D449" t="str">
        <f t="shared" si="6"/>
        <v xml:space="preserve"> Massimiliano A.</v>
      </c>
      <c r="E449" t="str" cm="1">
        <f t="array" ref="E449">INDEX(_xlfn.TEXTSPLIT(B449,","),1)</f>
        <v>Milani</v>
      </c>
    </row>
    <row r="450" spans="1:5" ht="15.6" x14ac:dyDescent="0.3">
      <c r="A450" s="1" t="s">
        <v>1923</v>
      </c>
      <c r="B450" s="1" t="s">
        <v>2832</v>
      </c>
      <c r="C450" t="str" cm="1">
        <f t="array" ref="C450">INDEX(_xlfn.TEXTSPLIT(B450,{" , "," "}),2)</f>
        <v>Mr.</v>
      </c>
      <c r="D450" t="str">
        <f t="shared" si="6"/>
        <v xml:space="preserve"> James M.</v>
      </c>
      <c r="E450" t="str" cm="1">
        <f t="array" ref="E450">INDEX(_xlfn.TEXTSPLIT(B450,","),1)</f>
        <v>Kelly</v>
      </c>
    </row>
    <row r="451" spans="1:5" ht="15.6" x14ac:dyDescent="0.3">
      <c r="A451" s="1" t="s">
        <v>1922</v>
      </c>
      <c r="B451" s="1" t="s">
        <v>2833</v>
      </c>
      <c r="C451" t="str" cm="1">
        <f t="array" ref="C451">INDEX(_xlfn.TEXTSPLIT(B451,{" , "," "}),2)</f>
        <v>Ms.</v>
      </c>
      <c r="D451" t="str">
        <f t="shared" ref="D451:D514" si="7">_xlfn.TEXTAFTER(_xlfn.TEXTAFTER(B451,", ")," ")</f>
        <v xml:space="preserve"> Lauren</v>
      </c>
      <c r="E451" t="str" cm="1">
        <f t="array" ref="E451">INDEX(_xlfn.TEXTSPLIT(B451,","),1)</f>
        <v>Finelli</v>
      </c>
    </row>
    <row r="452" spans="1:5" ht="15.6" x14ac:dyDescent="0.3">
      <c r="A452" s="1" t="s">
        <v>1921</v>
      </c>
      <c r="B452" s="1" t="s">
        <v>2834</v>
      </c>
      <c r="C452" t="str" cm="1">
        <f t="array" ref="C452">INDEX(_xlfn.TEXTSPLIT(B452,{" , "," "}),2)</f>
        <v>Ms.</v>
      </c>
      <c r="D452" t="str">
        <f t="shared" si="7"/>
        <v xml:space="preserve"> Michele V.</v>
      </c>
      <c r="E452" t="str" cm="1">
        <f t="array" ref="E452">INDEX(_xlfn.TEXTSPLIT(B452,","),1)</f>
        <v>Palmer</v>
      </c>
    </row>
    <row r="453" spans="1:5" ht="15.6" x14ac:dyDescent="0.3">
      <c r="A453" s="1" t="s">
        <v>1920</v>
      </c>
      <c r="B453" s="1" t="s">
        <v>2835</v>
      </c>
      <c r="C453" t="str" cm="1">
        <f t="array" ref="C453">INDEX(_xlfn.TEXTSPLIT(B453,{" , "," "}),2)</f>
        <v>Mr.</v>
      </c>
      <c r="D453" t="str">
        <f t="shared" si="7"/>
        <v xml:space="preserve"> Xiao</v>
      </c>
      <c r="E453" t="str" cm="1">
        <f t="array" ref="E453">INDEX(_xlfn.TEXTSPLIT(B453,","),1)</f>
        <v>Wang</v>
      </c>
    </row>
    <row r="454" spans="1:5" ht="15.6" x14ac:dyDescent="0.3">
      <c r="A454" s="1" t="s">
        <v>1919</v>
      </c>
      <c r="B454" s="1" t="s">
        <v>2836</v>
      </c>
      <c r="C454" t="str" cm="1">
        <f t="array" ref="C454">INDEX(_xlfn.TEXTSPLIT(B454,{" , "," "}),2)</f>
        <v>Ms.</v>
      </c>
      <c r="D454" t="str">
        <f t="shared" si="7"/>
        <v xml:space="preserve"> Harper L</v>
      </c>
      <c r="E454" t="str" cm="1">
        <f t="array" ref="E454">INDEX(_xlfn.TEXTSPLIT(B454,","),1)</f>
        <v>Beasley</v>
      </c>
    </row>
    <row r="455" spans="1:5" ht="15.6" x14ac:dyDescent="0.3">
      <c r="A455" s="1" t="s">
        <v>1918</v>
      </c>
      <c r="B455" s="1" t="s">
        <v>2837</v>
      </c>
      <c r="C455" t="str" cm="1">
        <f t="array" ref="C455">INDEX(_xlfn.TEXTSPLIT(B455,{" , "," "}),2)</f>
        <v>Mr.</v>
      </c>
      <c r="D455" t="str">
        <f t="shared" si="7"/>
        <v xml:space="preserve"> Nick</v>
      </c>
      <c r="E455" t="str" cm="1">
        <f t="array" ref="E455">INDEX(_xlfn.TEXTSPLIT(B455,","),1)</f>
        <v>Bedbury</v>
      </c>
    </row>
    <row r="456" spans="1:5" ht="15.6" x14ac:dyDescent="0.3">
      <c r="A456" s="1" t="s">
        <v>1917</v>
      </c>
      <c r="B456" s="1" t="s">
        <v>2838</v>
      </c>
      <c r="C456" t="str" cm="1">
        <f t="array" ref="C456">INDEX(_xlfn.TEXTSPLIT(B456,{" , "," "}),2)</f>
        <v>Mr.</v>
      </c>
      <c r="D456" t="str">
        <f t="shared" si="7"/>
        <v xml:space="preserve"> Scott</v>
      </c>
      <c r="E456" t="str" cm="1">
        <f t="array" ref="E456">INDEX(_xlfn.TEXTSPLIT(B456,","),1)</f>
        <v>Stemberger</v>
      </c>
    </row>
    <row r="457" spans="1:5" ht="15.6" x14ac:dyDescent="0.3">
      <c r="A457" s="1" t="s">
        <v>1916</v>
      </c>
      <c r="B457" s="1" t="s">
        <v>2839</v>
      </c>
      <c r="C457" t="str" cm="1">
        <f t="array" ref="C457">INDEX(_xlfn.TEXTSPLIT(B457,{" , "," "}),2)</f>
        <v>Mr.</v>
      </c>
      <c r="D457" t="str">
        <f t="shared" si="7"/>
        <v xml:space="preserve"> Wilson</v>
      </c>
      <c r="E457" t="str" cm="1">
        <f t="array" ref="E457">INDEX(_xlfn.TEXTSPLIT(B457,","),1)</f>
        <v>Chebet</v>
      </c>
    </row>
    <row r="458" spans="1:5" ht="15.6" x14ac:dyDescent="0.3">
      <c r="A458" s="1" t="s">
        <v>1915</v>
      </c>
      <c r="B458" s="1" t="s">
        <v>2840</v>
      </c>
      <c r="C458" t="str" cm="1">
        <f t="array" ref="C458">INDEX(_xlfn.TEXTSPLIT(B458,{" , "," "}),2)</f>
        <v>Mr.</v>
      </c>
      <c r="D458" t="str">
        <f t="shared" si="7"/>
        <v xml:space="preserve"> Lee</v>
      </c>
      <c r="E458" t="str" cm="1">
        <f t="array" ref="E458">INDEX(_xlfn.TEXTSPLIT(B458,","),1)</f>
        <v>Muir</v>
      </c>
    </row>
    <row r="459" spans="1:5" ht="15.6" x14ac:dyDescent="0.3">
      <c r="A459" s="1" t="s">
        <v>1914</v>
      </c>
      <c r="B459" s="1" t="s">
        <v>2841</v>
      </c>
      <c r="C459" t="str" cm="1">
        <f t="array" ref="C459">INDEX(_xlfn.TEXTSPLIT(B459,{" , "," "}),2)</f>
        <v>Mr.</v>
      </c>
      <c r="D459" t="str">
        <f t="shared" si="7"/>
        <v xml:space="preserve"> Shizhong</v>
      </c>
      <c r="E459" t="str" cm="1">
        <f t="array" ref="E459">INDEX(_xlfn.TEXTSPLIT(B459,","),1)</f>
        <v>Yang</v>
      </c>
    </row>
    <row r="460" spans="1:5" ht="15.6" x14ac:dyDescent="0.3">
      <c r="A460" s="1" t="s">
        <v>1913</v>
      </c>
      <c r="B460" s="1" t="s">
        <v>2842</v>
      </c>
      <c r="C460" t="str" cm="1">
        <f t="array" ref="C460">INDEX(_xlfn.TEXTSPLIT(B460,{" , "," "}),2)</f>
        <v>Ms.</v>
      </c>
      <c r="D460" t="str">
        <f t="shared" si="7"/>
        <v xml:space="preserve"> Marie-Claire</v>
      </c>
      <c r="E460" t="str" cm="1">
        <f t="array" ref="E460">INDEX(_xlfn.TEXTSPLIT(B460,","),1)</f>
        <v>Gravel</v>
      </c>
    </row>
    <row r="461" spans="1:5" ht="15.6" x14ac:dyDescent="0.3">
      <c r="A461" s="1" t="s">
        <v>1912</v>
      </c>
      <c r="B461" s="1" t="s">
        <v>2843</v>
      </c>
      <c r="C461" t="str" cm="1">
        <f t="array" ref="C461">INDEX(_xlfn.TEXTSPLIT(B461,{" , "," "}),2)</f>
        <v>Mr.</v>
      </c>
      <c r="D461" t="str">
        <f t="shared" si="7"/>
        <v xml:space="preserve"> Todd J.</v>
      </c>
      <c r="E461" t="str" cm="1">
        <f t="array" ref="E461">INDEX(_xlfn.TEXTSPLIT(B461,","),1)</f>
        <v>Smith</v>
      </c>
    </row>
    <row r="462" spans="1:5" ht="15.6" x14ac:dyDescent="0.3">
      <c r="A462" s="1" t="s">
        <v>1911</v>
      </c>
      <c r="B462" s="1" t="s">
        <v>2844</v>
      </c>
      <c r="C462" t="str" cm="1">
        <f t="array" ref="C462">INDEX(_xlfn.TEXTSPLIT(B462,{" , "," "}),2)</f>
        <v>Ms.</v>
      </c>
      <c r="D462" t="str">
        <f t="shared" si="7"/>
        <v xml:space="preserve"> Carolyn</v>
      </c>
      <c r="E462" t="str" cm="1">
        <f t="array" ref="E462">INDEX(_xlfn.TEXTSPLIT(B462,","),1)</f>
        <v>Williams</v>
      </c>
    </row>
    <row r="463" spans="1:5" ht="15.6" x14ac:dyDescent="0.3">
      <c r="A463" s="1" t="s">
        <v>1910</v>
      </c>
      <c r="B463" s="1" t="s">
        <v>2845</v>
      </c>
      <c r="C463" t="str" cm="1">
        <f t="array" ref="C463">INDEX(_xlfn.TEXTSPLIT(B463,{" , "," "}),2)</f>
        <v>Ms.</v>
      </c>
      <c r="D463" t="str">
        <f t="shared" si="7"/>
        <v xml:space="preserve"> Lindsey</v>
      </c>
      <c r="E463" t="str" cm="1">
        <f t="array" ref="E463">INDEX(_xlfn.TEXTSPLIT(B463,","),1)</f>
        <v>Meyer</v>
      </c>
    </row>
    <row r="464" spans="1:5" ht="15.6" x14ac:dyDescent="0.3">
      <c r="A464" s="1" t="s">
        <v>1909</v>
      </c>
      <c r="B464" s="1" t="s">
        <v>2846</v>
      </c>
      <c r="C464" t="str" cm="1">
        <f t="array" ref="C464">INDEX(_xlfn.TEXTSPLIT(B464,{" , "," "}),2)</f>
        <v>Ms.</v>
      </c>
      <c r="D464" t="str">
        <f t="shared" si="7"/>
        <v xml:space="preserve"> Marissa D</v>
      </c>
      <c r="E464" t="str" cm="1">
        <f t="array" ref="E464">INDEX(_xlfn.TEXTSPLIT(B464,","),1)</f>
        <v>Jamieson</v>
      </c>
    </row>
    <row r="465" spans="1:5" ht="15.6" x14ac:dyDescent="0.3">
      <c r="A465" s="1" t="s">
        <v>1908</v>
      </c>
      <c r="B465" s="1" t="s">
        <v>2847</v>
      </c>
      <c r="C465" t="str" cm="1">
        <f t="array" ref="C465">INDEX(_xlfn.TEXTSPLIT(B465,{" , "," "}),2)</f>
        <v>Mr.</v>
      </c>
      <c r="D465" t="str">
        <f t="shared" si="7"/>
        <v xml:space="preserve"> Jean Luc</v>
      </c>
      <c r="E465" t="str" cm="1">
        <f t="array" ref="E465">INDEX(_xlfn.TEXTSPLIT(B465,","),1)</f>
        <v>Dufeal</v>
      </c>
    </row>
    <row r="466" spans="1:5" ht="15.6" x14ac:dyDescent="0.3">
      <c r="A466" s="1" t="s">
        <v>1907</v>
      </c>
      <c r="B466" s="1" t="s">
        <v>2848</v>
      </c>
      <c r="C466" t="str" cm="1">
        <f t="array" ref="C466">INDEX(_xlfn.TEXTSPLIT(B466,{" , "," "}),2)</f>
        <v>Ms.</v>
      </c>
      <c r="D466" t="str">
        <f t="shared" si="7"/>
        <v xml:space="preserve"> Danielle</v>
      </c>
      <c r="E466" t="str" cm="1">
        <f t="array" ref="E466">INDEX(_xlfn.TEXTSPLIT(B466,","),1)</f>
        <v>Sansonetti</v>
      </c>
    </row>
    <row r="467" spans="1:5" ht="15.6" x14ac:dyDescent="0.3">
      <c r="A467" s="1" t="s">
        <v>1906</v>
      </c>
      <c r="B467" s="1" t="s">
        <v>2849</v>
      </c>
      <c r="C467" t="str" cm="1">
        <f t="array" ref="C467">INDEX(_xlfn.TEXTSPLIT(B467,{" , "," "}),2)</f>
        <v>Mr.</v>
      </c>
      <c r="D467" t="str">
        <f t="shared" si="7"/>
        <v xml:space="preserve"> Jim</v>
      </c>
      <c r="E467" t="str" cm="1">
        <f t="array" ref="E467">INDEX(_xlfn.TEXTSPLIT(B467,","),1)</f>
        <v>Koneazny</v>
      </c>
    </row>
    <row r="468" spans="1:5" ht="15.6" x14ac:dyDescent="0.3">
      <c r="A468" s="1" t="s">
        <v>1905</v>
      </c>
      <c r="B468" s="1" t="s">
        <v>2850</v>
      </c>
      <c r="C468" t="str" cm="1">
        <f t="array" ref="C468">INDEX(_xlfn.TEXTSPLIT(B468,{" , "," "}),2)</f>
        <v>Mr.</v>
      </c>
      <c r="D468" t="str">
        <f t="shared" si="7"/>
        <v xml:space="preserve"> Matthew T</v>
      </c>
      <c r="E468" t="str" cm="1">
        <f t="array" ref="E468">INDEX(_xlfn.TEXTSPLIT(B468,","),1)</f>
        <v>Johnson</v>
      </c>
    </row>
    <row r="469" spans="1:5" ht="15.6" x14ac:dyDescent="0.3">
      <c r="A469" s="1" t="s">
        <v>1904</v>
      </c>
      <c r="B469" s="1" t="s">
        <v>2851</v>
      </c>
      <c r="C469" t="str" cm="1">
        <f t="array" ref="C469">INDEX(_xlfn.TEXTSPLIT(B469,{" , "," "}),2)</f>
        <v>Ms.</v>
      </c>
      <c r="D469" t="str">
        <f t="shared" si="7"/>
        <v xml:space="preserve"> Rachel L.</v>
      </c>
      <c r="E469" t="str" cm="1">
        <f t="array" ref="E469">INDEX(_xlfn.TEXTSPLIT(B469,","),1)</f>
        <v>Glasson</v>
      </c>
    </row>
    <row r="470" spans="1:5" ht="15.6" x14ac:dyDescent="0.3">
      <c r="A470" s="1" t="s">
        <v>1903</v>
      </c>
      <c r="B470" s="1" t="s">
        <v>2852</v>
      </c>
      <c r="C470" t="str" cm="1">
        <f t="array" ref="C470">INDEX(_xlfn.TEXTSPLIT(B470,{" , "," "}),2)</f>
        <v>Ms.</v>
      </c>
      <c r="D470" t="str">
        <f t="shared" si="7"/>
        <v xml:space="preserve"> Corina</v>
      </c>
      <c r="E470" t="str" cm="1">
        <f t="array" ref="E470">INDEX(_xlfn.TEXTSPLIT(B470,","),1)</f>
        <v>Canitz</v>
      </c>
    </row>
    <row r="471" spans="1:5" ht="15.6" x14ac:dyDescent="0.3">
      <c r="A471" s="1" t="s">
        <v>1902</v>
      </c>
      <c r="B471" s="1" t="s">
        <v>2853</v>
      </c>
      <c r="C471" t="str" cm="1">
        <f t="array" ref="C471">INDEX(_xlfn.TEXTSPLIT(B471,{" , "," "}),2)</f>
        <v>Mr.</v>
      </c>
      <c r="D471" t="str">
        <f t="shared" si="7"/>
        <v xml:space="preserve"> Guannan</v>
      </c>
      <c r="E471" t="str" cm="1">
        <f t="array" ref="E471">INDEX(_xlfn.TEXTSPLIT(B471,","),1)</f>
        <v>Li</v>
      </c>
    </row>
    <row r="472" spans="1:5" ht="15.6" x14ac:dyDescent="0.3">
      <c r="A472" s="1" t="s">
        <v>1901</v>
      </c>
      <c r="B472" s="1" t="s">
        <v>2854</v>
      </c>
      <c r="C472" t="str" cm="1">
        <f t="array" ref="C472">INDEX(_xlfn.TEXTSPLIT(B472,{" , "," "}),2)</f>
        <v>Mr.</v>
      </c>
      <c r="D472" t="str">
        <f t="shared" si="7"/>
        <v xml:space="preserve"> Don</v>
      </c>
      <c r="E472" t="str" cm="1">
        <f t="array" ref="E472">INDEX(_xlfn.TEXTSPLIT(B472,","),1)</f>
        <v>Parsons</v>
      </c>
    </row>
    <row r="473" spans="1:5" ht="15.6" x14ac:dyDescent="0.3">
      <c r="A473" s="1" t="s">
        <v>1900</v>
      </c>
      <c r="B473" s="1" t="s">
        <v>2855</v>
      </c>
      <c r="C473" t="str" cm="1">
        <f t="array" ref="C473">INDEX(_xlfn.TEXTSPLIT(B473,{" , "," "}),2)</f>
        <v>Mr.</v>
      </c>
      <c r="D473" t="str">
        <f t="shared" si="7"/>
        <v xml:space="preserve"> Chris</v>
      </c>
      <c r="E473" t="str" cm="1">
        <f t="array" ref="E473">INDEX(_xlfn.TEXTSPLIT(B473,","),1)</f>
        <v>Raulli</v>
      </c>
    </row>
    <row r="474" spans="1:5" ht="15.6" x14ac:dyDescent="0.3">
      <c r="A474" s="1" t="s">
        <v>1899</v>
      </c>
      <c r="B474" s="1" t="s">
        <v>2856</v>
      </c>
      <c r="C474" t="str" cm="1">
        <f t="array" ref="C474">INDEX(_xlfn.TEXTSPLIT(B474,{" , "," "}),2)</f>
        <v>Mr.</v>
      </c>
      <c r="D474" t="str">
        <f t="shared" si="7"/>
        <v xml:space="preserve"> Gavin V.</v>
      </c>
      <c r="E474" t="str" cm="1">
        <f t="array" ref="E474">INDEX(_xlfn.TEXTSPLIT(B474,","),1)</f>
        <v>Frome</v>
      </c>
    </row>
    <row r="475" spans="1:5" ht="15.6" x14ac:dyDescent="0.3">
      <c r="A475" s="1" t="s">
        <v>1898</v>
      </c>
      <c r="B475" s="1" t="s">
        <v>2857</v>
      </c>
      <c r="C475" t="str" cm="1">
        <f t="array" ref="C475">INDEX(_xlfn.TEXTSPLIT(B475,{" , "," "}),2)</f>
        <v>Mr.</v>
      </c>
      <c r="D475" t="str">
        <f t="shared" si="7"/>
        <v xml:space="preserve"> David</v>
      </c>
      <c r="E475" t="str" cm="1">
        <f t="array" ref="E475">INDEX(_xlfn.TEXTSPLIT(B475,","),1)</f>
        <v>Sevcik</v>
      </c>
    </row>
    <row r="476" spans="1:5" ht="15.6" x14ac:dyDescent="0.3">
      <c r="A476" s="1" t="s">
        <v>1897</v>
      </c>
      <c r="B476" s="1" t="s">
        <v>2858</v>
      </c>
      <c r="C476" t="str" cm="1">
        <f t="array" ref="C476">INDEX(_xlfn.TEXTSPLIT(B476,{" , "," "}),2)</f>
        <v>Mr.</v>
      </c>
      <c r="D476" t="str">
        <f t="shared" si="7"/>
        <v xml:space="preserve"> Jatin</v>
      </c>
      <c r="E476" t="str" cm="1">
        <f t="array" ref="E476">INDEX(_xlfn.TEXTSPLIT(B476,","),1)</f>
        <v>Narang</v>
      </c>
    </row>
    <row r="477" spans="1:5" ht="15.6" x14ac:dyDescent="0.3">
      <c r="A477" s="1" t="s">
        <v>1895</v>
      </c>
      <c r="B477" s="1" t="s">
        <v>2859</v>
      </c>
      <c r="C477" t="str" cm="1">
        <f t="array" ref="C477">INDEX(_xlfn.TEXTSPLIT(B477,{" , "," "}),2)</f>
        <v>Mr.</v>
      </c>
      <c r="D477" t="str">
        <f t="shared" si="7"/>
        <v xml:space="preserve"> J P. II</v>
      </c>
      <c r="E477" t="str" cm="1">
        <f t="array" ref="E477">INDEX(_xlfn.TEXTSPLIT(B477,","),1)</f>
        <v>Royston</v>
      </c>
    </row>
    <row r="478" spans="1:5" ht="15.6" x14ac:dyDescent="0.3">
      <c r="A478" s="1" t="s">
        <v>1894</v>
      </c>
      <c r="B478" s="1" t="s">
        <v>2860</v>
      </c>
      <c r="C478" t="str" cm="1">
        <f t="array" ref="C478">INDEX(_xlfn.TEXTSPLIT(B478,{" , "," "}),2)</f>
        <v>Ms.</v>
      </c>
      <c r="D478" t="str">
        <f t="shared" si="7"/>
        <v xml:space="preserve"> Angela M.</v>
      </c>
      <c r="E478" t="str" cm="1">
        <f t="array" ref="E478">INDEX(_xlfn.TEXTSPLIT(B478,","),1)</f>
        <v>Tieri</v>
      </c>
    </row>
    <row r="479" spans="1:5" ht="15.6" x14ac:dyDescent="0.3">
      <c r="A479" s="1" t="s">
        <v>1893</v>
      </c>
      <c r="B479" s="1" t="s">
        <v>2861</v>
      </c>
      <c r="C479" t="str" cm="1">
        <f t="array" ref="C479">INDEX(_xlfn.TEXTSPLIT(B479,{" , "," "}),2)</f>
        <v>Mr.</v>
      </c>
      <c r="D479" t="str">
        <f t="shared" si="7"/>
        <v xml:space="preserve"> Blake K.</v>
      </c>
      <c r="E479" t="str" cm="1">
        <f t="array" ref="E479">INDEX(_xlfn.TEXTSPLIT(B479,","),1)</f>
        <v>Whitney</v>
      </c>
    </row>
    <row r="480" spans="1:5" ht="15.6" x14ac:dyDescent="0.3">
      <c r="A480" s="1" t="s">
        <v>1892</v>
      </c>
      <c r="B480" s="1" t="s">
        <v>2862</v>
      </c>
      <c r="C480" t="str" cm="1">
        <f t="array" ref="C480">INDEX(_xlfn.TEXTSPLIT(B480,{" , "," "}),2)</f>
        <v>Mr.</v>
      </c>
      <c r="D480" t="str">
        <f t="shared" si="7"/>
        <v xml:space="preserve"> Brian T.</v>
      </c>
      <c r="E480" t="str" cm="1">
        <f t="array" ref="E480">INDEX(_xlfn.TEXTSPLIT(B480,","),1)</f>
        <v>Wandzilak</v>
      </c>
    </row>
    <row r="481" spans="1:5" ht="15.6" x14ac:dyDescent="0.3">
      <c r="A481" s="1" t="s">
        <v>1891</v>
      </c>
      <c r="B481" s="1" t="s">
        <v>2863</v>
      </c>
      <c r="C481" t="str" cm="1">
        <f t="array" ref="C481">INDEX(_xlfn.TEXTSPLIT(B481,{" , "," "}),2)</f>
        <v>Mr.</v>
      </c>
      <c r="D481" t="str">
        <f t="shared" si="7"/>
        <v xml:space="preserve"> Damon</v>
      </c>
      <c r="E481" t="str" cm="1">
        <f t="array" ref="E481">INDEX(_xlfn.TEXTSPLIT(B481,","),1)</f>
        <v>Valenzona</v>
      </c>
    </row>
    <row r="482" spans="1:5" ht="15.6" x14ac:dyDescent="0.3">
      <c r="A482" s="1" t="s">
        <v>1890</v>
      </c>
      <c r="B482" s="1" t="s">
        <v>2864</v>
      </c>
      <c r="C482" t="str" cm="1">
        <f t="array" ref="C482">INDEX(_xlfn.TEXTSPLIT(B482,{" , "," "}),2)</f>
        <v>Mr.</v>
      </c>
      <c r="D482" t="str">
        <f t="shared" si="7"/>
        <v xml:space="preserve"> Jeffrey</v>
      </c>
      <c r="E482" t="str" cm="1">
        <f t="array" ref="E482">INDEX(_xlfn.TEXTSPLIT(B482,","),1)</f>
        <v>Young</v>
      </c>
    </row>
    <row r="483" spans="1:5" ht="15.6" x14ac:dyDescent="0.3">
      <c r="A483" s="1" t="s">
        <v>1889</v>
      </c>
      <c r="B483" s="1" t="s">
        <v>2865</v>
      </c>
      <c r="C483" t="str" cm="1">
        <f t="array" ref="C483">INDEX(_xlfn.TEXTSPLIT(B483,{" , "," "}),2)</f>
        <v>Mr.</v>
      </c>
      <c r="D483" t="str">
        <f t="shared" si="7"/>
        <v xml:space="preserve"> Malcolm J.</v>
      </c>
      <c r="E483" t="str" cm="1">
        <f t="array" ref="E483">INDEX(_xlfn.TEXTSPLIT(B483,","),1)</f>
        <v>Richards</v>
      </c>
    </row>
    <row r="484" spans="1:5" ht="15.6" x14ac:dyDescent="0.3">
      <c r="A484" s="1" t="s">
        <v>1888</v>
      </c>
      <c r="B484" s="1" t="s">
        <v>2866</v>
      </c>
      <c r="C484" t="str" cm="1">
        <f t="array" ref="C484">INDEX(_xlfn.TEXTSPLIT(B484,{" , "," "}),2)</f>
        <v>Ms.</v>
      </c>
      <c r="D484" t="str">
        <f t="shared" si="7"/>
        <v xml:space="preserve"> Margaret B.</v>
      </c>
      <c r="E484" t="str" cm="1">
        <f t="array" ref="E484">INDEX(_xlfn.TEXTSPLIT(B484,","),1)</f>
        <v>Alexson</v>
      </c>
    </row>
    <row r="485" spans="1:5" ht="15.6" x14ac:dyDescent="0.3">
      <c r="A485" s="1" t="s">
        <v>1887</v>
      </c>
      <c r="B485" s="1" t="s">
        <v>2867</v>
      </c>
      <c r="C485" t="str" cm="1">
        <f t="array" ref="C485">INDEX(_xlfn.TEXTSPLIT(B485,{" , "," "}),2)</f>
        <v>Ms.</v>
      </c>
      <c r="D485" t="str">
        <f t="shared" si="7"/>
        <v xml:space="preserve"> Helen</v>
      </c>
      <c r="E485" t="str" cm="1">
        <f t="array" ref="E485">INDEX(_xlfn.TEXTSPLIT(B485,","),1)</f>
        <v>Wright</v>
      </c>
    </row>
    <row r="486" spans="1:5" ht="15.6" x14ac:dyDescent="0.3">
      <c r="A486" s="1" t="s">
        <v>1886</v>
      </c>
      <c r="B486" s="1" t="s">
        <v>2868</v>
      </c>
      <c r="C486" t="str" cm="1">
        <f t="array" ref="C486">INDEX(_xlfn.TEXTSPLIT(B486,{" , "," "}),2)</f>
        <v>Mr.</v>
      </c>
      <c r="D486" t="str">
        <f t="shared" si="7"/>
        <v xml:space="preserve"> Matthew</v>
      </c>
      <c r="E486" t="str" cm="1">
        <f t="array" ref="E486">INDEX(_xlfn.TEXTSPLIT(B486,","),1)</f>
        <v>McKenna</v>
      </c>
    </row>
    <row r="487" spans="1:5" ht="15.6" x14ac:dyDescent="0.3">
      <c r="A487" s="1" t="s">
        <v>1885</v>
      </c>
      <c r="B487" s="1" t="s">
        <v>2869</v>
      </c>
      <c r="C487" t="str" cm="1">
        <f t="array" ref="C487">INDEX(_xlfn.TEXTSPLIT(B487,{" , "," "}),2)</f>
        <v>Mr.</v>
      </c>
      <c r="D487" t="str">
        <f t="shared" si="7"/>
        <v xml:space="preserve"> Jeff</v>
      </c>
      <c r="E487" t="str" cm="1">
        <f t="array" ref="E487">INDEX(_xlfn.TEXTSPLIT(B487,","),1)</f>
        <v>Sallade</v>
      </c>
    </row>
    <row r="488" spans="1:5" ht="15.6" x14ac:dyDescent="0.3">
      <c r="A488" s="1" t="s">
        <v>1884</v>
      </c>
      <c r="B488" s="1" t="s">
        <v>2870</v>
      </c>
      <c r="C488" t="str" cm="1">
        <f t="array" ref="C488">INDEX(_xlfn.TEXTSPLIT(B488,{" , "," "}),2)</f>
        <v>Mrs.</v>
      </c>
      <c r="D488" t="str">
        <f t="shared" si="7"/>
        <v xml:space="preserve"> Tara R</v>
      </c>
      <c r="E488" t="str" cm="1">
        <f t="array" ref="E488">INDEX(_xlfn.TEXTSPLIT(B488,","),1)</f>
        <v>Argall</v>
      </c>
    </row>
    <row r="489" spans="1:5" ht="15.6" x14ac:dyDescent="0.3">
      <c r="A489" s="1" t="s">
        <v>1883</v>
      </c>
      <c r="B489" s="1" t="s">
        <v>2871</v>
      </c>
      <c r="C489" t="str" cm="1">
        <f t="array" ref="C489">INDEX(_xlfn.TEXTSPLIT(B489,{" , "," "}),2)</f>
        <v>Ms.</v>
      </c>
      <c r="D489" t="str">
        <f t="shared" si="7"/>
        <v xml:space="preserve"> Kristin</v>
      </c>
      <c r="E489" t="str" cm="1">
        <f t="array" ref="E489">INDEX(_xlfn.TEXTSPLIT(B489,","),1)</f>
        <v>Patchell</v>
      </c>
    </row>
    <row r="490" spans="1:5" ht="15.6" x14ac:dyDescent="0.3">
      <c r="A490" s="1" t="s">
        <v>1882</v>
      </c>
      <c r="B490" s="1" t="s">
        <v>2872</v>
      </c>
      <c r="C490" t="str" cm="1">
        <f t="array" ref="C490">INDEX(_xlfn.TEXTSPLIT(B490,{" , "," "}),2)</f>
        <v>Mr.</v>
      </c>
      <c r="D490" t="str">
        <f t="shared" si="7"/>
        <v xml:space="preserve"> Timothy</v>
      </c>
      <c r="E490" t="str" cm="1">
        <f t="array" ref="E490">INDEX(_xlfn.TEXTSPLIT(B490,","),1)</f>
        <v>Catoggio</v>
      </c>
    </row>
    <row r="491" spans="1:5" ht="15.6" x14ac:dyDescent="0.3">
      <c r="A491" s="1" t="s">
        <v>1881</v>
      </c>
      <c r="B491" s="1" t="s">
        <v>2873</v>
      </c>
      <c r="C491" t="str" cm="1">
        <f t="array" ref="C491">INDEX(_xlfn.TEXTSPLIT(B491,{" , "," "}),2)</f>
        <v>Mr.</v>
      </c>
      <c r="D491" t="str">
        <f t="shared" si="7"/>
        <v xml:space="preserve"> Scott</v>
      </c>
      <c r="E491" t="str" cm="1">
        <f t="array" ref="E491">INDEX(_xlfn.TEXTSPLIT(B491,","),1)</f>
        <v>Adams</v>
      </c>
    </row>
    <row r="492" spans="1:5" ht="15.6" x14ac:dyDescent="0.3">
      <c r="A492" s="1" t="s">
        <v>1880</v>
      </c>
      <c r="B492" s="1" t="s">
        <v>2874</v>
      </c>
      <c r="C492" t="str" cm="1">
        <f t="array" ref="C492">INDEX(_xlfn.TEXTSPLIT(B492,{" , "," "}),2)</f>
        <v>Ms.</v>
      </c>
      <c r="D492" t="str">
        <f t="shared" si="7"/>
        <v xml:space="preserve"> Carly E</v>
      </c>
      <c r="E492" t="str" cm="1">
        <f t="array" ref="E492">INDEX(_xlfn.TEXTSPLIT(B492,","),1)</f>
        <v>Windt</v>
      </c>
    </row>
    <row r="493" spans="1:5" ht="15.6" x14ac:dyDescent="0.3">
      <c r="A493" s="1" t="s">
        <v>1879</v>
      </c>
      <c r="B493" s="1" t="s">
        <v>2875</v>
      </c>
      <c r="C493" t="str" cm="1">
        <f t="array" ref="C493">INDEX(_xlfn.TEXTSPLIT(B493,{" , "," "}),2)</f>
        <v>Ms.</v>
      </c>
      <c r="D493" t="str">
        <f t="shared" si="7"/>
        <v xml:space="preserve"> Lisa</v>
      </c>
      <c r="E493" t="str" cm="1">
        <f t="array" ref="E493">INDEX(_xlfn.TEXTSPLIT(B493,","),1)</f>
        <v>Ryan</v>
      </c>
    </row>
    <row r="494" spans="1:5" ht="15.6" x14ac:dyDescent="0.3">
      <c r="A494" s="1" t="s">
        <v>1878</v>
      </c>
      <c r="B494" s="1" t="s">
        <v>2876</v>
      </c>
      <c r="C494" t="str" cm="1">
        <f t="array" ref="C494">INDEX(_xlfn.TEXTSPLIT(B494,{" , "," "}),2)</f>
        <v>Ms.</v>
      </c>
      <c r="D494" t="str">
        <f t="shared" si="7"/>
        <v xml:space="preserve"> Stacey</v>
      </c>
      <c r="E494" t="str" cm="1">
        <f t="array" ref="E494">INDEX(_xlfn.TEXTSPLIT(B494,","),1)</f>
        <v>Marion</v>
      </c>
    </row>
    <row r="495" spans="1:5" ht="15.6" x14ac:dyDescent="0.3">
      <c r="A495" s="1" t="s">
        <v>1877</v>
      </c>
      <c r="B495" s="1" t="s">
        <v>2877</v>
      </c>
      <c r="C495" t="str" cm="1">
        <f t="array" ref="C495">INDEX(_xlfn.TEXTSPLIT(B495,{" , "," "}),2)</f>
        <v>Mr.</v>
      </c>
      <c r="D495" t="str">
        <f t="shared" si="7"/>
        <v xml:space="preserve"> Louis</v>
      </c>
      <c r="E495" t="str" cm="1">
        <f t="array" ref="E495">INDEX(_xlfn.TEXTSPLIT(B495,","),1)</f>
        <v>Raffetto</v>
      </c>
    </row>
    <row r="496" spans="1:5" ht="15.6" x14ac:dyDescent="0.3">
      <c r="A496" s="1" t="s">
        <v>1876</v>
      </c>
      <c r="B496" s="1" t="s">
        <v>2878</v>
      </c>
      <c r="C496" t="str" cm="1">
        <f t="array" ref="C496">INDEX(_xlfn.TEXTSPLIT(B496,{" , "," "}),2)</f>
        <v>Mr.</v>
      </c>
      <c r="D496" t="str">
        <f t="shared" si="7"/>
        <v xml:space="preserve"> Brian R.</v>
      </c>
      <c r="E496" t="str" cm="1">
        <f t="array" ref="E496">INDEX(_xlfn.TEXTSPLIT(B496,","),1)</f>
        <v>Young</v>
      </c>
    </row>
    <row r="497" spans="1:5" ht="15.6" x14ac:dyDescent="0.3">
      <c r="A497" s="1" t="s">
        <v>1875</v>
      </c>
      <c r="B497" s="1" t="s">
        <v>2879</v>
      </c>
      <c r="C497" t="str" cm="1">
        <f t="array" ref="C497">INDEX(_xlfn.TEXTSPLIT(B497,{" , "," "}),2)</f>
        <v>Mrs.</v>
      </c>
      <c r="D497" t="str">
        <f t="shared" si="7"/>
        <v xml:space="preserve"> Jessica</v>
      </c>
      <c r="E497" t="str" cm="1">
        <f t="array" ref="E497">INDEX(_xlfn.TEXTSPLIT(B497,","),1)</f>
        <v>Oehlke</v>
      </c>
    </row>
    <row r="498" spans="1:5" ht="15.6" x14ac:dyDescent="0.3">
      <c r="A498" s="1" t="s">
        <v>1874</v>
      </c>
      <c r="B498" s="1" t="s">
        <v>2880</v>
      </c>
      <c r="C498" t="str" cm="1">
        <f t="array" ref="C498">INDEX(_xlfn.TEXTSPLIT(B498,{" , "," "}),2)</f>
        <v>Ms.</v>
      </c>
      <c r="D498" t="str">
        <f t="shared" si="7"/>
        <v xml:space="preserve"> Dawn M.</v>
      </c>
      <c r="E498" t="str" cm="1">
        <f t="array" ref="E498">INDEX(_xlfn.TEXTSPLIT(B498,","),1)</f>
        <v>Sudol</v>
      </c>
    </row>
    <row r="499" spans="1:5" ht="15.6" x14ac:dyDescent="0.3">
      <c r="A499" s="1" t="s">
        <v>1873</v>
      </c>
      <c r="B499" s="1" t="s">
        <v>2881</v>
      </c>
      <c r="C499" t="str" cm="1">
        <f t="array" ref="C499">INDEX(_xlfn.TEXTSPLIT(B499,{" , "," "}),2)</f>
        <v>Es,</v>
      </c>
      <c r="D499" t="str">
        <f t="shared" si="7"/>
        <v xml:space="preserve"> Chris</v>
      </c>
      <c r="E499" t="str" cm="1">
        <f t="array" ref="E499">INDEX(_xlfn.TEXTSPLIT(B499,","),1)</f>
        <v>Van Es</v>
      </c>
    </row>
    <row r="500" spans="1:5" ht="15.6" x14ac:dyDescent="0.3">
      <c r="A500" s="1" t="s">
        <v>1872</v>
      </c>
      <c r="B500" s="1" t="s">
        <v>2882</v>
      </c>
      <c r="C500" t="str" cm="1">
        <f t="array" ref="C500">INDEX(_xlfn.TEXTSPLIT(B500,{" , "," "}),2)</f>
        <v>Ms.</v>
      </c>
      <c r="D500" t="str">
        <f t="shared" si="7"/>
        <v xml:space="preserve"> Karen</v>
      </c>
      <c r="E500" t="str" cm="1">
        <f t="array" ref="E500">INDEX(_xlfn.TEXTSPLIT(B500,","),1)</f>
        <v>Dolge</v>
      </c>
    </row>
    <row r="501" spans="1:5" ht="15.6" x14ac:dyDescent="0.3">
      <c r="A501" s="1" t="s">
        <v>1871</v>
      </c>
      <c r="B501" s="1" t="s">
        <v>2883</v>
      </c>
      <c r="C501" t="str" cm="1">
        <f t="array" ref="C501">INDEX(_xlfn.TEXTSPLIT(B501,{" , "," "}),2)</f>
        <v>Ms.</v>
      </c>
      <c r="D501" t="str">
        <f t="shared" si="7"/>
        <v xml:space="preserve"> Jessica</v>
      </c>
      <c r="E501" t="str" cm="1">
        <f t="array" ref="E501">INDEX(_xlfn.TEXTSPLIT(B501,","),1)</f>
        <v>Marlier</v>
      </c>
    </row>
    <row r="502" spans="1:5" ht="15.6" x14ac:dyDescent="0.3">
      <c r="A502" s="1" t="s">
        <v>1870</v>
      </c>
      <c r="B502" s="1" t="s">
        <v>2884</v>
      </c>
      <c r="C502" t="str" cm="1">
        <f t="array" ref="C502">INDEX(_xlfn.TEXTSPLIT(B502,{" , "," "}),2)</f>
        <v>Mr.</v>
      </c>
      <c r="D502" t="str">
        <f t="shared" si="7"/>
        <v xml:space="preserve"> Mathieu</v>
      </c>
      <c r="E502" t="str" cm="1">
        <f t="array" ref="E502">INDEX(_xlfn.TEXTSPLIT(B502,","),1)</f>
        <v>Girard</v>
      </c>
    </row>
    <row r="503" spans="1:5" ht="15.6" x14ac:dyDescent="0.3">
      <c r="A503" s="1" t="s">
        <v>1869</v>
      </c>
      <c r="B503" s="1" t="s">
        <v>2885</v>
      </c>
      <c r="C503" t="str" cm="1">
        <f t="array" ref="C503">INDEX(_xlfn.TEXTSPLIT(B503,{" , "," "}),2)</f>
        <v>Mr.</v>
      </c>
      <c r="D503" t="str">
        <f t="shared" si="7"/>
        <v xml:space="preserve"> Kam S.</v>
      </c>
      <c r="E503" t="str" cm="1">
        <f t="array" ref="E503">INDEX(_xlfn.TEXTSPLIT(B503,","),1)</f>
        <v>Lee</v>
      </c>
    </row>
    <row r="504" spans="1:5" ht="15.6" x14ac:dyDescent="0.3">
      <c r="A504" s="1" t="s">
        <v>1868</v>
      </c>
      <c r="B504" s="1" t="s">
        <v>2886</v>
      </c>
      <c r="C504" t="str" cm="1">
        <f t="array" ref="C504">INDEX(_xlfn.TEXTSPLIT(B504,{" , "," "}),2)</f>
        <v>Ms.</v>
      </c>
      <c r="D504" t="str">
        <f t="shared" si="7"/>
        <v xml:space="preserve"> Valerie A</v>
      </c>
      <c r="E504" t="str" cm="1">
        <f t="array" ref="E504">INDEX(_xlfn.TEXTSPLIT(B504,","),1)</f>
        <v>Hubbard</v>
      </c>
    </row>
    <row r="505" spans="1:5" ht="15.6" x14ac:dyDescent="0.3">
      <c r="A505" s="1" t="s">
        <v>1867</v>
      </c>
      <c r="B505" s="1" t="s">
        <v>2887</v>
      </c>
      <c r="C505" t="str" cm="1">
        <f t="array" ref="C505">INDEX(_xlfn.TEXTSPLIT(B505,{" , "," "}),2)</f>
        <v>Ms.</v>
      </c>
      <c r="D505" t="str">
        <f t="shared" si="7"/>
        <v xml:space="preserve"> Freya R</v>
      </c>
      <c r="E505" t="str" cm="1">
        <f t="array" ref="E505">INDEX(_xlfn.TEXTSPLIT(B505,","),1)</f>
        <v>Koester</v>
      </c>
    </row>
    <row r="506" spans="1:5" ht="15.6" x14ac:dyDescent="0.3">
      <c r="A506" s="1" t="s">
        <v>1866</v>
      </c>
      <c r="B506" s="1" t="s">
        <v>2888</v>
      </c>
      <c r="C506" t="str" cm="1">
        <f t="array" ref="C506">INDEX(_xlfn.TEXTSPLIT(B506,{" , "," "}),2)</f>
        <v>Ms.</v>
      </c>
      <c r="D506" t="str">
        <f t="shared" si="7"/>
        <v xml:space="preserve"> Jennifer</v>
      </c>
      <c r="E506" t="str" cm="1">
        <f t="array" ref="E506">INDEX(_xlfn.TEXTSPLIT(B506,","),1)</f>
        <v>Matthews</v>
      </c>
    </row>
    <row r="507" spans="1:5" ht="15.6" x14ac:dyDescent="0.3">
      <c r="A507" s="1" t="s">
        <v>1865</v>
      </c>
      <c r="B507" s="1" t="s">
        <v>2889</v>
      </c>
      <c r="C507" t="str" cm="1">
        <f t="array" ref="C507">INDEX(_xlfn.TEXTSPLIT(B507,{" , "," "}),2)</f>
        <v>Ms.</v>
      </c>
      <c r="D507" t="str">
        <f t="shared" si="7"/>
        <v xml:space="preserve"> Kara</v>
      </c>
      <c r="E507" t="str" cm="1">
        <f t="array" ref="E507">INDEX(_xlfn.TEXTSPLIT(B507,","),1)</f>
        <v>Rubinich</v>
      </c>
    </row>
    <row r="508" spans="1:5" ht="15.6" x14ac:dyDescent="0.3">
      <c r="A508" s="1" t="s">
        <v>1864</v>
      </c>
      <c r="B508" s="1" t="s">
        <v>2890</v>
      </c>
      <c r="C508" t="str" cm="1">
        <f t="array" ref="C508">INDEX(_xlfn.TEXTSPLIT(B508,{" , "," "}),2)</f>
        <v>Mr.</v>
      </c>
      <c r="D508" t="str">
        <f t="shared" si="7"/>
        <v xml:space="preserve"> Bradley A.</v>
      </c>
      <c r="E508" t="str" cm="1">
        <f t="array" ref="E508">INDEX(_xlfn.TEXTSPLIT(B508,","),1)</f>
        <v>Alban</v>
      </c>
    </row>
    <row r="509" spans="1:5" ht="15.6" x14ac:dyDescent="0.3">
      <c r="A509" s="1" t="s">
        <v>1863</v>
      </c>
      <c r="B509" s="1" t="s">
        <v>2891</v>
      </c>
      <c r="C509" t="str" cm="1">
        <f t="array" ref="C509">INDEX(_xlfn.TEXTSPLIT(B509,{" , "," "}),2)</f>
        <v>Mr.</v>
      </c>
      <c r="D509" t="str">
        <f t="shared" si="7"/>
        <v xml:space="preserve"> Brendan</v>
      </c>
      <c r="E509" t="str" cm="1">
        <f t="array" ref="E509">INDEX(_xlfn.TEXTSPLIT(B509,","),1)</f>
        <v>Corcoran</v>
      </c>
    </row>
    <row r="510" spans="1:5" ht="15.6" x14ac:dyDescent="0.3">
      <c r="A510" s="1" t="s">
        <v>1862</v>
      </c>
      <c r="B510" s="1" t="s">
        <v>2892</v>
      </c>
      <c r="C510" t="str" cm="1">
        <f t="array" ref="C510">INDEX(_xlfn.TEXTSPLIT(B510,{" , "," "}),2)</f>
        <v>Ms.</v>
      </c>
      <c r="D510" t="str">
        <f t="shared" si="7"/>
        <v xml:space="preserve"> Amber R</v>
      </c>
      <c r="E510" t="str" cm="1">
        <f t="array" ref="E510">INDEX(_xlfn.TEXTSPLIT(B510,","),1)</f>
        <v>Sargent</v>
      </c>
    </row>
    <row r="511" spans="1:5" ht="15.6" x14ac:dyDescent="0.3">
      <c r="A511" s="1" t="s">
        <v>1861</v>
      </c>
      <c r="B511" s="1" t="s">
        <v>2893</v>
      </c>
      <c r="C511" t="str" cm="1">
        <f t="array" ref="C511">INDEX(_xlfn.TEXTSPLIT(B511,{" , "," "}),2)</f>
        <v>Mr.</v>
      </c>
      <c r="D511" t="str">
        <f t="shared" si="7"/>
        <v xml:space="preserve"> Sean K</v>
      </c>
      <c r="E511" t="str" cm="1">
        <f t="array" ref="E511">INDEX(_xlfn.TEXTSPLIT(B511,","),1)</f>
        <v>Watson</v>
      </c>
    </row>
    <row r="512" spans="1:5" ht="15.6" x14ac:dyDescent="0.3">
      <c r="A512" s="1" t="s">
        <v>1860</v>
      </c>
      <c r="B512" s="1" t="s">
        <v>2894</v>
      </c>
      <c r="C512" t="str" cm="1">
        <f t="array" ref="C512">INDEX(_xlfn.TEXTSPLIT(B512,{" , "," "}),2)</f>
        <v>Mr.</v>
      </c>
      <c r="D512" t="str">
        <f t="shared" si="7"/>
        <v xml:space="preserve"> Rick</v>
      </c>
      <c r="E512" t="str" cm="1">
        <f t="array" ref="E512">INDEX(_xlfn.TEXTSPLIT(B512,","),1)</f>
        <v>Esponda</v>
      </c>
    </row>
    <row r="513" spans="1:5" ht="15.6" x14ac:dyDescent="0.3">
      <c r="A513" s="1" t="s">
        <v>1859</v>
      </c>
      <c r="B513" s="1" t="s">
        <v>2895</v>
      </c>
      <c r="C513" t="str" cm="1">
        <f t="array" ref="C513">INDEX(_xlfn.TEXTSPLIT(B513,{" , "," "}),2)</f>
        <v>Mr.</v>
      </c>
      <c r="D513" t="str">
        <f t="shared" si="7"/>
        <v xml:space="preserve"> Matthew</v>
      </c>
      <c r="E513" t="str" cm="1">
        <f t="array" ref="E513">INDEX(_xlfn.TEXTSPLIT(B513,","),1)</f>
        <v>Krall</v>
      </c>
    </row>
    <row r="514" spans="1:5" ht="15.6" x14ac:dyDescent="0.3">
      <c r="A514" s="1" t="s">
        <v>1858</v>
      </c>
      <c r="B514" s="1" t="s">
        <v>2896</v>
      </c>
      <c r="C514" t="str" cm="1">
        <f t="array" ref="C514">INDEX(_xlfn.TEXTSPLIT(B514,{" , "," "}),2)</f>
        <v>Mr.</v>
      </c>
      <c r="D514" t="str">
        <f t="shared" si="7"/>
        <v xml:space="preserve"> Brady</v>
      </c>
      <c r="E514" t="str" cm="1">
        <f t="array" ref="E514">INDEX(_xlfn.TEXTSPLIT(B514,","),1)</f>
        <v>Poskin</v>
      </c>
    </row>
    <row r="515" spans="1:5" ht="15.6" x14ac:dyDescent="0.3">
      <c r="A515" s="1" t="s">
        <v>1857</v>
      </c>
      <c r="B515" s="1" t="s">
        <v>2897</v>
      </c>
      <c r="C515" t="str" cm="1">
        <f t="array" ref="C515">INDEX(_xlfn.TEXTSPLIT(B515,{" , "," "}),2)</f>
        <v>Ms.</v>
      </c>
      <c r="D515" t="str">
        <f t="shared" ref="D515:D578" si="8">_xlfn.TEXTAFTER(_xlfn.TEXTAFTER(B515,", ")," ")</f>
        <v xml:space="preserve"> Kameko</v>
      </c>
      <c r="E515" t="str" cm="1">
        <f t="array" ref="E515">INDEX(_xlfn.TEXTSPLIT(B515,","),1)</f>
        <v>Halfmann</v>
      </c>
    </row>
    <row r="516" spans="1:5" ht="15.6" x14ac:dyDescent="0.3">
      <c r="A516" s="1" t="s">
        <v>1856</v>
      </c>
      <c r="B516" s="1" t="s">
        <v>2898</v>
      </c>
      <c r="C516" t="str" cm="1">
        <f t="array" ref="C516">INDEX(_xlfn.TEXTSPLIT(B516,{" , "," "}),2)</f>
        <v>Mr.</v>
      </c>
      <c r="D516" t="str">
        <f t="shared" si="8"/>
        <v xml:space="preserve"> Jeremy A</v>
      </c>
      <c r="E516" t="str" cm="1">
        <f t="array" ref="E516">INDEX(_xlfn.TEXTSPLIT(B516,","),1)</f>
        <v>Klapper</v>
      </c>
    </row>
    <row r="517" spans="1:5" ht="15.6" x14ac:dyDescent="0.3">
      <c r="A517" s="1" t="s">
        <v>1855</v>
      </c>
      <c r="B517" s="1" t="s">
        <v>2899</v>
      </c>
      <c r="C517" t="str" cm="1">
        <f t="array" ref="C517">INDEX(_xlfn.TEXTSPLIT(B517,{" , "," "}),2)</f>
        <v>Mr.</v>
      </c>
      <c r="D517" t="str">
        <f t="shared" si="8"/>
        <v xml:space="preserve"> Daniel</v>
      </c>
      <c r="E517" t="str" cm="1">
        <f t="array" ref="E517">INDEX(_xlfn.TEXTSPLIT(B517,","),1)</f>
        <v>George</v>
      </c>
    </row>
    <row r="518" spans="1:5" ht="15.6" x14ac:dyDescent="0.3">
      <c r="A518" s="1" t="s">
        <v>1854</v>
      </c>
      <c r="B518" s="1" t="s">
        <v>2900</v>
      </c>
      <c r="C518" t="str" cm="1">
        <f t="array" ref="C518">INDEX(_xlfn.TEXTSPLIT(B518,{" , "," "}),2)</f>
        <v>Ms.</v>
      </c>
      <c r="D518" t="str">
        <f t="shared" si="8"/>
        <v xml:space="preserve"> Amanda</v>
      </c>
      <c r="E518" t="str" cm="1">
        <f t="array" ref="E518">INDEX(_xlfn.TEXTSPLIT(B518,","),1)</f>
        <v>Hicks</v>
      </c>
    </row>
    <row r="519" spans="1:5" ht="15.6" x14ac:dyDescent="0.3">
      <c r="A519" s="1" t="s">
        <v>1853</v>
      </c>
      <c r="B519" s="1" t="s">
        <v>2901</v>
      </c>
      <c r="C519" t="str" cm="1">
        <f t="array" ref="C519">INDEX(_xlfn.TEXTSPLIT(B519,{" , "," "}),2)</f>
        <v>Ms.</v>
      </c>
      <c r="D519" t="str">
        <f t="shared" si="8"/>
        <v xml:space="preserve"> Karen</v>
      </c>
      <c r="E519" t="str" cm="1">
        <f t="array" ref="E519">INDEX(_xlfn.TEXTSPLIT(B519,","),1)</f>
        <v>Lockyer</v>
      </c>
    </row>
    <row r="520" spans="1:5" ht="15.6" x14ac:dyDescent="0.3">
      <c r="A520" s="1" t="s">
        <v>1852</v>
      </c>
      <c r="B520" s="1" t="s">
        <v>2902</v>
      </c>
      <c r="C520" t="str" cm="1">
        <f t="array" ref="C520">INDEX(_xlfn.TEXTSPLIT(B520,{" , "," "}),2)</f>
        <v>Mr.</v>
      </c>
      <c r="D520" t="str">
        <f t="shared" si="8"/>
        <v xml:space="preserve"> Gregory</v>
      </c>
      <c r="E520" t="str" cm="1">
        <f t="array" ref="E520">INDEX(_xlfn.TEXTSPLIT(B520,","),1)</f>
        <v>Byrnes</v>
      </c>
    </row>
    <row r="521" spans="1:5" ht="15.6" x14ac:dyDescent="0.3">
      <c r="A521" s="1" t="s">
        <v>1851</v>
      </c>
      <c r="B521" s="1" t="s">
        <v>2903</v>
      </c>
      <c r="C521" t="str" cm="1">
        <f t="array" ref="C521">INDEX(_xlfn.TEXTSPLIT(B521,{" , "," "}),2)</f>
        <v>Ms.</v>
      </c>
      <c r="D521" t="str">
        <f t="shared" si="8"/>
        <v xml:space="preserve"> Sabine</v>
      </c>
      <c r="E521" t="str" cm="1">
        <f t="array" ref="E521">INDEX(_xlfn.TEXTSPLIT(B521,","),1)</f>
        <v>Norris</v>
      </c>
    </row>
    <row r="522" spans="1:5" ht="15.6" x14ac:dyDescent="0.3">
      <c r="A522" s="1" t="s">
        <v>1850</v>
      </c>
      <c r="B522" s="1" t="s">
        <v>2904</v>
      </c>
      <c r="C522" t="str" cm="1">
        <f t="array" ref="C522">INDEX(_xlfn.TEXTSPLIT(B522,{" , "," "}),2)</f>
        <v>Mr.</v>
      </c>
      <c r="D522" t="str">
        <f t="shared" si="8"/>
        <v xml:space="preserve"> Joseph</v>
      </c>
      <c r="E522" t="str" cm="1">
        <f t="array" ref="E522">INDEX(_xlfn.TEXTSPLIT(B522,","),1)</f>
        <v>Darda</v>
      </c>
    </row>
    <row r="523" spans="1:5" ht="15.6" x14ac:dyDescent="0.3">
      <c r="A523" s="1" t="s">
        <v>1849</v>
      </c>
      <c r="B523" s="1" t="s">
        <v>2905</v>
      </c>
      <c r="C523" t="str" cm="1">
        <f t="array" ref="C523">INDEX(_xlfn.TEXTSPLIT(B523,{" , "," "}),2)</f>
        <v>Mr.</v>
      </c>
      <c r="D523" t="str">
        <f t="shared" si="8"/>
        <v xml:space="preserve"> Adam</v>
      </c>
      <c r="E523" t="str" cm="1">
        <f t="array" ref="E523">INDEX(_xlfn.TEXTSPLIT(B523,","),1)</f>
        <v>Otstot</v>
      </c>
    </row>
    <row r="524" spans="1:5" ht="15.6" x14ac:dyDescent="0.3">
      <c r="A524" s="1" t="s">
        <v>1848</v>
      </c>
      <c r="B524" s="1" t="s">
        <v>2906</v>
      </c>
      <c r="C524" t="str" cm="1">
        <f t="array" ref="C524">INDEX(_xlfn.TEXTSPLIT(B524,{" , "," "}),2)</f>
        <v>Ms.</v>
      </c>
      <c r="D524" t="str">
        <f t="shared" si="8"/>
        <v xml:space="preserve"> Karolyn A</v>
      </c>
      <c r="E524" t="str" cm="1">
        <f t="array" ref="E524">INDEX(_xlfn.TEXTSPLIT(B524,","),1)</f>
        <v>Bowley</v>
      </c>
    </row>
    <row r="525" spans="1:5" ht="15.6" x14ac:dyDescent="0.3">
      <c r="A525" s="1" t="s">
        <v>1847</v>
      </c>
      <c r="B525" s="1" t="s">
        <v>2907</v>
      </c>
      <c r="C525" t="str" cm="1">
        <f t="array" ref="C525">INDEX(_xlfn.TEXTSPLIT(B525,{" , "," "}),2)</f>
        <v>Mrs.</v>
      </c>
      <c r="D525" t="str">
        <f t="shared" si="8"/>
        <v xml:space="preserve"> Anita L.</v>
      </c>
      <c r="E525" t="str" cm="1">
        <f t="array" ref="E525">INDEX(_xlfn.TEXTSPLIT(B525,","),1)</f>
        <v>Rogers</v>
      </c>
    </row>
    <row r="526" spans="1:5" ht="15.6" x14ac:dyDescent="0.3">
      <c r="A526" s="1" t="s">
        <v>1846</v>
      </c>
      <c r="B526" s="1" t="s">
        <v>2908</v>
      </c>
      <c r="C526" t="str" cm="1">
        <f t="array" ref="C526">INDEX(_xlfn.TEXTSPLIT(B526,{" , "," "}),2)</f>
        <v>Ms.</v>
      </c>
      <c r="D526" t="str">
        <f t="shared" si="8"/>
        <v xml:space="preserve"> Laura E.</v>
      </c>
      <c r="E526" t="str" cm="1">
        <f t="array" ref="E526">INDEX(_xlfn.TEXTSPLIT(B526,","),1)</f>
        <v>Mclaughlin</v>
      </c>
    </row>
    <row r="527" spans="1:5" ht="15.6" x14ac:dyDescent="0.3">
      <c r="A527" s="1" t="s">
        <v>1845</v>
      </c>
      <c r="B527" s="1" t="s">
        <v>2909</v>
      </c>
      <c r="C527" t="str" cm="1">
        <f t="array" ref="C527">INDEX(_xlfn.TEXTSPLIT(B527,{" , "," "}),2)</f>
        <v>Ms.</v>
      </c>
      <c r="D527" t="str">
        <f t="shared" si="8"/>
        <v xml:space="preserve"> Sarah</v>
      </c>
      <c r="E527" t="str" cm="1">
        <f t="array" ref="E527">INDEX(_xlfn.TEXTSPLIT(B527,","),1)</f>
        <v>Ziegler</v>
      </c>
    </row>
    <row r="528" spans="1:5" ht="15.6" x14ac:dyDescent="0.3">
      <c r="A528" s="1" t="s">
        <v>1844</v>
      </c>
      <c r="B528" s="1" t="s">
        <v>2910</v>
      </c>
      <c r="C528" t="str" cm="1">
        <f t="array" ref="C528">INDEX(_xlfn.TEXTSPLIT(B528,{" , "," "}),2)</f>
        <v>Mrs.</v>
      </c>
      <c r="D528" t="str">
        <f t="shared" si="8"/>
        <v xml:space="preserve"> Ashley E</v>
      </c>
      <c r="E528" t="str" cm="1">
        <f t="array" ref="E528">INDEX(_xlfn.TEXTSPLIT(B528,","),1)</f>
        <v>Hughey</v>
      </c>
    </row>
    <row r="529" spans="1:5" ht="15.6" x14ac:dyDescent="0.3">
      <c r="A529" s="1" t="s">
        <v>1843</v>
      </c>
      <c r="B529" s="1" t="s">
        <v>2911</v>
      </c>
      <c r="C529" t="str" cm="1">
        <f t="array" ref="C529">INDEX(_xlfn.TEXTSPLIT(B529,{" , "," "}),2)</f>
        <v>Ms.</v>
      </c>
      <c r="D529" t="str">
        <f t="shared" si="8"/>
        <v xml:space="preserve"> Lindsey</v>
      </c>
      <c r="E529" t="str" cm="1">
        <f t="array" ref="E529">INDEX(_xlfn.TEXTSPLIT(B529,","),1)</f>
        <v>Knast</v>
      </c>
    </row>
    <row r="530" spans="1:5" ht="15.6" x14ac:dyDescent="0.3">
      <c r="A530" s="1" t="s">
        <v>1842</v>
      </c>
      <c r="B530" s="1" t="s">
        <v>2912</v>
      </c>
      <c r="C530" t="str" cm="1">
        <f t="array" ref="C530">INDEX(_xlfn.TEXTSPLIT(B530,{" , "," "}),2)</f>
        <v>Mr.</v>
      </c>
      <c r="D530" t="str">
        <f t="shared" si="8"/>
        <v xml:space="preserve"> Alan</v>
      </c>
      <c r="E530" t="str" cm="1">
        <f t="array" ref="E530">INDEX(_xlfn.TEXTSPLIT(B530,","),1)</f>
        <v>Stob</v>
      </c>
    </row>
    <row r="531" spans="1:5" ht="15.6" x14ac:dyDescent="0.3">
      <c r="A531" s="1" t="s">
        <v>1841</v>
      </c>
      <c r="B531" s="1" t="s">
        <v>2913</v>
      </c>
      <c r="C531" t="str" cm="1">
        <f t="array" ref="C531">INDEX(_xlfn.TEXTSPLIT(B531,{" , "," "}),2)</f>
        <v>Mr.</v>
      </c>
      <c r="D531" t="str">
        <f t="shared" si="8"/>
        <v xml:space="preserve"> Dan R.</v>
      </c>
      <c r="E531" t="str" cm="1">
        <f t="array" ref="E531">INDEX(_xlfn.TEXTSPLIT(B531,","),1)</f>
        <v>Jensen</v>
      </c>
    </row>
    <row r="532" spans="1:5" ht="15.6" x14ac:dyDescent="0.3">
      <c r="A532" s="1" t="s">
        <v>1840</v>
      </c>
      <c r="B532" s="1" t="s">
        <v>2914</v>
      </c>
      <c r="C532" t="str" cm="1">
        <f t="array" ref="C532">INDEX(_xlfn.TEXTSPLIT(B532,{" , "," "}),2)</f>
        <v>Ms.</v>
      </c>
      <c r="D532" t="str">
        <f t="shared" si="8"/>
        <v xml:space="preserve"> Katie</v>
      </c>
      <c r="E532" t="str" cm="1">
        <f t="array" ref="E532">INDEX(_xlfn.TEXTSPLIT(B532,","),1)</f>
        <v>Mutter</v>
      </c>
    </row>
    <row r="533" spans="1:5" ht="15.6" x14ac:dyDescent="0.3">
      <c r="A533" s="1" t="s">
        <v>1839</v>
      </c>
      <c r="B533" s="1" t="s">
        <v>2915</v>
      </c>
      <c r="C533" t="str" cm="1">
        <f t="array" ref="C533">INDEX(_xlfn.TEXTSPLIT(B533,{" , "," "}),2)</f>
        <v>Mr.</v>
      </c>
      <c r="D533" t="str">
        <f t="shared" si="8"/>
        <v xml:space="preserve"> Eric</v>
      </c>
      <c r="E533" t="str" cm="1">
        <f t="array" ref="E533">INDEX(_xlfn.TEXTSPLIT(B533,","),1)</f>
        <v>Ahern</v>
      </c>
    </row>
    <row r="534" spans="1:5" ht="15.6" x14ac:dyDescent="0.3">
      <c r="A534" s="1" t="s">
        <v>1838</v>
      </c>
      <c r="B534" s="1" t="s">
        <v>2916</v>
      </c>
      <c r="C534" t="str" cm="1">
        <f t="array" ref="C534">INDEX(_xlfn.TEXTSPLIT(B534,{" , "," "}),2)</f>
        <v>Ms.</v>
      </c>
      <c r="D534" t="str">
        <f t="shared" si="8"/>
        <v xml:space="preserve"> Cathryn</v>
      </c>
      <c r="E534" t="str" cm="1">
        <f t="array" ref="E534">INDEX(_xlfn.TEXTSPLIT(B534,","),1)</f>
        <v>Chviruk</v>
      </c>
    </row>
    <row r="535" spans="1:5" ht="15.6" x14ac:dyDescent="0.3">
      <c r="A535" s="1" t="s">
        <v>1837</v>
      </c>
      <c r="B535" s="1" t="s">
        <v>2917</v>
      </c>
      <c r="C535" t="str" cm="1">
        <f t="array" ref="C535">INDEX(_xlfn.TEXTSPLIT(B535,{" , "," "}),2)</f>
        <v>Mr.</v>
      </c>
      <c r="D535" t="str">
        <f t="shared" si="8"/>
        <v xml:space="preserve"> Brendan</v>
      </c>
      <c r="E535" t="str" cm="1">
        <f t="array" ref="E535">INDEX(_xlfn.TEXTSPLIT(B535,","),1)</f>
        <v>Meehan</v>
      </c>
    </row>
    <row r="536" spans="1:5" ht="15.6" x14ac:dyDescent="0.3">
      <c r="A536" s="1" t="s">
        <v>1836</v>
      </c>
      <c r="B536" s="1" t="s">
        <v>2918</v>
      </c>
      <c r="C536" t="str" cm="1">
        <f t="array" ref="C536">INDEX(_xlfn.TEXTSPLIT(B536,{" , "," "}),2)</f>
        <v>Ms.</v>
      </c>
      <c r="D536" t="str">
        <f t="shared" si="8"/>
        <v xml:space="preserve"> Shauna</v>
      </c>
      <c r="E536" t="str" cm="1">
        <f t="array" ref="E536">INDEX(_xlfn.TEXTSPLIT(B536,","),1)</f>
        <v>Gammon</v>
      </c>
    </row>
    <row r="537" spans="1:5" ht="15.6" x14ac:dyDescent="0.3">
      <c r="A537" s="1" t="s">
        <v>1835</v>
      </c>
      <c r="B537" s="1" t="s">
        <v>2919</v>
      </c>
      <c r="C537" t="str" cm="1">
        <f t="array" ref="C537">INDEX(_xlfn.TEXTSPLIT(B537,{" , "," "}),2)</f>
        <v>Mr.</v>
      </c>
      <c r="D537" t="str">
        <f t="shared" si="8"/>
        <v xml:space="preserve"> Terence</v>
      </c>
      <c r="E537" t="str" cm="1">
        <f t="array" ref="E537">INDEX(_xlfn.TEXTSPLIT(B537,","),1)</f>
        <v>Lee</v>
      </c>
    </row>
    <row r="538" spans="1:5" ht="15.6" x14ac:dyDescent="0.3">
      <c r="A538" s="1" t="s">
        <v>1834</v>
      </c>
      <c r="B538" s="1" t="s">
        <v>2920</v>
      </c>
      <c r="C538" t="str" cm="1">
        <f t="array" ref="C538">INDEX(_xlfn.TEXTSPLIT(B538,{" , "," "}),2)</f>
        <v>Ms.</v>
      </c>
      <c r="D538" t="str">
        <f t="shared" si="8"/>
        <v xml:space="preserve"> Marisol</v>
      </c>
      <c r="E538" t="str" cm="1">
        <f t="array" ref="E538">INDEX(_xlfn.TEXTSPLIT(B538,","),1)</f>
        <v>Franco</v>
      </c>
    </row>
    <row r="539" spans="1:5" ht="15.6" x14ac:dyDescent="0.3">
      <c r="A539" s="1" t="s">
        <v>1833</v>
      </c>
      <c r="B539" s="1" t="s">
        <v>2921</v>
      </c>
      <c r="C539" t="str" cm="1">
        <f t="array" ref="C539">INDEX(_xlfn.TEXTSPLIT(B539,{" , "," "}),2)</f>
        <v>Ms.</v>
      </c>
      <c r="D539" t="str">
        <f t="shared" si="8"/>
        <v xml:space="preserve"> Lindsay</v>
      </c>
      <c r="E539" t="str" cm="1">
        <f t="array" ref="E539">INDEX(_xlfn.TEXTSPLIT(B539,","),1)</f>
        <v>Patterson</v>
      </c>
    </row>
    <row r="540" spans="1:5" ht="15.6" x14ac:dyDescent="0.3">
      <c r="A540" s="1" t="s">
        <v>1832</v>
      </c>
      <c r="B540" s="1" t="s">
        <v>2922</v>
      </c>
      <c r="C540" t="str" cm="1">
        <f t="array" ref="C540">INDEX(_xlfn.TEXTSPLIT(B540,{" , "," "}),2)</f>
        <v>Ms.</v>
      </c>
      <c r="D540" t="str">
        <f t="shared" si="8"/>
        <v xml:space="preserve"> Katie</v>
      </c>
      <c r="E540" t="str" cm="1">
        <f t="array" ref="E540">INDEX(_xlfn.TEXTSPLIT(B540,","),1)</f>
        <v>Valdes</v>
      </c>
    </row>
    <row r="541" spans="1:5" ht="15.6" x14ac:dyDescent="0.3">
      <c r="A541" s="1" t="s">
        <v>1831</v>
      </c>
      <c r="B541" s="1" t="s">
        <v>2923</v>
      </c>
      <c r="C541" t="str" cm="1">
        <f t="array" ref="C541">INDEX(_xlfn.TEXTSPLIT(B541,{" , "," "}),2)</f>
        <v>Mr.</v>
      </c>
      <c r="D541" t="str">
        <f t="shared" si="8"/>
        <v xml:space="preserve"> Daniel</v>
      </c>
      <c r="E541" t="str" cm="1">
        <f t="array" ref="E541">INDEX(_xlfn.TEXTSPLIT(B541,","),1)</f>
        <v>Craig</v>
      </c>
    </row>
    <row r="542" spans="1:5" ht="15.6" x14ac:dyDescent="0.3">
      <c r="A542" s="1" t="s">
        <v>1830</v>
      </c>
      <c r="B542" s="1" t="s">
        <v>2924</v>
      </c>
      <c r="C542" t="str" cm="1">
        <f t="array" ref="C542">INDEX(_xlfn.TEXTSPLIT(B542,{" , "," "}),2)</f>
        <v>Mr.</v>
      </c>
      <c r="D542" t="str">
        <f t="shared" si="8"/>
        <v xml:space="preserve"> Brett W</v>
      </c>
      <c r="E542" t="str" cm="1">
        <f t="array" ref="E542">INDEX(_xlfn.TEXTSPLIT(B542,","),1)</f>
        <v>Whipple</v>
      </c>
    </row>
    <row r="543" spans="1:5" ht="15.6" x14ac:dyDescent="0.3">
      <c r="A543" s="1" t="s">
        <v>1829</v>
      </c>
      <c r="B543" s="1" t="s">
        <v>2925</v>
      </c>
      <c r="C543" t="str" cm="1">
        <f t="array" ref="C543">INDEX(_xlfn.TEXTSPLIT(B543,{" , "," "}),2)</f>
        <v>Mr.</v>
      </c>
      <c r="D543" t="str">
        <f t="shared" si="8"/>
        <v xml:space="preserve"> Dylan J</v>
      </c>
      <c r="E543" t="str" cm="1">
        <f t="array" ref="E543">INDEX(_xlfn.TEXTSPLIT(B543,","),1)</f>
        <v>Marton</v>
      </c>
    </row>
    <row r="544" spans="1:5" ht="15.6" x14ac:dyDescent="0.3">
      <c r="A544" s="1" t="s">
        <v>1828</v>
      </c>
      <c r="B544" s="1" t="s">
        <v>2926</v>
      </c>
      <c r="C544" t="str" cm="1">
        <f t="array" ref="C544">INDEX(_xlfn.TEXTSPLIT(B544,{" , "," "}),2)</f>
        <v>Ms.</v>
      </c>
      <c r="D544" t="str">
        <f t="shared" si="8"/>
        <v xml:space="preserve"> Elizabeth</v>
      </c>
      <c r="E544" t="str" cm="1">
        <f t="array" ref="E544">INDEX(_xlfn.TEXTSPLIT(B544,","),1)</f>
        <v>Hildebrandt</v>
      </c>
    </row>
    <row r="545" spans="1:5" ht="15.6" x14ac:dyDescent="0.3">
      <c r="A545" s="1" t="s">
        <v>1827</v>
      </c>
      <c r="B545" s="1" t="s">
        <v>2927</v>
      </c>
      <c r="C545" t="str" cm="1">
        <f t="array" ref="C545">INDEX(_xlfn.TEXTSPLIT(B545,{" , "," "}),2)</f>
        <v>Ms.</v>
      </c>
      <c r="D545" t="str">
        <f t="shared" si="8"/>
        <v xml:space="preserve"> Brooke M.</v>
      </c>
      <c r="E545" t="str" cm="1">
        <f t="array" ref="E545">INDEX(_xlfn.TEXTSPLIT(B545,","),1)</f>
        <v>Biggs</v>
      </c>
    </row>
    <row r="546" spans="1:5" ht="15.6" x14ac:dyDescent="0.3">
      <c r="A546" s="1" t="s">
        <v>1826</v>
      </c>
      <c r="B546" s="1" t="s">
        <v>2928</v>
      </c>
      <c r="C546" t="str" cm="1">
        <f t="array" ref="C546">INDEX(_xlfn.TEXTSPLIT(B546,{" , "," "}),2)</f>
        <v>Mrs.</v>
      </c>
      <c r="D546" t="str">
        <f t="shared" si="8"/>
        <v xml:space="preserve"> Teiko</v>
      </c>
      <c r="E546" t="str" cm="1">
        <f t="array" ref="E546">INDEX(_xlfn.TEXTSPLIT(B546,","),1)</f>
        <v>Shigezumi</v>
      </c>
    </row>
    <row r="547" spans="1:5" ht="15.6" x14ac:dyDescent="0.3">
      <c r="A547" s="1" t="s">
        <v>1825</v>
      </c>
      <c r="B547" s="1" t="s">
        <v>2929</v>
      </c>
      <c r="C547" t="str" cm="1">
        <f t="array" ref="C547">INDEX(_xlfn.TEXTSPLIT(B547,{" , "," "}),2)</f>
        <v>Mr.</v>
      </c>
      <c r="D547" t="str">
        <f t="shared" si="8"/>
        <v xml:space="preserve"> Zachary</v>
      </c>
      <c r="E547" t="str" cm="1">
        <f t="array" ref="E547">INDEX(_xlfn.TEXTSPLIT(B547,","),1)</f>
        <v>Meineke</v>
      </c>
    </row>
    <row r="548" spans="1:5" ht="15.6" x14ac:dyDescent="0.3">
      <c r="A548" s="1" t="s">
        <v>1824</v>
      </c>
      <c r="B548" s="1" t="s">
        <v>2930</v>
      </c>
      <c r="C548" t="str" cm="1">
        <f t="array" ref="C548">INDEX(_xlfn.TEXTSPLIT(B548,{" , "," "}),2)</f>
        <v>Ms.</v>
      </c>
      <c r="D548" t="str">
        <f t="shared" si="8"/>
        <v xml:space="preserve"> Johannah</v>
      </c>
      <c r="E548" t="str" cm="1">
        <f t="array" ref="E548">INDEX(_xlfn.TEXTSPLIT(B548,","),1)</f>
        <v>Ludington</v>
      </c>
    </row>
    <row r="549" spans="1:5" ht="15.6" x14ac:dyDescent="0.3">
      <c r="A549" s="1" t="s">
        <v>1823</v>
      </c>
      <c r="B549" s="1" t="s">
        <v>2931</v>
      </c>
      <c r="C549" t="str" cm="1">
        <f t="array" ref="C549">INDEX(_xlfn.TEXTSPLIT(B549,{" , "," "}),2)</f>
        <v>Mr.</v>
      </c>
      <c r="D549" t="str">
        <f t="shared" si="8"/>
        <v xml:space="preserve"> Ryan A</v>
      </c>
      <c r="E549" t="str" cm="1">
        <f t="array" ref="E549">INDEX(_xlfn.TEXTSPLIT(B549,","),1)</f>
        <v>Perrich</v>
      </c>
    </row>
    <row r="550" spans="1:5" ht="15.6" x14ac:dyDescent="0.3">
      <c r="A550" s="1" t="s">
        <v>1822</v>
      </c>
      <c r="B550" s="1" t="s">
        <v>2932</v>
      </c>
      <c r="C550" t="str" cm="1">
        <f t="array" ref="C550">INDEX(_xlfn.TEXTSPLIT(B550,{" , "," "}),2)</f>
        <v>Mr.</v>
      </c>
      <c r="D550" t="str">
        <f t="shared" si="8"/>
        <v xml:space="preserve"> Andres Sr.</v>
      </c>
      <c r="E550" t="str" cm="1">
        <f t="array" ref="E550">INDEX(_xlfn.TEXTSPLIT(B550,","),1)</f>
        <v>Cervantes</v>
      </c>
    </row>
    <row r="551" spans="1:5" ht="15.6" x14ac:dyDescent="0.3">
      <c r="A551" s="1" t="s">
        <v>1821</v>
      </c>
      <c r="B551" s="1" t="s">
        <v>2933</v>
      </c>
      <c r="C551" t="str" cm="1">
        <f t="array" ref="C551">INDEX(_xlfn.TEXTSPLIT(B551,{" , "," "}),2)</f>
        <v>Mr.</v>
      </c>
      <c r="D551" t="str">
        <f t="shared" si="8"/>
        <v xml:space="preserve"> Bryan</v>
      </c>
      <c r="E551" t="str" cm="1">
        <f t="array" ref="E551">INDEX(_xlfn.TEXTSPLIT(B551,","),1)</f>
        <v>Andrews</v>
      </c>
    </row>
    <row r="552" spans="1:5" ht="15.6" x14ac:dyDescent="0.3">
      <c r="A552" s="1" t="s">
        <v>1820</v>
      </c>
      <c r="B552" s="1" t="s">
        <v>2934</v>
      </c>
      <c r="C552" t="str" cm="1">
        <f t="array" ref="C552">INDEX(_xlfn.TEXTSPLIT(B552,{" , "," "}),2)</f>
        <v>Ms.</v>
      </c>
      <c r="D552" t="str">
        <f t="shared" si="8"/>
        <v xml:space="preserve"> Lizette</v>
      </c>
      <c r="E552" t="str" cm="1">
        <f t="array" ref="E552">INDEX(_xlfn.TEXTSPLIT(B552,","),1)</f>
        <v>Ruvalcaba</v>
      </c>
    </row>
    <row r="553" spans="1:5" ht="15.6" x14ac:dyDescent="0.3">
      <c r="A553" s="1" t="s">
        <v>1819</v>
      </c>
      <c r="B553" s="1" t="s">
        <v>2935</v>
      </c>
      <c r="C553" t="str" cm="1">
        <f t="array" ref="C553">INDEX(_xlfn.TEXTSPLIT(B553,{" , "," "}),2)</f>
        <v>Mr.</v>
      </c>
      <c r="D553" t="str">
        <f t="shared" si="8"/>
        <v xml:space="preserve"> Don</v>
      </c>
      <c r="E553" t="str" cm="1">
        <f t="array" ref="E553">INDEX(_xlfn.TEXTSPLIT(B553,","),1)</f>
        <v>King</v>
      </c>
    </row>
    <row r="554" spans="1:5" ht="15.6" x14ac:dyDescent="0.3">
      <c r="A554" s="1" t="s">
        <v>1818</v>
      </c>
      <c r="B554" s="1" t="s">
        <v>2936</v>
      </c>
      <c r="C554" t="str" cm="1">
        <f t="array" ref="C554">INDEX(_xlfn.TEXTSPLIT(B554,{" , "," "}),2)</f>
        <v>Mr.</v>
      </c>
      <c r="D554" t="str">
        <f t="shared" si="8"/>
        <v xml:space="preserve"> Jeb</v>
      </c>
      <c r="E554" t="str" cm="1">
        <f t="array" ref="E554">INDEX(_xlfn.TEXTSPLIT(B554,","),1)</f>
        <v>Stone</v>
      </c>
    </row>
    <row r="555" spans="1:5" ht="15.6" x14ac:dyDescent="0.3">
      <c r="A555" s="1" t="s">
        <v>1817</v>
      </c>
      <c r="B555" s="1" t="s">
        <v>2937</v>
      </c>
      <c r="C555" t="str" cm="1">
        <f t="array" ref="C555">INDEX(_xlfn.TEXTSPLIT(B555,{" , "," "}),2)</f>
        <v>Ms.</v>
      </c>
      <c r="D555" t="str">
        <f t="shared" si="8"/>
        <v xml:space="preserve"> Amy R.</v>
      </c>
      <c r="E555" t="str" cm="1">
        <f t="array" ref="E555">INDEX(_xlfn.TEXTSPLIT(B555,","),1)</f>
        <v>Campbell</v>
      </c>
    </row>
    <row r="556" spans="1:5" ht="15.6" x14ac:dyDescent="0.3">
      <c r="A556" s="1" t="s">
        <v>1816</v>
      </c>
      <c r="B556" s="1" t="s">
        <v>2938</v>
      </c>
      <c r="C556" t="str" cm="1">
        <f t="array" ref="C556">INDEX(_xlfn.TEXTSPLIT(B556,{" , "," "}),2)</f>
        <v>Mr.</v>
      </c>
      <c r="D556" t="str">
        <f t="shared" si="8"/>
        <v xml:space="preserve"> Brian</v>
      </c>
      <c r="E556" t="str" cm="1">
        <f t="array" ref="E556">INDEX(_xlfn.TEXTSPLIT(B556,","),1)</f>
        <v>Asher</v>
      </c>
    </row>
    <row r="557" spans="1:5" ht="15.6" x14ac:dyDescent="0.3">
      <c r="A557" s="1" t="s">
        <v>1815</v>
      </c>
      <c r="B557" s="1" t="s">
        <v>2939</v>
      </c>
      <c r="C557" t="str" cm="1">
        <f t="array" ref="C557">INDEX(_xlfn.TEXTSPLIT(B557,{" , "," "}),2)</f>
        <v>Mr.</v>
      </c>
      <c r="D557" t="str">
        <f t="shared" si="8"/>
        <v xml:space="preserve"> Mike G</v>
      </c>
      <c r="E557" t="str" cm="1">
        <f t="array" ref="E557">INDEX(_xlfn.TEXTSPLIT(B557,","),1)</f>
        <v>Mazzotta</v>
      </c>
    </row>
    <row r="558" spans="1:5" ht="15.6" x14ac:dyDescent="0.3">
      <c r="A558" s="1" t="s">
        <v>1814</v>
      </c>
      <c r="B558" s="1" t="s">
        <v>2940</v>
      </c>
      <c r="C558" t="str" cm="1">
        <f t="array" ref="C558">INDEX(_xlfn.TEXTSPLIT(B558,{" , "," "}),2)</f>
        <v>Ms.</v>
      </c>
      <c r="D558" t="str">
        <f t="shared" si="8"/>
        <v xml:space="preserve"> Simonezitrone Sr.</v>
      </c>
      <c r="E558" t="str" cm="1">
        <f t="array" ref="E558">INDEX(_xlfn.TEXTSPLIT(B558,","),1)</f>
        <v>Huttl</v>
      </c>
    </row>
    <row r="559" spans="1:5" ht="15.6" x14ac:dyDescent="0.3">
      <c r="A559" s="1" t="s">
        <v>1813</v>
      </c>
      <c r="B559" s="1" t="s">
        <v>2941</v>
      </c>
      <c r="C559" t="str" cm="1">
        <f t="array" ref="C559">INDEX(_xlfn.TEXTSPLIT(B559,{" , "," "}),2)</f>
        <v>Mr.</v>
      </c>
      <c r="D559" t="str">
        <f t="shared" si="8"/>
        <v xml:space="preserve"> Nicholas</v>
      </c>
      <c r="E559" t="str" cm="1">
        <f t="array" ref="E559">INDEX(_xlfn.TEXTSPLIT(B559,","),1)</f>
        <v>Ferron</v>
      </c>
    </row>
    <row r="560" spans="1:5" ht="15.6" x14ac:dyDescent="0.3">
      <c r="A560" s="1" t="s">
        <v>1812</v>
      </c>
      <c r="B560" s="1" t="s">
        <v>2942</v>
      </c>
      <c r="C560" t="str" cm="1">
        <f t="array" ref="C560">INDEX(_xlfn.TEXTSPLIT(B560,{" , "," "}),2)</f>
        <v>Ms.</v>
      </c>
      <c r="D560" t="str">
        <f t="shared" si="8"/>
        <v xml:space="preserve"> Angela M</v>
      </c>
      <c r="E560" t="str" cm="1">
        <f t="array" ref="E560">INDEX(_xlfn.TEXTSPLIT(B560,","),1)</f>
        <v>Colarusso</v>
      </c>
    </row>
    <row r="561" spans="1:5" ht="15.6" x14ac:dyDescent="0.3">
      <c r="A561" s="1" t="s">
        <v>1811</v>
      </c>
      <c r="B561" s="1" t="s">
        <v>2943</v>
      </c>
      <c r="C561" t="str" cm="1">
        <f t="array" ref="C561">INDEX(_xlfn.TEXTSPLIT(B561,{" , "," "}),2)</f>
        <v>Mr.</v>
      </c>
      <c r="D561" t="str">
        <f t="shared" si="8"/>
        <v xml:space="preserve"> Oz</v>
      </c>
      <c r="E561" t="str" cm="1">
        <f t="array" ref="E561">INDEX(_xlfn.TEXTSPLIT(B561,","),1)</f>
        <v>Pearlman</v>
      </c>
    </row>
    <row r="562" spans="1:5" ht="15.6" x14ac:dyDescent="0.3">
      <c r="A562" s="1" t="s">
        <v>1810</v>
      </c>
      <c r="B562" s="1" t="s">
        <v>2944</v>
      </c>
      <c r="C562" t="str" cm="1">
        <f t="array" ref="C562">INDEX(_xlfn.TEXTSPLIT(B562,{" , "," "}),2)</f>
        <v>Ms.</v>
      </c>
      <c r="D562" t="str">
        <f t="shared" si="8"/>
        <v xml:space="preserve"> Erin M.</v>
      </c>
      <c r="E562" t="str" cm="1">
        <f t="array" ref="E562">INDEX(_xlfn.TEXTSPLIT(B562,","),1)</f>
        <v>O'Mara</v>
      </c>
    </row>
    <row r="563" spans="1:5" ht="15.6" x14ac:dyDescent="0.3">
      <c r="A563" s="1" t="s">
        <v>1809</v>
      </c>
      <c r="B563" s="1" t="s">
        <v>2945</v>
      </c>
      <c r="C563" t="str" cm="1">
        <f t="array" ref="C563">INDEX(_xlfn.TEXTSPLIT(B563,{" , "," "}),2)</f>
        <v>Mr.</v>
      </c>
      <c r="D563" t="str">
        <f t="shared" si="8"/>
        <v xml:space="preserve"> Bobby E.</v>
      </c>
      <c r="E563" t="str" cm="1">
        <f t="array" ref="E563">INDEX(_xlfn.TEXTSPLIT(B563,","),1)</f>
        <v>Niska</v>
      </c>
    </row>
    <row r="564" spans="1:5" ht="15.6" x14ac:dyDescent="0.3">
      <c r="A564" s="1" t="s">
        <v>1808</v>
      </c>
      <c r="B564" s="1" t="s">
        <v>2946</v>
      </c>
      <c r="C564" t="str" cm="1">
        <f t="array" ref="C564">INDEX(_xlfn.TEXTSPLIT(B564,{" , "," "}),2)</f>
        <v>Mr.</v>
      </c>
      <c r="D564" t="str">
        <f t="shared" si="8"/>
        <v xml:space="preserve"> Daniel P.</v>
      </c>
      <c r="E564" t="str" cm="1">
        <f t="array" ref="E564">INDEX(_xlfn.TEXTSPLIT(B564,","),1)</f>
        <v>Schlich</v>
      </c>
    </row>
    <row r="565" spans="1:5" ht="15.6" x14ac:dyDescent="0.3">
      <c r="A565" s="1" t="s">
        <v>1807</v>
      </c>
      <c r="B565" s="1" t="s">
        <v>2947</v>
      </c>
      <c r="C565" t="str" cm="1">
        <f t="array" ref="C565">INDEX(_xlfn.TEXTSPLIT(B565,{" , "," "}),2)</f>
        <v>Ms.</v>
      </c>
      <c r="D565" t="str">
        <f t="shared" si="8"/>
        <v xml:space="preserve"> Marie E.</v>
      </c>
      <c r="E565" t="str" cm="1">
        <f t="array" ref="E565">INDEX(_xlfn.TEXTSPLIT(B565,","),1)</f>
        <v>Zidek</v>
      </c>
    </row>
    <row r="566" spans="1:5" ht="15.6" x14ac:dyDescent="0.3">
      <c r="A566" s="1" t="s">
        <v>1806</v>
      </c>
      <c r="B566" s="1" t="s">
        <v>2948</v>
      </c>
      <c r="C566" t="str" cm="1">
        <f t="array" ref="C566">INDEX(_xlfn.TEXTSPLIT(B566,{" , "," "}),2)</f>
        <v>Mrs.</v>
      </c>
      <c r="D566" t="str">
        <f t="shared" si="8"/>
        <v xml:space="preserve"> Katie</v>
      </c>
      <c r="E566" t="str" cm="1">
        <f t="array" ref="E566">INDEX(_xlfn.TEXTSPLIT(B566,","),1)</f>
        <v>Ellgass</v>
      </c>
    </row>
    <row r="567" spans="1:5" ht="15.6" x14ac:dyDescent="0.3">
      <c r="A567" s="1" t="s">
        <v>1805</v>
      </c>
      <c r="B567" s="1" t="s">
        <v>2949</v>
      </c>
      <c r="C567" t="str" cm="1">
        <f t="array" ref="C567">INDEX(_xlfn.TEXTSPLIT(B567,{" , "," "}),2)</f>
        <v>Mr.</v>
      </c>
      <c r="D567" t="str">
        <f t="shared" si="8"/>
        <v xml:space="preserve"> Eric D</v>
      </c>
      <c r="E567" t="str" cm="1">
        <f t="array" ref="E567">INDEX(_xlfn.TEXTSPLIT(B567,","),1)</f>
        <v>Lowe</v>
      </c>
    </row>
    <row r="568" spans="1:5" ht="15.6" x14ac:dyDescent="0.3">
      <c r="A568" s="1" t="s">
        <v>1804</v>
      </c>
      <c r="B568" s="1" t="s">
        <v>2950</v>
      </c>
      <c r="C568" t="str" cm="1">
        <f t="array" ref="C568">INDEX(_xlfn.TEXTSPLIT(B568,{" , "," "}),2)</f>
        <v>Ms.</v>
      </c>
      <c r="D568" t="str">
        <f t="shared" si="8"/>
        <v xml:space="preserve"> Tara</v>
      </c>
      <c r="E568" t="str" cm="1">
        <f t="array" ref="E568">INDEX(_xlfn.TEXTSPLIT(B568,","),1)</f>
        <v>Malone</v>
      </c>
    </row>
    <row r="569" spans="1:5" ht="15.6" x14ac:dyDescent="0.3">
      <c r="A569" s="1" t="s">
        <v>1803</v>
      </c>
      <c r="B569" s="1" t="s">
        <v>2951</v>
      </c>
      <c r="C569" t="str" cm="1">
        <f t="array" ref="C569">INDEX(_xlfn.TEXTSPLIT(B569,{" , "," "}),2)</f>
        <v>Ms.</v>
      </c>
      <c r="D569" t="str">
        <f t="shared" si="8"/>
        <v xml:space="preserve"> Haley L</v>
      </c>
      <c r="E569" t="str" cm="1">
        <f t="array" ref="E569">INDEX(_xlfn.TEXTSPLIT(B569,","),1)</f>
        <v>Dumke</v>
      </c>
    </row>
    <row r="570" spans="1:5" ht="15.6" x14ac:dyDescent="0.3">
      <c r="A570" s="1" t="s">
        <v>1802</v>
      </c>
      <c r="B570" s="1" t="s">
        <v>2952</v>
      </c>
      <c r="C570" t="str" cm="1">
        <f t="array" ref="C570">INDEX(_xlfn.TEXTSPLIT(B570,{" , "," "}),2)</f>
        <v>Ms.</v>
      </c>
      <c r="D570" t="str">
        <f t="shared" si="8"/>
        <v xml:space="preserve"> Kayla B.</v>
      </c>
      <c r="E570" t="str" cm="1">
        <f t="array" ref="E570">INDEX(_xlfn.TEXTSPLIT(B570,","),1)</f>
        <v>Strong</v>
      </c>
    </row>
    <row r="571" spans="1:5" ht="15.6" x14ac:dyDescent="0.3">
      <c r="A571" s="1" t="s">
        <v>1801</v>
      </c>
      <c r="B571" s="1" t="s">
        <v>2953</v>
      </c>
      <c r="C571" t="str" cm="1">
        <f t="array" ref="C571">INDEX(_xlfn.TEXTSPLIT(B571,{" , "," "}),2)</f>
        <v>Mr.</v>
      </c>
      <c r="D571" t="str">
        <f t="shared" si="8"/>
        <v xml:space="preserve"> Mark D.</v>
      </c>
      <c r="E571" t="str" cm="1">
        <f t="array" ref="E571">INDEX(_xlfn.TEXTSPLIT(B571,","),1)</f>
        <v>Ferguson</v>
      </c>
    </row>
    <row r="572" spans="1:5" ht="15.6" x14ac:dyDescent="0.3">
      <c r="A572" s="1" t="s">
        <v>1800</v>
      </c>
      <c r="B572" s="1" t="s">
        <v>2954</v>
      </c>
      <c r="C572" t="str" cm="1">
        <f t="array" ref="C572">INDEX(_xlfn.TEXTSPLIT(B572,{" , "," "}),2)</f>
        <v>Mr.</v>
      </c>
      <c r="D572" t="str">
        <f t="shared" si="8"/>
        <v xml:space="preserve"> Patrick J.</v>
      </c>
      <c r="E572" t="str" cm="1">
        <f t="array" ref="E572">INDEX(_xlfn.TEXTSPLIT(B572,","),1)</f>
        <v>Klein</v>
      </c>
    </row>
    <row r="573" spans="1:5" ht="15.6" x14ac:dyDescent="0.3">
      <c r="A573" s="1" t="s">
        <v>1799</v>
      </c>
      <c r="B573" s="1" t="s">
        <v>2955</v>
      </c>
      <c r="C573" t="str" cm="1">
        <f t="array" ref="C573">INDEX(_xlfn.TEXTSPLIT(B573,{" , "," "}),2)</f>
        <v>Mr.</v>
      </c>
      <c r="D573" t="str">
        <f t="shared" si="8"/>
        <v xml:space="preserve"> Alejandro</v>
      </c>
      <c r="E573" t="str" cm="1">
        <f t="array" ref="E573">INDEX(_xlfn.TEXTSPLIT(B573,","),1)</f>
        <v>Eusebio</v>
      </c>
    </row>
    <row r="574" spans="1:5" ht="15.6" x14ac:dyDescent="0.3">
      <c r="A574" s="1" t="s">
        <v>1798</v>
      </c>
      <c r="B574" s="1" t="s">
        <v>2956</v>
      </c>
      <c r="C574" t="str" cm="1">
        <f t="array" ref="C574">INDEX(_xlfn.TEXTSPLIT(B574,{" , "," "}),2)</f>
        <v>Mrs.</v>
      </c>
      <c r="D574" t="str">
        <f t="shared" si="8"/>
        <v xml:space="preserve"> Beth A</v>
      </c>
      <c r="E574" t="str" cm="1">
        <f t="array" ref="E574">INDEX(_xlfn.TEXTSPLIT(B574,","),1)</f>
        <v>Szolosi</v>
      </c>
    </row>
    <row r="575" spans="1:5" ht="15.6" x14ac:dyDescent="0.3">
      <c r="A575" s="1" t="s">
        <v>1797</v>
      </c>
      <c r="B575" s="1" t="s">
        <v>2957</v>
      </c>
      <c r="C575" t="str" cm="1">
        <f t="array" ref="C575">INDEX(_xlfn.TEXTSPLIT(B575,{" , "," "}),2)</f>
        <v>Mr.</v>
      </c>
      <c r="D575" t="str">
        <f t="shared" si="8"/>
        <v xml:space="preserve"> Jason R</v>
      </c>
      <c r="E575" t="str" cm="1">
        <f t="array" ref="E575">INDEX(_xlfn.TEXTSPLIT(B575,","),1)</f>
        <v>Butler</v>
      </c>
    </row>
    <row r="576" spans="1:5" ht="15.6" x14ac:dyDescent="0.3">
      <c r="A576" s="1" t="s">
        <v>1796</v>
      </c>
      <c r="B576" s="1" t="s">
        <v>2958</v>
      </c>
      <c r="C576" t="str" cm="1">
        <f t="array" ref="C576">INDEX(_xlfn.TEXTSPLIT(B576,{" , "," "}),2)</f>
        <v>Mr.</v>
      </c>
      <c r="D576" t="str">
        <f t="shared" si="8"/>
        <v xml:space="preserve"> Yoshinori</v>
      </c>
      <c r="E576" t="str" cm="1">
        <f t="array" ref="E576">INDEX(_xlfn.TEXTSPLIT(B576,","),1)</f>
        <v>Fukuchi</v>
      </c>
    </row>
    <row r="577" spans="1:5" ht="15.6" x14ac:dyDescent="0.3">
      <c r="A577" s="1" t="s">
        <v>1795</v>
      </c>
      <c r="B577" s="1" t="s">
        <v>2959</v>
      </c>
      <c r="C577" t="str" cm="1">
        <f t="array" ref="C577">INDEX(_xlfn.TEXTSPLIT(B577,{" , "," "}),2)</f>
        <v>Ms.</v>
      </c>
      <c r="D577" t="str">
        <f t="shared" si="8"/>
        <v xml:space="preserve"> Adrienne G.</v>
      </c>
      <c r="E577" t="str" cm="1">
        <f t="array" ref="E577">INDEX(_xlfn.TEXTSPLIT(B577,","),1)</f>
        <v>Drucker</v>
      </c>
    </row>
    <row r="578" spans="1:5" ht="15.6" x14ac:dyDescent="0.3">
      <c r="A578" s="1" t="s">
        <v>1794</v>
      </c>
      <c r="B578" s="1" t="s">
        <v>2960</v>
      </c>
      <c r="C578" t="str" cm="1">
        <f t="array" ref="C578">INDEX(_xlfn.TEXTSPLIT(B578,{" , "," "}),2)</f>
        <v>Mrs.</v>
      </c>
      <c r="D578" t="str">
        <f t="shared" si="8"/>
        <v xml:space="preserve"> Meredith</v>
      </c>
      <c r="E578" t="str" cm="1">
        <f t="array" ref="E578">INDEX(_xlfn.TEXTSPLIT(B578,","),1)</f>
        <v>Aziz</v>
      </c>
    </row>
    <row r="579" spans="1:5" ht="15.6" x14ac:dyDescent="0.3">
      <c r="A579" s="1" t="s">
        <v>1793</v>
      </c>
      <c r="B579" s="1" t="s">
        <v>2961</v>
      </c>
      <c r="C579" t="str" cm="1">
        <f t="array" ref="C579">INDEX(_xlfn.TEXTSPLIT(B579,{" , "," "}),2)</f>
        <v>Mr.</v>
      </c>
      <c r="D579" t="str">
        <f t="shared" ref="D579:D642" si="9">_xlfn.TEXTAFTER(_xlfn.TEXTAFTER(B579,", ")," ")</f>
        <v xml:space="preserve"> Junyong</v>
      </c>
      <c r="E579" t="str" cm="1">
        <f t="array" ref="E579">INDEX(_xlfn.TEXTSPLIT(B579,","),1)</f>
        <v>Pak</v>
      </c>
    </row>
    <row r="580" spans="1:5" ht="15.6" x14ac:dyDescent="0.3">
      <c r="A580" s="1" t="s">
        <v>1792</v>
      </c>
      <c r="B580" s="1" t="s">
        <v>2962</v>
      </c>
      <c r="C580" t="str" cm="1">
        <f t="array" ref="C580">INDEX(_xlfn.TEXTSPLIT(B580,{" , "," "}),2)</f>
        <v>Ms.</v>
      </c>
      <c r="D580" t="str">
        <f t="shared" si="9"/>
        <v xml:space="preserve"> Kristen A.</v>
      </c>
      <c r="E580" t="str" cm="1">
        <f t="array" ref="E580">INDEX(_xlfn.TEXTSPLIT(B580,","),1)</f>
        <v>Kieta</v>
      </c>
    </row>
    <row r="581" spans="1:5" ht="15.6" x14ac:dyDescent="0.3">
      <c r="A581" s="1" t="s">
        <v>1791</v>
      </c>
      <c r="B581" s="1" t="s">
        <v>2963</v>
      </c>
      <c r="C581" t="str" cm="1">
        <f t="array" ref="C581">INDEX(_xlfn.TEXTSPLIT(B581,{" , "," "}),2)</f>
        <v>Ms.</v>
      </c>
      <c r="D581" t="str">
        <f t="shared" si="9"/>
        <v xml:space="preserve"> Maria I.</v>
      </c>
      <c r="E581" t="str" cm="1">
        <f t="array" ref="E581">INDEX(_xlfn.TEXTSPLIT(B581,","),1)</f>
        <v>Velez</v>
      </c>
    </row>
    <row r="582" spans="1:5" ht="15.6" x14ac:dyDescent="0.3">
      <c r="A582" s="1" t="s">
        <v>1790</v>
      </c>
      <c r="B582" s="1" t="s">
        <v>2964</v>
      </c>
      <c r="C582" t="str" cm="1">
        <f t="array" ref="C582">INDEX(_xlfn.TEXTSPLIT(B582,{" , "," "}),2)</f>
        <v>Mr.</v>
      </c>
      <c r="D582" t="str">
        <f t="shared" si="9"/>
        <v xml:space="preserve"> Jonathan</v>
      </c>
      <c r="E582" t="str" cm="1">
        <f t="array" ref="E582">INDEX(_xlfn.TEXTSPLIT(B582,","),1)</f>
        <v>Bussiere</v>
      </c>
    </row>
    <row r="583" spans="1:5" ht="15.6" x14ac:dyDescent="0.3">
      <c r="A583" s="1" t="s">
        <v>1789</v>
      </c>
      <c r="B583" s="1" t="s">
        <v>2965</v>
      </c>
      <c r="C583" t="str" cm="1">
        <f t="array" ref="C583">INDEX(_xlfn.TEXTSPLIT(B583,{" , "," "}),2)</f>
        <v>Mr.</v>
      </c>
      <c r="D583" t="str">
        <f t="shared" si="9"/>
        <v xml:space="preserve"> Phil</v>
      </c>
      <c r="E583" t="str" cm="1">
        <f t="array" ref="E583">INDEX(_xlfn.TEXTSPLIT(B583,","),1)</f>
        <v>McCartney</v>
      </c>
    </row>
    <row r="584" spans="1:5" ht="15.6" x14ac:dyDescent="0.3">
      <c r="A584" s="1" t="s">
        <v>1788</v>
      </c>
      <c r="B584" s="1" t="s">
        <v>2966</v>
      </c>
      <c r="C584" t="str" cm="1">
        <f t="array" ref="C584">INDEX(_xlfn.TEXTSPLIT(B584,{" , "," "}),2)</f>
        <v>Ms.</v>
      </c>
      <c r="D584" t="str">
        <f t="shared" si="9"/>
        <v xml:space="preserve"> Benjamina C</v>
      </c>
      <c r="E584" t="str" cm="1">
        <f t="array" ref="E584">INDEX(_xlfn.TEXTSPLIT(B584,","),1)</f>
        <v>Bambauer</v>
      </c>
    </row>
    <row r="585" spans="1:5" ht="15.6" x14ac:dyDescent="0.3">
      <c r="A585" s="1" t="s">
        <v>1787</v>
      </c>
      <c r="B585" s="1" t="s">
        <v>2967</v>
      </c>
      <c r="C585" t="str" cm="1">
        <f t="array" ref="C585">INDEX(_xlfn.TEXTSPLIT(B585,{" , "," "}),2)</f>
        <v>Mr.</v>
      </c>
      <c r="D585" t="str">
        <f t="shared" si="9"/>
        <v xml:space="preserve"> Christopher</v>
      </c>
      <c r="E585" t="str" cm="1">
        <f t="array" ref="E585">INDEX(_xlfn.TEXTSPLIT(B585,","),1)</f>
        <v>Mertz</v>
      </c>
    </row>
    <row r="586" spans="1:5" ht="15.6" x14ac:dyDescent="0.3">
      <c r="A586" s="1" t="s">
        <v>1786</v>
      </c>
      <c r="B586" s="1" t="s">
        <v>2968</v>
      </c>
      <c r="C586" t="str" cm="1">
        <f t="array" ref="C586">INDEX(_xlfn.TEXTSPLIT(B586,{" , "," "}),2)</f>
        <v>Ms.</v>
      </c>
      <c r="D586" t="str">
        <f t="shared" si="9"/>
        <v xml:space="preserve"> Alison B</v>
      </c>
      <c r="E586" t="str" cm="1">
        <f t="array" ref="E586">INDEX(_xlfn.TEXTSPLIT(B586,","),1)</f>
        <v>Mason</v>
      </c>
    </row>
    <row r="587" spans="1:5" ht="15.6" x14ac:dyDescent="0.3">
      <c r="A587" s="1" t="s">
        <v>1785</v>
      </c>
      <c r="B587" s="1" t="s">
        <v>2969</v>
      </c>
      <c r="C587" t="str" cm="1">
        <f t="array" ref="C587">INDEX(_xlfn.TEXTSPLIT(B587,{" , "," "}),2)</f>
        <v>Ms.</v>
      </c>
      <c r="D587" t="str">
        <f t="shared" si="9"/>
        <v xml:space="preserve"> Caroline</v>
      </c>
      <c r="E587" t="str" cm="1">
        <f t="array" ref="E587">INDEX(_xlfn.TEXTSPLIT(B587,","),1)</f>
        <v>Rotich</v>
      </c>
    </row>
    <row r="588" spans="1:5" ht="15.6" x14ac:dyDescent="0.3">
      <c r="A588" s="1" t="s">
        <v>1784</v>
      </c>
      <c r="B588" s="1" t="s">
        <v>2970</v>
      </c>
      <c r="C588" t="str" cm="1">
        <f t="array" ref="C588">INDEX(_xlfn.TEXTSPLIT(B588,{" , "," "}),2)</f>
        <v>Ms.</v>
      </c>
      <c r="D588" t="str">
        <f t="shared" si="9"/>
        <v xml:space="preserve"> Alexis N</v>
      </c>
      <c r="E588" t="str" cm="1">
        <f t="array" ref="E588">INDEX(_xlfn.TEXTSPLIT(B588,","),1)</f>
        <v>Fetzer</v>
      </c>
    </row>
    <row r="589" spans="1:5" ht="15.6" x14ac:dyDescent="0.3">
      <c r="A589" s="1" t="s">
        <v>1783</v>
      </c>
      <c r="B589" s="1" t="s">
        <v>2971</v>
      </c>
      <c r="C589" t="str" cm="1">
        <f t="array" ref="C589">INDEX(_xlfn.TEXTSPLIT(B589,{" , "," "}),2)</f>
        <v>Ms.</v>
      </c>
      <c r="D589" t="str">
        <f t="shared" si="9"/>
        <v xml:space="preserve"> Shanda L</v>
      </c>
      <c r="E589" t="str" cm="1">
        <f t="array" ref="E589">INDEX(_xlfn.TEXTSPLIT(B589,","),1)</f>
        <v>Mattis</v>
      </c>
    </row>
    <row r="590" spans="1:5" ht="15.6" x14ac:dyDescent="0.3">
      <c r="A590" s="1" t="s">
        <v>1782</v>
      </c>
      <c r="B590" s="1" t="s">
        <v>2972</v>
      </c>
      <c r="C590" t="str" cm="1">
        <f t="array" ref="C590">INDEX(_xlfn.TEXTSPLIT(B590,{" , "," "}),2)</f>
        <v>Mrs.</v>
      </c>
      <c r="D590" t="str">
        <f t="shared" si="9"/>
        <v xml:space="preserve"> Lacey</v>
      </c>
      <c r="E590" t="str" cm="1">
        <f t="array" ref="E590">INDEX(_xlfn.TEXTSPLIT(B590,","),1)</f>
        <v>Cochran</v>
      </c>
    </row>
    <row r="591" spans="1:5" ht="15.6" x14ac:dyDescent="0.3">
      <c r="A591" s="1" t="s">
        <v>1781</v>
      </c>
      <c r="B591" s="1" t="s">
        <v>2973</v>
      </c>
      <c r="C591" t="str" cm="1">
        <f t="array" ref="C591">INDEX(_xlfn.TEXTSPLIT(B591,{" , "," "}),2)</f>
        <v>Ms.</v>
      </c>
      <c r="D591" t="str">
        <f t="shared" si="9"/>
        <v xml:space="preserve"> Laurette</v>
      </c>
      <c r="E591" t="str" cm="1">
        <f t="array" ref="E591">INDEX(_xlfn.TEXTSPLIT(B591,","),1)</f>
        <v>Balinsky</v>
      </c>
    </row>
    <row r="592" spans="1:5" ht="15.6" x14ac:dyDescent="0.3">
      <c r="A592" s="1" t="s">
        <v>1780</v>
      </c>
      <c r="B592" s="1" t="s">
        <v>2974</v>
      </c>
      <c r="C592" t="str" cm="1">
        <f t="array" ref="C592">INDEX(_xlfn.TEXTSPLIT(B592,{" , "," "}),2)</f>
        <v>Mr.</v>
      </c>
      <c r="D592" t="str">
        <f t="shared" si="9"/>
        <v xml:space="preserve"> Jason</v>
      </c>
      <c r="E592" t="str" cm="1">
        <f t="array" ref="E592">INDEX(_xlfn.TEXTSPLIT(B592,","),1)</f>
        <v>Reilly</v>
      </c>
    </row>
    <row r="593" spans="1:5" ht="15.6" x14ac:dyDescent="0.3">
      <c r="A593" s="1" t="s">
        <v>1779</v>
      </c>
      <c r="B593" s="1" t="s">
        <v>2975</v>
      </c>
      <c r="C593" t="str" cm="1">
        <f t="array" ref="C593">INDEX(_xlfn.TEXTSPLIT(B593,{" , "," "}),2)</f>
        <v>Ms.</v>
      </c>
      <c r="D593" t="str">
        <f t="shared" si="9"/>
        <v xml:space="preserve"> Mary</v>
      </c>
      <c r="E593" t="str" cm="1">
        <f t="array" ref="E593">INDEX(_xlfn.TEXTSPLIT(B593,","),1)</f>
        <v>Johnson</v>
      </c>
    </row>
    <row r="594" spans="1:5" ht="15.6" x14ac:dyDescent="0.3">
      <c r="A594" s="1" t="s">
        <v>1778</v>
      </c>
      <c r="B594" s="1" t="s">
        <v>2976</v>
      </c>
      <c r="C594" t="str" cm="1">
        <f t="array" ref="C594">INDEX(_xlfn.TEXTSPLIT(B594,{" , "," "}),2)</f>
        <v>Ms.</v>
      </c>
      <c r="D594" t="str">
        <f t="shared" si="9"/>
        <v xml:space="preserve"> Kati A</v>
      </c>
      <c r="E594" t="str" cm="1">
        <f t="array" ref="E594">INDEX(_xlfn.TEXTSPLIT(B594,","),1)</f>
        <v>Petry</v>
      </c>
    </row>
    <row r="595" spans="1:5" ht="15.6" x14ac:dyDescent="0.3">
      <c r="A595" s="1" t="s">
        <v>1777</v>
      </c>
      <c r="B595" s="1" t="s">
        <v>2977</v>
      </c>
      <c r="C595" t="str" cm="1">
        <f t="array" ref="C595">INDEX(_xlfn.TEXTSPLIT(B595,{" , "," "}),2)</f>
        <v>Mrs.</v>
      </c>
      <c r="D595" t="str">
        <f t="shared" si="9"/>
        <v xml:space="preserve"> Kelly J</v>
      </c>
      <c r="E595" t="str" cm="1">
        <f t="array" ref="E595">INDEX(_xlfn.TEXTSPLIT(B595,","),1)</f>
        <v>Laleman</v>
      </c>
    </row>
    <row r="596" spans="1:5" ht="15.6" x14ac:dyDescent="0.3">
      <c r="A596" s="1" t="s">
        <v>1776</v>
      </c>
      <c r="B596" s="1" t="s">
        <v>2978</v>
      </c>
      <c r="C596" t="str" cm="1">
        <f t="array" ref="C596">INDEX(_xlfn.TEXTSPLIT(B596,{" , "," "}),2)</f>
        <v>Ms.</v>
      </c>
      <c r="D596" t="str">
        <f t="shared" si="9"/>
        <v xml:space="preserve"> Greer D</v>
      </c>
      <c r="E596" t="str" cm="1">
        <f t="array" ref="E596">INDEX(_xlfn.TEXTSPLIT(B596,","),1)</f>
        <v>Colby</v>
      </c>
    </row>
    <row r="597" spans="1:5" ht="15.6" x14ac:dyDescent="0.3">
      <c r="A597" s="1" t="s">
        <v>1775</v>
      </c>
      <c r="B597" s="1" t="s">
        <v>2979</v>
      </c>
      <c r="C597" t="str" cm="1">
        <f t="array" ref="C597">INDEX(_xlfn.TEXTSPLIT(B597,{" , "," "}),2)</f>
        <v>Mr.</v>
      </c>
      <c r="D597" t="str">
        <f t="shared" si="9"/>
        <v xml:space="preserve"> Brent</v>
      </c>
      <c r="E597" t="str" cm="1">
        <f t="array" ref="E597">INDEX(_xlfn.TEXTSPLIT(B597,","),1)</f>
        <v>Wathke</v>
      </c>
    </row>
    <row r="598" spans="1:5" ht="15.6" x14ac:dyDescent="0.3">
      <c r="A598" s="1" t="s">
        <v>1774</v>
      </c>
      <c r="B598" s="1" t="s">
        <v>2980</v>
      </c>
      <c r="C598" t="str" cm="1">
        <f t="array" ref="C598">INDEX(_xlfn.TEXTSPLIT(B598,{" , "," "}),2)</f>
        <v>Mr.</v>
      </c>
      <c r="D598" t="str">
        <f t="shared" si="9"/>
        <v xml:space="preserve"> Eugene M</v>
      </c>
      <c r="E598" t="str" cm="1">
        <f t="array" ref="E598">INDEX(_xlfn.TEXTSPLIT(B598,","),1)</f>
        <v>Daly</v>
      </c>
    </row>
    <row r="599" spans="1:5" ht="15.6" x14ac:dyDescent="0.3">
      <c r="A599" s="1" t="s">
        <v>1773</v>
      </c>
      <c r="B599" s="1" t="s">
        <v>2981</v>
      </c>
      <c r="C599" t="str" cm="1">
        <f t="array" ref="C599">INDEX(_xlfn.TEXTSPLIT(B599,{" , "," "}),2)</f>
        <v>Ms.</v>
      </c>
      <c r="D599" t="str">
        <f t="shared" si="9"/>
        <v xml:space="preserve"> Erin D</v>
      </c>
      <c r="E599" t="str" cm="1">
        <f t="array" ref="E599">INDEX(_xlfn.TEXTSPLIT(B599,","),1)</f>
        <v>Dillon</v>
      </c>
    </row>
    <row r="600" spans="1:5" ht="15.6" x14ac:dyDescent="0.3">
      <c r="A600" s="1" t="s">
        <v>1772</v>
      </c>
      <c r="B600" s="1" t="s">
        <v>2982</v>
      </c>
      <c r="C600" t="str" cm="1">
        <f t="array" ref="C600">INDEX(_xlfn.TEXTSPLIT(B600,{" , "," "}),2)</f>
        <v>Ms.</v>
      </c>
      <c r="D600" t="str">
        <f t="shared" si="9"/>
        <v xml:space="preserve"> Kamilla</v>
      </c>
      <c r="E600" t="str" cm="1">
        <f t="array" ref="E600">INDEX(_xlfn.TEXTSPLIT(B600,","),1)</f>
        <v>Pontes</v>
      </c>
    </row>
    <row r="601" spans="1:5" ht="15.6" x14ac:dyDescent="0.3">
      <c r="A601" s="1" t="s">
        <v>1771</v>
      </c>
      <c r="B601" s="1" t="s">
        <v>2983</v>
      </c>
      <c r="C601" t="str" cm="1">
        <f t="array" ref="C601">INDEX(_xlfn.TEXTSPLIT(B601,{" , "," "}),2)</f>
        <v>Mr.</v>
      </c>
      <c r="D601" t="str">
        <f t="shared" si="9"/>
        <v xml:space="preserve"> Wayne I.</v>
      </c>
      <c r="E601" t="str" cm="1">
        <f t="array" ref="E601">INDEX(_xlfn.TEXTSPLIT(B601,","),1)</f>
        <v>Spies</v>
      </c>
    </row>
    <row r="602" spans="1:5" ht="15.6" x14ac:dyDescent="0.3">
      <c r="A602" s="1" t="s">
        <v>1770</v>
      </c>
      <c r="B602" s="1" t="s">
        <v>2984</v>
      </c>
      <c r="C602" t="str" cm="1">
        <f t="array" ref="C602">INDEX(_xlfn.TEXTSPLIT(B602,{" , "," "}),2)</f>
        <v>Ms.</v>
      </c>
      <c r="D602" t="str">
        <f t="shared" si="9"/>
        <v xml:space="preserve"> Tracy L</v>
      </c>
      <c r="E602" t="str" cm="1">
        <f t="array" ref="E602">INDEX(_xlfn.TEXTSPLIT(B602,","),1)</f>
        <v>Greig</v>
      </c>
    </row>
    <row r="603" spans="1:5" ht="15.6" x14ac:dyDescent="0.3">
      <c r="A603" s="1" t="s">
        <v>1769</v>
      </c>
      <c r="B603" s="1" t="s">
        <v>2985</v>
      </c>
      <c r="C603" t="str" cm="1">
        <f t="array" ref="C603">INDEX(_xlfn.TEXTSPLIT(B603,{" , "," "}),2)</f>
        <v>Mrs.</v>
      </c>
      <c r="D603" t="str">
        <f t="shared" si="9"/>
        <v xml:space="preserve"> Heather</v>
      </c>
      <c r="E603" t="str" cm="1">
        <f t="array" ref="E603">INDEX(_xlfn.TEXTSPLIT(B603,","),1)</f>
        <v>Scott</v>
      </c>
    </row>
    <row r="604" spans="1:5" ht="15.6" x14ac:dyDescent="0.3">
      <c r="A604" s="1" t="s">
        <v>1768</v>
      </c>
      <c r="B604" s="1" t="s">
        <v>2986</v>
      </c>
      <c r="C604" t="str" cm="1">
        <f t="array" ref="C604">INDEX(_xlfn.TEXTSPLIT(B604,{" , "," "}),2)</f>
        <v>Mrs.</v>
      </c>
      <c r="D604" t="str">
        <f t="shared" si="9"/>
        <v xml:space="preserve"> Megan C</v>
      </c>
      <c r="E604" t="str" cm="1">
        <f t="array" ref="E604">INDEX(_xlfn.TEXTSPLIT(B604,","),1)</f>
        <v>Erlandson</v>
      </c>
    </row>
    <row r="605" spans="1:5" ht="15.6" x14ac:dyDescent="0.3">
      <c r="A605" s="1" t="s">
        <v>1767</v>
      </c>
      <c r="B605" s="1" t="s">
        <v>2987</v>
      </c>
      <c r="C605" t="str" cm="1">
        <f t="array" ref="C605">INDEX(_xlfn.TEXTSPLIT(B605,{" , "," "}),2)</f>
        <v>Mr.</v>
      </c>
      <c r="D605" t="str">
        <f t="shared" si="9"/>
        <v xml:space="preserve"> Jonathan</v>
      </c>
      <c r="E605" t="str" cm="1">
        <f t="array" ref="E605">INDEX(_xlfn.TEXTSPLIT(B605,","),1)</f>
        <v>Autrey</v>
      </c>
    </row>
    <row r="606" spans="1:5" ht="15.6" x14ac:dyDescent="0.3">
      <c r="A606" s="1" t="s">
        <v>1766</v>
      </c>
      <c r="B606" s="1" t="s">
        <v>2988</v>
      </c>
      <c r="C606" t="str" cm="1">
        <f t="array" ref="C606">INDEX(_xlfn.TEXTSPLIT(B606,{" , "," "}),2)</f>
        <v>Mr.</v>
      </c>
      <c r="D606" t="str">
        <f t="shared" si="9"/>
        <v xml:space="preserve"> Greg D.</v>
      </c>
      <c r="E606" t="str" cm="1">
        <f t="array" ref="E606">INDEX(_xlfn.TEXTSPLIT(B606,","),1)</f>
        <v>Alleman</v>
      </c>
    </row>
    <row r="607" spans="1:5" ht="15.6" x14ac:dyDescent="0.3">
      <c r="A607" s="1" t="s">
        <v>1765</v>
      </c>
      <c r="B607" s="1" t="s">
        <v>2989</v>
      </c>
      <c r="C607" t="str" cm="1">
        <f t="array" ref="C607">INDEX(_xlfn.TEXTSPLIT(B607,{" , "," "}),2)</f>
        <v>Mr.</v>
      </c>
      <c r="D607" t="str">
        <f t="shared" si="9"/>
        <v xml:space="preserve"> Steven L.</v>
      </c>
      <c r="E607" t="str" cm="1">
        <f t="array" ref="E607">INDEX(_xlfn.TEXTSPLIT(B607,","),1)</f>
        <v>Michalski</v>
      </c>
    </row>
    <row r="608" spans="1:5" ht="15.6" x14ac:dyDescent="0.3">
      <c r="A608" s="1" t="s">
        <v>1764</v>
      </c>
      <c r="B608" s="1" t="s">
        <v>2990</v>
      </c>
      <c r="C608" t="str" cm="1">
        <f t="array" ref="C608">INDEX(_xlfn.TEXTSPLIT(B608,{" , "," "}),2)</f>
        <v>Mr.</v>
      </c>
      <c r="D608" t="str">
        <f t="shared" si="9"/>
        <v xml:space="preserve"> Gianfilippo</v>
      </c>
      <c r="E608" t="str" cm="1">
        <f t="array" ref="E608">INDEX(_xlfn.TEXTSPLIT(B608,","),1)</f>
        <v>Grillo</v>
      </c>
    </row>
    <row r="609" spans="1:5" ht="15.6" x14ac:dyDescent="0.3">
      <c r="A609" s="1" t="s">
        <v>1763</v>
      </c>
      <c r="B609" s="1" t="s">
        <v>2991</v>
      </c>
      <c r="C609" t="str" cm="1">
        <f t="array" ref="C609">INDEX(_xlfn.TEXTSPLIT(B609,{" , "," "}),2)</f>
        <v>Mr.</v>
      </c>
      <c r="D609" t="str">
        <f t="shared" si="9"/>
        <v xml:space="preserve"> Hector</v>
      </c>
      <c r="E609" t="str" cm="1">
        <f t="array" ref="E609">INDEX(_xlfn.TEXTSPLIT(B609,","),1)</f>
        <v>Coronado</v>
      </c>
    </row>
    <row r="610" spans="1:5" ht="15.6" x14ac:dyDescent="0.3">
      <c r="A610" s="1" t="s">
        <v>1762</v>
      </c>
      <c r="B610" s="1" t="s">
        <v>2992</v>
      </c>
      <c r="C610" t="str" cm="1">
        <f t="array" ref="C610">INDEX(_xlfn.TEXTSPLIT(B610,{" , "," "}),2)</f>
        <v>Mr.</v>
      </c>
      <c r="D610" t="str">
        <f t="shared" si="9"/>
        <v xml:space="preserve"> Mark W.</v>
      </c>
      <c r="E610" t="str" cm="1">
        <f t="array" ref="E610">INDEX(_xlfn.TEXTSPLIT(B610,","),1)</f>
        <v>Dewine</v>
      </c>
    </row>
    <row r="611" spans="1:5" ht="15.6" x14ac:dyDescent="0.3">
      <c r="A611" s="1" t="s">
        <v>1761</v>
      </c>
      <c r="B611" s="1" t="s">
        <v>2993</v>
      </c>
      <c r="C611" t="str" cm="1">
        <f t="array" ref="C611">INDEX(_xlfn.TEXTSPLIT(B611,{" , "," "}),2)</f>
        <v>Mrs.</v>
      </c>
      <c r="D611" t="str">
        <f t="shared" si="9"/>
        <v xml:space="preserve"> Aubri</v>
      </c>
      <c r="E611" t="str" cm="1">
        <f t="array" ref="E611">INDEX(_xlfn.TEXTSPLIT(B611,","),1)</f>
        <v>Carman</v>
      </c>
    </row>
    <row r="612" spans="1:5" ht="15.6" x14ac:dyDescent="0.3">
      <c r="A612" s="1" t="s">
        <v>1760</v>
      </c>
      <c r="B612" s="1" t="s">
        <v>2994</v>
      </c>
      <c r="C612" t="str" cm="1">
        <f t="array" ref="C612">INDEX(_xlfn.TEXTSPLIT(B612,{" , "," "}),2)</f>
        <v>Mr.</v>
      </c>
      <c r="D612" t="str">
        <f t="shared" si="9"/>
        <v xml:space="preserve"> Justin</v>
      </c>
      <c r="E612" t="str" cm="1">
        <f t="array" ref="E612">INDEX(_xlfn.TEXTSPLIT(B612,","),1)</f>
        <v>Neems</v>
      </c>
    </row>
    <row r="613" spans="1:5" ht="15.6" x14ac:dyDescent="0.3">
      <c r="A613" s="1" t="s">
        <v>1759</v>
      </c>
      <c r="B613" s="1" t="s">
        <v>2995</v>
      </c>
      <c r="C613" t="str" cm="1">
        <f t="array" ref="C613">INDEX(_xlfn.TEXTSPLIT(B613,{" , "," "}),2)</f>
        <v>Ms.</v>
      </c>
      <c r="D613" t="str">
        <f t="shared" si="9"/>
        <v xml:space="preserve"> Megan A.</v>
      </c>
      <c r="E613" t="str" cm="1">
        <f t="array" ref="E613">INDEX(_xlfn.TEXTSPLIT(B613,","),1)</f>
        <v>Pesyna</v>
      </c>
    </row>
    <row r="614" spans="1:5" ht="15.6" x14ac:dyDescent="0.3">
      <c r="A614" s="1" t="s">
        <v>1758</v>
      </c>
      <c r="B614" s="1" t="s">
        <v>2996</v>
      </c>
      <c r="C614" t="str" cm="1">
        <f t="array" ref="C614">INDEX(_xlfn.TEXTSPLIT(B614,{" , "," "}),2)</f>
        <v>Ms.</v>
      </c>
      <c r="D614" t="str">
        <f t="shared" si="9"/>
        <v xml:space="preserve"> Erika M.</v>
      </c>
      <c r="E614" t="str" cm="1">
        <f t="array" ref="E614">INDEX(_xlfn.TEXTSPLIT(B614,","),1)</f>
        <v>Meling</v>
      </c>
    </row>
    <row r="615" spans="1:5" ht="15.6" x14ac:dyDescent="0.3">
      <c r="A615" s="1" t="s">
        <v>1757</v>
      </c>
      <c r="B615" s="1" t="s">
        <v>2997</v>
      </c>
      <c r="C615" t="str" cm="1">
        <f t="array" ref="C615">INDEX(_xlfn.TEXTSPLIT(B615,{" , "," "}),2)</f>
        <v>Mr.</v>
      </c>
      <c r="D615" t="str">
        <f t="shared" si="9"/>
        <v xml:space="preserve"> Daniel G.</v>
      </c>
      <c r="E615" t="str" cm="1">
        <f t="array" ref="E615">INDEX(_xlfn.TEXTSPLIT(B615,","),1)</f>
        <v>Widlowski</v>
      </c>
    </row>
    <row r="616" spans="1:5" ht="15.6" x14ac:dyDescent="0.3">
      <c r="A616" s="1" t="s">
        <v>1756</v>
      </c>
      <c r="B616" s="1" t="s">
        <v>2998</v>
      </c>
      <c r="C616" t="str" cm="1">
        <f t="array" ref="C616">INDEX(_xlfn.TEXTSPLIT(B616,{" , "," "}),2)</f>
        <v>Ms.</v>
      </c>
      <c r="D616" t="str">
        <f t="shared" si="9"/>
        <v xml:space="preserve"> Devin C.</v>
      </c>
      <c r="E616" t="str" cm="1">
        <f t="array" ref="E616">INDEX(_xlfn.TEXTSPLIT(B616,","),1)</f>
        <v>Nadar</v>
      </c>
    </row>
    <row r="617" spans="1:5" ht="15.6" x14ac:dyDescent="0.3">
      <c r="A617" s="1" t="s">
        <v>1755</v>
      </c>
      <c r="B617" s="1" t="s">
        <v>2999</v>
      </c>
      <c r="C617" t="str" cm="1">
        <f t="array" ref="C617">INDEX(_xlfn.TEXTSPLIT(B617,{" , "," "}),2)</f>
        <v>Ms.</v>
      </c>
      <c r="D617" t="str">
        <f t="shared" si="9"/>
        <v xml:space="preserve"> Louise A</v>
      </c>
      <c r="E617" t="str" cm="1">
        <f t="array" ref="E617">INDEX(_xlfn.TEXTSPLIT(B617,","),1)</f>
        <v>Turner</v>
      </c>
    </row>
    <row r="618" spans="1:5" ht="15.6" x14ac:dyDescent="0.3">
      <c r="A618" s="1" t="s">
        <v>1754</v>
      </c>
      <c r="B618" s="1" t="s">
        <v>3000</v>
      </c>
      <c r="C618" t="str" cm="1">
        <f t="array" ref="C618">INDEX(_xlfn.TEXTSPLIT(B618,{" , "," "}),2)</f>
        <v>Mrs.</v>
      </c>
      <c r="D618" t="str">
        <f t="shared" si="9"/>
        <v xml:space="preserve"> Sarah</v>
      </c>
      <c r="E618" t="str" cm="1">
        <f t="array" ref="E618">INDEX(_xlfn.TEXTSPLIT(B618,","),1)</f>
        <v>Walker</v>
      </c>
    </row>
    <row r="619" spans="1:5" ht="15.6" x14ac:dyDescent="0.3">
      <c r="A619" s="1" t="s">
        <v>1753</v>
      </c>
      <c r="B619" s="1" t="s">
        <v>3001</v>
      </c>
      <c r="C619" t="str" cm="1">
        <f t="array" ref="C619">INDEX(_xlfn.TEXTSPLIT(B619,{" , "," "}),2)</f>
        <v>Ms.</v>
      </c>
      <c r="D619" t="str">
        <f t="shared" si="9"/>
        <v xml:space="preserve"> Amy</v>
      </c>
      <c r="E619" t="str" cm="1">
        <f t="array" ref="E619">INDEX(_xlfn.TEXTSPLIT(B619,","),1)</f>
        <v>Leedham</v>
      </c>
    </row>
    <row r="620" spans="1:5" ht="15.6" x14ac:dyDescent="0.3">
      <c r="A620" s="1" t="s">
        <v>1752</v>
      </c>
      <c r="B620" s="1" t="s">
        <v>3002</v>
      </c>
      <c r="C620" t="str" cm="1">
        <f t="array" ref="C620">INDEX(_xlfn.TEXTSPLIT(B620,{" , "," "}),2)</f>
        <v>Ms.</v>
      </c>
      <c r="D620" t="str">
        <f t="shared" si="9"/>
        <v xml:space="preserve"> Brittany L.</v>
      </c>
      <c r="E620" t="str" cm="1">
        <f t="array" ref="E620">INDEX(_xlfn.TEXTSPLIT(B620,","),1)</f>
        <v>Haglund</v>
      </c>
    </row>
    <row r="621" spans="1:5" ht="15.6" x14ac:dyDescent="0.3">
      <c r="A621" s="1" t="s">
        <v>1751</v>
      </c>
      <c r="B621" s="1" t="s">
        <v>3003</v>
      </c>
      <c r="C621" t="str" cm="1">
        <f t="array" ref="C621">INDEX(_xlfn.TEXTSPLIT(B621,{" , "," "}),2)</f>
        <v>Ms.</v>
      </c>
      <c r="D621" t="str">
        <f t="shared" si="9"/>
        <v xml:space="preserve"> Jessica L</v>
      </c>
      <c r="E621" t="str" cm="1">
        <f t="array" ref="E621">INDEX(_xlfn.TEXTSPLIT(B621,","),1)</f>
        <v>Mills</v>
      </c>
    </row>
    <row r="622" spans="1:5" ht="15.6" x14ac:dyDescent="0.3">
      <c r="A622" s="1" t="s">
        <v>1750</v>
      </c>
      <c r="B622" s="1" t="s">
        <v>3004</v>
      </c>
      <c r="C622" t="str" cm="1">
        <f t="array" ref="C622">INDEX(_xlfn.TEXTSPLIT(B622,{" , "," "}),2)</f>
        <v>Mrs.</v>
      </c>
      <c r="D622" t="str">
        <f t="shared" si="9"/>
        <v xml:space="preserve"> Kristina K</v>
      </c>
      <c r="E622" t="str" cm="1">
        <f t="array" ref="E622">INDEX(_xlfn.TEXTSPLIT(B622,","),1)</f>
        <v>Drnjevich</v>
      </c>
    </row>
    <row r="623" spans="1:5" ht="15.6" x14ac:dyDescent="0.3">
      <c r="A623" s="1" t="s">
        <v>1749</v>
      </c>
      <c r="B623" s="1" t="s">
        <v>3005</v>
      </c>
      <c r="C623" t="str" cm="1">
        <f t="array" ref="C623">INDEX(_xlfn.TEXTSPLIT(B623,{" , "," "}),2)</f>
        <v>Mr.</v>
      </c>
      <c r="D623" t="str">
        <f t="shared" si="9"/>
        <v xml:space="preserve"> Brad</v>
      </c>
      <c r="E623" t="str" cm="1">
        <f t="array" ref="E623">INDEX(_xlfn.TEXTSPLIT(B623,","),1)</f>
        <v>Clay</v>
      </c>
    </row>
    <row r="624" spans="1:5" ht="15.6" x14ac:dyDescent="0.3">
      <c r="A624" s="1" t="s">
        <v>1748</v>
      </c>
      <c r="B624" s="1" t="s">
        <v>3006</v>
      </c>
      <c r="C624" t="str" cm="1">
        <f t="array" ref="C624">INDEX(_xlfn.TEXTSPLIT(B624,{" , "," "}),2)</f>
        <v>Ms.</v>
      </c>
      <c r="D624" t="str">
        <f t="shared" si="9"/>
        <v xml:space="preserve"> Margaret O</v>
      </c>
      <c r="E624" t="str" cm="1">
        <f t="array" ref="E624">INDEX(_xlfn.TEXTSPLIT(B624,","),1)</f>
        <v>Marbury</v>
      </c>
    </row>
    <row r="625" spans="1:5" ht="15.6" x14ac:dyDescent="0.3">
      <c r="A625" s="1" t="s">
        <v>1747</v>
      </c>
      <c r="B625" s="1" t="s">
        <v>3007</v>
      </c>
      <c r="C625" t="str" cm="1">
        <f t="array" ref="C625">INDEX(_xlfn.TEXTSPLIT(B625,{" , "," "}),2)</f>
        <v>Mr.</v>
      </c>
      <c r="D625" t="str">
        <f t="shared" si="9"/>
        <v xml:space="preserve"> Craig R.</v>
      </c>
      <c r="E625" t="str" cm="1">
        <f t="array" ref="E625">INDEX(_xlfn.TEXTSPLIT(B625,","),1)</f>
        <v>Coon</v>
      </c>
    </row>
    <row r="626" spans="1:5" ht="15.6" x14ac:dyDescent="0.3">
      <c r="A626" s="1" t="s">
        <v>1746</v>
      </c>
      <c r="B626" s="1" t="s">
        <v>3008</v>
      </c>
      <c r="C626" t="str" cm="1">
        <f t="array" ref="C626">INDEX(_xlfn.TEXTSPLIT(B626,{" , "," "}),2)</f>
        <v>Mr.</v>
      </c>
      <c r="D626" t="str">
        <f t="shared" si="9"/>
        <v xml:space="preserve"> Simo</v>
      </c>
      <c r="E626" t="str" cm="1">
        <f t="array" ref="E626">INDEX(_xlfn.TEXTSPLIT(B626,","),1)</f>
        <v>Vanttinen</v>
      </c>
    </row>
    <row r="627" spans="1:5" ht="15.6" x14ac:dyDescent="0.3">
      <c r="A627" s="1" t="s">
        <v>1745</v>
      </c>
      <c r="B627" s="1" t="s">
        <v>3009</v>
      </c>
      <c r="C627" t="str" cm="1">
        <f t="array" ref="C627">INDEX(_xlfn.TEXTSPLIT(B627,{" , "," "}),2)</f>
        <v>Mr.</v>
      </c>
      <c r="D627" t="str">
        <f t="shared" si="9"/>
        <v xml:space="preserve"> Christopher J</v>
      </c>
      <c r="E627" t="str" cm="1">
        <f t="array" ref="E627">INDEX(_xlfn.TEXTSPLIT(B627,","),1)</f>
        <v>Garges</v>
      </c>
    </row>
    <row r="628" spans="1:5" ht="15.6" x14ac:dyDescent="0.3">
      <c r="A628" s="1" t="s">
        <v>1744</v>
      </c>
      <c r="B628" s="1" t="s">
        <v>3010</v>
      </c>
      <c r="C628" t="str" cm="1">
        <f t="array" ref="C628">INDEX(_xlfn.TEXTSPLIT(B628,{" , "," "}),2)</f>
        <v>Mr.</v>
      </c>
      <c r="D628" t="str">
        <f t="shared" si="9"/>
        <v xml:space="preserve"> Mario Sr.</v>
      </c>
      <c r="E628" t="str" cm="1">
        <f t="array" ref="E628">INDEX(_xlfn.TEXTSPLIT(B628,","),1)</f>
        <v>Rivel</v>
      </c>
    </row>
    <row r="629" spans="1:5" ht="15.6" x14ac:dyDescent="0.3">
      <c r="A629" s="1" t="s">
        <v>1743</v>
      </c>
      <c r="B629" s="1" t="s">
        <v>3011</v>
      </c>
      <c r="C629" t="str" cm="1">
        <f t="array" ref="C629">INDEX(_xlfn.TEXTSPLIT(B629,{" , "," "}),2)</f>
        <v>Mrs.</v>
      </c>
      <c r="D629" t="str">
        <f t="shared" si="9"/>
        <v xml:space="preserve"> Meghann R.</v>
      </c>
      <c r="E629" t="str" cm="1">
        <f t="array" ref="E629">INDEX(_xlfn.TEXTSPLIT(B629,","),1)</f>
        <v>Lawson</v>
      </c>
    </row>
    <row r="630" spans="1:5" ht="15.6" x14ac:dyDescent="0.3">
      <c r="A630" s="1" t="s">
        <v>1742</v>
      </c>
      <c r="B630" s="1" t="s">
        <v>3012</v>
      </c>
      <c r="C630" t="str" cm="1">
        <f t="array" ref="C630">INDEX(_xlfn.TEXTSPLIT(B630,{" , "," "}),2)</f>
        <v>Mr.</v>
      </c>
      <c r="D630" t="str">
        <f t="shared" si="9"/>
        <v xml:space="preserve"> Scott M</v>
      </c>
      <c r="E630" t="str" cm="1">
        <f t="array" ref="E630">INDEX(_xlfn.TEXTSPLIT(B630,","),1)</f>
        <v>Cale</v>
      </c>
    </row>
    <row r="631" spans="1:5" ht="15.6" x14ac:dyDescent="0.3">
      <c r="A631" s="1" t="s">
        <v>1741</v>
      </c>
      <c r="B631" s="1" t="s">
        <v>3013</v>
      </c>
      <c r="C631" t="str" cm="1">
        <f t="array" ref="C631">INDEX(_xlfn.TEXTSPLIT(B631,{" , "," "}),2)</f>
        <v>Ms.</v>
      </c>
      <c r="D631" t="str">
        <f t="shared" si="9"/>
        <v xml:space="preserve"> Caitlin E.</v>
      </c>
      <c r="E631" t="str" cm="1">
        <f t="array" ref="E631">INDEX(_xlfn.TEXTSPLIT(B631,","),1)</f>
        <v>Phillips</v>
      </c>
    </row>
    <row r="632" spans="1:5" ht="15.6" x14ac:dyDescent="0.3">
      <c r="A632" s="1" t="s">
        <v>1740</v>
      </c>
      <c r="B632" s="1" t="s">
        <v>3014</v>
      </c>
      <c r="C632" t="str" cm="1">
        <f t="array" ref="C632">INDEX(_xlfn.TEXTSPLIT(B632,{" , "," "}),2)</f>
        <v>Mrs.</v>
      </c>
      <c r="D632" t="str">
        <f t="shared" si="9"/>
        <v xml:space="preserve"> Samantha A.</v>
      </c>
      <c r="E632" t="str" cm="1">
        <f t="array" ref="E632">INDEX(_xlfn.TEXTSPLIT(B632,","),1)</f>
        <v>Stewart</v>
      </c>
    </row>
    <row r="633" spans="1:5" ht="15.6" x14ac:dyDescent="0.3">
      <c r="A633" s="1" t="s">
        <v>1739</v>
      </c>
      <c r="B633" s="1" t="s">
        <v>3015</v>
      </c>
      <c r="C633" t="str" cm="1">
        <f t="array" ref="C633">INDEX(_xlfn.TEXTSPLIT(B633,{" , "," "}),2)</f>
        <v>Mr.</v>
      </c>
      <c r="D633" t="str">
        <f t="shared" si="9"/>
        <v xml:space="preserve"> Erik</v>
      </c>
      <c r="E633" t="str" cm="1">
        <f t="array" ref="E633">INDEX(_xlfn.TEXTSPLIT(B633,","),1)</f>
        <v>Drotz</v>
      </c>
    </row>
    <row r="634" spans="1:5" ht="15.6" x14ac:dyDescent="0.3">
      <c r="A634" s="1" t="s">
        <v>1738</v>
      </c>
      <c r="B634" s="1" t="s">
        <v>3016</v>
      </c>
      <c r="C634" t="str" cm="1">
        <f t="array" ref="C634">INDEX(_xlfn.TEXTSPLIT(B634,{" , "," "}),2)</f>
        <v>Mr.</v>
      </c>
      <c r="D634" t="str">
        <f t="shared" si="9"/>
        <v xml:space="preserve"> Christopher</v>
      </c>
      <c r="E634" t="str" cm="1">
        <f t="array" ref="E634">INDEX(_xlfn.TEXTSPLIT(B634,","),1)</f>
        <v>Mutai</v>
      </c>
    </row>
    <row r="635" spans="1:5" ht="15.6" x14ac:dyDescent="0.3">
      <c r="A635" s="1" t="s">
        <v>1737</v>
      </c>
      <c r="B635" s="1" t="s">
        <v>3017</v>
      </c>
      <c r="C635" t="str" cm="1">
        <f t="array" ref="C635">INDEX(_xlfn.TEXTSPLIT(B635,{" , "," "}),2)</f>
        <v>Mrs.</v>
      </c>
      <c r="D635" t="str">
        <f t="shared" si="9"/>
        <v xml:space="preserve"> Maya</v>
      </c>
      <c r="E635" t="str" cm="1">
        <f t="array" ref="E635">INDEX(_xlfn.TEXTSPLIT(B635,","),1)</f>
        <v>Lovlien</v>
      </c>
    </row>
    <row r="636" spans="1:5" ht="15.6" x14ac:dyDescent="0.3">
      <c r="A636" s="1" t="s">
        <v>1736</v>
      </c>
      <c r="B636" s="1" t="s">
        <v>3018</v>
      </c>
      <c r="C636" t="str" cm="1">
        <f t="array" ref="C636">INDEX(_xlfn.TEXTSPLIT(B636,{" , "," "}),2)</f>
        <v>Mr.</v>
      </c>
      <c r="D636" t="str">
        <f t="shared" si="9"/>
        <v xml:space="preserve"> Zachary T</v>
      </c>
      <c r="E636" t="str" cm="1">
        <f t="array" ref="E636">INDEX(_xlfn.TEXTSPLIT(B636,","),1)</f>
        <v>Bruns</v>
      </c>
    </row>
    <row r="637" spans="1:5" ht="15.6" x14ac:dyDescent="0.3">
      <c r="A637" s="1" t="s">
        <v>1735</v>
      </c>
      <c r="B637" s="1" t="s">
        <v>3019</v>
      </c>
      <c r="C637" t="str" cm="1">
        <f t="array" ref="C637">INDEX(_xlfn.TEXTSPLIT(B637,{" , "," "}),2)</f>
        <v>Mrs.</v>
      </c>
      <c r="D637" t="str">
        <f t="shared" si="9"/>
        <v xml:space="preserve"> Hilda</v>
      </c>
      <c r="E637" t="str" cm="1">
        <f t="array" ref="E637">INDEX(_xlfn.TEXTSPLIT(B637,","),1)</f>
        <v>Stoney</v>
      </c>
    </row>
    <row r="638" spans="1:5" ht="15.6" x14ac:dyDescent="0.3">
      <c r="A638" s="1" t="s">
        <v>1734</v>
      </c>
      <c r="B638" s="1" t="s">
        <v>3020</v>
      </c>
      <c r="C638" t="str" cm="1">
        <f t="array" ref="C638">INDEX(_xlfn.TEXTSPLIT(B638,{" , "," "}),2)</f>
        <v>Ms.</v>
      </c>
      <c r="D638" t="str">
        <f t="shared" si="9"/>
        <v xml:space="preserve"> Stephanie</v>
      </c>
      <c r="E638" t="str" cm="1">
        <f t="array" ref="E638">INDEX(_xlfn.TEXTSPLIT(B638,","),1)</f>
        <v>Markert</v>
      </c>
    </row>
    <row r="639" spans="1:5" ht="15.6" x14ac:dyDescent="0.3">
      <c r="A639" s="1" t="s">
        <v>1733</v>
      </c>
      <c r="B639" s="1" t="s">
        <v>3021</v>
      </c>
      <c r="C639" t="str" cm="1">
        <f t="array" ref="C639">INDEX(_xlfn.TEXTSPLIT(B639,{" , "," "}),2)</f>
        <v>Mr.</v>
      </c>
      <c r="D639" t="str">
        <f t="shared" si="9"/>
        <v xml:space="preserve"> Doug</v>
      </c>
      <c r="E639" t="str" cm="1">
        <f t="array" ref="E639">INDEX(_xlfn.TEXTSPLIT(B639,","),1)</f>
        <v>McLucas</v>
      </c>
    </row>
    <row r="640" spans="1:5" ht="15.6" x14ac:dyDescent="0.3">
      <c r="A640" s="1" t="s">
        <v>1732</v>
      </c>
      <c r="B640" s="1" t="s">
        <v>3022</v>
      </c>
      <c r="C640" t="str" cm="1">
        <f t="array" ref="C640">INDEX(_xlfn.TEXTSPLIT(B640,{" , "," "}),2)</f>
        <v>Ms.</v>
      </c>
      <c r="D640" t="str">
        <f t="shared" si="9"/>
        <v xml:space="preserve"> Bethany N.</v>
      </c>
      <c r="E640" t="str" cm="1">
        <f t="array" ref="E640">INDEX(_xlfn.TEXTSPLIT(B640,","),1)</f>
        <v>Erwin</v>
      </c>
    </row>
    <row r="641" spans="1:5" ht="15.6" x14ac:dyDescent="0.3">
      <c r="A641" s="1" t="s">
        <v>1731</v>
      </c>
      <c r="B641" s="1" t="s">
        <v>3023</v>
      </c>
      <c r="C641" t="str" cm="1">
        <f t="array" ref="C641">INDEX(_xlfn.TEXTSPLIT(B641,{" , "," "}),2)</f>
        <v>Mrs.</v>
      </c>
      <c r="D641" t="str">
        <f t="shared" si="9"/>
        <v xml:space="preserve"> Sandra H</v>
      </c>
      <c r="E641" t="str" cm="1">
        <f t="array" ref="E641">INDEX(_xlfn.TEXTSPLIT(B641,","),1)</f>
        <v>Osborne</v>
      </c>
    </row>
    <row r="642" spans="1:5" ht="15.6" x14ac:dyDescent="0.3">
      <c r="A642" s="1" t="s">
        <v>1730</v>
      </c>
      <c r="B642" s="1" t="s">
        <v>3024</v>
      </c>
      <c r="C642" t="str" cm="1">
        <f t="array" ref="C642">INDEX(_xlfn.TEXTSPLIT(B642,{" , "," "}),2)</f>
        <v>Mr.</v>
      </c>
      <c r="D642" t="str">
        <f t="shared" si="9"/>
        <v xml:space="preserve"> Takuo</v>
      </c>
      <c r="E642" t="str" cm="1">
        <f t="array" ref="E642">INDEX(_xlfn.TEXTSPLIT(B642,","),1)</f>
        <v>Otsuka</v>
      </c>
    </row>
    <row r="643" spans="1:5" ht="15.6" x14ac:dyDescent="0.3">
      <c r="A643" s="1" t="s">
        <v>1729</v>
      </c>
      <c r="B643" s="1" t="s">
        <v>3025</v>
      </c>
      <c r="C643" t="str" cm="1">
        <f t="array" ref="C643">INDEX(_xlfn.TEXTSPLIT(B643,{" , "," "}),2)</f>
        <v>Ms.</v>
      </c>
      <c r="D643" t="str">
        <f t="shared" ref="D643:D706" si="10">_xlfn.TEXTAFTER(_xlfn.TEXTAFTER(B643,", ")," ")</f>
        <v xml:space="preserve"> Kelly A.</v>
      </c>
      <c r="E643" t="str" cm="1">
        <f t="array" ref="E643">INDEX(_xlfn.TEXTSPLIT(B643,","),1)</f>
        <v>Smith</v>
      </c>
    </row>
    <row r="644" spans="1:5" ht="15.6" x14ac:dyDescent="0.3">
      <c r="A644" s="1" t="s">
        <v>1728</v>
      </c>
      <c r="B644" s="1" t="s">
        <v>3026</v>
      </c>
      <c r="C644" t="str" cm="1">
        <f t="array" ref="C644">INDEX(_xlfn.TEXTSPLIT(B644,{" , "," "}),2)</f>
        <v>Mr.</v>
      </c>
      <c r="D644" t="str">
        <f t="shared" si="10"/>
        <v xml:space="preserve"> Scott</v>
      </c>
      <c r="E644" t="str" cm="1">
        <f t="array" ref="E644">INDEX(_xlfn.TEXTSPLIT(B644,","),1)</f>
        <v>Myers</v>
      </c>
    </row>
    <row r="645" spans="1:5" ht="15.6" x14ac:dyDescent="0.3">
      <c r="A645" s="1" t="s">
        <v>1727</v>
      </c>
      <c r="B645" s="1" t="s">
        <v>3027</v>
      </c>
      <c r="C645" t="str" cm="1">
        <f t="array" ref="C645">INDEX(_xlfn.TEXTSPLIT(B645,{" , "," "}),2)</f>
        <v>Mr.</v>
      </c>
      <c r="D645" t="str">
        <f t="shared" si="10"/>
        <v xml:space="preserve"> Benoit</v>
      </c>
      <c r="E645" t="str" cm="1">
        <f t="array" ref="E645">INDEX(_xlfn.TEXTSPLIT(B645,","),1)</f>
        <v>Cote</v>
      </c>
    </row>
    <row r="646" spans="1:5" ht="15.6" x14ac:dyDescent="0.3">
      <c r="A646" s="1" t="s">
        <v>1726</v>
      </c>
      <c r="B646" s="1" t="s">
        <v>3028</v>
      </c>
      <c r="C646" t="str" cm="1">
        <f t="array" ref="C646">INDEX(_xlfn.TEXTSPLIT(B646,{" , "," "}),2)</f>
        <v>Ms.</v>
      </c>
      <c r="D646" t="str">
        <f t="shared" si="10"/>
        <v xml:space="preserve"> Elizabeth M.</v>
      </c>
      <c r="E646" t="str" cm="1">
        <f t="array" ref="E646">INDEX(_xlfn.TEXTSPLIT(B646,","),1)</f>
        <v>Ehrhardt</v>
      </c>
    </row>
    <row r="647" spans="1:5" ht="15.6" x14ac:dyDescent="0.3">
      <c r="A647" s="1" t="s">
        <v>1725</v>
      </c>
      <c r="B647" s="1" t="s">
        <v>3029</v>
      </c>
      <c r="C647" t="str" cm="1">
        <f t="array" ref="C647">INDEX(_xlfn.TEXTSPLIT(B647,{" , "," "}),2)</f>
        <v>Ms.</v>
      </c>
      <c r="D647" t="str">
        <f t="shared" si="10"/>
        <v xml:space="preserve"> Jessica A.</v>
      </c>
      <c r="E647" t="str" cm="1">
        <f t="array" ref="E647">INDEX(_xlfn.TEXTSPLIT(B647,","),1)</f>
        <v>Petersen</v>
      </c>
    </row>
    <row r="648" spans="1:5" ht="15.6" x14ac:dyDescent="0.3">
      <c r="A648" s="1" t="s">
        <v>1724</v>
      </c>
      <c r="B648" s="1" t="s">
        <v>3030</v>
      </c>
      <c r="C648" t="str" cm="1">
        <f t="array" ref="C648">INDEX(_xlfn.TEXTSPLIT(B648,{" , "," "}),2)</f>
        <v>Ms.</v>
      </c>
      <c r="D648" t="str">
        <f t="shared" si="10"/>
        <v xml:space="preserve"> Monica K</v>
      </c>
      <c r="E648" t="str" cm="1">
        <f t="array" ref="E648">INDEX(_xlfn.TEXTSPLIT(B648,","),1)</f>
        <v>Ertel</v>
      </c>
    </row>
    <row r="649" spans="1:5" ht="15.6" x14ac:dyDescent="0.3">
      <c r="A649" s="1" t="s">
        <v>1723</v>
      </c>
      <c r="B649" s="1" t="s">
        <v>3031</v>
      </c>
      <c r="C649" t="str" cm="1">
        <f t="array" ref="C649">INDEX(_xlfn.TEXTSPLIT(B649,{" , "," "}),2)</f>
        <v>Mr.</v>
      </c>
      <c r="D649" t="str">
        <f t="shared" si="10"/>
        <v xml:space="preserve"> Kevin L</v>
      </c>
      <c r="E649" t="str" cm="1">
        <f t="array" ref="E649">INDEX(_xlfn.TEXTSPLIT(B649,","),1)</f>
        <v>Lanza</v>
      </c>
    </row>
    <row r="650" spans="1:5" ht="15.6" x14ac:dyDescent="0.3">
      <c r="A650" s="1" t="s">
        <v>1722</v>
      </c>
      <c r="B650" s="1" t="s">
        <v>3032</v>
      </c>
      <c r="C650" t="str" cm="1">
        <f t="array" ref="C650">INDEX(_xlfn.TEXTSPLIT(B650,{" , "," "}),2)</f>
        <v>Mr.</v>
      </c>
      <c r="D650" t="str">
        <f t="shared" si="10"/>
        <v xml:space="preserve"> Gregory</v>
      </c>
      <c r="E650" t="str" cm="1">
        <f t="array" ref="E650">INDEX(_xlfn.TEXTSPLIT(B650,","),1)</f>
        <v>Picklesimer</v>
      </c>
    </row>
    <row r="651" spans="1:5" ht="15.6" x14ac:dyDescent="0.3">
      <c r="A651" s="1" t="s">
        <v>1721</v>
      </c>
      <c r="B651" s="1" t="s">
        <v>3033</v>
      </c>
      <c r="C651" t="str" cm="1">
        <f t="array" ref="C651">INDEX(_xlfn.TEXTSPLIT(B651,{" , "," "}),2)</f>
        <v>Ms.</v>
      </c>
      <c r="D651" t="str">
        <f t="shared" si="10"/>
        <v xml:space="preserve"> Della</v>
      </c>
      <c r="E651" t="str" cm="1">
        <f t="array" ref="E651">INDEX(_xlfn.TEXTSPLIT(B651,","),1)</f>
        <v>Giles</v>
      </c>
    </row>
    <row r="652" spans="1:5" ht="15.6" x14ac:dyDescent="0.3">
      <c r="A652" s="1" t="s">
        <v>1720</v>
      </c>
      <c r="B652" s="1" t="s">
        <v>3034</v>
      </c>
      <c r="C652" t="str" cm="1">
        <f t="array" ref="C652">INDEX(_xlfn.TEXTSPLIT(B652,{" , "," "}),2)</f>
        <v>Mr.</v>
      </c>
      <c r="D652" t="str">
        <f t="shared" si="10"/>
        <v xml:space="preserve"> David</v>
      </c>
      <c r="E652" t="str" cm="1">
        <f t="array" ref="E652">INDEX(_xlfn.TEXTSPLIT(B652,","),1)</f>
        <v>Harmon</v>
      </c>
    </row>
    <row r="653" spans="1:5" ht="15.6" x14ac:dyDescent="0.3">
      <c r="A653" s="1" t="s">
        <v>1719</v>
      </c>
      <c r="B653" s="1" t="s">
        <v>3035</v>
      </c>
      <c r="C653" t="str" cm="1">
        <f t="array" ref="C653">INDEX(_xlfn.TEXTSPLIT(B653,{" , "," "}),2)</f>
        <v>Ms.</v>
      </c>
      <c r="D653" t="str">
        <f t="shared" si="10"/>
        <v xml:space="preserve"> Victoria</v>
      </c>
      <c r="E653" t="str" cm="1">
        <f t="array" ref="E653">INDEX(_xlfn.TEXTSPLIT(B653,","),1)</f>
        <v>Pennings</v>
      </c>
    </row>
    <row r="654" spans="1:5" ht="15.6" x14ac:dyDescent="0.3">
      <c r="A654" s="1" t="s">
        <v>1718</v>
      </c>
      <c r="B654" s="1" t="s">
        <v>3036</v>
      </c>
      <c r="C654" t="str" cm="1">
        <f t="array" ref="C654">INDEX(_xlfn.TEXTSPLIT(B654,{" , "," "}),2)</f>
        <v>Mr.</v>
      </c>
      <c r="D654" t="str">
        <f t="shared" si="10"/>
        <v xml:space="preserve"> Tasos</v>
      </c>
      <c r="E654" t="str" cm="1">
        <f t="array" ref="E654">INDEX(_xlfn.TEXTSPLIT(B654,","),1)</f>
        <v>Tseronis</v>
      </c>
    </row>
    <row r="655" spans="1:5" ht="15.6" x14ac:dyDescent="0.3">
      <c r="A655" s="1" t="s">
        <v>1717</v>
      </c>
      <c r="B655" s="1" t="s">
        <v>3037</v>
      </c>
      <c r="C655" t="str" cm="1">
        <f t="array" ref="C655">INDEX(_xlfn.TEXTSPLIT(B655,{" , "," "}),2)</f>
        <v>Mr.</v>
      </c>
      <c r="D655" t="str">
        <f t="shared" si="10"/>
        <v xml:space="preserve"> Thomas</v>
      </c>
      <c r="E655" t="str" cm="1">
        <f t="array" ref="E655">INDEX(_xlfn.TEXTSPLIT(B655,","),1)</f>
        <v>Aliff</v>
      </c>
    </row>
    <row r="656" spans="1:5" ht="15.6" x14ac:dyDescent="0.3">
      <c r="A656" s="1" t="s">
        <v>1716</v>
      </c>
      <c r="B656" s="1" t="s">
        <v>3038</v>
      </c>
      <c r="C656" t="str" cm="1">
        <f t="array" ref="C656">INDEX(_xlfn.TEXTSPLIT(B656,{" , "," "}),2)</f>
        <v>Mr.</v>
      </c>
      <c r="D656" t="str">
        <f t="shared" si="10"/>
        <v xml:space="preserve"> Lukasz</v>
      </c>
      <c r="E656" t="str" cm="1">
        <f t="array" ref="E656">INDEX(_xlfn.TEXTSPLIT(B656,","),1)</f>
        <v>Willenberg</v>
      </c>
    </row>
    <row r="657" spans="1:5" ht="15.6" x14ac:dyDescent="0.3">
      <c r="A657" s="1" t="s">
        <v>1715</v>
      </c>
      <c r="B657" s="1" t="s">
        <v>3039</v>
      </c>
      <c r="C657" t="str" cm="1">
        <f t="array" ref="C657">INDEX(_xlfn.TEXTSPLIT(B657,{" , "," "}),2)</f>
        <v>Mr.</v>
      </c>
      <c r="D657" t="str">
        <f t="shared" si="10"/>
        <v xml:space="preserve"> Matthew A.</v>
      </c>
      <c r="E657" t="str" cm="1">
        <f t="array" ref="E657">INDEX(_xlfn.TEXTSPLIT(B657,","),1)</f>
        <v>Millett</v>
      </c>
    </row>
    <row r="658" spans="1:5" ht="15.6" x14ac:dyDescent="0.3">
      <c r="A658" s="1" t="s">
        <v>1714</v>
      </c>
      <c r="B658" s="1" t="s">
        <v>3040</v>
      </c>
      <c r="C658" t="str" cm="1">
        <f t="array" ref="C658">INDEX(_xlfn.TEXTSPLIT(B658,{" , "," "}),2)</f>
        <v>Ms.</v>
      </c>
      <c r="D658" t="str">
        <f t="shared" si="10"/>
        <v xml:space="preserve"> Meta</v>
      </c>
      <c r="E658" t="str" cm="1">
        <f t="array" ref="E658">INDEX(_xlfn.TEXTSPLIT(B658,","),1)</f>
        <v>Haley</v>
      </c>
    </row>
    <row r="659" spans="1:5" ht="15.6" x14ac:dyDescent="0.3">
      <c r="A659" s="1" t="s">
        <v>1713</v>
      </c>
      <c r="B659" s="1" t="s">
        <v>3041</v>
      </c>
      <c r="C659" t="str" cm="1">
        <f t="array" ref="C659">INDEX(_xlfn.TEXTSPLIT(B659,{" , "," "}),2)</f>
        <v>Ms.</v>
      </c>
      <c r="D659" t="str">
        <f t="shared" si="10"/>
        <v xml:space="preserve"> Rachel E</v>
      </c>
      <c r="E659" t="str" cm="1">
        <f t="array" ref="E659">INDEX(_xlfn.TEXTSPLIT(B659,","),1)</f>
        <v>Ackerman</v>
      </c>
    </row>
    <row r="660" spans="1:5" ht="15.6" x14ac:dyDescent="0.3">
      <c r="A660" s="1" t="s">
        <v>1712</v>
      </c>
      <c r="B660" s="1" t="s">
        <v>3042</v>
      </c>
      <c r="C660" t="str" cm="1">
        <f t="array" ref="C660">INDEX(_xlfn.TEXTSPLIT(B660,{" , "," "}),2)</f>
        <v>Ms.</v>
      </c>
      <c r="D660" t="str">
        <f t="shared" si="10"/>
        <v xml:space="preserve"> Angelica</v>
      </c>
      <c r="E660" t="str" cm="1">
        <f t="array" ref="E660">INDEX(_xlfn.TEXTSPLIT(B660,","),1)</f>
        <v>Valdez</v>
      </c>
    </row>
    <row r="661" spans="1:5" ht="15.6" x14ac:dyDescent="0.3">
      <c r="A661" s="1" t="s">
        <v>1711</v>
      </c>
      <c r="B661" s="1" t="s">
        <v>3043</v>
      </c>
      <c r="C661" t="str" cm="1">
        <f t="array" ref="C661">INDEX(_xlfn.TEXTSPLIT(B661,{" , "," "}),2)</f>
        <v>Ms.</v>
      </c>
      <c r="D661" t="str">
        <f t="shared" si="10"/>
        <v xml:space="preserve"> Kathleen</v>
      </c>
      <c r="E661" t="str" cm="1">
        <f t="array" ref="E661">INDEX(_xlfn.TEXTSPLIT(B661,","),1)</f>
        <v>Michaud</v>
      </c>
    </row>
    <row r="662" spans="1:5" ht="15.6" x14ac:dyDescent="0.3">
      <c r="A662" s="1" t="s">
        <v>1710</v>
      </c>
      <c r="B662" s="1" t="s">
        <v>3044</v>
      </c>
      <c r="C662" t="str" cm="1">
        <f t="array" ref="C662">INDEX(_xlfn.TEXTSPLIT(B662,{" , "," "}),2)</f>
        <v>Mr.</v>
      </c>
      <c r="D662" t="str">
        <f t="shared" si="10"/>
        <v xml:space="preserve"> Gabriel D.</v>
      </c>
      <c r="E662" t="str" cm="1">
        <f t="array" ref="E662">INDEX(_xlfn.TEXTSPLIT(B662,","),1)</f>
        <v>Gunnink</v>
      </c>
    </row>
    <row r="663" spans="1:5" ht="15.6" x14ac:dyDescent="0.3">
      <c r="A663" s="1" t="s">
        <v>1709</v>
      </c>
      <c r="B663" s="1" t="s">
        <v>3045</v>
      </c>
      <c r="C663" t="str" cm="1">
        <f t="array" ref="C663">INDEX(_xlfn.TEXTSPLIT(B663,{" , "," "}),2)</f>
        <v>Mr.</v>
      </c>
      <c r="D663" t="str">
        <f t="shared" si="10"/>
        <v xml:space="preserve"> Jeff T</v>
      </c>
      <c r="E663" t="str" cm="1">
        <f t="array" ref="E663">INDEX(_xlfn.TEXTSPLIT(B663,","),1)</f>
        <v>Knight</v>
      </c>
    </row>
    <row r="664" spans="1:5" ht="15.6" x14ac:dyDescent="0.3">
      <c r="A664" s="1" t="s">
        <v>1708</v>
      </c>
      <c r="B664" s="1" t="s">
        <v>3046</v>
      </c>
      <c r="C664" t="str" cm="1">
        <f t="array" ref="C664">INDEX(_xlfn.TEXTSPLIT(B664,{" , "," "}),2)</f>
        <v>Mr.</v>
      </c>
      <c r="D664" t="str">
        <f t="shared" si="10"/>
        <v xml:space="preserve"> Neil D</v>
      </c>
      <c r="E664" t="str" cm="1">
        <f t="array" ref="E664">INDEX(_xlfn.TEXTSPLIT(B664,","),1)</f>
        <v>Grosscup</v>
      </c>
    </row>
    <row r="665" spans="1:5" ht="15.6" x14ac:dyDescent="0.3">
      <c r="A665" s="1" t="s">
        <v>1707</v>
      </c>
      <c r="B665" s="1" t="s">
        <v>3047</v>
      </c>
      <c r="C665" t="str" cm="1">
        <f t="array" ref="C665">INDEX(_xlfn.TEXTSPLIT(B665,{" , "," "}),2)</f>
        <v>Ms.</v>
      </c>
      <c r="D665" t="str">
        <f t="shared" si="10"/>
        <v xml:space="preserve"> Katherine L.</v>
      </c>
      <c r="E665" t="str" cm="1">
        <f t="array" ref="E665">INDEX(_xlfn.TEXTSPLIT(B665,","),1)</f>
        <v>Koniuch</v>
      </c>
    </row>
    <row r="666" spans="1:5" ht="15.6" x14ac:dyDescent="0.3">
      <c r="A666" s="1" t="s">
        <v>1706</v>
      </c>
      <c r="B666" s="1" t="s">
        <v>3048</v>
      </c>
      <c r="C666" t="str" cm="1">
        <f t="array" ref="C666">INDEX(_xlfn.TEXTSPLIT(B666,{" , "," "}),2)</f>
        <v>Ms.</v>
      </c>
      <c r="D666" t="str">
        <f t="shared" si="10"/>
        <v xml:space="preserve"> Ariel E</v>
      </c>
      <c r="E666" t="str" cm="1">
        <f t="array" ref="E666">INDEX(_xlfn.TEXTSPLIT(B666,","),1)</f>
        <v>Heitzman</v>
      </c>
    </row>
    <row r="667" spans="1:5" ht="15.6" x14ac:dyDescent="0.3">
      <c r="A667" s="1" t="s">
        <v>1705</v>
      </c>
      <c r="B667" s="1" t="s">
        <v>3049</v>
      </c>
      <c r="C667" t="str" cm="1">
        <f t="array" ref="C667">INDEX(_xlfn.TEXTSPLIT(B667,{" , "," "}),2)</f>
        <v>Mr.</v>
      </c>
      <c r="D667" t="str">
        <f t="shared" si="10"/>
        <v xml:space="preserve"> Christopher P</v>
      </c>
      <c r="E667" t="str" cm="1">
        <f t="array" ref="E667">INDEX(_xlfn.TEXTSPLIT(B667,","),1)</f>
        <v>Tatton</v>
      </c>
    </row>
    <row r="668" spans="1:5" ht="15.6" x14ac:dyDescent="0.3">
      <c r="A668" s="1" t="s">
        <v>1704</v>
      </c>
      <c r="B668" s="1" t="s">
        <v>3050</v>
      </c>
      <c r="C668" t="str" cm="1">
        <f t="array" ref="C668">INDEX(_xlfn.TEXTSPLIT(B668,{" , "," "}),2)</f>
        <v>Mrs.</v>
      </c>
      <c r="D668" t="str">
        <f t="shared" si="10"/>
        <v xml:space="preserve"> Erin M.</v>
      </c>
      <c r="E668" t="str" cm="1">
        <f t="array" ref="E668">INDEX(_xlfn.TEXTSPLIT(B668,","),1)</f>
        <v>Flanagan</v>
      </c>
    </row>
    <row r="669" spans="1:5" ht="15.6" x14ac:dyDescent="0.3">
      <c r="A669" s="1" t="s">
        <v>1703</v>
      </c>
      <c r="B669" s="1" t="s">
        <v>3051</v>
      </c>
      <c r="C669" t="str" cm="1">
        <f t="array" ref="C669">INDEX(_xlfn.TEXTSPLIT(B669,{" , "," "}),2)</f>
        <v>Mrs.</v>
      </c>
      <c r="D669" t="str">
        <f t="shared" si="10"/>
        <v xml:space="preserve"> Molly K.</v>
      </c>
      <c r="E669" t="str" cm="1">
        <f t="array" ref="E669">INDEX(_xlfn.TEXTSPLIT(B669,","),1)</f>
        <v>Funk</v>
      </c>
    </row>
    <row r="670" spans="1:5" ht="15.6" x14ac:dyDescent="0.3">
      <c r="A670" s="1" t="s">
        <v>1702</v>
      </c>
      <c r="B670" s="1" t="s">
        <v>3052</v>
      </c>
      <c r="C670" t="str" cm="1">
        <f t="array" ref="C670">INDEX(_xlfn.TEXTSPLIT(B670,{" , "," "}),2)</f>
        <v>Mr.</v>
      </c>
      <c r="D670" t="str">
        <f t="shared" si="10"/>
        <v xml:space="preserve"> Ryan J.</v>
      </c>
      <c r="E670" t="str" cm="1">
        <f t="array" ref="E670">INDEX(_xlfn.TEXTSPLIT(B670,","),1)</f>
        <v>Davenport</v>
      </c>
    </row>
    <row r="671" spans="1:5" ht="15.6" x14ac:dyDescent="0.3">
      <c r="A671" s="1" t="s">
        <v>1701</v>
      </c>
      <c r="B671" s="1" t="s">
        <v>3053</v>
      </c>
      <c r="C671" t="str" cm="1">
        <f t="array" ref="C671">INDEX(_xlfn.TEXTSPLIT(B671,{" , "," "}),2)</f>
        <v>Mrs.</v>
      </c>
      <c r="D671" t="str">
        <f t="shared" si="10"/>
        <v xml:space="preserve"> Jennifer</v>
      </c>
      <c r="E671" t="str" cm="1">
        <f t="array" ref="E671">INDEX(_xlfn.TEXTSPLIT(B671,","),1)</f>
        <v>Nicholson</v>
      </c>
    </row>
    <row r="672" spans="1:5" ht="15.6" x14ac:dyDescent="0.3">
      <c r="A672" s="1" t="s">
        <v>1700</v>
      </c>
      <c r="B672" s="1" t="s">
        <v>3054</v>
      </c>
      <c r="C672" t="str" cm="1">
        <f t="array" ref="C672">INDEX(_xlfn.TEXTSPLIT(B672,{" , "," "}),2)</f>
        <v>Mr.</v>
      </c>
      <c r="D672" t="str">
        <f t="shared" si="10"/>
        <v xml:space="preserve"> Daniel M</v>
      </c>
      <c r="E672" t="str" cm="1">
        <f t="array" ref="E672">INDEX(_xlfn.TEXTSPLIT(B672,","),1)</f>
        <v>Lindbloom</v>
      </c>
    </row>
    <row r="673" spans="1:5" ht="15.6" x14ac:dyDescent="0.3">
      <c r="A673" s="1" t="s">
        <v>1699</v>
      </c>
      <c r="B673" s="1" t="s">
        <v>3055</v>
      </c>
      <c r="C673" t="str" cm="1">
        <f t="array" ref="C673">INDEX(_xlfn.TEXTSPLIT(B673,{" , "," "}),2)</f>
        <v>Ms.</v>
      </c>
      <c r="D673" t="str">
        <f t="shared" si="10"/>
        <v xml:space="preserve"> Hiruni</v>
      </c>
      <c r="E673" t="str" cm="1">
        <f t="array" ref="E673">INDEX(_xlfn.TEXTSPLIT(B673,","),1)</f>
        <v>Wijayaratne</v>
      </c>
    </row>
    <row r="674" spans="1:5" ht="15.6" x14ac:dyDescent="0.3">
      <c r="A674" s="1" t="s">
        <v>1698</v>
      </c>
      <c r="B674" s="1" t="s">
        <v>3056</v>
      </c>
      <c r="C674" t="str" cm="1">
        <f t="array" ref="C674">INDEX(_xlfn.TEXTSPLIT(B674,{" , "," "}),2)</f>
        <v>Ms.</v>
      </c>
      <c r="D674" t="str">
        <f t="shared" si="10"/>
        <v xml:space="preserve"> Reina H.</v>
      </c>
      <c r="E674" t="str" cm="1">
        <f t="array" ref="E674">INDEX(_xlfn.TEXTSPLIT(B674,","),1)</f>
        <v>Ainsworth</v>
      </c>
    </row>
    <row r="675" spans="1:5" ht="15.6" x14ac:dyDescent="0.3">
      <c r="A675" s="1" t="s">
        <v>1697</v>
      </c>
      <c r="B675" s="1" t="s">
        <v>3057</v>
      </c>
      <c r="C675" t="str" cm="1">
        <f t="array" ref="C675">INDEX(_xlfn.TEXTSPLIT(B675,{" , "," "}),2)</f>
        <v>Ms.</v>
      </c>
      <c r="D675" t="str">
        <f t="shared" si="10"/>
        <v xml:space="preserve"> Kristi</v>
      </c>
      <c r="E675" t="str" cm="1">
        <f t="array" ref="E675">INDEX(_xlfn.TEXTSPLIT(B675,","),1)</f>
        <v>Gayagoy</v>
      </c>
    </row>
    <row r="676" spans="1:5" ht="15.6" x14ac:dyDescent="0.3">
      <c r="A676" s="1" t="s">
        <v>1696</v>
      </c>
      <c r="B676" s="1" t="s">
        <v>3058</v>
      </c>
      <c r="C676" t="str" cm="1">
        <f t="array" ref="C676">INDEX(_xlfn.TEXTSPLIT(B676,{" , "," "}),2)</f>
        <v>Ms.</v>
      </c>
      <c r="D676" t="str">
        <f t="shared" si="10"/>
        <v xml:space="preserve"> Meredith L.</v>
      </c>
      <c r="E676" t="str" cm="1">
        <f t="array" ref="E676">INDEX(_xlfn.TEXTSPLIT(B676,","),1)</f>
        <v>Fitzmaurice</v>
      </c>
    </row>
    <row r="677" spans="1:5" ht="15.6" x14ac:dyDescent="0.3">
      <c r="A677" s="1" t="s">
        <v>1695</v>
      </c>
      <c r="B677" s="1" t="s">
        <v>3059</v>
      </c>
      <c r="C677" t="str" cm="1">
        <f t="array" ref="C677">INDEX(_xlfn.TEXTSPLIT(B677,{" , "," "}),2)</f>
        <v>Ms.</v>
      </c>
      <c r="D677" t="str">
        <f t="shared" si="10"/>
        <v xml:space="preserve"> Jocelyn</v>
      </c>
      <c r="E677" t="str" cm="1">
        <f t="array" ref="E677">INDEX(_xlfn.TEXTSPLIT(B677,","),1)</f>
        <v>Rodriguez</v>
      </c>
    </row>
    <row r="678" spans="1:5" ht="15.6" x14ac:dyDescent="0.3">
      <c r="A678" s="1" t="s">
        <v>1694</v>
      </c>
      <c r="B678" s="1" t="s">
        <v>3060</v>
      </c>
      <c r="C678" t="str" cm="1">
        <f t="array" ref="C678">INDEX(_xlfn.TEXTSPLIT(B678,{" , "," "}),2)</f>
        <v>Mrs.</v>
      </c>
      <c r="D678" t="str">
        <f t="shared" si="10"/>
        <v xml:space="preserve"> Daphne</v>
      </c>
      <c r="E678" t="str" cm="1">
        <f t="array" ref="E678">INDEX(_xlfn.TEXTSPLIT(B678,","),1)</f>
        <v>Tsoucas</v>
      </c>
    </row>
    <row r="679" spans="1:5" ht="15.6" x14ac:dyDescent="0.3">
      <c r="A679" s="1" t="s">
        <v>1693</v>
      </c>
      <c r="B679" s="1" t="s">
        <v>3061</v>
      </c>
      <c r="C679" t="str" cm="1">
        <f t="array" ref="C679">INDEX(_xlfn.TEXTSPLIT(B679,{" , "," "}),2)</f>
        <v>Ms.</v>
      </c>
      <c r="D679" t="str">
        <f t="shared" si="10"/>
        <v xml:space="preserve"> Margaret E</v>
      </c>
      <c r="E679" t="str" cm="1">
        <f t="array" ref="E679">INDEX(_xlfn.TEXTSPLIT(B679,","),1)</f>
        <v>Muhly</v>
      </c>
    </row>
    <row r="680" spans="1:5" ht="15.6" x14ac:dyDescent="0.3">
      <c r="A680" s="1" t="s">
        <v>1692</v>
      </c>
      <c r="B680" s="1" t="s">
        <v>3062</v>
      </c>
      <c r="C680" t="str" cm="1">
        <f t="array" ref="C680">INDEX(_xlfn.TEXTSPLIT(B680,{" , "," "}),2)</f>
        <v>Mr.</v>
      </c>
      <c r="D680" t="str">
        <f t="shared" si="10"/>
        <v xml:space="preserve"> Mario J.</v>
      </c>
      <c r="E680" t="str" cm="1">
        <f t="array" ref="E680">INDEX(_xlfn.TEXTSPLIT(B680,","),1)</f>
        <v>Lund</v>
      </c>
    </row>
    <row r="681" spans="1:5" ht="15.6" x14ac:dyDescent="0.3">
      <c r="A681" s="1" t="s">
        <v>1691</v>
      </c>
      <c r="B681" s="1" t="s">
        <v>3063</v>
      </c>
      <c r="C681" t="str" cm="1">
        <f t="array" ref="C681">INDEX(_xlfn.TEXTSPLIT(B681,{" , "," "}),2)</f>
        <v>Mr.</v>
      </c>
      <c r="D681" t="str">
        <f t="shared" si="10"/>
        <v xml:space="preserve"> Peter</v>
      </c>
      <c r="E681" t="str" cm="1">
        <f t="array" ref="E681">INDEX(_xlfn.TEXTSPLIT(B681,","),1)</f>
        <v>Battaglino</v>
      </c>
    </row>
    <row r="682" spans="1:5" ht="15.6" x14ac:dyDescent="0.3">
      <c r="A682" s="1" t="s">
        <v>1690</v>
      </c>
      <c r="B682" s="1" t="s">
        <v>3064</v>
      </c>
      <c r="C682" t="str" cm="1">
        <f t="array" ref="C682">INDEX(_xlfn.TEXTSPLIT(B682,{" , "," "}),2)</f>
        <v>Ms.</v>
      </c>
      <c r="D682" t="str">
        <f t="shared" si="10"/>
        <v xml:space="preserve"> Carolina</v>
      </c>
      <c r="E682" t="str" cm="1">
        <f t="array" ref="E682">INDEX(_xlfn.TEXTSPLIT(B682,","),1)</f>
        <v>Pena</v>
      </c>
    </row>
    <row r="683" spans="1:5" ht="15.6" x14ac:dyDescent="0.3">
      <c r="A683" s="1" t="s">
        <v>1689</v>
      </c>
      <c r="B683" s="1" t="s">
        <v>3065</v>
      </c>
      <c r="C683" t="str" cm="1">
        <f t="array" ref="C683">INDEX(_xlfn.TEXTSPLIT(B683,{" , "," "}),2)</f>
        <v>Mrs.</v>
      </c>
      <c r="D683" t="str">
        <f t="shared" si="10"/>
        <v xml:space="preserve"> Jenny K.</v>
      </c>
      <c r="E683" t="str" cm="1">
        <f t="array" ref="E683">INDEX(_xlfn.TEXTSPLIT(B683,","),1)</f>
        <v>Thomason</v>
      </c>
    </row>
    <row r="684" spans="1:5" ht="15.6" x14ac:dyDescent="0.3">
      <c r="A684" s="1" t="s">
        <v>1688</v>
      </c>
      <c r="B684" s="1" t="s">
        <v>3066</v>
      </c>
      <c r="C684" t="str" cm="1">
        <f t="array" ref="C684">INDEX(_xlfn.TEXTSPLIT(B684,{" , "," "}),2)</f>
        <v>Ms.</v>
      </c>
      <c r="D684" t="str">
        <f t="shared" si="10"/>
        <v xml:space="preserve"> Jessica</v>
      </c>
      <c r="E684" t="str" cm="1">
        <f t="array" ref="E684">INDEX(_xlfn.TEXTSPLIT(B684,","),1)</f>
        <v>Hancox</v>
      </c>
    </row>
    <row r="685" spans="1:5" ht="15.6" x14ac:dyDescent="0.3">
      <c r="A685" s="1" t="s">
        <v>1687</v>
      </c>
      <c r="B685" s="1" t="s">
        <v>3067</v>
      </c>
      <c r="C685" t="str" cm="1">
        <f t="array" ref="C685">INDEX(_xlfn.TEXTSPLIT(B685,{" , "," "}),2)</f>
        <v>Ms.</v>
      </c>
      <c r="D685" t="str">
        <f t="shared" si="10"/>
        <v xml:space="preserve"> Kimberly D</v>
      </c>
      <c r="E685" t="str" cm="1">
        <f t="array" ref="E685">INDEX(_xlfn.TEXTSPLIT(B685,","),1)</f>
        <v>Canarecci</v>
      </c>
    </row>
    <row r="686" spans="1:5" ht="15.6" x14ac:dyDescent="0.3">
      <c r="A686" s="1" t="s">
        <v>1686</v>
      </c>
      <c r="B686" s="1" t="s">
        <v>3068</v>
      </c>
      <c r="C686" t="str" cm="1">
        <f t="array" ref="C686">INDEX(_xlfn.TEXTSPLIT(B686,{" , "," "}),2)</f>
        <v>Mr.</v>
      </c>
      <c r="D686" t="str">
        <f t="shared" si="10"/>
        <v xml:space="preserve"> Marc-Olivier</v>
      </c>
      <c r="E686" t="str" cm="1">
        <f t="array" ref="E686">INDEX(_xlfn.TEXTSPLIT(B686,","),1)</f>
        <v>Toupin</v>
      </c>
    </row>
    <row r="687" spans="1:5" ht="15.6" x14ac:dyDescent="0.3">
      <c r="A687" s="1" t="s">
        <v>1685</v>
      </c>
      <c r="B687" s="1" t="s">
        <v>3069</v>
      </c>
      <c r="C687" t="str" cm="1">
        <f t="array" ref="C687">INDEX(_xlfn.TEXTSPLIT(B687,{" , "," "}),2)</f>
        <v>Mr.</v>
      </c>
      <c r="D687" t="str">
        <f t="shared" si="10"/>
        <v xml:space="preserve"> Russell J</v>
      </c>
      <c r="E687" t="str" cm="1">
        <f t="array" ref="E687">INDEX(_xlfn.TEXTSPLIT(B687,","),1)</f>
        <v>Mulley</v>
      </c>
    </row>
    <row r="688" spans="1:5" ht="15.6" x14ac:dyDescent="0.3">
      <c r="A688" s="1" t="s">
        <v>1684</v>
      </c>
      <c r="B688" s="1" t="s">
        <v>3070</v>
      </c>
      <c r="C688" t="str" cm="1">
        <f t="array" ref="C688">INDEX(_xlfn.TEXTSPLIT(B688,{" , "," "}),2)</f>
        <v>Ms.</v>
      </c>
      <c r="D688" t="str">
        <f t="shared" si="10"/>
        <v xml:space="preserve"> Karine</v>
      </c>
      <c r="E688" t="str" cm="1">
        <f t="array" ref="E688">INDEX(_xlfn.TEXTSPLIT(B688,","),1)</f>
        <v>Parry</v>
      </c>
    </row>
    <row r="689" spans="1:5" ht="15.6" x14ac:dyDescent="0.3">
      <c r="A689" s="1" t="s">
        <v>1683</v>
      </c>
      <c r="B689" s="1" t="s">
        <v>3071</v>
      </c>
      <c r="C689" t="str" cm="1">
        <f t="array" ref="C689">INDEX(_xlfn.TEXTSPLIT(B689,{" , "," "}),3)</f>
        <v>Ms.</v>
      </c>
      <c r="D689" t="str">
        <f t="shared" si="10"/>
        <v xml:space="preserve"> Cheryl</v>
      </c>
      <c r="E689" t="str" cm="1">
        <f t="array" ref="E689">INDEX(_xlfn.TEXTSPLIT(B689,","),1)</f>
        <v>Mason Cox</v>
      </c>
    </row>
    <row r="690" spans="1:5" ht="15.6" x14ac:dyDescent="0.3">
      <c r="A690" s="1" t="s">
        <v>1682</v>
      </c>
      <c r="B690" s="1" t="s">
        <v>3072</v>
      </c>
      <c r="C690" t="str" cm="1">
        <f t="array" ref="C690">INDEX(_xlfn.TEXTSPLIT(B690,{" , "," "}),2)</f>
        <v>Ms.</v>
      </c>
      <c r="D690" t="str">
        <f t="shared" si="10"/>
        <v xml:space="preserve"> Allison M.</v>
      </c>
      <c r="E690" t="str" cm="1">
        <f t="array" ref="E690">INDEX(_xlfn.TEXTSPLIT(B690,","),1)</f>
        <v>Thompson</v>
      </c>
    </row>
    <row r="691" spans="1:5" ht="15.6" x14ac:dyDescent="0.3">
      <c r="A691" s="1" t="s">
        <v>1681</v>
      </c>
      <c r="B691" s="1" t="s">
        <v>3073</v>
      </c>
      <c r="C691" t="str" cm="1">
        <f t="array" ref="C691">INDEX(_xlfn.TEXTSPLIT(B691,{" , "," "}),2)</f>
        <v>Ms.</v>
      </c>
      <c r="D691" t="str">
        <f t="shared" si="10"/>
        <v xml:space="preserve"> Adriana</v>
      </c>
      <c r="E691" t="str" cm="1">
        <f t="array" ref="E691">INDEX(_xlfn.TEXTSPLIT(B691,","),1)</f>
        <v>Nelson</v>
      </c>
    </row>
    <row r="692" spans="1:5" ht="15.6" x14ac:dyDescent="0.3">
      <c r="A692" s="1" t="s">
        <v>1680</v>
      </c>
      <c r="B692" s="1" t="s">
        <v>3074</v>
      </c>
      <c r="C692" t="str" cm="1">
        <f t="array" ref="C692">INDEX(_xlfn.TEXTSPLIT(B692,{" , "," "}),2)</f>
        <v>Ms.</v>
      </c>
      <c r="D692" t="str">
        <f t="shared" si="10"/>
        <v xml:space="preserve"> Miranda J</v>
      </c>
      <c r="E692" t="str" cm="1">
        <f t="array" ref="E692">INDEX(_xlfn.TEXTSPLIT(B692,","),1)</f>
        <v>Forte</v>
      </c>
    </row>
    <row r="693" spans="1:5" ht="15.6" x14ac:dyDescent="0.3">
      <c r="A693" s="1" t="s">
        <v>1679</v>
      </c>
      <c r="B693" s="1" t="s">
        <v>3075</v>
      </c>
      <c r="C693" t="str" cm="1">
        <f t="array" ref="C693">INDEX(_xlfn.TEXTSPLIT(B693,{" , "," "}),3)</f>
        <v>Mr.</v>
      </c>
      <c r="D693" t="str">
        <f t="shared" si="10"/>
        <v xml:space="preserve"> Roberto</v>
      </c>
      <c r="E693" t="str" cm="1">
        <f t="array" ref="E693">INDEX(_xlfn.TEXTSPLIT(B693,","),1)</f>
        <v>Corona Iturriaga</v>
      </c>
    </row>
    <row r="694" spans="1:5" ht="15.6" x14ac:dyDescent="0.3">
      <c r="A694" s="1" t="s">
        <v>1678</v>
      </c>
      <c r="B694" s="1" t="s">
        <v>3076</v>
      </c>
      <c r="C694" t="str" cm="1">
        <f t="array" ref="C694">INDEX(_xlfn.TEXTSPLIT(B694,{" , "," "}),2)</f>
        <v>Mrs.</v>
      </c>
      <c r="D694" t="str">
        <f t="shared" si="10"/>
        <v xml:space="preserve"> Rebecca B.</v>
      </c>
      <c r="E694" t="str" cm="1">
        <f t="array" ref="E694">INDEX(_xlfn.TEXTSPLIT(B694,","),1)</f>
        <v>McCollum</v>
      </c>
    </row>
    <row r="695" spans="1:5" ht="15.6" x14ac:dyDescent="0.3">
      <c r="A695" s="1" t="s">
        <v>1677</v>
      </c>
      <c r="B695" s="1" t="s">
        <v>3077</v>
      </c>
      <c r="C695" t="str" cm="1">
        <f t="array" ref="C695">INDEX(_xlfn.TEXTSPLIT(B695,{" , "," "}),2)</f>
        <v>Ms.</v>
      </c>
      <c r="D695" t="str">
        <f t="shared" si="10"/>
        <v xml:space="preserve"> Tiffany</v>
      </c>
      <c r="E695" t="str" cm="1">
        <f t="array" ref="E695">INDEX(_xlfn.TEXTSPLIT(B695,","),1)</f>
        <v>Hevner</v>
      </c>
    </row>
    <row r="696" spans="1:5" ht="15.6" x14ac:dyDescent="0.3">
      <c r="A696" s="1" t="s">
        <v>1676</v>
      </c>
      <c r="B696" s="1" t="s">
        <v>3078</v>
      </c>
      <c r="C696" t="str" cm="1">
        <f t="array" ref="C696">INDEX(_xlfn.TEXTSPLIT(B696,{" , "," "}),2)</f>
        <v>Mr.</v>
      </c>
      <c r="D696" t="str">
        <f t="shared" si="10"/>
        <v xml:space="preserve"> Alexander</v>
      </c>
      <c r="E696" t="str" cm="1">
        <f t="array" ref="E696">INDEX(_xlfn.TEXTSPLIT(B696,","),1)</f>
        <v>Looi</v>
      </c>
    </row>
    <row r="697" spans="1:5" ht="15.6" x14ac:dyDescent="0.3">
      <c r="A697" s="1" t="s">
        <v>1675</v>
      </c>
      <c r="B697" s="1" t="s">
        <v>3079</v>
      </c>
      <c r="C697" t="str" cm="1">
        <f t="array" ref="C697">INDEX(_xlfn.TEXTSPLIT(B697,{" , "," "}),2)</f>
        <v>Mr.</v>
      </c>
      <c r="D697" t="str">
        <f t="shared" si="10"/>
        <v xml:space="preserve"> Rich M</v>
      </c>
      <c r="E697" t="str" cm="1">
        <f t="array" ref="E697">INDEX(_xlfn.TEXTSPLIT(B697,","),1)</f>
        <v>Power</v>
      </c>
    </row>
    <row r="698" spans="1:5" ht="15.6" x14ac:dyDescent="0.3">
      <c r="A698" s="1" t="s">
        <v>1674</v>
      </c>
      <c r="B698" s="1" t="s">
        <v>3080</v>
      </c>
      <c r="C698" t="str" cm="1">
        <f t="array" ref="C698">INDEX(_xlfn.TEXTSPLIT(B698,{" , "," "}),2)</f>
        <v>Mr.</v>
      </c>
      <c r="D698" t="str">
        <f t="shared" si="10"/>
        <v xml:space="preserve"> Aaron C</v>
      </c>
      <c r="E698" t="str" cm="1">
        <f t="array" ref="E698">INDEX(_xlfn.TEXTSPLIT(B698,","),1)</f>
        <v>Routon</v>
      </c>
    </row>
    <row r="699" spans="1:5" ht="15.6" x14ac:dyDescent="0.3">
      <c r="A699" s="1" t="s">
        <v>1673</v>
      </c>
      <c r="B699" s="1" t="s">
        <v>3081</v>
      </c>
      <c r="C699" t="str" cm="1">
        <f t="array" ref="C699">INDEX(_xlfn.TEXTSPLIT(B699,{" , "," "}),2)</f>
        <v>Ms.</v>
      </c>
      <c r="D699" t="str">
        <f t="shared" si="10"/>
        <v xml:space="preserve"> Kate</v>
      </c>
      <c r="E699" t="str" cm="1">
        <f t="array" ref="E699">INDEX(_xlfn.TEXTSPLIT(B699,","),1)</f>
        <v>Dochelli</v>
      </c>
    </row>
    <row r="700" spans="1:5" ht="15.6" x14ac:dyDescent="0.3">
      <c r="A700" s="1" t="s">
        <v>1672</v>
      </c>
      <c r="B700" s="1" t="s">
        <v>3082</v>
      </c>
      <c r="C700" t="str" cm="1">
        <f t="array" ref="C700">INDEX(_xlfn.TEXTSPLIT(B700,{" , "," "}),2)</f>
        <v>Ms.</v>
      </c>
      <c r="D700" t="str">
        <f t="shared" si="10"/>
        <v xml:space="preserve"> Maria M</v>
      </c>
      <c r="E700" t="str" cm="1">
        <f t="array" ref="E700">INDEX(_xlfn.TEXTSPLIT(B700,","),1)</f>
        <v>Gillespie</v>
      </c>
    </row>
    <row r="701" spans="1:5" ht="15.6" x14ac:dyDescent="0.3">
      <c r="A701" s="1" t="s">
        <v>1671</v>
      </c>
      <c r="B701" s="1" t="s">
        <v>3083</v>
      </c>
      <c r="C701" t="str" cm="1">
        <f t="array" ref="C701">INDEX(_xlfn.TEXTSPLIT(B701,{" , "," "}),2)</f>
        <v>Mr.</v>
      </c>
      <c r="D701" t="str">
        <f t="shared" si="10"/>
        <v xml:space="preserve"> Daven W</v>
      </c>
      <c r="E701" t="str" cm="1">
        <f t="array" ref="E701">INDEX(_xlfn.TEXTSPLIT(B701,","),1)</f>
        <v>Oskvig</v>
      </c>
    </row>
    <row r="702" spans="1:5" ht="15.6" x14ac:dyDescent="0.3">
      <c r="A702" s="1" t="s">
        <v>1670</v>
      </c>
      <c r="B702" s="1" t="s">
        <v>3084</v>
      </c>
      <c r="C702" t="str" cm="1">
        <f t="array" ref="C702">INDEX(_xlfn.TEXTSPLIT(B702,{" , "," "}),2)</f>
        <v>Mrs.</v>
      </c>
      <c r="D702" t="str">
        <f t="shared" si="10"/>
        <v xml:space="preserve"> Brianne</v>
      </c>
      <c r="E702" t="str" cm="1">
        <f t="array" ref="E702">INDEX(_xlfn.TEXTSPLIT(B702,","),1)</f>
        <v>Holland-Stergar</v>
      </c>
    </row>
    <row r="703" spans="1:5" ht="15.6" x14ac:dyDescent="0.3">
      <c r="A703" s="1" t="s">
        <v>1669</v>
      </c>
      <c r="B703" s="1" t="s">
        <v>3085</v>
      </c>
      <c r="C703" t="str" cm="1">
        <f t="array" ref="C703">INDEX(_xlfn.TEXTSPLIT(B703,{" , "," "}),2)</f>
        <v>Mr.</v>
      </c>
      <c r="D703" t="str">
        <f t="shared" si="10"/>
        <v xml:space="preserve"> Hiroki</v>
      </c>
      <c r="E703" t="str" cm="1">
        <f t="array" ref="E703">INDEX(_xlfn.TEXTSPLIT(B703,","),1)</f>
        <v>Arai</v>
      </c>
    </row>
    <row r="704" spans="1:5" ht="15.6" x14ac:dyDescent="0.3">
      <c r="A704" s="1" t="s">
        <v>1668</v>
      </c>
      <c r="B704" s="1" t="s">
        <v>3086</v>
      </c>
      <c r="C704" t="str" cm="1">
        <f t="array" ref="C704">INDEX(_xlfn.TEXTSPLIT(B704,{" , "," "}),2)</f>
        <v>Mr.</v>
      </c>
      <c r="D704" t="str">
        <f t="shared" si="10"/>
        <v xml:space="preserve"> Anders</v>
      </c>
      <c r="E704" t="str" cm="1">
        <f t="array" ref="E704">INDEX(_xlfn.TEXTSPLIT(B704,","),1)</f>
        <v>Olausson</v>
      </c>
    </row>
    <row r="705" spans="1:5" ht="15.6" x14ac:dyDescent="0.3">
      <c r="A705" s="1" t="s">
        <v>1667</v>
      </c>
      <c r="B705" s="1" t="s">
        <v>3087</v>
      </c>
      <c r="C705" t="str" cm="1">
        <f t="array" ref="C705">INDEX(_xlfn.TEXTSPLIT(B705,{" , "," "}),2)</f>
        <v>Ms.</v>
      </c>
      <c r="D705" t="str">
        <f t="shared" si="10"/>
        <v xml:space="preserve"> Danielle</v>
      </c>
      <c r="E705" t="str" cm="1">
        <f t="array" ref="E705">INDEX(_xlfn.TEXTSPLIT(B705,","),1)</f>
        <v>Wagner</v>
      </c>
    </row>
    <row r="706" spans="1:5" ht="15.6" x14ac:dyDescent="0.3">
      <c r="A706" s="1" t="s">
        <v>1666</v>
      </c>
      <c r="B706" s="1" t="s">
        <v>3088</v>
      </c>
      <c r="C706" t="str" cm="1">
        <f t="array" ref="C706">INDEX(_xlfn.TEXTSPLIT(B706,{" , "," "}),2)</f>
        <v>Ms.</v>
      </c>
      <c r="D706" t="str">
        <f t="shared" si="10"/>
        <v xml:space="preserve"> Candace N</v>
      </c>
      <c r="E706" t="str" cm="1">
        <f t="array" ref="E706">INDEX(_xlfn.TEXTSPLIT(B706,","),1)</f>
        <v>Delong</v>
      </c>
    </row>
    <row r="707" spans="1:5" ht="15.6" x14ac:dyDescent="0.3">
      <c r="A707" s="1" t="s">
        <v>1665</v>
      </c>
      <c r="B707" s="1" t="s">
        <v>3089</v>
      </c>
      <c r="C707" t="str" cm="1">
        <f t="array" ref="C707">INDEX(_xlfn.TEXTSPLIT(B707,{" , "," "}),2)</f>
        <v>Mr.</v>
      </c>
      <c r="D707" t="str">
        <f t="shared" ref="D707:D770" si="11">_xlfn.TEXTAFTER(_xlfn.TEXTAFTER(B707,", ")," ")</f>
        <v xml:space="preserve"> Bruno F.</v>
      </c>
      <c r="E707" t="str" cm="1">
        <f t="array" ref="E707">INDEX(_xlfn.TEXTSPLIT(B707,","),1)</f>
        <v>Mehech</v>
      </c>
    </row>
    <row r="708" spans="1:5" ht="15.6" x14ac:dyDescent="0.3">
      <c r="A708" s="1" t="s">
        <v>1664</v>
      </c>
      <c r="B708" s="1" t="s">
        <v>3090</v>
      </c>
      <c r="C708" t="str" cm="1">
        <f t="array" ref="C708">INDEX(_xlfn.TEXTSPLIT(B708,{" , "," "}),2)</f>
        <v>Ms.</v>
      </c>
      <c r="D708" t="str">
        <f t="shared" si="11"/>
        <v xml:space="preserve"> Emily</v>
      </c>
      <c r="E708" t="str" cm="1">
        <f t="array" ref="E708">INDEX(_xlfn.TEXTSPLIT(B708,","),1)</f>
        <v>Machiela</v>
      </c>
    </row>
    <row r="709" spans="1:5" ht="15.6" x14ac:dyDescent="0.3">
      <c r="A709" s="1" t="s">
        <v>1663</v>
      </c>
      <c r="B709" s="1" t="s">
        <v>3091</v>
      </c>
      <c r="C709" t="str" cm="1">
        <f t="array" ref="C709">INDEX(_xlfn.TEXTSPLIT(B709,{" , "," "}),2)</f>
        <v>Mrs.</v>
      </c>
      <c r="D709" t="str">
        <f t="shared" si="11"/>
        <v xml:space="preserve"> Katie</v>
      </c>
      <c r="E709" t="str" cm="1">
        <f t="array" ref="E709">INDEX(_xlfn.TEXTSPLIT(B709,","),1)</f>
        <v>Young</v>
      </c>
    </row>
    <row r="710" spans="1:5" ht="15.6" x14ac:dyDescent="0.3">
      <c r="A710" s="1" t="s">
        <v>1662</v>
      </c>
      <c r="B710" s="1" t="s">
        <v>3092</v>
      </c>
      <c r="C710" t="str" cm="1">
        <f t="array" ref="C710">INDEX(_xlfn.TEXTSPLIT(B710,{" , "," "}),2)</f>
        <v>Mrs.</v>
      </c>
      <c r="D710" t="str">
        <f t="shared" si="11"/>
        <v xml:space="preserve"> Sally</v>
      </c>
      <c r="E710" t="str" cm="1">
        <f t="array" ref="E710">INDEX(_xlfn.TEXTSPLIT(B710,","),1)</f>
        <v>Dupere</v>
      </c>
    </row>
    <row r="711" spans="1:5" ht="15.6" x14ac:dyDescent="0.3">
      <c r="A711" s="1" t="s">
        <v>1661</v>
      </c>
      <c r="B711" s="1" t="s">
        <v>3093</v>
      </c>
      <c r="C711" t="str" cm="1">
        <f t="array" ref="C711">INDEX(_xlfn.TEXTSPLIT(B711,{" , "," "}),2)</f>
        <v>Ms.</v>
      </c>
      <c r="D711" t="str">
        <f t="shared" si="11"/>
        <v xml:space="preserve"> Meaghan J</v>
      </c>
      <c r="E711" t="str" cm="1">
        <f t="array" ref="E711">INDEX(_xlfn.TEXTSPLIT(B711,","),1)</f>
        <v>Iandolo</v>
      </c>
    </row>
    <row r="712" spans="1:5" ht="15.6" x14ac:dyDescent="0.3">
      <c r="A712" s="1" t="s">
        <v>1660</v>
      </c>
      <c r="B712" s="1" t="s">
        <v>3094</v>
      </c>
      <c r="C712" t="str" cm="1">
        <f t="array" ref="C712">INDEX(_xlfn.TEXTSPLIT(B712,{" , "," "}),2)</f>
        <v>Ms.</v>
      </c>
      <c r="D712" t="str">
        <f t="shared" si="11"/>
        <v xml:space="preserve"> Rina</v>
      </c>
      <c r="E712" t="str" cm="1">
        <f t="array" ref="E712">INDEX(_xlfn.TEXTSPLIT(B712,","),1)</f>
        <v>Ito</v>
      </c>
    </row>
    <row r="713" spans="1:5" ht="15.6" x14ac:dyDescent="0.3">
      <c r="A713" s="1" t="s">
        <v>1659</v>
      </c>
      <c r="B713" s="1" t="s">
        <v>3095</v>
      </c>
      <c r="C713" t="str" cm="1">
        <f t="array" ref="C713">INDEX(_xlfn.TEXTSPLIT(B713,{" , "," "}),2)</f>
        <v>Ms.</v>
      </c>
      <c r="D713" t="str">
        <f t="shared" si="11"/>
        <v xml:space="preserve"> Kristin P.</v>
      </c>
      <c r="E713" t="str" cm="1">
        <f t="array" ref="E713">INDEX(_xlfn.TEXTSPLIT(B713,","),1)</f>
        <v>Barry</v>
      </c>
    </row>
    <row r="714" spans="1:5" ht="15.6" x14ac:dyDescent="0.3">
      <c r="A714" s="1" t="s">
        <v>1658</v>
      </c>
      <c r="B714" s="1" t="s">
        <v>3096</v>
      </c>
      <c r="C714" t="str" cm="1">
        <f t="array" ref="C714">INDEX(_xlfn.TEXTSPLIT(B714,{" , "," "}),2)</f>
        <v>Mr.</v>
      </c>
      <c r="D714" t="str">
        <f t="shared" si="11"/>
        <v xml:space="preserve"> Albert</v>
      </c>
      <c r="E714" t="str" cm="1">
        <f t="array" ref="E714">INDEX(_xlfn.TEXTSPLIT(B714,","),1)</f>
        <v>Boyce</v>
      </c>
    </row>
    <row r="715" spans="1:5" ht="15.6" x14ac:dyDescent="0.3">
      <c r="A715" s="1" t="s">
        <v>1657</v>
      </c>
      <c r="B715" s="1" t="s">
        <v>3097</v>
      </c>
      <c r="C715" t="str" cm="1">
        <f t="array" ref="C715">INDEX(_xlfn.TEXTSPLIT(B715,{" , "," "}),2)</f>
        <v>Mrs.</v>
      </c>
      <c r="D715" t="str">
        <f t="shared" si="11"/>
        <v xml:space="preserve"> Ashley</v>
      </c>
      <c r="E715" t="str" cm="1">
        <f t="array" ref="E715">INDEX(_xlfn.TEXTSPLIT(B715,","),1)</f>
        <v>Lin</v>
      </c>
    </row>
    <row r="716" spans="1:5" ht="15.6" x14ac:dyDescent="0.3">
      <c r="A716" s="1" t="s">
        <v>1656</v>
      </c>
      <c r="B716" s="1" t="s">
        <v>3098</v>
      </c>
      <c r="C716" t="str" cm="1">
        <f t="array" ref="C716">INDEX(_xlfn.TEXTSPLIT(B716,{" , "," "}),2)</f>
        <v>Mrs.</v>
      </c>
      <c r="D716" t="str">
        <f t="shared" si="11"/>
        <v xml:space="preserve"> Shannon L</v>
      </c>
      <c r="E716" t="str" cm="1">
        <f t="array" ref="E716">INDEX(_xlfn.TEXTSPLIT(B716,","),1)</f>
        <v>Smith</v>
      </c>
    </row>
    <row r="717" spans="1:5" ht="15.6" x14ac:dyDescent="0.3">
      <c r="A717" s="1" t="s">
        <v>1655</v>
      </c>
      <c r="B717" s="1" t="s">
        <v>3099</v>
      </c>
      <c r="C717" t="str" cm="1">
        <f t="array" ref="C717">INDEX(_xlfn.TEXTSPLIT(B717,{" , "," "}),2)</f>
        <v>Ms.</v>
      </c>
      <c r="D717" t="str">
        <f t="shared" si="11"/>
        <v xml:space="preserve"> Amy B</v>
      </c>
      <c r="E717" t="str" cm="1">
        <f t="array" ref="E717">INDEX(_xlfn.TEXTSPLIT(B717,","),1)</f>
        <v>Nalven</v>
      </c>
    </row>
    <row r="718" spans="1:5" ht="15.6" x14ac:dyDescent="0.3">
      <c r="A718" s="1" t="s">
        <v>1654</v>
      </c>
      <c r="B718" s="1" t="s">
        <v>3100</v>
      </c>
      <c r="C718" t="str" cm="1">
        <f t="array" ref="C718">INDEX(_xlfn.TEXTSPLIT(B718,{" , "," "}),2)</f>
        <v>Ms.</v>
      </c>
      <c r="D718" t="str">
        <f t="shared" si="11"/>
        <v xml:space="preserve"> A Danielle</v>
      </c>
      <c r="E718" t="str" cm="1">
        <f t="array" ref="E718">INDEX(_xlfn.TEXTSPLIT(B718,","),1)</f>
        <v>Bourgeois</v>
      </c>
    </row>
    <row r="719" spans="1:5" ht="15.6" x14ac:dyDescent="0.3">
      <c r="A719" s="1" t="s">
        <v>1653</v>
      </c>
      <c r="B719" s="1" t="s">
        <v>3101</v>
      </c>
      <c r="C719" t="str" cm="1">
        <f t="array" ref="C719">INDEX(_xlfn.TEXTSPLIT(B719,{" , "," "}),2)</f>
        <v>Mr.</v>
      </c>
      <c r="D719" t="str">
        <f t="shared" si="11"/>
        <v xml:space="preserve"> Conrad F</v>
      </c>
      <c r="E719" t="str" cm="1">
        <f t="array" ref="E719">INDEX(_xlfn.TEXTSPLIT(B719,","),1)</f>
        <v>Orloff</v>
      </c>
    </row>
    <row r="720" spans="1:5" ht="15.6" x14ac:dyDescent="0.3">
      <c r="A720" s="1" t="s">
        <v>1652</v>
      </c>
      <c r="B720" s="1" t="s">
        <v>3102</v>
      </c>
      <c r="C720" t="str" cm="1">
        <f t="array" ref="C720">INDEX(_xlfn.TEXTSPLIT(B720,{" , "," "}),2)</f>
        <v>Mr.</v>
      </c>
      <c r="D720" t="str">
        <f t="shared" si="11"/>
        <v xml:space="preserve"> Josh</v>
      </c>
      <c r="E720" t="str" cm="1">
        <f t="array" ref="E720">INDEX(_xlfn.TEXTSPLIT(B720,","),1)</f>
        <v>Ramirez</v>
      </c>
    </row>
    <row r="721" spans="1:5" ht="15.6" x14ac:dyDescent="0.3">
      <c r="A721" s="1" t="s">
        <v>1651</v>
      </c>
      <c r="B721" s="1" t="s">
        <v>3103</v>
      </c>
      <c r="C721" t="str" cm="1">
        <f t="array" ref="C721">INDEX(_xlfn.TEXTSPLIT(B721,{" , "," "}),2)</f>
        <v>Mr.</v>
      </c>
      <c r="D721" t="str">
        <f t="shared" si="11"/>
        <v xml:space="preserve"> Maxime</v>
      </c>
      <c r="E721" t="str" cm="1">
        <f t="array" ref="E721">INDEX(_xlfn.TEXTSPLIT(B721,","),1)</f>
        <v>Fouquet</v>
      </c>
    </row>
    <row r="722" spans="1:5" ht="15.6" x14ac:dyDescent="0.3">
      <c r="A722" s="1" t="s">
        <v>1650</v>
      </c>
      <c r="B722" s="1" t="s">
        <v>3104</v>
      </c>
      <c r="C722" t="str" cm="1">
        <f t="array" ref="C722">INDEX(_xlfn.TEXTSPLIT(B722,{" , "," "}),2)</f>
        <v>Ms.</v>
      </c>
      <c r="D722" t="str">
        <f t="shared" si="11"/>
        <v xml:space="preserve"> Natalie</v>
      </c>
      <c r="E722" t="str" cm="1">
        <f t="array" ref="E722">INDEX(_xlfn.TEXTSPLIT(B722,","),1)</f>
        <v>McPhillips</v>
      </c>
    </row>
    <row r="723" spans="1:5" ht="15.6" x14ac:dyDescent="0.3">
      <c r="A723" s="1" t="s">
        <v>1649</v>
      </c>
      <c r="B723" s="1" t="s">
        <v>3105</v>
      </c>
      <c r="C723" t="str" cm="1">
        <f t="array" ref="C723">INDEX(_xlfn.TEXTSPLIT(B723,{" , "," "}),2)</f>
        <v>Ms.</v>
      </c>
      <c r="D723" t="str">
        <f t="shared" si="11"/>
        <v xml:space="preserve"> Melissa</v>
      </c>
      <c r="E723" t="str" cm="1">
        <f t="array" ref="E723">INDEX(_xlfn.TEXTSPLIT(B723,","),1)</f>
        <v>Burgin</v>
      </c>
    </row>
    <row r="724" spans="1:5" ht="15.6" x14ac:dyDescent="0.3">
      <c r="A724" s="1" t="s">
        <v>1648</v>
      </c>
      <c r="B724" s="1" t="s">
        <v>3106</v>
      </c>
      <c r="C724" t="str" cm="1">
        <f t="array" ref="C724">INDEX(_xlfn.TEXTSPLIT(B724,{" , "," "}),2)</f>
        <v>Ms.</v>
      </c>
      <c r="D724" t="str">
        <f t="shared" si="11"/>
        <v xml:space="preserve"> Laura P.</v>
      </c>
      <c r="E724" t="str" cm="1">
        <f t="array" ref="E724">INDEX(_xlfn.TEXTSPLIT(B724,","),1)</f>
        <v>Roberts</v>
      </c>
    </row>
    <row r="725" spans="1:5" ht="15.6" x14ac:dyDescent="0.3">
      <c r="A725" s="1" t="s">
        <v>1647</v>
      </c>
      <c r="B725" s="1" t="s">
        <v>3107</v>
      </c>
      <c r="C725" t="str" cm="1">
        <f t="array" ref="C725">INDEX(_xlfn.TEXTSPLIT(B725,{" , "," "}),2)</f>
        <v>Mrs.</v>
      </c>
      <c r="D725" t="str">
        <f t="shared" si="11"/>
        <v xml:space="preserve"> Lisa</v>
      </c>
      <c r="E725" t="str" cm="1">
        <f t="array" ref="E725">INDEX(_xlfn.TEXTSPLIT(B725,","),1)</f>
        <v>Nemec</v>
      </c>
    </row>
    <row r="726" spans="1:5" ht="15.6" x14ac:dyDescent="0.3">
      <c r="A726" s="1" t="s">
        <v>1646</v>
      </c>
      <c r="B726" s="1" t="s">
        <v>3108</v>
      </c>
      <c r="C726" t="str" cm="1">
        <f t="array" ref="C726">INDEX(_xlfn.TEXTSPLIT(B726,{" , "," "}),2)</f>
        <v>Mr.</v>
      </c>
      <c r="D726" t="str">
        <f t="shared" si="11"/>
        <v xml:space="preserve"> William D. Jr.</v>
      </c>
      <c r="E726" t="str" cm="1">
        <f t="array" ref="E726">INDEX(_xlfn.TEXTSPLIT(B726,","),1)</f>
        <v>Appman</v>
      </c>
    </row>
    <row r="727" spans="1:5" ht="15.6" x14ac:dyDescent="0.3">
      <c r="A727" s="1" t="s">
        <v>1645</v>
      </c>
      <c r="B727" s="1" t="s">
        <v>3109</v>
      </c>
      <c r="C727" t="str" cm="1">
        <f t="array" ref="C727">INDEX(_xlfn.TEXTSPLIT(B727,{" , "," "}),2)</f>
        <v>Mr.</v>
      </c>
      <c r="D727" t="str">
        <f t="shared" si="11"/>
        <v xml:space="preserve"> James</v>
      </c>
      <c r="E727" t="str" cm="1">
        <f t="array" ref="E727">INDEX(_xlfn.TEXTSPLIT(B727,","),1)</f>
        <v>Driscoll</v>
      </c>
    </row>
    <row r="728" spans="1:5" ht="15.6" x14ac:dyDescent="0.3">
      <c r="A728" s="1" t="s">
        <v>1644</v>
      </c>
      <c r="B728" s="1" t="s">
        <v>3110</v>
      </c>
      <c r="C728" t="str" cm="1">
        <f t="array" ref="C728">INDEX(_xlfn.TEXTSPLIT(B728,{" , "," "}),2)</f>
        <v>Mr.</v>
      </c>
      <c r="D728" t="str">
        <f t="shared" si="11"/>
        <v xml:space="preserve"> John</v>
      </c>
      <c r="E728" t="str" cm="1">
        <f t="array" ref="E728">INDEX(_xlfn.TEXTSPLIT(B728,","),1)</f>
        <v>Glotzbach</v>
      </c>
    </row>
    <row r="729" spans="1:5" ht="15.6" x14ac:dyDescent="0.3">
      <c r="A729" s="1" t="s">
        <v>1643</v>
      </c>
      <c r="B729" s="1" t="s">
        <v>3111</v>
      </c>
      <c r="C729" t="str" cm="1">
        <f t="array" ref="C729">INDEX(_xlfn.TEXTSPLIT(B729,{" , "," "}),2)</f>
        <v>Mr.</v>
      </c>
      <c r="D729" t="str">
        <f t="shared" si="11"/>
        <v xml:space="preserve"> Adam S</v>
      </c>
      <c r="E729" t="str" cm="1">
        <f t="array" ref="E729">INDEX(_xlfn.TEXTSPLIT(B729,","),1)</f>
        <v>Tenforde</v>
      </c>
    </row>
    <row r="730" spans="1:5" ht="15.6" x14ac:dyDescent="0.3">
      <c r="A730" s="1" t="s">
        <v>1642</v>
      </c>
      <c r="B730" s="1" t="s">
        <v>3112</v>
      </c>
      <c r="C730" t="str" cm="1">
        <f t="array" ref="C730">INDEX(_xlfn.TEXTSPLIT(B730,{" , "," "}),2)</f>
        <v>Mr.</v>
      </c>
      <c r="D730" t="str">
        <f t="shared" si="11"/>
        <v xml:space="preserve"> Armando</v>
      </c>
      <c r="E730" t="str" cm="1">
        <f t="array" ref="E730">INDEX(_xlfn.TEXTSPLIT(B730,","),1)</f>
        <v>Ramirez</v>
      </c>
    </row>
    <row r="731" spans="1:5" ht="15.6" x14ac:dyDescent="0.3">
      <c r="A731" s="1" t="s">
        <v>1641</v>
      </c>
      <c r="B731" s="1" t="s">
        <v>3113</v>
      </c>
      <c r="C731" t="str" cm="1">
        <f t="array" ref="C731">INDEX(_xlfn.TEXTSPLIT(B731,{" , "," "}),3)</f>
        <v>Ms.</v>
      </c>
      <c r="D731" t="str">
        <f t="shared" si="11"/>
        <v xml:space="preserve"> Dana</v>
      </c>
      <c r="E731" t="str" cm="1">
        <f t="array" ref="E731">INDEX(_xlfn.TEXTSPLIT(B731,","),1)</f>
        <v>Stanley Torres</v>
      </c>
    </row>
    <row r="732" spans="1:5" ht="15.6" x14ac:dyDescent="0.3">
      <c r="A732" s="1" t="s">
        <v>1640</v>
      </c>
      <c r="B732" s="1" t="s">
        <v>3114</v>
      </c>
      <c r="C732" t="str" cm="1">
        <f t="array" ref="C732">INDEX(_xlfn.TEXTSPLIT(B732,{" , "," "}),2)</f>
        <v>Ms.</v>
      </c>
      <c r="D732" t="str">
        <f t="shared" si="11"/>
        <v xml:space="preserve"> Jennifer L</v>
      </c>
      <c r="E732" t="str" cm="1">
        <f t="array" ref="E732">INDEX(_xlfn.TEXTSPLIT(B732,","),1)</f>
        <v>Vandongen</v>
      </c>
    </row>
    <row r="733" spans="1:5" ht="15.6" x14ac:dyDescent="0.3">
      <c r="A733" s="1" t="s">
        <v>1639</v>
      </c>
      <c r="B733" s="1" t="s">
        <v>3115</v>
      </c>
      <c r="C733" t="str" cm="1">
        <f t="array" ref="C733">INDEX(_xlfn.TEXTSPLIT(B733,{" , "," "}),2)</f>
        <v>Mr.</v>
      </c>
      <c r="D733" t="str">
        <f t="shared" si="11"/>
        <v xml:space="preserve"> Benjamin</v>
      </c>
      <c r="E733" t="str" cm="1">
        <f t="array" ref="E733">INDEX(_xlfn.TEXTSPLIT(B733,","),1)</f>
        <v>Liebald</v>
      </c>
    </row>
    <row r="734" spans="1:5" ht="15.6" x14ac:dyDescent="0.3">
      <c r="A734" s="1" t="s">
        <v>1638</v>
      </c>
      <c r="B734" s="1" t="s">
        <v>3116</v>
      </c>
      <c r="C734" t="str" cm="1">
        <f t="array" ref="C734">INDEX(_xlfn.TEXTSPLIT(B734,{" , "," "}),2)</f>
        <v>Ms.</v>
      </c>
      <c r="D734" t="str">
        <f t="shared" si="11"/>
        <v xml:space="preserve"> Tanya</v>
      </c>
      <c r="E734" t="str" cm="1">
        <f t="array" ref="E734">INDEX(_xlfn.TEXTSPLIT(B734,","),1)</f>
        <v>Holte</v>
      </c>
    </row>
    <row r="735" spans="1:5" ht="15.6" x14ac:dyDescent="0.3">
      <c r="A735" s="1" t="s">
        <v>1637</v>
      </c>
      <c r="B735" s="1" t="s">
        <v>3117</v>
      </c>
      <c r="C735" t="str" cm="1">
        <f t="array" ref="C735">INDEX(_xlfn.TEXTSPLIT(B735,{" , "," "}),2)</f>
        <v>Ms.</v>
      </c>
      <c r="D735" t="str">
        <f t="shared" si="11"/>
        <v xml:space="preserve"> Tracy</v>
      </c>
      <c r="E735" t="str" cm="1">
        <f t="array" ref="E735">INDEX(_xlfn.TEXTSPLIT(B735,","),1)</f>
        <v>Johnson</v>
      </c>
    </row>
    <row r="736" spans="1:5" ht="15.6" x14ac:dyDescent="0.3">
      <c r="A736" s="1" t="s">
        <v>1636</v>
      </c>
      <c r="B736" s="1" t="s">
        <v>3118</v>
      </c>
      <c r="C736" t="str" cm="1">
        <f t="array" ref="C736">INDEX(_xlfn.TEXTSPLIT(B736,{" , "," "}),2)</f>
        <v>Ms.</v>
      </c>
      <c r="D736" t="str">
        <f t="shared" si="11"/>
        <v xml:space="preserve"> Emily S</v>
      </c>
      <c r="E736" t="str" cm="1">
        <f t="array" ref="E736">INDEX(_xlfn.TEXTSPLIT(B736,","),1)</f>
        <v>Bartlett</v>
      </c>
    </row>
    <row r="737" spans="1:5" ht="15.6" x14ac:dyDescent="0.3">
      <c r="A737" s="1" t="s">
        <v>1635</v>
      </c>
      <c r="B737" s="1" t="s">
        <v>3119</v>
      </c>
      <c r="C737" t="str" cm="1">
        <f t="array" ref="C737">INDEX(_xlfn.TEXTSPLIT(B737,{" , "," "}),2)</f>
        <v>Ms.</v>
      </c>
      <c r="D737" t="str">
        <f t="shared" si="11"/>
        <v xml:space="preserve"> Kelly R</v>
      </c>
      <c r="E737" t="str" cm="1">
        <f t="array" ref="E737">INDEX(_xlfn.TEXTSPLIT(B737,","),1)</f>
        <v>Bergman</v>
      </c>
    </row>
    <row r="738" spans="1:5" ht="15.6" x14ac:dyDescent="0.3">
      <c r="A738" s="1" t="s">
        <v>1634</v>
      </c>
      <c r="B738" s="1" t="s">
        <v>3120</v>
      </c>
      <c r="C738" t="str" cm="1">
        <f t="array" ref="C738">INDEX(_xlfn.TEXTSPLIT(B738,{" , "," "}),2)</f>
        <v>Mr.</v>
      </c>
      <c r="D738" t="str">
        <f t="shared" si="11"/>
        <v xml:space="preserve"> Kyle</v>
      </c>
      <c r="E738" t="str" cm="1">
        <f t="array" ref="E738">INDEX(_xlfn.TEXTSPLIT(B738,","),1)</f>
        <v>Aitken</v>
      </c>
    </row>
    <row r="739" spans="1:5" ht="15.6" x14ac:dyDescent="0.3">
      <c r="A739" s="1" t="s">
        <v>1633</v>
      </c>
      <c r="B739" s="1" t="s">
        <v>3121</v>
      </c>
      <c r="C739" t="str" cm="1">
        <f t="array" ref="C739">INDEX(_xlfn.TEXTSPLIT(B739,{" , "," "}),2)</f>
        <v>Mr.</v>
      </c>
      <c r="D739" t="str">
        <f t="shared" si="11"/>
        <v xml:space="preserve"> Bruce A Jr.</v>
      </c>
      <c r="E739" t="str" cm="1">
        <f t="array" ref="E739">INDEX(_xlfn.TEXTSPLIT(B739,","),1)</f>
        <v>Berger</v>
      </c>
    </row>
    <row r="740" spans="1:5" ht="15.6" x14ac:dyDescent="0.3">
      <c r="A740" s="1" t="s">
        <v>1632</v>
      </c>
      <c r="B740" s="1" t="s">
        <v>3122</v>
      </c>
      <c r="C740" t="str" cm="1">
        <f t="array" ref="C740">INDEX(_xlfn.TEXTSPLIT(B740,{" , "," "}),2)</f>
        <v>Mr.</v>
      </c>
      <c r="D740" t="str">
        <f t="shared" si="11"/>
        <v xml:space="preserve"> Cary J</v>
      </c>
      <c r="E740" t="str" cm="1">
        <f t="array" ref="E740">INDEX(_xlfn.TEXTSPLIT(B740,","),1)</f>
        <v>Richey</v>
      </c>
    </row>
    <row r="741" spans="1:5" ht="15.6" x14ac:dyDescent="0.3">
      <c r="A741" s="1" t="s">
        <v>1631</v>
      </c>
      <c r="B741" s="1" t="s">
        <v>3123</v>
      </c>
      <c r="C741" t="str" cm="1">
        <f t="array" ref="C741">INDEX(_xlfn.TEXTSPLIT(B741,{" , "," "}),2)</f>
        <v>Mrs.</v>
      </c>
      <c r="D741" t="str">
        <f t="shared" si="11"/>
        <v xml:space="preserve"> Jill M</v>
      </c>
      <c r="E741" t="str" cm="1">
        <f t="array" ref="E741">INDEX(_xlfn.TEXTSPLIT(B741,","),1)</f>
        <v>Trotter</v>
      </c>
    </row>
    <row r="742" spans="1:5" ht="15.6" x14ac:dyDescent="0.3">
      <c r="A742" s="1" t="s">
        <v>1630</v>
      </c>
      <c r="B742" s="1" t="s">
        <v>3124</v>
      </c>
      <c r="C742" t="str" cm="1">
        <f t="array" ref="C742">INDEX(_xlfn.TEXTSPLIT(B742,{" , "," "}),2)</f>
        <v>Mr.</v>
      </c>
      <c r="D742" t="str">
        <f t="shared" si="11"/>
        <v xml:space="preserve"> Chris</v>
      </c>
      <c r="E742" t="str" cm="1">
        <f t="array" ref="E742">INDEX(_xlfn.TEXTSPLIT(B742,","),1)</f>
        <v>Chavez</v>
      </c>
    </row>
    <row r="743" spans="1:5" ht="15.6" x14ac:dyDescent="0.3">
      <c r="A743" s="1" t="s">
        <v>1629</v>
      </c>
      <c r="B743" s="1" t="s">
        <v>3125</v>
      </c>
      <c r="C743" t="str" cm="1">
        <f t="array" ref="C743">INDEX(_xlfn.TEXTSPLIT(B743,{" , "," "}),2)</f>
        <v>Mr.</v>
      </c>
      <c r="D743" t="str">
        <f t="shared" si="11"/>
        <v xml:space="preserve"> Michael E.</v>
      </c>
      <c r="E743" t="str" cm="1">
        <f t="array" ref="E743">INDEX(_xlfn.TEXTSPLIT(B743,","),1)</f>
        <v>Orifice</v>
      </c>
    </row>
    <row r="744" spans="1:5" ht="15.6" x14ac:dyDescent="0.3">
      <c r="A744" s="1" t="s">
        <v>1628</v>
      </c>
      <c r="B744" s="1" t="s">
        <v>3126</v>
      </c>
      <c r="C744" t="str" cm="1">
        <f t="array" ref="C744">INDEX(_xlfn.TEXTSPLIT(B744,{" , "," "}),2)</f>
        <v>Mrs.</v>
      </c>
      <c r="D744" t="str">
        <f t="shared" si="11"/>
        <v xml:space="preserve"> Lauren</v>
      </c>
      <c r="E744" t="str" cm="1">
        <f t="array" ref="E744">INDEX(_xlfn.TEXTSPLIT(B744,","),1)</f>
        <v>Farkash</v>
      </c>
    </row>
    <row r="745" spans="1:5" ht="15.6" x14ac:dyDescent="0.3">
      <c r="A745" s="1" t="s">
        <v>1627</v>
      </c>
      <c r="B745" s="1" t="s">
        <v>3127</v>
      </c>
      <c r="C745" t="str" cm="1">
        <f t="array" ref="C745">INDEX(_xlfn.TEXTSPLIT(B745,{" , "," "}),2)</f>
        <v>Mrs.</v>
      </c>
      <c r="D745" t="str">
        <f t="shared" si="11"/>
        <v xml:space="preserve"> Kathryn E</v>
      </c>
      <c r="E745" t="str" cm="1">
        <f t="array" ref="E745">INDEX(_xlfn.TEXTSPLIT(B745,","),1)</f>
        <v>Hribar</v>
      </c>
    </row>
    <row r="746" spans="1:5" ht="15.6" x14ac:dyDescent="0.3">
      <c r="A746" s="1" t="s">
        <v>1626</v>
      </c>
      <c r="B746" s="1" t="s">
        <v>3128</v>
      </c>
      <c r="C746" t="str" cm="1">
        <f t="array" ref="C746">INDEX(_xlfn.TEXTSPLIT(B746,{" , "," "}),2)</f>
        <v>Ms.</v>
      </c>
      <c r="D746" t="str">
        <f t="shared" si="11"/>
        <v xml:space="preserve"> Polly</v>
      </c>
      <c r="E746" t="str" cm="1">
        <f t="array" ref="E746">INDEX(_xlfn.TEXTSPLIT(B746,","),1)</f>
        <v>Crawford</v>
      </c>
    </row>
    <row r="747" spans="1:5" ht="15.6" x14ac:dyDescent="0.3">
      <c r="A747" s="1" t="s">
        <v>1625</v>
      </c>
      <c r="B747" s="1" t="s">
        <v>3129</v>
      </c>
      <c r="C747" t="str" cm="1">
        <f t="array" ref="C747">INDEX(_xlfn.TEXTSPLIT(B747,{" , "," "}),2)</f>
        <v>Mr.</v>
      </c>
      <c r="D747" t="str">
        <f t="shared" si="11"/>
        <v xml:space="preserve"> Mark H.</v>
      </c>
      <c r="E747" t="str" cm="1">
        <f t="array" ref="E747">INDEX(_xlfn.TEXTSPLIT(B747,","),1)</f>
        <v>Sittlington</v>
      </c>
    </row>
    <row r="748" spans="1:5" ht="15.6" x14ac:dyDescent="0.3">
      <c r="A748" s="1" t="s">
        <v>1624</v>
      </c>
      <c r="B748" s="1" t="s">
        <v>3130</v>
      </c>
      <c r="C748" t="str" cm="1">
        <f t="array" ref="C748">INDEX(_xlfn.TEXTSPLIT(B748,{" , "," "}),2)</f>
        <v>Mrs.</v>
      </c>
      <c r="D748" t="str">
        <f t="shared" si="11"/>
        <v xml:space="preserve"> Jessie M.</v>
      </c>
      <c r="E748" t="str" cm="1">
        <f t="array" ref="E748">INDEX(_xlfn.TEXTSPLIT(B748,","),1)</f>
        <v>Silbert</v>
      </c>
    </row>
    <row r="749" spans="1:5" ht="15.6" x14ac:dyDescent="0.3">
      <c r="A749" s="1" t="s">
        <v>1623</v>
      </c>
      <c r="B749" s="1" t="s">
        <v>3131</v>
      </c>
      <c r="C749" t="str" cm="1">
        <f t="array" ref="C749">INDEX(_xlfn.TEXTSPLIT(B749,{" , "," "}),2)</f>
        <v>Mr.</v>
      </c>
      <c r="D749" t="str">
        <f t="shared" si="11"/>
        <v xml:space="preserve"> Chris</v>
      </c>
      <c r="E749" t="str" cm="1">
        <f t="array" ref="E749">INDEX(_xlfn.TEXTSPLIT(B749,","),1)</f>
        <v>Carrique</v>
      </c>
    </row>
    <row r="750" spans="1:5" ht="15.6" x14ac:dyDescent="0.3">
      <c r="A750" s="1" t="s">
        <v>1622</v>
      </c>
      <c r="B750" s="1" t="s">
        <v>3132</v>
      </c>
      <c r="C750" t="str" cm="1">
        <f t="array" ref="C750">INDEX(_xlfn.TEXTSPLIT(B750,{" , "," "}),2)</f>
        <v>Mr.</v>
      </c>
      <c r="D750" t="str">
        <f t="shared" si="11"/>
        <v xml:space="preserve"> Daniel</v>
      </c>
      <c r="E750" t="str" cm="1">
        <f t="array" ref="E750">INDEX(_xlfn.TEXTSPLIT(B750,","),1)</f>
        <v>Kosla</v>
      </c>
    </row>
    <row r="751" spans="1:5" ht="15.6" x14ac:dyDescent="0.3">
      <c r="A751" s="1" t="s">
        <v>1621</v>
      </c>
      <c r="B751" s="1" t="s">
        <v>3133</v>
      </c>
      <c r="C751" t="str" cm="1">
        <f t="array" ref="C751">INDEX(_xlfn.TEXTSPLIT(B751,{" , "," "}),2)</f>
        <v>Ms.</v>
      </c>
      <c r="D751" t="str">
        <f t="shared" si="11"/>
        <v xml:space="preserve"> Megan</v>
      </c>
      <c r="E751" t="str" cm="1">
        <f t="array" ref="E751">INDEX(_xlfn.TEXTSPLIT(B751,","),1)</f>
        <v>Parker</v>
      </c>
    </row>
    <row r="752" spans="1:5" ht="15.6" x14ac:dyDescent="0.3">
      <c r="A752" s="1" t="s">
        <v>1620</v>
      </c>
      <c r="B752" s="1" t="s">
        <v>3134</v>
      </c>
      <c r="C752" t="str" cm="1">
        <f t="array" ref="C752">INDEX(_xlfn.TEXTSPLIT(B752,{" , "," "}),2)</f>
        <v>Mr.</v>
      </c>
      <c r="D752" t="str">
        <f t="shared" si="11"/>
        <v xml:space="preserve"> Kevin</v>
      </c>
      <c r="E752" t="str" cm="1">
        <f t="array" ref="E752">INDEX(_xlfn.TEXTSPLIT(B752,","),1)</f>
        <v>Horton</v>
      </c>
    </row>
    <row r="753" spans="1:5" ht="15.6" x14ac:dyDescent="0.3">
      <c r="A753" s="1" t="s">
        <v>1619</v>
      </c>
      <c r="B753" s="1" t="s">
        <v>3135</v>
      </c>
      <c r="C753" t="str" cm="1">
        <f t="array" ref="C753">INDEX(_xlfn.TEXTSPLIT(B753,{" , "," "}),2)</f>
        <v>Ms.</v>
      </c>
      <c r="D753" t="str">
        <f t="shared" si="11"/>
        <v xml:space="preserve"> Caroline S.</v>
      </c>
      <c r="E753" t="str" cm="1">
        <f t="array" ref="E753">INDEX(_xlfn.TEXTSPLIT(B753,","),1)</f>
        <v>Boller</v>
      </c>
    </row>
    <row r="754" spans="1:5" ht="15.6" x14ac:dyDescent="0.3">
      <c r="A754" s="1" t="s">
        <v>1618</v>
      </c>
      <c r="B754" s="1" t="s">
        <v>3136</v>
      </c>
      <c r="C754" t="str" cm="1">
        <f t="array" ref="C754">INDEX(_xlfn.TEXTSPLIT(B754,{" , "," "}),2)</f>
        <v>Ms.</v>
      </c>
      <c r="D754" t="str">
        <f t="shared" si="11"/>
        <v xml:space="preserve"> Nuta</v>
      </c>
      <c r="E754" t="str" cm="1">
        <f t="array" ref="E754">INDEX(_xlfn.TEXTSPLIT(B754,","),1)</f>
        <v>Olaru</v>
      </c>
    </row>
    <row r="755" spans="1:5" ht="15.6" x14ac:dyDescent="0.3">
      <c r="A755" s="1" t="s">
        <v>1617</v>
      </c>
      <c r="B755" s="1" t="s">
        <v>3137</v>
      </c>
      <c r="C755" t="str" cm="1">
        <f t="array" ref="C755">INDEX(_xlfn.TEXTSPLIT(B755,{" , "," "}),2)</f>
        <v>Ms.</v>
      </c>
      <c r="D755" t="str">
        <f t="shared" si="11"/>
        <v xml:space="preserve"> Margie</v>
      </c>
      <c r="E755" t="str" cm="1">
        <f t="array" ref="E755">INDEX(_xlfn.TEXTSPLIT(B755,","),1)</f>
        <v>Prescott</v>
      </c>
    </row>
    <row r="756" spans="1:5" ht="15.6" x14ac:dyDescent="0.3">
      <c r="A756" s="1" t="s">
        <v>1616</v>
      </c>
      <c r="B756" s="1" t="s">
        <v>3138</v>
      </c>
      <c r="C756" t="str" cm="1">
        <f t="array" ref="C756">INDEX(_xlfn.TEXTSPLIT(B756,{" , "," "}),2)</f>
        <v>Mrs.</v>
      </c>
      <c r="D756" t="str">
        <f t="shared" si="11"/>
        <v xml:space="preserve"> Heidi</v>
      </c>
      <c r="E756" t="str" cm="1">
        <f t="array" ref="E756">INDEX(_xlfn.TEXTSPLIT(B756,","),1)</f>
        <v>Hines</v>
      </c>
    </row>
    <row r="757" spans="1:5" ht="15.6" x14ac:dyDescent="0.3">
      <c r="A757" s="1" t="s">
        <v>1615</v>
      </c>
      <c r="B757" s="1" t="s">
        <v>3139</v>
      </c>
      <c r="C757" t="str" cm="1">
        <f t="array" ref="C757">INDEX(_xlfn.TEXTSPLIT(B757,{" , "," "}),2)</f>
        <v>Mr.</v>
      </c>
      <c r="D757" t="str">
        <f t="shared" si="11"/>
        <v xml:space="preserve"> Diego J</v>
      </c>
      <c r="E757" t="str" cm="1">
        <f t="array" ref="E757">INDEX(_xlfn.TEXTSPLIT(B757,","),1)</f>
        <v>Blanton</v>
      </c>
    </row>
    <row r="758" spans="1:5" ht="15.6" x14ac:dyDescent="0.3">
      <c r="A758" s="1" t="s">
        <v>1614</v>
      </c>
      <c r="B758" s="1" t="s">
        <v>3140</v>
      </c>
      <c r="C758" t="str" cm="1">
        <f t="array" ref="C758">INDEX(_xlfn.TEXTSPLIT(B758,{" , "," "}),2)</f>
        <v>Mr.</v>
      </c>
      <c r="D758" t="str">
        <f t="shared" si="11"/>
        <v xml:space="preserve"> Enrique M Sr.</v>
      </c>
      <c r="E758" t="str" cm="1">
        <f t="array" ref="E758">INDEX(_xlfn.TEXTSPLIT(B758,","),1)</f>
        <v>Bustamante</v>
      </c>
    </row>
    <row r="759" spans="1:5" ht="15.6" x14ac:dyDescent="0.3">
      <c r="A759" s="1" t="s">
        <v>1613</v>
      </c>
      <c r="B759" s="1" t="s">
        <v>3141</v>
      </c>
      <c r="C759" t="str" cm="1">
        <f t="array" ref="C759">INDEX(_xlfn.TEXTSPLIT(B759,{" , "," "}),2)</f>
        <v>Mr.</v>
      </c>
      <c r="D759" t="str">
        <f t="shared" si="11"/>
        <v xml:space="preserve"> Greg</v>
      </c>
      <c r="E759" t="str" cm="1">
        <f t="array" ref="E759">INDEX(_xlfn.TEXTSPLIT(B759,","),1)</f>
        <v>McCann</v>
      </c>
    </row>
    <row r="760" spans="1:5" ht="15.6" x14ac:dyDescent="0.3">
      <c r="A760" s="1" t="s">
        <v>1612</v>
      </c>
      <c r="B760" s="1" t="s">
        <v>3142</v>
      </c>
      <c r="C760" t="str" cm="1">
        <f t="array" ref="C760">INDEX(_xlfn.TEXTSPLIT(B760,{" , "," "}),2)</f>
        <v>Mr.</v>
      </c>
      <c r="D760" t="str">
        <f t="shared" si="11"/>
        <v xml:space="preserve"> Filip</v>
      </c>
      <c r="E760" t="str" cm="1">
        <f t="array" ref="E760">INDEX(_xlfn.TEXTSPLIT(B760,","),1)</f>
        <v>Schmole</v>
      </c>
    </row>
    <row r="761" spans="1:5" ht="15.6" x14ac:dyDescent="0.3">
      <c r="A761" s="1" t="s">
        <v>1611</v>
      </c>
      <c r="B761" s="1" t="s">
        <v>3143</v>
      </c>
      <c r="C761" t="str" cm="1">
        <f t="array" ref="C761">INDEX(_xlfn.TEXTSPLIT(B761,{" , "," "}),2)</f>
        <v>Ms.</v>
      </c>
      <c r="D761" t="str">
        <f t="shared" si="11"/>
        <v xml:space="preserve"> Rosemary E.</v>
      </c>
      <c r="E761" t="str" cm="1">
        <f t="array" ref="E761">INDEX(_xlfn.TEXTSPLIT(B761,","),1)</f>
        <v>Barber</v>
      </c>
    </row>
    <row r="762" spans="1:5" ht="15.6" x14ac:dyDescent="0.3">
      <c r="A762" s="1" t="s">
        <v>1610</v>
      </c>
      <c r="B762" s="1" t="s">
        <v>3144</v>
      </c>
      <c r="C762" t="str" cm="1">
        <f t="array" ref="C762">INDEX(_xlfn.TEXTSPLIT(B762,{" , "," "}),2)</f>
        <v>Ms.</v>
      </c>
      <c r="D762" t="str">
        <f t="shared" si="11"/>
        <v xml:space="preserve"> Lisa</v>
      </c>
      <c r="E762" t="str" cm="1">
        <f t="array" ref="E762">INDEX(_xlfn.TEXTSPLIT(B762,","),1)</f>
        <v>Reichmann</v>
      </c>
    </row>
    <row r="763" spans="1:5" ht="15.6" x14ac:dyDescent="0.3">
      <c r="A763" s="1" t="s">
        <v>1609</v>
      </c>
      <c r="B763" s="1" t="s">
        <v>3145</v>
      </c>
      <c r="C763" t="str" cm="1">
        <f t="array" ref="C763">INDEX(_xlfn.TEXTSPLIT(B763,{" , "," "}),2)</f>
        <v>Mr.</v>
      </c>
      <c r="D763" t="str">
        <f t="shared" si="11"/>
        <v xml:space="preserve"> Jason</v>
      </c>
      <c r="E763" t="str" cm="1">
        <f t="array" ref="E763">INDEX(_xlfn.TEXTSPLIT(B763,","),1)</f>
        <v>Cavatorta</v>
      </c>
    </row>
    <row r="764" spans="1:5" ht="15.6" x14ac:dyDescent="0.3">
      <c r="A764" s="1" t="s">
        <v>1608</v>
      </c>
      <c r="B764" s="1" t="s">
        <v>3146</v>
      </c>
      <c r="C764" t="str" cm="1">
        <f t="array" ref="C764">INDEX(_xlfn.TEXTSPLIT(B764,{" , "," "}),2)</f>
        <v>Ms.</v>
      </c>
      <c r="D764" t="str">
        <f t="shared" si="11"/>
        <v xml:space="preserve"> Courtney</v>
      </c>
      <c r="E764" t="str" cm="1">
        <f t="array" ref="E764">INDEX(_xlfn.TEXTSPLIT(B764,","),1)</f>
        <v>Yaeger</v>
      </c>
    </row>
    <row r="765" spans="1:5" ht="15.6" x14ac:dyDescent="0.3">
      <c r="A765" s="1" t="s">
        <v>1607</v>
      </c>
      <c r="B765" s="1" t="s">
        <v>3147</v>
      </c>
      <c r="C765" t="str" cm="1">
        <f t="array" ref="C765">INDEX(_xlfn.TEXTSPLIT(B765,{" , "," "}),2)</f>
        <v>Ms.</v>
      </c>
      <c r="D765" t="str">
        <f t="shared" si="11"/>
        <v xml:space="preserve"> Jennifer R.</v>
      </c>
      <c r="E765" t="str" cm="1">
        <f t="array" ref="E765">INDEX(_xlfn.TEXTSPLIT(B765,","),1)</f>
        <v>Hughes</v>
      </c>
    </row>
    <row r="766" spans="1:5" ht="15.6" x14ac:dyDescent="0.3">
      <c r="A766" s="1" t="s">
        <v>1606</v>
      </c>
      <c r="B766" s="1" t="s">
        <v>3148</v>
      </c>
      <c r="C766" t="str" cm="1">
        <f t="array" ref="C766">INDEX(_xlfn.TEXTSPLIT(B766,{" , "," "}),2)</f>
        <v>Ms.</v>
      </c>
      <c r="D766" t="str">
        <f t="shared" si="11"/>
        <v xml:space="preserve"> Lauren E</v>
      </c>
      <c r="E766" t="str" cm="1">
        <f t="array" ref="E766">INDEX(_xlfn.TEXTSPLIT(B766,","),1)</f>
        <v>Donahue</v>
      </c>
    </row>
    <row r="767" spans="1:5" ht="15.6" x14ac:dyDescent="0.3">
      <c r="A767" s="1" t="s">
        <v>1605</v>
      </c>
      <c r="B767" s="1" t="s">
        <v>3149</v>
      </c>
      <c r="C767" t="str" cm="1">
        <f t="array" ref="C767">INDEX(_xlfn.TEXTSPLIT(B767,{" , "," "}),2)</f>
        <v>Ms.</v>
      </c>
      <c r="D767" t="str">
        <f t="shared" si="11"/>
        <v xml:space="preserve"> Ashley M.</v>
      </c>
      <c r="E767" t="str" cm="1">
        <f t="array" ref="E767">INDEX(_xlfn.TEXTSPLIT(B767,","),1)</f>
        <v>Greenwell</v>
      </c>
    </row>
    <row r="768" spans="1:5" ht="15.6" x14ac:dyDescent="0.3">
      <c r="A768" s="1" t="s">
        <v>1604</v>
      </c>
      <c r="B768" s="1" t="s">
        <v>3150</v>
      </c>
      <c r="C768" t="str" cm="1">
        <f t="array" ref="C768">INDEX(_xlfn.TEXTSPLIT(B768,{" , "," "}),2)</f>
        <v>Ms.</v>
      </c>
      <c r="D768" t="str">
        <f t="shared" si="11"/>
        <v xml:space="preserve"> Alison R.</v>
      </c>
      <c r="E768" t="str" cm="1">
        <f t="array" ref="E768">INDEX(_xlfn.TEXTSPLIT(B768,","),1)</f>
        <v>Steele</v>
      </c>
    </row>
    <row r="769" spans="1:5" ht="15.6" x14ac:dyDescent="0.3">
      <c r="A769" s="1" t="s">
        <v>1603</v>
      </c>
      <c r="B769" s="1" t="s">
        <v>3151</v>
      </c>
      <c r="C769" t="str" cm="1">
        <f t="array" ref="C769">INDEX(_xlfn.TEXTSPLIT(B769,{" , "," "}),2)</f>
        <v>Ms.</v>
      </c>
      <c r="D769" t="str">
        <f t="shared" si="11"/>
        <v xml:space="preserve"> Madeleine</v>
      </c>
      <c r="E769" t="str" cm="1">
        <f t="array" ref="E769">INDEX(_xlfn.TEXTSPLIT(B769,","),1)</f>
        <v>Gunter</v>
      </c>
    </row>
    <row r="770" spans="1:5" ht="15.6" x14ac:dyDescent="0.3">
      <c r="A770" s="1" t="s">
        <v>1602</v>
      </c>
      <c r="B770" s="1" t="s">
        <v>3152</v>
      </c>
      <c r="C770" t="str" cm="1">
        <f t="array" ref="C770">INDEX(_xlfn.TEXTSPLIT(B770,{" , "," "}),2)</f>
        <v>Ms.</v>
      </c>
      <c r="D770" t="str">
        <f t="shared" si="11"/>
        <v xml:space="preserve"> Stacey</v>
      </c>
      <c r="E770" t="str" cm="1">
        <f t="array" ref="E770">INDEX(_xlfn.TEXTSPLIT(B770,","),1)</f>
        <v>McDonough</v>
      </c>
    </row>
    <row r="771" spans="1:5" ht="15.6" x14ac:dyDescent="0.3">
      <c r="A771" s="1" t="s">
        <v>1601</v>
      </c>
      <c r="B771" s="1" t="s">
        <v>3153</v>
      </c>
      <c r="C771" t="str" cm="1">
        <f t="array" ref="C771">INDEX(_xlfn.TEXTSPLIT(B771,{" , "," "}),2)</f>
        <v>Ms.</v>
      </c>
      <c r="D771" t="str">
        <f t="shared" ref="D771:D834" si="12">_xlfn.TEXTAFTER(_xlfn.TEXTAFTER(B771,", ")," ")</f>
        <v xml:space="preserve"> Kimberly</v>
      </c>
      <c r="E771" t="str" cm="1">
        <f t="array" ref="E771">INDEX(_xlfn.TEXTSPLIT(B771,","),1)</f>
        <v>Sweetland</v>
      </c>
    </row>
    <row r="772" spans="1:5" ht="15.6" x14ac:dyDescent="0.3">
      <c r="A772" s="1" t="s">
        <v>1600</v>
      </c>
      <c r="B772" s="1" t="s">
        <v>3154</v>
      </c>
      <c r="C772" t="str" cm="1">
        <f t="array" ref="C772">INDEX(_xlfn.TEXTSPLIT(B772,{" , "," "}),2)</f>
        <v>Mr.</v>
      </c>
      <c r="D772" t="str">
        <f t="shared" si="12"/>
        <v xml:space="preserve"> Matthew D</v>
      </c>
      <c r="E772" t="str" cm="1">
        <f t="array" ref="E772">INDEX(_xlfn.TEXTSPLIT(B772,","),1)</f>
        <v>Hammersmith</v>
      </c>
    </row>
    <row r="773" spans="1:5" ht="15.6" x14ac:dyDescent="0.3">
      <c r="A773" s="1" t="s">
        <v>1599</v>
      </c>
      <c r="B773" s="1" t="s">
        <v>3155</v>
      </c>
      <c r="C773" t="str" cm="1">
        <f t="array" ref="C773">INDEX(_xlfn.TEXTSPLIT(B773,{" , "," "}),2)</f>
        <v>Mr.</v>
      </c>
      <c r="D773" t="str">
        <f t="shared" si="12"/>
        <v xml:space="preserve"> Michael</v>
      </c>
      <c r="E773" t="str" cm="1">
        <f t="array" ref="E773">INDEX(_xlfn.TEXTSPLIT(B773,","),1)</f>
        <v>French</v>
      </c>
    </row>
    <row r="774" spans="1:5" ht="15.6" x14ac:dyDescent="0.3">
      <c r="A774" s="1" t="s">
        <v>1598</v>
      </c>
      <c r="B774" s="1" t="s">
        <v>3156</v>
      </c>
      <c r="C774" t="str" cm="1">
        <f t="array" ref="C774">INDEX(_xlfn.TEXTSPLIT(B774,{" , "," "}),2)</f>
        <v>Mr.</v>
      </c>
      <c r="D774" t="str">
        <f t="shared" si="12"/>
        <v xml:space="preserve"> Ben</v>
      </c>
      <c r="E774" t="str" cm="1">
        <f t="array" ref="E774">INDEX(_xlfn.TEXTSPLIT(B774,","),1)</f>
        <v>Garbe</v>
      </c>
    </row>
    <row r="775" spans="1:5" ht="15.6" x14ac:dyDescent="0.3">
      <c r="A775" s="1" t="s">
        <v>1597</v>
      </c>
      <c r="B775" s="1" t="s">
        <v>3157</v>
      </c>
      <c r="C775" t="str" cm="1">
        <f t="array" ref="C775">INDEX(_xlfn.TEXTSPLIT(B775,{" , "," "}),2)</f>
        <v>Mr.</v>
      </c>
      <c r="D775" t="str">
        <f t="shared" si="12"/>
        <v xml:space="preserve"> Chris</v>
      </c>
      <c r="E775" t="str" cm="1">
        <f t="array" ref="E775">INDEX(_xlfn.TEXTSPLIT(B775,","),1)</f>
        <v>Duncan</v>
      </c>
    </row>
    <row r="776" spans="1:5" ht="15.6" x14ac:dyDescent="0.3">
      <c r="A776" s="1" t="s">
        <v>1596</v>
      </c>
      <c r="B776" s="1" t="s">
        <v>3158</v>
      </c>
      <c r="C776" t="str" cm="1">
        <f t="array" ref="C776">INDEX(_xlfn.TEXTSPLIT(B776,{" , "," "}),2)</f>
        <v>Mr.</v>
      </c>
      <c r="D776" t="str">
        <f t="shared" si="12"/>
        <v xml:space="preserve"> Jeremy J</v>
      </c>
      <c r="E776" t="str" cm="1">
        <f t="array" ref="E776">INDEX(_xlfn.TEXTSPLIT(B776,","),1)</f>
        <v>Wallace</v>
      </c>
    </row>
    <row r="777" spans="1:5" ht="15.6" x14ac:dyDescent="0.3">
      <c r="A777" s="1" t="s">
        <v>1595</v>
      </c>
      <c r="B777" s="1" t="s">
        <v>3159</v>
      </c>
      <c r="C777" t="str" cm="1">
        <f t="array" ref="C777">INDEX(_xlfn.TEXTSPLIT(B777,{" , "," "}),2)</f>
        <v>Mrs.</v>
      </c>
      <c r="D777" t="str">
        <f t="shared" si="12"/>
        <v xml:space="preserve"> Amy L.</v>
      </c>
      <c r="E777" t="str" cm="1">
        <f t="array" ref="E777">INDEX(_xlfn.TEXTSPLIT(B777,","),1)</f>
        <v>Tillman</v>
      </c>
    </row>
    <row r="778" spans="1:5" ht="15.6" x14ac:dyDescent="0.3">
      <c r="A778" s="1" t="s">
        <v>1594</v>
      </c>
      <c r="B778" s="1" t="s">
        <v>3160</v>
      </c>
      <c r="C778" t="str" cm="1">
        <f t="array" ref="C778">INDEX(_xlfn.TEXTSPLIT(B778,{" , "," "}),2)</f>
        <v>Mrs.</v>
      </c>
      <c r="D778" t="str">
        <f t="shared" si="12"/>
        <v xml:space="preserve"> Karen L.</v>
      </c>
      <c r="E778" t="str" cm="1">
        <f t="array" ref="E778">INDEX(_xlfn.TEXTSPLIT(B778,","),1)</f>
        <v>Lee</v>
      </c>
    </row>
    <row r="779" spans="1:5" ht="15.6" x14ac:dyDescent="0.3">
      <c r="A779" s="1" t="s">
        <v>1593</v>
      </c>
      <c r="B779" s="1" t="s">
        <v>3161</v>
      </c>
      <c r="C779" t="str" cm="1">
        <f t="array" ref="C779">INDEX(_xlfn.TEXTSPLIT(B779,{" , "," "}),2)</f>
        <v>Ms.</v>
      </c>
      <c r="D779" t="str">
        <f t="shared" si="12"/>
        <v xml:space="preserve"> Tennille</v>
      </c>
      <c r="E779" t="str" cm="1">
        <f t="array" ref="E779">INDEX(_xlfn.TEXTSPLIT(B779,","),1)</f>
        <v>Taylor</v>
      </c>
    </row>
    <row r="780" spans="1:5" ht="15.6" x14ac:dyDescent="0.3">
      <c r="A780" s="1" t="s">
        <v>1592</v>
      </c>
      <c r="B780" s="1" t="s">
        <v>3162</v>
      </c>
      <c r="C780" t="str" cm="1">
        <f t="array" ref="C780">INDEX(_xlfn.TEXTSPLIT(B780,{" , "," "}),2)</f>
        <v>Mr.</v>
      </c>
      <c r="D780" t="str">
        <f t="shared" si="12"/>
        <v xml:space="preserve"> Matt</v>
      </c>
      <c r="E780" t="str" cm="1">
        <f t="array" ref="E780">INDEX(_xlfn.TEXTSPLIT(B780,","),1)</f>
        <v>McSween</v>
      </c>
    </row>
    <row r="781" spans="1:5" ht="15.6" x14ac:dyDescent="0.3">
      <c r="A781" s="1" t="s">
        <v>1591</v>
      </c>
      <c r="B781" s="1" t="s">
        <v>3163</v>
      </c>
      <c r="C781" t="str" cm="1">
        <f t="array" ref="C781">INDEX(_xlfn.TEXTSPLIT(B781,{" , "," "}),2)</f>
        <v>Ms.</v>
      </c>
      <c r="D781" t="str">
        <f t="shared" si="12"/>
        <v xml:space="preserve"> Emily</v>
      </c>
      <c r="E781" t="str" cm="1">
        <f t="array" ref="E781">INDEX(_xlfn.TEXTSPLIT(B781,","),1)</f>
        <v>Schubert</v>
      </c>
    </row>
    <row r="782" spans="1:5" ht="15.6" x14ac:dyDescent="0.3">
      <c r="A782" s="1" t="s">
        <v>1590</v>
      </c>
      <c r="B782" s="1" t="s">
        <v>3164</v>
      </c>
      <c r="C782" t="str" cm="1">
        <f t="array" ref="C782">INDEX(_xlfn.TEXTSPLIT(B782,{" , "," "}),2)</f>
        <v>Mr.</v>
      </c>
      <c r="D782" t="str">
        <f t="shared" si="12"/>
        <v xml:space="preserve"> Justin E</v>
      </c>
      <c r="E782" t="str" cm="1">
        <f t="array" ref="E782">INDEX(_xlfn.TEXTSPLIT(B782,","),1)</f>
        <v>Lalanne</v>
      </c>
    </row>
    <row r="783" spans="1:5" ht="15.6" x14ac:dyDescent="0.3">
      <c r="A783" s="1" t="s">
        <v>1589</v>
      </c>
      <c r="B783" s="1" t="s">
        <v>3165</v>
      </c>
      <c r="C783" t="str" cm="1">
        <f t="array" ref="C783">INDEX(_xlfn.TEXTSPLIT(B783,{" , "," "}),2)</f>
        <v>Ms.</v>
      </c>
      <c r="D783" t="str">
        <f t="shared" si="12"/>
        <v xml:space="preserve"> Shalane</v>
      </c>
      <c r="E783" t="str" cm="1">
        <f t="array" ref="E783">INDEX(_xlfn.TEXTSPLIT(B783,","),1)</f>
        <v>Flanagan</v>
      </c>
    </row>
    <row r="784" spans="1:5" ht="15.6" x14ac:dyDescent="0.3">
      <c r="A784" s="1" t="s">
        <v>1588</v>
      </c>
      <c r="B784" s="1" t="s">
        <v>3166</v>
      </c>
      <c r="C784" t="str" cm="1">
        <f t="array" ref="C784">INDEX(_xlfn.TEXTSPLIT(B784,{" , "," "}),2)</f>
        <v>Ms.</v>
      </c>
      <c r="D784" t="str">
        <f t="shared" si="12"/>
        <v xml:space="preserve"> Jessica N.</v>
      </c>
      <c r="E784" t="str" cm="1">
        <f t="array" ref="E784">INDEX(_xlfn.TEXTSPLIT(B784,","),1)</f>
        <v>Arellano</v>
      </c>
    </row>
    <row r="785" spans="1:5" ht="15.6" x14ac:dyDescent="0.3">
      <c r="A785" s="1" t="s">
        <v>1587</v>
      </c>
      <c r="B785" s="1" t="s">
        <v>3167</v>
      </c>
      <c r="C785" t="str" cm="1">
        <f t="array" ref="C785">INDEX(_xlfn.TEXTSPLIT(B785,{" , "," "}),2)</f>
        <v>Ms.</v>
      </c>
      <c r="D785" t="str">
        <f t="shared" si="12"/>
        <v xml:space="preserve"> Melanie</v>
      </c>
      <c r="E785" t="str" cm="1">
        <f t="array" ref="E785">INDEX(_xlfn.TEXTSPLIT(B785,","),1)</f>
        <v>Charette</v>
      </c>
    </row>
    <row r="786" spans="1:5" ht="15.6" x14ac:dyDescent="0.3">
      <c r="A786" s="1" t="s">
        <v>1586</v>
      </c>
      <c r="B786" s="1" t="s">
        <v>3168</v>
      </c>
      <c r="C786" t="str" cm="1">
        <f t="array" ref="C786">INDEX(_xlfn.TEXTSPLIT(B786,{" , "," "}),3)</f>
        <v>Ms.</v>
      </c>
      <c r="D786" t="str">
        <f t="shared" si="12"/>
        <v xml:space="preserve"> Ruth Angelica</v>
      </c>
      <c r="E786" t="str" cm="1">
        <f t="array" ref="E786">INDEX(_xlfn.TEXTSPLIT(B786,","),1)</f>
        <v>Pena Reyes</v>
      </c>
    </row>
    <row r="787" spans="1:5" ht="15.6" x14ac:dyDescent="0.3">
      <c r="A787" s="1" t="s">
        <v>1585</v>
      </c>
      <c r="B787" s="1" t="s">
        <v>3169</v>
      </c>
      <c r="C787" t="str" cm="1">
        <f t="array" ref="C787">INDEX(_xlfn.TEXTSPLIT(B787,{" , "," "}),2)</f>
        <v>Ms.</v>
      </c>
      <c r="D787" t="str">
        <f t="shared" si="12"/>
        <v xml:space="preserve"> Una M</v>
      </c>
      <c r="E787" t="str" cm="1">
        <f t="array" ref="E787">INDEX(_xlfn.TEXTSPLIT(B787,","),1)</f>
        <v>Broderick</v>
      </c>
    </row>
    <row r="788" spans="1:5" ht="15.6" x14ac:dyDescent="0.3">
      <c r="A788" s="1" t="s">
        <v>1584</v>
      </c>
      <c r="B788" s="1" t="s">
        <v>3170</v>
      </c>
      <c r="C788" t="str" cm="1">
        <f t="array" ref="C788">INDEX(_xlfn.TEXTSPLIT(B788,{" , "," "}),2)</f>
        <v>Ms.</v>
      </c>
      <c r="D788" t="str">
        <f t="shared" si="12"/>
        <v xml:space="preserve"> Taralyn</v>
      </c>
      <c r="E788" t="str" cm="1">
        <f t="array" ref="E788">INDEX(_xlfn.TEXTSPLIT(B788,","),1)</f>
        <v>Summers</v>
      </c>
    </row>
    <row r="789" spans="1:5" ht="15.6" x14ac:dyDescent="0.3">
      <c r="A789" s="1" t="s">
        <v>1583</v>
      </c>
      <c r="B789" s="1" t="s">
        <v>3171</v>
      </c>
      <c r="C789" t="str" cm="1">
        <f t="array" ref="C789">INDEX(_xlfn.TEXTSPLIT(B789,{" , "," "}),2)</f>
        <v>Mr.</v>
      </c>
      <c r="D789" t="str">
        <f t="shared" si="12"/>
        <v xml:space="preserve"> James A</v>
      </c>
      <c r="E789" t="str" cm="1">
        <f t="array" ref="E789">INDEX(_xlfn.TEXTSPLIT(B789,","),1)</f>
        <v>Fisher</v>
      </c>
    </row>
    <row r="790" spans="1:5" ht="15.6" x14ac:dyDescent="0.3">
      <c r="A790" s="1" t="s">
        <v>1582</v>
      </c>
      <c r="B790" s="1" t="s">
        <v>3172</v>
      </c>
      <c r="C790" t="str" cm="1">
        <f t="array" ref="C790">INDEX(_xlfn.TEXTSPLIT(B790,{" , "," "}),2)</f>
        <v>Mr.</v>
      </c>
      <c r="D790" t="str">
        <f t="shared" si="12"/>
        <v xml:space="preserve"> Ning</v>
      </c>
      <c r="E790" t="str" cm="1">
        <f t="array" ref="E790">INDEX(_xlfn.TEXTSPLIT(B790,","),1)</f>
        <v>Zhou</v>
      </c>
    </row>
    <row r="791" spans="1:5" ht="15.6" x14ac:dyDescent="0.3">
      <c r="A791" s="1" t="s">
        <v>1581</v>
      </c>
      <c r="B791" s="1" t="s">
        <v>3173</v>
      </c>
      <c r="C791" t="str" cm="1">
        <f t="array" ref="C791">INDEX(_xlfn.TEXTSPLIT(B791,{" , "," "}),2)</f>
        <v>Mr.</v>
      </c>
      <c r="D791" t="str">
        <f t="shared" si="12"/>
        <v xml:space="preserve"> Joel</v>
      </c>
      <c r="E791" t="str" cm="1">
        <f t="array" ref="E791">INDEX(_xlfn.TEXTSPLIT(B791,","),1)</f>
        <v>Clarke-Ames</v>
      </c>
    </row>
    <row r="792" spans="1:5" ht="15.6" x14ac:dyDescent="0.3">
      <c r="A792" s="1" t="s">
        <v>1580</v>
      </c>
      <c r="B792" s="1" t="s">
        <v>3174</v>
      </c>
      <c r="C792" t="str" cm="1">
        <f t="array" ref="C792">INDEX(_xlfn.TEXTSPLIT(B792,{" , "," "}),2)</f>
        <v>Ms.</v>
      </c>
      <c r="D792" t="str">
        <f t="shared" si="12"/>
        <v xml:space="preserve"> Pamela J.</v>
      </c>
      <c r="E792" t="str" cm="1">
        <f t="array" ref="E792">INDEX(_xlfn.TEXTSPLIT(B792,","),1)</f>
        <v>Staton</v>
      </c>
    </row>
    <row r="793" spans="1:5" ht="15.6" x14ac:dyDescent="0.3">
      <c r="A793" s="1" t="s">
        <v>1579</v>
      </c>
      <c r="B793" s="1" t="s">
        <v>3175</v>
      </c>
      <c r="C793" t="str" cm="1">
        <f t="array" ref="C793">INDEX(_xlfn.TEXTSPLIT(B793,{" , "," "}),2)</f>
        <v>Ms.</v>
      </c>
      <c r="D793" t="str">
        <f t="shared" si="12"/>
        <v xml:space="preserve"> Brittney</v>
      </c>
      <c r="E793" t="str" cm="1">
        <f t="array" ref="E793">INDEX(_xlfn.TEXTSPLIT(B793,","),1)</f>
        <v>Forster</v>
      </c>
    </row>
    <row r="794" spans="1:5" ht="15.6" x14ac:dyDescent="0.3">
      <c r="A794" s="1" t="s">
        <v>1578</v>
      </c>
      <c r="B794" s="1" t="s">
        <v>3176</v>
      </c>
      <c r="C794" t="str" cm="1">
        <f t="array" ref="C794">INDEX(_xlfn.TEXTSPLIT(B794,{" , "," "}),2)</f>
        <v>Mrs.</v>
      </c>
      <c r="D794" t="str">
        <f t="shared" si="12"/>
        <v xml:space="preserve"> Sheila</v>
      </c>
      <c r="E794" t="str" cm="1">
        <f t="array" ref="E794">INDEX(_xlfn.TEXTSPLIT(B794,","),1)</f>
        <v>Monaghan</v>
      </c>
    </row>
    <row r="795" spans="1:5" ht="15.6" x14ac:dyDescent="0.3">
      <c r="A795" s="1" t="s">
        <v>1577</v>
      </c>
      <c r="B795" s="1" t="s">
        <v>3177</v>
      </c>
      <c r="C795" t="str" cm="1">
        <f t="array" ref="C795">INDEX(_xlfn.TEXTSPLIT(B795,{" , "," "}),2)</f>
        <v>Mr.</v>
      </c>
      <c r="D795" t="str">
        <f t="shared" si="12"/>
        <v xml:space="preserve"> Koji</v>
      </c>
      <c r="E795" t="str" cm="1">
        <f t="array" ref="E795">INDEX(_xlfn.TEXTSPLIT(B795,","),1)</f>
        <v>Kawamoto</v>
      </c>
    </row>
    <row r="796" spans="1:5" ht="15.6" x14ac:dyDescent="0.3">
      <c r="A796" s="1" t="s">
        <v>1576</v>
      </c>
      <c r="B796" s="1" t="s">
        <v>3178</v>
      </c>
      <c r="C796" t="str" cm="1">
        <f t="array" ref="C796">INDEX(_xlfn.TEXTSPLIT(B796,{" , "," "}),2)</f>
        <v>Ms.</v>
      </c>
      <c r="D796" t="str">
        <f t="shared" si="12"/>
        <v xml:space="preserve"> Sarah</v>
      </c>
      <c r="E796" t="str" cm="1">
        <f t="array" ref="E796">INDEX(_xlfn.TEXTSPLIT(B796,","),1)</f>
        <v>Dicharry</v>
      </c>
    </row>
    <row r="797" spans="1:5" ht="15.6" x14ac:dyDescent="0.3">
      <c r="A797" s="1" t="s">
        <v>1575</v>
      </c>
      <c r="B797" s="1" t="s">
        <v>3179</v>
      </c>
      <c r="C797" t="str" cm="1">
        <f t="array" ref="C797">INDEX(_xlfn.TEXTSPLIT(B797,{" , "," "}),2)</f>
        <v>Mrs.</v>
      </c>
      <c r="D797" t="str">
        <f t="shared" si="12"/>
        <v xml:space="preserve"> Colleen M</v>
      </c>
      <c r="E797" t="str" cm="1">
        <f t="array" ref="E797">INDEX(_xlfn.TEXTSPLIT(B797,","),1)</f>
        <v>Berry</v>
      </c>
    </row>
    <row r="798" spans="1:5" ht="15.6" x14ac:dyDescent="0.3">
      <c r="A798" s="1" t="s">
        <v>1574</v>
      </c>
      <c r="B798" s="1" t="s">
        <v>3180</v>
      </c>
      <c r="C798" t="str" cm="1">
        <f t="array" ref="C798">INDEX(_xlfn.TEXTSPLIT(B798,{" , "," "}),2)</f>
        <v>Ms.</v>
      </c>
      <c r="D798" t="str">
        <f t="shared" si="12"/>
        <v xml:space="preserve"> Deedra G.</v>
      </c>
      <c r="E798" t="str" cm="1">
        <f t="array" ref="E798">INDEX(_xlfn.TEXTSPLIT(B798,","),1)</f>
        <v>Porfirio</v>
      </c>
    </row>
    <row r="799" spans="1:5" ht="15.6" x14ac:dyDescent="0.3">
      <c r="A799" s="1" t="s">
        <v>1573</v>
      </c>
      <c r="B799" s="1" t="s">
        <v>3181</v>
      </c>
      <c r="C799" t="str" cm="1">
        <f t="array" ref="C799">INDEX(_xlfn.TEXTSPLIT(B799,{" , "," "}),2)</f>
        <v>Mrs.</v>
      </c>
      <c r="D799" t="str">
        <f t="shared" si="12"/>
        <v xml:space="preserve"> Kulwinder</v>
      </c>
      <c r="E799" t="str" cm="1">
        <f t="array" ref="E799">INDEX(_xlfn.TEXTSPLIT(B799,","),1)</f>
        <v>Thind</v>
      </c>
    </row>
    <row r="800" spans="1:5" ht="15.6" x14ac:dyDescent="0.3">
      <c r="A800" s="1" t="s">
        <v>1572</v>
      </c>
      <c r="B800" s="1" t="s">
        <v>3182</v>
      </c>
      <c r="C800" t="str" cm="1">
        <f t="array" ref="C800">INDEX(_xlfn.TEXTSPLIT(B800,{" , "," "}),2)</f>
        <v>Ms.</v>
      </c>
      <c r="D800" t="str">
        <f t="shared" si="12"/>
        <v xml:space="preserve"> Ann M.</v>
      </c>
      <c r="E800" t="str" cm="1">
        <f t="array" ref="E800">INDEX(_xlfn.TEXTSPLIT(B800,","),1)</f>
        <v>Ryan</v>
      </c>
    </row>
    <row r="801" spans="1:5" ht="15.6" x14ac:dyDescent="0.3">
      <c r="A801" s="1" t="s">
        <v>1571</v>
      </c>
      <c r="B801" s="1" t="s">
        <v>3183</v>
      </c>
      <c r="C801" t="str" cm="1">
        <f t="array" ref="C801">INDEX(_xlfn.TEXTSPLIT(B801,{" , "," "}),2)</f>
        <v>Ms.</v>
      </c>
      <c r="D801" t="str">
        <f t="shared" si="12"/>
        <v xml:space="preserve"> Sarah E</v>
      </c>
      <c r="E801" t="str" cm="1">
        <f t="array" ref="E801">INDEX(_xlfn.TEXTSPLIT(B801,","),1)</f>
        <v>Horn</v>
      </c>
    </row>
    <row r="802" spans="1:5" ht="15.6" x14ac:dyDescent="0.3">
      <c r="A802" s="1" t="s">
        <v>1570</v>
      </c>
      <c r="B802" s="1" t="s">
        <v>3184</v>
      </c>
      <c r="C802" t="str" cm="1">
        <f t="array" ref="C802">INDEX(_xlfn.TEXTSPLIT(B802,{" , "," "}),2)</f>
        <v>Ms.</v>
      </c>
      <c r="D802" t="str">
        <f t="shared" si="12"/>
        <v xml:space="preserve"> Apryl J.</v>
      </c>
      <c r="E802" t="str" cm="1">
        <f t="array" ref="E802">INDEX(_xlfn.TEXTSPLIT(B802,","),1)</f>
        <v>Sabadosa</v>
      </c>
    </row>
    <row r="803" spans="1:5" ht="15.6" x14ac:dyDescent="0.3">
      <c r="A803" s="1" t="s">
        <v>1569</v>
      </c>
      <c r="B803" s="1" t="s">
        <v>3185</v>
      </c>
      <c r="C803" t="str" cm="1">
        <f t="array" ref="C803">INDEX(_xlfn.TEXTSPLIT(B803,{" , "," "}),2)</f>
        <v>Mrs.</v>
      </c>
      <c r="D803" t="str">
        <f t="shared" si="12"/>
        <v xml:space="preserve"> Ilana</v>
      </c>
      <c r="E803" t="str" cm="1">
        <f t="array" ref="E803">INDEX(_xlfn.TEXTSPLIT(B803,","),1)</f>
        <v>Casady</v>
      </c>
    </row>
    <row r="804" spans="1:5" ht="15.6" x14ac:dyDescent="0.3">
      <c r="A804" s="1" t="s">
        <v>1568</v>
      </c>
      <c r="B804" s="1" t="s">
        <v>3186</v>
      </c>
      <c r="C804" t="str" cm="1">
        <f t="array" ref="C804">INDEX(_xlfn.TEXTSPLIT(B804,{" , "," "}),2)</f>
        <v>Ms.</v>
      </c>
      <c r="D804" t="str">
        <f t="shared" si="12"/>
        <v xml:space="preserve"> Katherine</v>
      </c>
      <c r="E804" t="str" cm="1">
        <f t="array" ref="E804">INDEX(_xlfn.TEXTSPLIT(B804,","),1)</f>
        <v>Phillips</v>
      </c>
    </row>
    <row r="805" spans="1:5" ht="15.6" x14ac:dyDescent="0.3">
      <c r="A805" s="1" t="s">
        <v>1567</v>
      </c>
      <c r="B805" s="1" t="s">
        <v>3187</v>
      </c>
      <c r="C805" t="str" cm="1">
        <f t="array" ref="C805">INDEX(_xlfn.TEXTSPLIT(B805,{" , "," "}),2)</f>
        <v>Ms.</v>
      </c>
      <c r="D805" t="str">
        <f t="shared" si="12"/>
        <v xml:space="preserve"> Katherine</v>
      </c>
      <c r="E805" t="str" cm="1">
        <f t="array" ref="E805">INDEX(_xlfn.TEXTSPLIT(B805,","),1)</f>
        <v>Ahokas</v>
      </c>
    </row>
    <row r="806" spans="1:5" ht="15.6" x14ac:dyDescent="0.3">
      <c r="A806" s="1" t="s">
        <v>1566</v>
      </c>
      <c r="B806" s="1" t="s">
        <v>3188</v>
      </c>
      <c r="C806" t="str" cm="1">
        <f t="array" ref="C806">INDEX(_xlfn.TEXTSPLIT(B806,{" , "," "}),2)</f>
        <v>Mr.</v>
      </c>
      <c r="D806" t="str">
        <f t="shared" si="12"/>
        <v xml:space="preserve"> Karl</v>
      </c>
      <c r="E806" t="str" cm="1">
        <f t="array" ref="E806">INDEX(_xlfn.TEXTSPLIT(B806,","),1)</f>
        <v>Hebert</v>
      </c>
    </row>
    <row r="807" spans="1:5" ht="15.6" x14ac:dyDescent="0.3">
      <c r="A807" s="1" t="s">
        <v>1565</v>
      </c>
      <c r="B807" s="1" t="s">
        <v>3189</v>
      </c>
      <c r="C807" t="str" cm="1">
        <f t="array" ref="C807">INDEX(_xlfn.TEXTSPLIT(B807,{" , "," "}),2)</f>
        <v>Mr.</v>
      </c>
      <c r="D807" t="str">
        <f t="shared" si="12"/>
        <v xml:space="preserve"> Stephen</v>
      </c>
      <c r="E807" t="str" cm="1">
        <f t="array" ref="E807">INDEX(_xlfn.TEXTSPLIT(B807,","),1)</f>
        <v>Fair</v>
      </c>
    </row>
    <row r="808" spans="1:5" ht="15.6" x14ac:dyDescent="0.3">
      <c r="A808" s="1" t="s">
        <v>1564</v>
      </c>
      <c r="B808" s="1" t="s">
        <v>3190</v>
      </c>
      <c r="C808" t="str" cm="1">
        <f t="array" ref="C808">INDEX(_xlfn.TEXTSPLIT(B808,{" , "," "}),2)</f>
        <v>Mr.</v>
      </c>
      <c r="D808" t="str">
        <f t="shared" si="12"/>
        <v xml:space="preserve"> Will</v>
      </c>
      <c r="E808" t="str" cm="1">
        <f t="array" ref="E808">INDEX(_xlfn.TEXTSPLIT(B808,","),1)</f>
        <v>Swenson</v>
      </c>
    </row>
    <row r="809" spans="1:5" ht="15.6" x14ac:dyDescent="0.3">
      <c r="A809" s="1" t="s">
        <v>1563</v>
      </c>
      <c r="B809" s="1" t="s">
        <v>3191</v>
      </c>
      <c r="C809" t="str" cm="1">
        <f t="array" ref="C809">INDEX(_xlfn.TEXTSPLIT(B809,{" , "," "}),2)</f>
        <v>Mr.</v>
      </c>
      <c r="D809" t="str">
        <f t="shared" si="12"/>
        <v xml:space="preserve"> Bradley D</v>
      </c>
      <c r="E809" t="str" cm="1">
        <f t="array" ref="E809">INDEX(_xlfn.TEXTSPLIT(B809,","),1)</f>
        <v>Revenis</v>
      </c>
    </row>
    <row r="810" spans="1:5" ht="15.6" x14ac:dyDescent="0.3">
      <c r="A810" s="1" t="s">
        <v>1562</v>
      </c>
      <c r="B810" s="1" t="s">
        <v>3192</v>
      </c>
      <c r="C810" t="str" cm="1">
        <f t="array" ref="C810">INDEX(_xlfn.TEXTSPLIT(B810,{" , "," "}),2)</f>
        <v>Mrs.</v>
      </c>
      <c r="D810" t="str">
        <f t="shared" si="12"/>
        <v xml:space="preserve"> Amy M</v>
      </c>
      <c r="E810" t="str" cm="1">
        <f t="array" ref="E810">INDEX(_xlfn.TEXTSPLIT(B810,","),1)</f>
        <v>Engnes</v>
      </c>
    </row>
    <row r="811" spans="1:5" ht="15.6" x14ac:dyDescent="0.3">
      <c r="A811" s="1" t="s">
        <v>1561</v>
      </c>
      <c r="B811" s="1" t="s">
        <v>3193</v>
      </c>
      <c r="C811" t="str" cm="1">
        <f t="array" ref="C811">INDEX(_xlfn.TEXTSPLIT(B811,{" , "," "}),2)</f>
        <v>Mr.</v>
      </c>
      <c r="D811" t="str">
        <f t="shared" si="12"/>
        <v xml:space="preserve"> Matthew W.</v>
      </c>
      <c r="E811" t="str" cm="1">
        <f t="array" ref="E811">INDEX(_xlfn.TEXTSPLIT(B811,","),1)</f>
        <v>Wiltse</v>
      </c>
    </row>
    <row r="812" spans="1:5" ht="15.6" x14ac:dyDescent="0.3">
      <c r="A812" s="1" t="s">
        <v>1560</v>
      </c>
      <c r="B812" s="1" t="s">
        <v>3194</v>
      </c>
      <c r="C812" t="str" cm="1">
        <f t="array" ref="C812">INDEX(_xlfn.TEXTSPLIT(B812,{" , "," "}),2)</f>
        <v>Mr.</v>
      </c>
      <c r="D812" t="str">
        <f t="shared" si="12"/>
        <v xml:space="preserve"> Doug</v>
      </c>
      <c r="E812" t="str" cm="1">
        <f t="array" ref="E812">INDEX(_xlfn.TEXTSPLIT(B812,","),1)</f>
        <v>Fernandez</v>
      </c>
    </row>
    <row r="813" spans="1:5" ht="15.6" x14ac:dyDescent="0.3">
      <c r="A813" s="1" t="s">
        <v>1559</v>
      </c>
      <c r="B813" s="1" t="s">
        <v>3195</v>
      </c>
      <c r="C813" t="str" cm="1">
        <f t="array" ref="C813">INDEX(_xlfn.TEXTSPLIT(B813,{" , "," "}),2)</f>
        <v>Mr.</v>
      </c>
      <c r="D813" t="str">
        <f t="shared" si="12"/>
        <v xml:space="preserve"> Tom</v>
      </c>
      <c r="E813" t="str" cm="1">
        <f t="array" ref="E813">INDEX(_xlfn.TEXTSPLIT(B813,","),1)</f>
        <v>Edwards</v>
      </c>
    </row>
    <row r="814" spans="1:5" ht="15.6" x14ac:dyDescent="0.3">
      <c r="A814" s="1" t="s">
        <v>1558</v>
      </c>
      <c r="B814" s="1" t="s">
        <v>3196</v>
      </c>
      <c r="C814" t="str" cm="1">
        <f t="array" ref="C814">INDEX(_xlfn.TEXTSPLIT(B814,{" , "," "}),2)</f>
        <v>Mr.</v>
      </c>
      <c r="D814" t="str">
        <f t="shared" si="12"/>
        <v xml:space="preserve"> Jonathan</v>
      </c>
      <c r="E814" t="str" cm="1">
        <f t="array" ref="E814">INDEX(_xlfn.TEXTSPLIT(B814,","),1)</f>
        <v>Pinney</v>
      </c>
    </row>
    <row r="815" spans="1:5" ht="15.6" x14ac:dyDescent="0.3">
      <c r="A815" s="1" t="s">
        <v>1557</v>
      </c>
      <c r="B815" s="1" t="s">
        <v>3197</v>
      </c>
      <c r="C815" t="str" cm="1">
        <f t="array" ref="C815">INDEX(_xlfn.TEXTSPLIT(B815,{" , "," "}),2)</f>
        <v>Mr.</v>
      </c>
      <c r="D815" t="str">
        <f t="shared" si="12"/>
        <v xml:space="preserve"> Wayne A.</v>
      </c>
      <c r="E815" t="str" cm="1">
        <f t="array" ref="E815">INDEX(_xlfn.TEXTSPLIT(B815,","),1)</f>
        <v>Levy</v>
      </c>
    </row>
    <row r="816" spans="1:5" ht="15.6" x14ac:dyDescent="0.3">
      <c r="A816" s="1" t="s">
        <v>1556</v>
      </c>
      <c r="B816" s="1" t="s">
        <v>3198</v>
      </c>
      <c r="C816" t="str" cm="1">
        <f t="array" ref="C816">INDEX(_xlfn.TEXTSPLIT(B816,{" , "," "}),2)</f>
        <v>Mr.</v>
      </c>
      <c r="D816" t="str">
        <f t="shared" si="12"/>
        <v xml:space="preserve"> Nobuyori</v>
      </c>
      <c r="E816" t="str" cm="1">
        <f t="array" ref="E816">INDEX(_xlfn.TEXTSPLIT(B816,","),1)</f>
        <v>Takeda</v>
      </c>
    </row>
    <row r="817" spans="1:5" ht="15.6" x14ac:dyDescent="0.3">
      <c r="A817" s="1" t="s">
        <v>1555</v>
      </c>
      <c r="B817" s="1" t="s">
        <v>3199</v>
      </c>
      <c r="C817" t="str" cm="1">
        <f t="array" ref="C817">INDEX(_xlfn.TEXTSPLIT(B817,{" , "," "}),2)</f>
        <v>Mr.</v>
      </c>
      <c r="D817" t="str">
        <f t="shared" si="12"/>
        <v xml:space="preserve"> Rich</v>
      </c>
      <c r="E817" t="str" cm="1">
        <f t="array" ref="E817">INDEX(_xlfn.TEXTSPLIT(B817,","),1)</f>
        <v>Burke</v>
      </c>
    </row>
    <row r="818" spans="1:5" ht="15.6" x14ac:dyDescent="0.3">
      <c r="A818" s="1" t="s">
        <v>1554</v>
      </c>
      <c r="B818" s="1" t="s">
        <v>3200</v>
      </c>
      <c r="C818" t="str" cm="1">
        <f t="array" ref="C818">INDEX(_xlfn.TEXTSPLIT(B818,{" , "," "}),2)</f>
        <v>Mr.</v>
      </c>
      <c r="D818" t="str">
        <f t="shared" si="12"/>
        <v xml:space="preserve"> Marcos S</v>
      </c>
      <c r="E818" t="str" cm="1">
        <f t="array" ref="E818">INDEX(_xlfn.TEXTSPLIT(B818,","),1)</f>
        <v>Duarte</v>
      </c>
    </row>
    <row r="819" spans="1:5" ht="15.6" x14ac:dyDescent="0.3">
      <c r="A819" s="1" t="s">
        <v>1553</v>
      </c>
      <c r="B819" s="1" t="s">
        <v>3201</v>
      </c>
      <c r="C819" t="str" cm="1">
        <f t="array" ref="C819">INDEX(_xlfn.TEXTSPLIT(B819,{" , "," "}),2)</f>
        <v>Mr.</v>
      </c>
      <c r="D819" t="str">
        <f t="shared" si="12"/>
        <v xml:space="preserve"> Dave</v>
      </c>
      <c r="E819" t="str" cm="1">
        <f t="array" ref="E819">INDEX(_xlfn.TEXTSPLIT(B819,","),1)</f>
        <v>Clark</v>
      </c>
    </row>
    <row r="820" spans="1:5" ht="15.6" x14ac:dyDescent="0.3">
      <c r="A820" s="1" t="s">
        <v>1552</v>
      </c>
      <c r="B820" s="1" t="s">
        <v>3202</v>
      </c>
      <c r="C820" t="str" cm="1">
        <f t="array" ref="C820">INDEX(_xlfn.TEXTSPLIT(B820,{" , "," "}),2)</f>
        <v>Mr.</v>
      </c>
      <c r="D820" t="str">
        <f t="shared" si="12"/>
        <v xml:space="preserve"> Andy</v>
      </c>
      <c r="E820" t="str" cm="1">
        <f t="array" ref="E820">INDEX(_xlfn.TEXTSPLIT(B820,","),1)</f>
        <v>Nice</v>
      </c>
    </row>
    <row r="821" spans="1:5" ht="15.6" x14ac:dyDescent="0.3">
      <c r="A821" s="1" t="s">
        <v>1551</v>
      </c>
      <c r="B821" s="1" t="s">
        <v>3203</v>
      </c>
      <c r="C821" t="str" cm="1">
        <f t="array" ref="C821">INDEX(_xlfn.TEXTSPLIT(B821,{" , "," "}),2)</f>
        <v>Ms.</v>
      </c>
      <c r="D821" t="str">
        <f t="shared" si="12"/>
        <v xml:space="preserve"> Mary</v>
      </c>
      <c r="E821" t="str" cm="1">
        <f t="array" ref="E821">INDEX(_xlfn.TEXTSPLIT(B821,","),1)</f>
        <v>Windler</v>
      </c>
    </row>
    <row r="822" spans="1:5" ht="15.6" x14ac:dyDescent="0.3">
      <c r="A822" s="1" t="s">
        <v>1550</v>
      </c>
      <c r="B822" s="1" t="s">
        <v>3204</v>
      </c>
      <c r="C822" t="str" cm="1">
        <f t="array" ref="C822">INDEX(_xlfn.TEXTSPLIT(B822,{" , "," "}),2)</f>
        <v>Mr.</v>
      </c>
      <c r="D822" t="str">
        <f t="shared" si="12"/>
        <v xml:space="preserve"> Marcus B</v>
      </c>
      <c r="E822" t="str" cm="1">
        <f t="array" ref="E822">INDEX(_xlfn.TEXTSPLIT(B822,","),1)</f>
        <v>Jones</v>
      </c>
    </row>
    <row r="823" spans="1:5" ht="15.6" x14ac:dyDescent="0.3">
      <c r="A823" s="1" t="s">
        <v>1549</v>
      </c>
      <c r="B823" s="1" t="s">
        <v>3205</v>
      </c>
      <c r="C823" t="str" cm="1">
        <f t="array" ref="C823">INDEX(_xlfn.TEXTSPLIT(B823,{" , "," "}),2)</f>
        <v>Mr.</v>
      </c>
      <c r="D823" t="str">
        <f t="shared" si="12"/>
        <v xml:space="preserve"> Thomas K.</v>
      </c>
      <c r="E823" t="str" cm="1">
        <f t="array" ref="E823">INDEX(_xlfn.TEXTSPLIT(B823,","),1)</f>
        <v>Stevenson</v>
      </c>
    </row>
    <row r="824" spans="1:5" ht="15.6" x14ac:dyDescent="0.3">
      <c r="A824" s="1" t="s">
        <v>1548</v>
      </c>
      <c r="B824" s="1" t="s">
        <v>3206</v>
      </c>
      <c r="C824" t="str" cm="1">
        <f t="array" ref="C824">INDEX(_xlfn.TEXTSPLIT(B824,{" , "," "}),2)</f>
        <v>Mr.</v>
      </c>
      <c r="D824" t="str">
        <f t="shared" si="12"/>
        <v xml:space="preserve"> Robert</v>
      </c>
      <c r="E824" t="str" cm="1">
        <f t="array" ref="E824">INDEX(_xlfn.TEXTSPLIT(B824,","),1)</f>
        <v>Humphrey</v>
      </c>
    </row>
    <row r="825" spans="1:5" ht="15.6" x14ac:dyDescent="0.3">
      <c r="A825" s="1" t="s">
        <v>1547</v>
      </c>
      <c r="B825" s="1" t="s">
        <v>3207</v>
      </c>
      <c r="C825" t="str" cm="1">
        <f t="array" ref="C825">INDEX(_xlfn.TEXTSPLIT(B825,{" , "," "}),2)</f>
        <v>Mr.</v>
      </c>
      <c r="D825" t="str">
        <f t="shared" si="12"/>
        <v xml:space="preserve"> Geoff</v>
      </c>
      <c r="E825" t="str" cm="1">
        <f t="array" ref="E825">INDEX(_xlfn.TEXTSPLIT(B825,","),1)</f>
        <v>Nelson</v>
      </c>
    </row>
    <row r="826" spans="1:5" ht="15.6" x14ac:dyDescent="0.3">
      <c r="A826" s="1" t="s">
        <v>1546</v>
      </c>
      <c r="B826" s="1" t="s">
        <v>3208</v>
      </c>
      <c r="C826" t="str" cm="1">
        <f t="array" ref="C826">INDEX(_xlfn.TEXTSPLIT(B826,{" , "," "}),2)</f>
        <v>Mr.</v>
      </c>
      <c r="D826" t="str">
        <f t="shared" si="12"/>
        <v xml:space="preserve"> Chris J.</v>
      </c>
      <c r="E826" t="str" cm="1">
        <f t="array" ref="E826">INDEX(_xlfn.TEXTSPLIT(B826,","),1)</f>
        <v>Payne</v>
      </c>
    </row>
    <row r="827" spans="1:5" ht="15.6" x14ac:dyDescent="0.3">
      <c r="A827" s="1" t="s">
        <v>1545</v>
      </c>
      <c r="B827" s="1" t="s">
        <v>3209</v>
      </c>
      <c r="C827" t="str" cm="1">
        <f t="array" ref="C827">INDEX(_xlfn.TEXTSPLIT(B827,{" , "," "}),2)</f>
        <v>Ms.</v>
      </c>
      <c r="D827" t="str">
        <f t="shared" si="12"/>
        <v xml:space="preserve"> Kate A.</v>
      </c>
      <c r="E827" t="str" cm="1">
        <f t="array" ref="E827">INDEX(_xlfn.TEXTSPLIT(B827,","),1)</f>
        <v>Hails</v>
      </c>
    </row>
    <row r="828" spans="1:5" ht="15.6" x14ac:dyDescent="0.3">
      <c r="A828" s="1" t="s">
        <v>1544</v>
      </c>
      <c r="B828" s="1" t="s">
        <v>3210</v>
      </c>
      <c r="C828" t="str" cm="1">
        <f t="array" ref="C828">INDEX(_xlfn.TEXTSPLIT(B828,{" , "," "}),2)</f>
        <v>Ms.</v>
      </c>
      <c r="D828" t="str">
        <f t="shared" si="12"/>
        <v xml:space="preserve"> Kelli</v>
      </c>
      <c r="E828" t="str" cm="1">
        <f t="array" ref="E828">INDEX(_xlfn.TEXTSPLIT(B828,","),1)</f>
        <v>Proctor</v>
      </c>
    </row>
    <row r="829" spans="1:5" ht="15.6" x14ac:dyDescent="0.3">
      <c r="A829" s="1" t="s">
        <v>1543</v>
      </c>
      <c r="B829" s="1" t="s">
        <v>3211</v>
      </c>
      <c r="C829" t="str" cm="1">
        <f t="array" ref="C829">INDEX(_xlfn.TEXTSPLIT(B829,{" , "," "}),2)</f>
        <v>Mrs.</v>
      </c>
      <c r="D829" t="str">
        <f t="shared" si="12"/>
        <v xml:space="preserve"> Maggie M</v>
      </c>
      <c r="E829" t="str" cm="1">
        <f t="array" ref="E829">INDEX(_xlfn.TEXTSPLIT(B829,","),1)</f>
        <v>Ryan</v>
      </c>
    </row>
    <row r="830" spans="1:5" ht="15.6" x14ac:dyDescent="0.3">
      <c r="A830" s="1" t="s">
        <v>1542</v>
      </c>
      <c r="B830" s="1" t="s">
        <v>3212</v>
      </c>
      <c r="C830" t="str" cm="1">
        <f t="array" ref="C830">INDEX(_xlfn.TEXTSPLIT(B830,{" , "," "}),2)</f>
        <v>Mrs.</v>
      </c>
      <c r="D830" t="str">
        <f t="shared" si="12"/>
        <v xml:space="preserve"> Michelle L.</v>
      </c>
      <c r="E830" t="str" cm="1">
        <f t="array" ref="E830">INDEX(_xlfn.TEXTSPLIT(B830,","),1)</f>
        <v>Watson</v>
      </c>
    </row>
    <row r="831" spans="1:5" ht="15.6" x14ac:dyDescent="0.3">
      <c r="A831" s="1" t="s">
        <v>1541</v>
      </c>
      <c r="B831" s="1" t="s">
        <v>3213</v>
      </c>
      <c r="C831" t="str" cm="1">
        <f t="array" ref="C831">INDEX(_xlfn.TEXTSPLIT(B831,{" , "," "}),2)</f>
        <v>Mrs.</v>
      </c>
      <c r="D831" t="str">
        <f t="shared" si="12"/>
        <v xml:space="preserve"> Ashley K</v>
      </c>
      <c r="E831" t="str" cm="1">
        <f t="array" ref="E831">INDEX(_xlfn.TEXTSPLIT(B831,","),1)</f>
        <v>Gresh</v>
      </c>
    </row>
    <row r="832" spans="1:5" ht="15.6" x14ac:dyDescent="0.3">
      <c r="A832" s="1" t="s">
        <v>1540</v>
      </c>
      <c r="B832" s="1" t="s">
        <v>3214</v>
      </c>
      <c r="C832" t="str" cm="1">
        <f t="array" ref="C832">INDEX(_xlfn.TEXTSPLIT(B832,{" , "," "}),2)</f>
        <v>Mr.</v>
      </c>
      <c r="D832" t="str">
        <f t="shared" si="12"/>
        <v xml:space="preserve"> Michael</v>
      </c>
      <c r="E832" t="str" cm="1">
        <f t="array" ref="E832">INDEX(_xlfn.TEXTSPLIT(B832,","),1)</f>
        <v>Anis</v>
      </c>
    </row>
    <row r="833" spans="1:5" ht="15.6" x14ac:dyDescent="0.3">
      <c r="A833" s="1" t="s">
        <v>1539</v>
      </c>
      <c r="B833" s="1" t="s">
        <v>3215</v>
      </c>
      <c r="C833" t="str" cm="1">
        <f t="array" ref="C833">INDEX(_xlfn.TEXTSPLIT(B833,{" , "," "}),2)</f>
        <v>Mr.</v>
      </c>
      <c r="D833" t="str">
        <f t="shared" si="12"/>
        <v xml:space="preserve"> Ryan K.</v>
      </c>
      <c r="E833" t="str" cm="1">
        <f t="array" ref="E833">INDEX(_xlfn.TEXTSPLIT(B833,","),1)</f>
        <v>Swartz</v>
      </c>
    </row>
    <row r="834" spans="1:5" ht="15.6" x14ac:dyDescent="0.3">
      <c r="A834" s="1" t="s">
        <v>1538</v>
      </c>
      <c r="B834" s="1" t="s">
        <v>3216</v>
      </c>
      <c r="C834" t="str" cm="1">
        <f t="array" ref="C834">INDEX(_xlfn.TEXTSPLIT(B834,{" , "," "}),2)</f>
        <v>Mr.</v>
      </c>
      <c r="D834" t="str">
        <f t="shared" si="12"/>
        <v xml:space="preserve"> Matthew J</v>
      </c>
      <c r="E834" t="str" cm="1">
        <f t="array" ref="E834">INDEX(_xlfn.TEXTSPLIT(B834,","),1)</f>
        <v>Schluneker</v>
      </c>
    </row>
    <row r="835" spans="1:5" ht="15.6" x14ac:dyDescent="0.3">
      <c r="A835" s="1" t="s">
        <v>1537</v>
      </c>
      <c r="B835" s="1" t="s">
        <v>3217</v>
      </c>
      <c r="C835" t="str" cm="1">
        <f t="array" ref="C835">INDEX(_xlfn.TEXTSPLIT(B835,{" , "," "}),2)</f>
        <v>Mrs.</v>
      </c>
      <c r="D835" t="str">
        <f t="shared" ref="D835:D898" si="13">_xlfn.TEXTAFTER(_xlfn.TEXTAFTER(B835,", ")," ")</f>
        <v xml:space="preserve"> Karine</v>
      </c>
      <c r="E835" t="str" cm="1">
        <f t="array" ref="E835">INDEX(_xlfn.TEXTSPLIT(B835,","),1)</f>
        <v>Bellemare</v>
      </c>
    </row>
    <row r="836" spans="1:5" ht="15.6" x14ac:dyDescent="0.3">
      <c r="A836" s="1" t="s">
        <v>1536</v>
      </c>
      <c r="B836" s="1" t="s">
        <v>3218</v>
      </c>
      <c r="C836" t="str" cm="1">
        <f t="array" ref="C836">INDEX(_xlfn.TEXTSPLIT(B836,{" , "," "}),2)</f>
        <v>Ms.</v>
      </c>
      <c r="D836" t="str">
        <f t="shared" si="13"/>
        <v xml:space="preserve"> Antonia G</v>
      </c>
      <c r="E836" t="str" cm="1">
        <f t="array" ref="E836">INDEX(_xlfn.TEXTSPLIT(B836,","),1)</f>
        <v>Vitalo</v>
      </c>
    </row>
    <row r="837" spans="1:5" ht="15.6" x14ac:dyDescent="0.3">
      <c r="A837" s="1" t="s">
        <v>1535</v>
      </c>
      <c r="B837" s="1" t="s">
        <v>3219</v>
      </c>
      <c r="C837" t="str" cm="1">
        <f t="array" ref="C837">INDEX(_xlfn.TEXTSPLIT(B837,{" , "," "}),2)</f>
        <v>Ms.</v>
      </c>
      <c r="D837" t="str">
        <f t="shared" si="13"/>
        <v xml:space="preserve"> Casondra L</v>
      </c>
      <c r="E837" t="str" cm="1">
        <f t="array" ref="E837">INDEX(_xlfn.TEXTSPLIT(B837,","),1)</f>
        <v>Hamilton</v>
      </c>
    </row>
    <row r="838" spans="1:5" ht="15.6" x14ac:dyDescent="0.3">
      <c r="A838" s="1" t="s">
        <v>1534</v>
      </c>
      <c r="B838" s="1" t="s">
        <v>3220</v>
      </c>
      <c r="C838" t="str" cm="1">
        <f t="array" ref="C838">INDEX(_xlfn.TEXTSPLIT(B838,{" , "," "}),2)</f>
        <v>Ms.</v>
      </c>
      <c r="D838" t="str">
        <f t="shared" si="13"/>
        <v xml:space="preserve"> Wendy</v>
      </c>
      <c r="E838" t="str" cm="1">
        <f t="array" ref="E838">INDEX(_xlfn.TEXTSPLIT(B838,","),1)</f>
        <v>Marshall</v>
      </c>
    </row>
    <row r="839" spans="1:5" ht="15.6" x14ac:dyDescent="0.3">
      <c r="A839" s="1" t="s">
        <v>1533</v>
      </c>
      <c r="B839" s="1" t="s">
        <v>3221</v>
      </c>
      <c r="C839" t="str" cm="1">
        <f t="array" ref="C839">INDEX(_xlfn.TEXTSPLIT(B839,{" , "," "}),2)</f>
        <v>Mr.</v>
      </c>
      <c r="D839" t="str">
        <f t="shared" si="13"/>
        <v xml:space="preserve"> Eric D</v>
      </c>
      <c r="E839" t="str" cm="1">
        <f t="array" ref="E839">INDEX(_xlfn.TEXTSPLIT(B839,","),1)</f>
        <v>Cale</v>
      </c>
    </row>
    <row r="840" spans="1:5" ht="15.6" x14ac:dyDescent="0.3">
      <c r="A840" s="1" t="s">
        <v>1532</v>
      </c>
      <c r="B840" s="1" t="s">
        <v>3222</v>
      </c>
      <c r="C840" t="str" cm="1">
        <f t="array" ref="C840">INDEX(_xlfn.TEXTSPLIT(B840,{" , "," "}),2)</f>
        <v>Ms.</v>
      </c>
      <c r="D840" t="str">
        <f t="shared" si="13"/>
        <v xml:space="preserve"> Elizabeth</v>
      </c>
      <c r="E840" t="str" cm="1">
        <f t="array" ref="E840">INDEX(_xlfn.TEXTSPLIT(B840,","),1)</f>
        <v>Pittaway</v>
      </c>
    </row>
    <row r="841" spans="1:5" ht="15.6" x14ac:dyDescent="0.3">
      <c r="A841" s="1" t="s">
        <v>1531</v>
      </c>
      <c r="B841" s="1" t="s">
        <v>3223</v>
      </c>
      <c r="C841" t="str" cm="1">
        <f t="array" ref="C841">INDEX(_xlfn.TEXTSPLIT(B841,{" , "," "}),2)</f>
        <v>Ms.</v>
      </c>
      <c r="D841" t="str">
        <f t="shared" si="13"/>
        <v xml:space="preserve"> Laura F</v>
      </c>
      <c r="E841" t="str" cm="1">
        <f t="array" ref="E841">INDEX(_xlfn.TEXTSPLIT(B841,","),1)</f>
        <v>Bill</v>
      </c>
    </row>
    <row r="842" spans="1:5" ht="15.6" x14ac:dyDescent="0.3">
      <c r="A842" s="1" t="s">
        <v>1530</v>
      </c>
      <c r="B842" s="1" t="s">
        <v>3224</v>
      </c>
      <c r="C842" t="str" cm="1">
        <f t="array" ref="C842">INDEX(_xlfn.TEXTSPLIT(B842,{" , "," "}),2)</f>
        <v>Ms.</v>
      </c>
      <c r="D842" t="str">
        <f t="shared" si="13"/>
        <v xml:space="preserve"> Amelia F.</v>
      </c>
      <c r="E842" t="str" cm="1">
        <f t="array" ref="E842">INDEX(_xlfn.TEXTSPLIT(B842,","),1)</f>
        <v>Antrim</v>
      </c>
    </row>
    <row r="843" spans="1:5" ht="15.6" x14ac:dyDescent="0.3">
      <c r="A843" s="1" t="s">
        <v>1529</v>
      </c>
      <c r="B843" s="1" t="s">
        <v>3225</v>
      </c>
      <c r="C843" t="str" cm="1">
        <f t="array" ref="C843">INDEX(_xlfn.TEXTSPLIT(B843,{" , "," "}),2)</f>
        <v>Ms.</v>
      </c>
      <c r="D843" t="str">
        <f t="shared" si="13"/>
        <v xml:space="preserve"> Amy L.</v>
      </c>
      <c r="E843" t="str" cm="1">
        <f t="array" ref="E843">INDEX(_xlfn.TEXTSPLIT(B843,","),1)</f>
        <v>Doolittle-Crider</v>
      </c>
    </row>
    <row r="844" spans="1:5" ht="15.6" x14ac:dyDescent="0.3">
      <c r="A844" s="1" t="s">
        <v>1528</v>
      </c>
      <c r="B844" s="1" t="s">
        <v>3226</v>
      </c>
      <c r="C844" t="str" cm="1">
        <f t="array" ref="C844">INDEX(_xlfn.TEXTSPLIT(B844,{" , "," "}),2)</f>
        <v>Ms.</v>
      </c>
      <c r="D844" t="str">
        <f t="shared" si="13"/>
        <v xml:space="preserve"> Katie J</v>
      </c>
      <c r="E844" t="str" cm="1">
        <f t="array" ref="E844">INDEX(_xlfn.TEXTSPLIT(B844,","),1)</f>
        <v>Ruhlman</v>
      </c>
    </row>
    <row r="845" spans="1:5" ht="15.6" x14ac:dyDescent="0.3">
      <c r="A845" s="1" t="s">
        <v>1527</v>
      </c>
      <c r="B845" s="1" t="s">
        <v>3227</v>
      </c>
      <c r="C845" t="str" cm="1">
        <f t="array" ref="C845">INDEX(_xlfn.TEXTSPLIT(B845,{" , "," "}),2)</f>
        <v>Ms.</v>
      </c>
      <c r="D845" t="str">
        <f t="shared" si="13"/>
        <v xml:space="preserve"> Laura E.</v>
      </c>
      <c r="E845" t="str" cm="1">
        <f t="array" ref="E845">INDEX(_xlfn.TEXTSPLIT(B845,","),1)</f>
        <v>Anderson</v>
      </c>
    </row>
    <row r="846" spans="1:5" ht="15.6" x14ac:dyDescent="0.3">
      <c r="A846" s="1" t="s">
        <v>1526</v>
      </c>
      <c r="B846" s="1" t="s">
        <v>3228</v>
      </c>
      <c r="C846" t="str" cm="1">
        <f t="array" ref="C846">INDEX(_xlfn.TEXTSPLIT(B846,{" , "," "}),2)</f>
        <v>Mrs.</v>
      </c>
      <c r="D846" t="str">
        <f t="shared" si="13"/>
        <v xml:space="preserve"> Mayumi</v>
      </c>
      <c r="E846" t="str" cm="1">
        <f t="array" ref="E846">INDEX(_xlfn.TEXTSPLIT(B846,","),1)</f>
        <v>Uchiyama</v>
      </c>
    </row>
    <row r="847" spans="1:5" ht="15.6" x14ac:dyDescent="0.3">
      <c r="A847" s="1" t="s">
        <v>1525</v>
      </c>
      <c r="B847" s="1" t="s">
        <v>3229</v>
      </c>
      <c r="C847" t="str" cm="1">
        <f t="array" ref="C847">INDEX(_xlfn.TEXTSPLIT(B847,{" , "," "}),2)</f>
        <v>Ms.</v>
      </c>
      <c r="D847" t="str">
        <f t="shared" si="13"/>
        <v xml:space="preserve"> Vanessa</v>
      </c>
      <c r="E847" t="str" cm="1">
        <f t="array" ref="E847">INDEX(_xlfn.TEXTSPLIT(B847,","),1)</f>
        <v>Desota</v>
      </c>
    </row>
    <row r="848" spans="1:5" ht="15.6" x14ac:dyDescent="0.3">
      <c r="A848" s="1" t="s">
        <v>1524</v>
      </c>
      <c r="B848" s="1" t="s">
        <v>3230</v>
      </c>
      <c r="C848" t="str" cm="1">
        <f t="array" ref="C848">INDEX(_xlfn.TEXTSPLIT(B848,{" , "," "}),2)</f>
        <v>Ms.</v>
      </c>
      <c r="D848" t="str">
        <f t="shared" si="13"/>
        <v xml:space="preserve"> Natali N</v>
      </c>
      <c r="E848" t="str" cm="1">
        <f t="array" ref="E848">INDEX(_xlfn.TEXTSPLIT(B848,","),1)</f>
        <v>Edmonds</v>
      </c>
    </row>
    <row r="849" spans="1:5" ht="15.6" x14ac:dyDescent="0.3">
      <c r="A849" s="1" t="s">
        <v>1523</v>
      </c>
      <c r="B849" s="1" t="s">
        <v>3231</v>
      </c>
      <c r="C849" t="str" cm="1">
        <f t="array" ref="C849">INDEX(_xlfn.TEXTSPLIT(B849,{" , "," "}),2)</f>
        <v>Ms.</v>
      </c>
      <c r="D849" t="str">
        <f t="shared" si="13"/>
        <v xml:space="preserve"> Beth</v>
      </c>
      <c r="E849" t="str" cm="1">
        <f t="array" ref="E849">INDEX(_xlfn.TEXTSPLIT(B849,","),1)</f>
        <v>Otto</v>
      </c>
    </row>
    <row r="850" spans="1:5" ht="15.6" x14ac:dyDescent="0.3">
      <c r="A850" s="1" t="s">
        <v>1522</v>
      </c>
      <c r="B850" s="1" t="s">
        <v>3232</v>
      </c>
      <c r="C850" t="str" cm="1">
        <f t="array" ref="C850">INDEX(_xlfn.TEXTSPLIT(B850,{" , "," "}),2)</f>
        <v>Mr.</v>
      </c>
      <c r="D850" t="str">
        <f t="shared" si="13"/>
        <v xml:space="preserve"> Alex</v>
      </c>
      <c r="E850" t="str" cm="1">
        <f t="array" ref="E850">INDEX(_xlfn.TEXTSPLIT(B850,","),1)</f>
        <v>Kurt</v>
      </c>
    </row>
    <row r="851" spans="1:5" ht="15.6" x14ac:dyDescent="0.3">
      <c r="A851" s="1" t="s">
        <v>1521</v>
      </c>
      <c r="B851" s="1" t="s">
        <v>3233</v>
      </c>
      <c r="C851" t="str" cm="1">
        <f t="array" ref="C851">INDEX(_xlfn.TEXTSPLIT(B851,{" , "," "}),2)</f>
        <v>Mr.</v>
      </c>
      <c r="D851" t="str">
        <f t="shared" si="13"/>
        <v xml:space="preserve"> Spencer</v>
      </c>
      <c r="E851" t="str" cm="1">
        <f t="array" ref="E851">INDEX(_xlfn.TEXTSPLIT(B851,","),1)</f>
        <v>Duhaime</v>
      </c>
    </row>
    <row r="852" spans="1:5" ht="15.6" x14ac:dyDescent="0.3">
      <c r="A852" s="1" t="s">
        <v>1520</v>
      </c>
      <c r="B852" s="1" t="s">
        <v>3234</v>
      </c>
      <c r="C852" t="str" cm="1">
        <f t="array" ref="C852">INDEX(_xlfn.TEXTSPLIT(B852,{" , "," "}),2)</f>
        <v>Ms.</v>
      </c>
      <c r="D852" t="str">
        <f t="shared" si="13"/>
        <v xml:space="preserve"> Andee W.</v>
      </c>
      <c r="E852" t="str" cm="1">
        <f t="array" ref="E852">INDEX(_xlfn.TEXTSPLIT(B852,","),1)</f>
        <v>Swann</v>
      </c>
    </row>
    <row r="853" spans="1:5" ht="15.6" x14ac:dyDescent="0.3">
      <c r="A853" s="1" t="s">
        <v>1519</v>
      </c>
      <c r="B853" s="1" t="s">
        <v>3235</v>
      </c>
      <c r="C853" t="str" cm="1">
        <f t="array" ref="C853">INDEX(_xlfn.TEXTSPLIT(B853,{" , "," "}),2)</f>
        <v>Mrs.</v>
      </c>
      <c r="D853" t="str">
        <f t="shared" si="13"/>
        <v xml:space="preserve"> Amy</v>
      </c>
      <c r="E853" t="str" cm="1">
        <f t="array" ref="E853">INDEX(_xlfn.TEXTSPLIT(B853,","),1)</f>
        <v>Burton</v>
      </c>
    </row>
    <row r="854" spans="1:5" ht="15.6" x14ac:dyDescent="0.3">
      <c r="A854" s="1" t="s">
        <v>1518</v>
      </c>
      <c r="B854" s="1" t="s">
        <v>3236</v>
      </c>
      <c r="C854" t="str" cm="1">
        <f t="array" ref="C854">INDEX(_xlfn.TEXTSPLIT(B854,{" , "," "}),2)</f>
        <v>Mr.</v>
      </c>
      <c r="D854" t="str">
        <f t="shared" si="13"/>
        <v xml:space="preserve"> Joshua</v>
      </c>
      <c r="E854" t="str" cm="1">
        <f t="array" ref="E854">INDEX(_xlfn.TEXTSPLIT(B854,","),1)</f>
        <v>Ricardi</v>
      </c>
    </row>
    <row r="855" spans="1:5" ht="15.6" x14ac:dyDescent="0.3">
      <c r="A855" s="1" t="s">
        <v>1517</v>
      </c>
      <c r="B855" s="1" t="s">
        <v>3237</v>
      </c>
      <c r="C855" t="str" cm="1">
        <f t="array" ref="C855">INDEX(_xlfn.TEXTSPLIT(B855,{" , "," "}),2)</f>
        <v>Mr.</v>
      </c>
      <c r="D855" t="str">
        <f t="shared" si="13"/>
        <v xml:space="preserve"> C Fred</v>
      </c>
      <c r="E855" t="str" cm="1">
        <f t="array" ref="E855">INDEX(_xlfn.TEXTSPLIT(B855,","),1)</f>
        <v>Joslyn</v>
      </c>
    </row>
    <row r="856" spans="1:5" ht="15.6" x14ac:dyDescent="0.3">
      <c r="A856" s="1" t="s">
        <v>1516</v>
      </c>
      <c r="B856" s="1" t="s">
        <v>3238</v>
      </c>
      <c r="C856" t="str" cm="1">
        <f t="array" ref="C856">INDEX(_xlfn.TEXTSPLIT(B856,{" , "," "}),2)</f>
        <v>Mr.</v>
      </c>
      <c r="D856" t="str">
        <f t="shared" si="13"/>
        <v xml:space="preserve"> Jeremy</v>
      </c>
      <c r="E856" t="str" cm="1">
        <f t="array" ref="E856">INDEX(_xlfn.TEXTSPLIT(B856,","),1)</f>
        <v>Bennie</v>
      </c>
    </row>
    <row r="857" spans="1:5" ht="15.6" x14ac:dyDescent="0.3">
      <c r="A857" s="1" t="s">
        <v>1515</v>
      </c>
      <c r="B857" s="1" t="s">
        <v>3239</v>
      </c>
      <c r="C857" t="str" cm="1">
        <f t="array" ref="C857">INDEX(_xlfn.TEXTSPLIT(B857,{" , "," "}),2)</f>
        <v>Mr.</v>
      </c>
      <c r="D857" t="str">
        <f t="shared" si="13"/>
        <v xml:space="preserve"> Patrick Sr.</v>
      </c>
      <c r="E857" t="str" cm="1">
        <f t="array" ref="E857">INDEX(_xlfn.TEXTSPLIT(B857,","),1)</f>
        <v>Kanyane</v>
      </c>
    </row>
    <row r="858" spans="1:5" ht="15.6" x14ac:dyDescent="0.3">
      <c r="A858" s="1" t="s">
        <v>1514</v>
      </c>
      <c r="B858" s="1" t="s">
        <v>3240</v>
      </c>
      <c r="C858" t="str" cm="1">
        <f t="array" ref="C858">INDEX(_xlfn.TEXTSPLIT(B858,{" , "," "}),2)</f>
        <v>Ms.</v>
      </c>
      <c r="D858" t="str">
        <f t="shared" si="13"/>
        <v xml:space="preserve"> Kelly M.</v>
      </c>
      <c r="E858" t="str" cm="1">
        <f t="array" ref="E858">INDEX(_xlfn.TEXTSPLIT(B858,","),1)</f>
        <v>McFadden</v>
      </c>
    </row>
    <row r="859" spans="1:5" ht="15.6" x14ac:dyDescent="0.3">
      <c r="A859" s="1" t="s">
        <v>1513</v>
      </c>
      <c r="B859" s="1" t="s">
        <v>3241</v>
      </c>
      <c r="C859" t="str" cm="1">
        <f t="array" ref="C859">INDEX(_xlfn.TEXTSPLIT(B859,{" , "," "}),2)</f>
        <v>Ms.</v>
      </c>
      <c r="D859" t="str">
        <f t="shared" si="13"/>
        <v xml:space="preserve"> Katherine</v>
      </c>
      <c r="E859" t="str" cm="1">
        <f t="array" ref="E859">INDEX(_xlfn.TEXTSPLIT(B859,","),1)</f>
        <v>Connolly</v>
      </c>
    </row>
    <row r="860" spans="1:5" ht="15.6" x14ac:dyDescent="0.3">
      <c r="A860" s="1" t="s">
        <v>1512</v>
      </c>
      <c r="B860" s="1" t="s">
        <v>3242</v>
      </c>
      <c r="C860" t="str" cm="1">
        <f t="array" ref="C860">INDEX(_xlfn.TEXTSPLIT(B860,{" , "," "}),2)</f>
        <v>Ms.</v>
      </c>
      <c r="D860" t="str">
        <f t="shared" si="13"/>
        <v xml:space="preserve"> Keila L</v>
      </c>
      <c r="E860" t="str" cm="1">
        <f t="array" ref="E860">INDEX(_xlfn.TEXTSPLIT(B860,","),1)</f>
        <v>Merino</v>
      </c>
    </row>
    <row r="861" spans="1:5" ht="15.6" x14ac:dyDescent="0.3">
      <c r="A861" s="1" t="s">
        <v>1511</v>
      </c>
      <c r="B861" s="1" t="s">
        <v>3243</v>
      </c>
      <c r="C861" t="str" cm="1">
        <f t="array" ref="C861">INDEX(_xlfn.TEXTSPLIT(B861,{" , "," "}),2)</f>
        <v>Ms.</v>
      </c>
      <c r="D861" t="str">
        <f t="shared" si="13"/>
        <v xml:space="preserve"> Zanae E</v>
      </c>
      <c r="E861" t="str" cm="1">
        <f t="array" ref="E861">INDEX(_xlfn.TEXTSPLIT(B861,","),1)</f>
        <v>Baird</v>
      </c>
    </row>
    <row r="862" spans="1:5" ht="15.6" x14ac:dyDescent="0.3">
      <c r="A862" s="1" t="s">
        <v>1510</v>
      </c>
      <c r="B862" s="1" t="s">
        <v>3244</v>
      </c>
      <c r="C862" t="str" cm="1">
        <f t="array" ref="C862">INDEX(_xlfn.TEXTSPLIT(B862,{" , "," "}),2)</f>
        <v>Mr.</v>
      </c>
      <c r="D862" t="str">
        <f t="shared" si="13"/>
        <v xml:space="preserve"> Alex</v>
      </c>
      <c r="E862" t="str" cm="1">
        <f t="array" ref="E862">INDEX(_xlfn.TEXTSPLIT(B862,","),1)</f>
        <v>Locatelli</v>
      </c>
    </row>
    <row r="863" spans="1:5" ht="15.6" x14ac:dyDescent="0.3">
      <c r="A863" s="1" t="s">
        <v>1509</v>
      </c>
      <c r="B863" s="1" t="s">
        <v>3245</v>
      </c>
      <c r="C863" t="str" cm="1">
        <f t="array" ref="C863">INDEX(_xlfn.TEXTSPLIT(B863,{" , "," "}),2)</f>
        <v>Ms.</v>
      </c>
      <c r="D863" t="str">
        <f t="shared" si="13"/>
        <v xml:space="preserve"> Kathryn</v>
      </c>
      <c r="E863" t="str" cm="1">
        <f t="array" ref="E863">INDEX(_xlfn.TEXTSPLIT(B863,","),1)</f>
        <v>Brake</v>
      </c>
    </row>
    <row r="864" spans="1:5" ht="15.6" x14ac:dyDescent="0.3">
      <c r="A864" s="1" t="s">
        <v>1508</v>
      </c>
      <c r="B864" s="1" t="s">
        <v>3246</v>
      </c>
      <c r="C864" t="str" cm="1">
        <f t="array" ref="C864">INDEX(_xlfn.TEXTSPLIT(B864,{" , "," "}),2)</f>
        <v>Mr.</v>
      </c>
      <c r="D864" t="str">
        <f t="shared" si="13"/>
        <v xml:space="preserve"> Jason L.</v>
      </c>
      <c r="E864" t="str" cm="1">
        <f t="array" ref="E864">INDEX(_xlfn.TEXTSPLIT(B864,","),1)</f>
        <v>Jacobs</v>
      </c>
    </row>
    <row r="865" spans="1:5" ht="15.6" x14ac:dyDescent="0.3">
      <c r="A865" s="1" t="s">
        <v>1507</v>
      </c>
      <c r="B865" s="1" t="s">
        <v>3247</v>
      </c>
      <c r="C865" t="str" cm="1">
        <f t="array" ref="C865">INDEX(_xlfn.TEXTSPLIT(B865,{" , "," "}),2)</f>
        <v>Mr.</v>
      </c>
      <c r="D865" t="str">
        <f t="shared" si="13"/>
        <v xml:space="preserve"> Benjamin J.</v>
      </c>
      <c r="E865" t="str" cm="1">
        <f t="array" ref="E865">INDEX(_xlfn.TEXTSPLIT(B865,","),1)</f>
        <v>Vaught</v>
      </c>
    </row>
    <row r="866" spans="1:5" ht="15.6" x14ac:dyDescent="0.3">
      <c r="A866" s="1" t="s">
        <v>1506</v>
      </c>
      <c r="B866" s="1" t="s">
        <v>3248</v>
      </c>
      <c r="C866" t="str" cm="1">
        <f t="array" ref="C866">INDEX(_xlfn.TEXTSPLIT(B866,{" , "," "}),2)</f>
        <v>Mr.</v>
      </c>
      <c r="D866" t="str">
        <f t="shared" si="13"/>
        <v xml:space="preserve"> Steven M.</v>
      </c>
      <c r="E866" t="str" cm="1">
        <f t="array" ref="E866">INDEX(_xlfn.TEXTSPLIT(B866,","),1)</f>
        <v>Monteleone</v>
      </c>
    </row>
    <row r="867" spans="1:5" ht="15.6" x14ac:dyDescent="0.3">
      <c r="A867" s="1" t="s">
        <v>1505</v>
      </c>
      <c r="B867" s="1" t="s">
        <v>3249</v>
      </c>
      <c r="C867" t="str" cm="1">
        <f t="array" ref="C867">INDEX(_xlfn.TEXTSPLIT(B867,{" , "," "}),2)</f>
        <v>Mrs.</v>
      </c>
      <c r="D867" t="str">
        <f t="shared" si="13"/>
        <v xml:space="preserve"> Erika</v>
      </c>
      <c r="E867" t="str" cm="1">
        <f t="array" ref="E867">INDEX(_xlfn.TEXTSPLIT(B867,","),1)</f>
        <v>Verdugo</v>
      </c>
    </row>
    <row r="868" spans="1:5" ht="15.6" x14ac:dyDescent="0.3">
      <c r="A868" s="1" t="s">
        <v>1504</v>
      </c>
      <c r="B868" s="1" t="s">
        <v>3250</v>
      </c>
      <c r="C868" t="str" cm="1">
        <f t="array" ref="C868">INDEX(_xlfn.TEXTSPLIT(B868,{" , "," "}),2)</f>
        <v>Mr.</v>
      </c>
      <c r="D868" t="str">
        <f t="shared" si="13"/>
        <v xml:space="preserve"> Chad</v>
      </c>
      <c r="E868" t="str" cm="1">
        <f t="array" ref="E868">INDEX(_xlfn.TEXTSPLIT(B868,","),1)</f>
        <v>Sellers</v>
      </c>
    </row>
    <row r="869" spans="1:5" ht="15.6" x14ac:dyDescent="0.3">
      <c r="A869" s="1" t="s">
        <v>1503</v>
      </c>
      <c r="B869" s="1" t="s">
        <v>3251</v>
      </c>
      <c r="C869" t="str" cm="1">
        <f t="array" ref="C869">INDEX(_xlfn.TEXTSPLIT(B869,{" , "," "}),2)</f>
        <v>Mr.</v>
      </c>
      <c r="D869" t="str">
        <f t="shared" si="13"/>
        <v xml:space="preserve"> Mark</v>
      </c>
      <c r="E869" t="str" cm="1">
        <f t="array" ref="E869">INDEX(_xlfn.TEXTSPLIT(B869,","),1)</f>
        <v>Bowman</v>
      </c>
    </row>
    <row r="870" spans="1:5" ht="15.6" x14ac:dyDescent="0.3">
      <c r="A870" s="1" t="s">
        <v>1502</v>
      </c>
      <c r="B870" s="1" t="s">
        <v>3252</v>
      </c>
      <c r="C870" t="str" cm="1">
        <f t="array" ref="C870">INDEX(_xlfn.TEXTSPLIT(B870,{" , "," "}),2)</f>
        <v>Mr.</v>
      </c>
      <c r="D870" t="str">
        <f t="shared" si="13"/>
        <v xml:space="preserve"> David</v>
      </c>
      <c r="E870" t="str" cm="1">
        <f t="array" ref="E870">INDEX(_xlfn.TEXTSPLIT(B870,","),1)</f>
        <v>Marley</v>
      </c>
    </row>
    <row r="871" spans="1:5" ht="15.6" x14ac:dyDescent="0.3">
      <c r="A871" s="1" t="s">
        <v>1501</v>
      </c>
      <c r="B871" s="1" t="s">
        <v>3253</v>
      </c>
      <c r="C871" t="str" cm="1">
        <f t="array" ref="C871">INDEX(_xlfn.TEXTSPLIT(B871,{" , "," "}),2)</f>
        <v>Mr.</v>
      </c>
      <c r="D871" t="str">
        <f t="shared" si="13"/>
        <v xml:space="preserve"> Matthew R</v>
      </c>
      <c r="E871" t="str" cm="1">
        <f t="array" ref="E871">INDEX(_xlfn.TEXTSPLIT(B871,","),1)</f>
        <v>Grey</v>
      </c>
    </row>
    <row r="872" spans="1:5" ht="15.6" x14ac:dyDescent="0.3">
      <c r="A872" s="1" t="s">
        <v>1500</v>
      </c>
      <c r="B872" s="1" t="s">
        <v>3254</v>
      </c>
      <c r="C872" t="str" cm="1">
        <f t="array" ref="C872">INDEX(_xlfn.TEXTSPLIT(B872,{" , "," "}),2)</f>
        <v>Mrs.</v>
      </c>
      <c r="D872" t="str">
        <f t="shared" si="13"/>
        <v xml:space="preserve"> Orla</v>
      </c>
      <c r="E872" t="str" cm="1">
        <f t="array" ref="E872">INDEX(_xlfn.TEXTSPLIT(B872,","),1)</f>
        <v>O'Rourke</v>
      </c>
    </row>
    <row r="873" spans="1:5" ht="15.6" x14ac:dyDescent="0.3">
      <c r="A873" s="1" t="s">
        <v>1499</v>
      </c>
      <c r="B873" s="1" t="s">
        <v>3255</v>
      </c>
      <c r="C873" t="str" cm="1">
        <f t="array" ref="C873">INDEX(_xlfn.TEXTSPLIT(B873,{" , "," "}),2)</f>
        <v>Ms.</v>
      </c>
      <c r="D873" t="str">
        <f t="shared" si="13"/>
        <v xml:space="preserve"> Shaista S</v>
      </c>
      <c r="E873" t="str" cm="1">
        <f t="array" ref="E873">INDEX(_xlfn.TEXTSPLIT(B873,","),1)</f>
        <v>Fatehali</v>
      </c>
    </row>
    <row r="874" spans="1:5" ht="15.6" x14ac:dyDescent="0.3">
      <c r="A874" s="1" t="s">
        <v>1498</v>
      </c>
      <c r="B874" s="1" t="s">
        <v>3256</v>
      </c>
      <c r="C874" t="str" cm="1">
        <f t="array" ref="C874">INDEX(_xlfn.TEXTSPLIT(B874,{" , "," "}),2)</f>
        <v>Mrs.</v>
      </c>
      <c r="D874" t="str">
        <f t="shared" si="13"/>
        <v xml:space="preserve"> Emily</v>
      </c>
      <c r="E874" t="str" cm="1">
        <f t="array" ref="E874">INDEX(_xlfn.TEXTSPLIT(B874,","),1)</f>
        <v>Piza-Taylor</v>
      </c>
    </row>
    <row r="875" spans="1:5" ht="15.6" x14ac:dyDescent="0.3">
      <c r="A875" s="1" t="s">
        <v>1497</v>
      </c>
      <c r="B875" s="1" t="s">
        <v>3257</v>
      </c>
      <c r="C875" t="str" cm="1">
        <f t="array" ref="C875">INDEX(_xlfn.TEXTSPLIT(B875,{" , "," "}),2)</f>
        <v>Ms.</v>
      </c>
      <c r="D875" t="str">
        <f t="shared" si="13"/>
        <v xml:space="preserve"> Julie A.</v>
      </c>
      <c r="E875" t="str" cm="1">
        <f t="array" ref="E875">INDEX(_xlfn.TEXTSPLIT(B875,","),1)</f>
        <v>Cavanaugh</v>
      </c>
    </row>
    <row r="876" spans="1:5" ht="15.6" x14ac:dyDescent="0.3">
      <c r="A876" s="1" t="s">
        <v>1496</v>
      </c>
      <c r="B876" s="1" t="s">
        <v>3258</v>
      </c>
      <c r="C876" t="str" cm="1">
        <f t="array" ref="C876">INDEX(_xlfn.TEXTSPLIT(B876,{" , "," "}),2)</f>
        <v>Ms.</v>
      </c>
      <c r="D876" t="str">
        <f t="shared" si="13"/>
        <v xml:space="preserve"> Megumi</v>
      </c>
      <c r="E876" t="str" cm="1">
        <f t="array" ref="E876">INDEX(_xlfn.TEXTSPLIT(B876,","),1)</f>
        <v>Amako</v>
      </c>
    </row>
    <row r="877" spans="1:5" ht="15.6" x14ac:dyDescent="0.3">
      <c r="A877" s="1" t="s">
        <v>1495</v>
      </c>
      <c r="B877" s="1" t="s">
        <v>3259</v>
      </c>
      <c r="C877" t="str" cm="1">
        <f t="array" ref="C877">INDEX(_xlfn.TEXTSPLIT(B877,{" , "," "}),2)</f>
        <v>Ms.</v>
      </c>
      <c r="D877" t="str">
        <f t="shared" si="13"/>
        <v xml:space="preserve"> Skylar</v>
      </c>
      <c r="E877" t="str" cm="1">
        <f t="array" ref="E877">INDEX(_xlfn.TEXTSPLIT(B877,","),1)</f>
        <v>Musa</v>
      </c>
    </row>
    <row r="878" spans="1:5" ht="15.6" x14ac:dyDescent="0.3">
      <c r="A878" s="1" t="s">
        <v>1494</v>
      </c>
      <c r="B878" s="1" t="s">
        <v>3260</v>
      </c>
      <c r="C878" t="str" cm="1">
        <f t="array" ref="C878">INDEX(_xlfn.TEXTSPLIT(B878,{" , "," "}),2)</f>
        <v>Mrs.</v>
      </c>
      <c r="D878" t="str">
        <f t="shared" si="13"/>
        <v xml:space="preserve"> Victoria</v>
      </c>
      <c r="E878" t="str" cm="1">
        <f t="array" ref="E878">INDEX(_xlfn.TEXTSPLIT(B878,","),1)</f>
        <v>Phillippi</v>
      </c>
    </row>
    <row r="879" spans="1:5" ht="15.6" x14ac:dyDescent="0.3">
      <c r="A879" s="1" t="s">
        <v>1493</v>
      </c>
      <c r="B879" s="1" t="s">
        <v>3261</v>
      </c>
      <c r="C879" t="str" cm="1">
        <f t="array" ref="C879">INDEX(_xlfn.TEXTSPLIT(B879,{" , "," "}),2)</f>
        <v>Mrs.</v>
      </c>
      <c r="D879" t="str">
        <f t="shared" si="13"/>
        <v xml:space="preserve"> Amanda L</v>
      </c>
      <c r="E879" t="str" cm="1">
        <f t="array" ref="E879">INDEX(_xlfn.TEXTSPLIT(B879,","),1)</f>
        <v>Hoskins</v>
      </c>
    </row>
    <row r="880" spans="1:5" ht="15.6" x14ac:dyDescent="0.3">
      <c r="A880" s="1" t="s">
        <v>1492</v>
      </c>
      <c r="B880" s="1" t="s">
        <v>3262</v>
      </c>
      <c r="C880" t="str" cm="1">
        <f t="array" ref="C880">INDEX(_xlfn.TEXTSPLIT(B880,{" , "," "}),3)</f>
        <v>Ms.</v>
      </c>
      <c r="D880" t="str">
        <f t="shared" si="13"/>
        <v xml:space="preserve"> Renee</v>
      </c>
      <c r="E880" t="str" cm="1">
        <f t="array" ref="E880">INDEX(_xlfn.TEXTSPLIT(B880,","),1)</f>
        <v>Imbalzano Zegar</v>
      </c>
    </row>
    <row r="881" spans="1:5" ht="15.6" x14ac:dyDescent="0.3">
      <c r="A881" s="1" t="s">
        <v>1491</v>
      </c>
      <c r="B881" s="1" t="s">
        <v>3263</v>
      </c>
      <c r="C881" t="str" cm="1">
        <f t="array" ref="C881">INDEX(_xlfn.TEXTSPLIT(B881,{" , "," "}),2)</f>
        <v>Ms.</v>
      </c>
      <c r="D881" t="str">
        <f t="shared" si="13"/>
        <v xml:space="preserve"> Nellie A.</v>
      </c>
      <c r="E881" t="str" cm="1">
        <f t="array" ref="E881">INDEX(_xlfn.TEXTSPLIT(B881,","),1)</f>
        <v>Triedman</v>
      </c>
    </row>
    <row r="882" spans="1:5" ht="15.6" x14ac:dyDescent="0.3">
      <c r="A882" s="1" t="s">
        <v>1490</v>
      </c>
      <c r="B882" s="1" t="s">
        <v>3264</v>
      </c>
      <c r="C882" t="str" cm="1">
        <f t="array" ref="C882">INDEX(_xlfn.TEXTSPLIT(B882,{" , "," "}),2)</f>
        <v>Ms.</v>
      </c>
      <c r="D882" t="str">
        <f t="shared" si="13"/>
        <v xml:space="preserve"> Tamara</v>
      </c>
      <c r="E882" t="str" cm="1">
        <f t="array" ref="E882">INDEX(_xlfn.TEXTSPLIT(B882,","),1)</f>
        <v>Lovuolo</v>
      </c>
    </row>
    <row r="883" spans="1:5" ht="15.6" x14ac:dyDescent="0.3">
      <c r="A883" s="1" t="s">
        <v>1489</v>
      </c>
      <c r="B883" s="1" t="s">
        <v>3265</v>
      </c>
      <c r="C883" t="str" cm="1">
        <f t="array" ref="C883">INDEX(_xlfn.TEXTSPLIT(B883,{" , "," "}),2)</f>
        <v>Ms.</v>
      </c>
      <c r="D883" t="str">
        <f t="shared" si="13"/>
        <v xml:space="preserve"> Joan</v>
      </c>
      <c r="E883" t="str" cm="1">
        <f t="array" ref="E883">INDEX(_xlfn.TEXTSPLIT(B883,","),1)</f>
        <v>Chung</v>
      </c>
    </row>
    <row r="884" spans="1:5" ht="15.6" x14ac:dyDescent="0.3">
      <c r="A884" s="1" t="s">
        <v>1488</v>
      </c>
      <c r="B884" s="1" t="s">
        <v>3266</v>
      </c>
      <c r="C884" t="str" cm="1">
        <f t="array" ref="C884">INDEX(_xlfn.TEXTSPLIT(B884,{" , "," "}),2)</f>
        <v>Ms.</v>
      </c>
      <c r="D884" t="str">
        <f t="shared" si="13"/>
        <v xml:space="preserve"> Aimee J.</v>
      </c>
      <c r="E884" t="str" cm="1">
        <f t="array" ref="E884">INDEX(_xlfn.TEXTSPLIT(B884,","),1)</f>
        <v>Newsom</v>
      </c>
    </row>
    <row r="885" spans="1:5" ht="15.6" x14ac:dyDescent="0.3">
      <c r="A885" s="1" t="s">
        <v>1487</v>
      </c>
      <c r="B885" s="1" t="s">
        <v>3267</v>
      </c>
      <c r="C885" t="str" cm="1">
        <f t="array" ref="C885">INDEX(_xlfn.TEXTSPLIT(B885,{" , "," "}),2)</f>
        <v>Ms.</v>
      </c>
      <c r="D885" t="str">
        <f t="shared" si="13"/>
        <v xml:space="preserve"> Suzanne</v>
      </c>
      <c r="E885" t="str" cm="1">
        <f t="array" ref="E885">INDEX(_xlfn.TEXTSPLIT(B885,","),1)</f>
        <v>Harrington</v>
      </c>
    </row>
    <row r="886" spans="1:5" ht="15.6" x14ac:dyDescent="0.3">
      <c r="A886" s="1" t="s">
        <v>1486</v>
      </c>
      <c r="B886" s="1" t="s">
        <v>3268</v>
      </c>
      <c r="C886" t="str" cm="1">
        <f t="array" ref="C886">INDEX(_xlfn.TEXTSPLIT(B886,{" , "," "}),2)</f>
        <v>Ms.</v>
      </c>
      <c r="D886" t="str">
        <f t="shared" si="13"/>
        <v xml:space="preserve"> Kristin A.</v>
      </c>
      <c r="E886" t="str" cm="1">
        <f t="array" ref="E886">INDEX(_xlfn.TEXTSPLIT(B886,","),1)</f>
        <v>Hoffman</v>
      </c>
    </row>
    <row r="887" spans="1:5" ht="15.6" x14ac:dyDescent="0.3">
      <c r="A887" s="1" t="s">
        <v>1485</v>
      </c>
      <c r="B887" s="1" t="s">
        <v>3269</v>
      </c>
      <c r="C887" t="str" cm="1">
        <f t="array" ref="C887">INDEX(_xlfn.TEXTSPLIT(B887,{" , "," "}),3)</f>
        <v>Ms.</v>
      </c>
      <c r="D887" t="str">
        <f t="shared" si="13"/>
        <v xml:space="preserve"> Bronwyn</v>
      </c>
      <c r="E887" t="str" cm="1">
        <f t="array" ref="E887">INDEX(_xlfn.TEXTSPLIT(B887,","),1)</f>
        <v>Van Vugt</v>
      </c>
    </row>
    <row r="888" spans="1:5" ht="15.6" x14ac:dyDescent="0.3">
      <c r="A888" s="1" t="s">
        <v>1484</v>
      </c>
      <c r="B888" s="1" t="s">
        <v>3270</v>
      </c>
      <c r="C888" t="str" cm="1">
        <f t="array" ref="C888">INDEX(_xlfn.TEXTSPLIT(B888,{" , "," "}),2)</f>
        <v>Ms.</v>
      </c>
      <c r="D888" t="str">
        <f t="shared" si="13"/>
        <v xml:space="preserve"> Taylor J</v>
      </c>
      <c r="E888" t="str" cm="1">
        <f t="array" ref="E888">INDEX(_xlfn.TEXTSPLIT(B888,","),1)</f>
        <v>Feehley</v>
      </c>
    </row>
    <row r="889" spans="1:5" ht="15.6" x14ac:dyDescent="0.3">
      <c r="A889" s="1" t="s">
        <v>1483</v>
      </c>
      <c r="B889" s="1" t="s">
        <v>3271</v>
      </c>
      <c r="C889" t="str" cm="1">
        <f t="array" ref="C889">INDEX(_xlfn.TEXTSPLIT(B889,{" , "," "}),2)</f>
        <v>Mrs.</v>
      </c>
      <c r="D889" t="str">
        <f t="shared" si="13"/>
        <v xml:space="preserve"> Kimberly M.</v>
      </c>
      <c r="E889" t="str" cm="1">
        <f t="array" ref="E889">INDEX(_xlfn.TEXTSPLIT(B889,","),1)</f>
        <v>Ashworth</v>
      </c>
    </row>
    <row r="890" spans="1:5" ht="15.6" x14ac:dyDescent="0.3">
      <c r="A890" s="1" t="s">
        <v>1482</v>
      </c>
      <c r="B890" s="1" t="s">
        <v>3272</v>
      </c>
      <c r="C890" t="str" cm="1">
        <f t="array" ref="C890">INDEX(_xlfn.TEXTSPLIT(B890,{" , "," "}),2)</f>
        <v>Mr.</v>
      </c>
      <c r="D890" t="str">
        <f t="shared" si="13"/>
        <v xml:space="preserve"> Joshua E.</v>
      </c>
      <c r="E890" t="str" cm="1">
        <f t="array" ref="E890">INDEX(_xlfn.TEXTSPLIT(B890,","),1)</f>
        <v>Hansen</v>
      </c>
    </row>
    <row r="891" spans="1:5" ht="15.6" x14ac:dyDescent="0.3">
      <c r="A891" s="1" t="s">
        <v>1481</v>
      </c>
      <c r="B891" s="1" t="s">
        <v>3273</v>
      </c>
      <c r="C891" t="str" cm="1">
        <f t="array" ref="C891">INDEX(_xlfn.TEXTSPLIT(B891,{" , "," "}),2)</f>
        <v>Mr.</v>
      </c>
      <c r="D891" t="str">
        <f t="shared" si="13"/>
        <v xml:space="preserve"> Jeffrey</v>
      </c>
      <c r="E891" t="str" cm="1">
        <f t="array" ref="E891">INDEX(_xlfn.TEXTSPLIT(B891,","),1)</f>
        <v>Czyz</v>
      </c>
    </row>
    <row r="892" spans="1:5" ht="15.6" x14ac:dyDescent="0.3">
      <c r="A892" s="1" t="s">
        <v>1480</v>
      </c>
      <c r="B892" s="1" t="s">
        <v>3274</v>
      </c>
      <c r="C892" t="str" cm="1">
        <f t="array" ref="C892">INDEX(_xlfn.TEXTSPLIT(B892,{" , "," "}),2)</f>
        <v>Mr.</v>
      </c>
      <c r="D892" t="str">
        <f t="shared" si="13"/>
        <v xml:space="preserve"> Andrew R</v>
      </c>
      <c r="E892" t="str" cm="1">
        <f t="array" ref="E892">INDEX(_xlfn.TEXTSPLIT(B892,","),1)</f>
        <v>Bauder</v>
      </c>
    </row>
    <row r="893" spans="1:5" ht="15.6" x14ac:dyDescent="0.3">
      <c r="A893" s="1" t="s">
        <v>1479</v>
      </c>
      <c r="B893" s="1" t="s">
        <v>3275</v>
      </c>
      <c r="C893" t="str" cm="1">
        <f t="array" ref="C893">INDEX(_xlfn.TEXTSPLIT(B893,{" , "," "}),2)</f>
        <v>Mr.</v>
      </c>
      <c r="D893" t="str">
        <f t="shared" si="13"/>
        <v xml:space="preserve"> Francisco J. Sr.</v>
      </c>
      <c r="E893" t="str" cm="1">
        <f t="array" ref="E893">INDEX(_xlfn.TEXTSPLIT(B893,","),1)</f>
        <v>Mendoza</v>
      </c>
    </row>
    <row r="894" spans="1:5" ht="15.6" x14ac:dyDescent="0.3">
      <c r="A894" s="1" t="s">
        <v>1478</v>
      </c>
      <c r="B894" s="1" t="s">
        <v>3276</v>
      </c>
      <c r="C894" t="str" cm="1">
        <f t="array" ref="C894">INDEX(_xlfn.TEXTSPLIT(B894,{" , "," "}),2)</f>
        <v>Mrs.</v>
      </c>
      <c r="D894" t="str">
        <f t="shared" si="13"/>
        <v xml:space="preserve"> Rhonda</v>
      </c>
      <c r="E894" t="str" cm="1">
        <f t="array" ref="E894">INDEX(_xlfn.TEXTSPLIT(B894,","),1)</f>
        <v>Glass</v>
      </c>
    </row>
    <row r="895" spans="1:5" ht="15.6" x14ac:dyDescent="0.3">
      <c r="A895" s="1" t="s">
        <v>1477</v>
      </c>
      <c r="B895" s="1" t="s">
        <v>3277</v>
      </c>
      <c r="C895" t="str" cm="1">
        <f t="array" ref="C895">INDEX(_xlfn.TEXTSPLIT(B895,{" , "," "}),2)</f>
        <v>Mr.</v>
      </c>
      <c r="D895" t="str">
        <f t="shared" si="13"/>
        <v xml:space="preserve"> John</v>
      </c>
      <c r="E895" t="str" cm="1">
        <f t="array" ref="E895">INDEX(_xlfn.TEXTSPLIT(B895,","),1)</f>
        <v>Butcher</v>
      </c>
    </row>
    <row r="896" spans="1:5" ht="15.6" x14ac:dyDescent="0.3">
      <c r="A896" s="1" t="s">
        <v>1476</v>
      </c>
      <c r="B896" s="1" t="s">
        <v>3278</v>
      </c>
      <c r="C896" t="str" cm="1">
        <f t="array" ref="C896">INDEX(_xlfn.TEXTSPLIT(B896,{" , "," "}),2)</f>
        <v>Mr.</v>
      </c>
      <c r="D896" t="str">
        <f t="shared" si="13"/>
        <v xml:space="preserve"> Miles J.</v>
      </c>
      <c r="E896" t="str" cm="1">
        <f t="array" ref="E896">INDEX(_xlfn.TEXTSPLIT(B896,","),1)</f>
        <v>Traiser</v>
      </c>
    </row>
    <row r="897" spans="1:5" ht="15.6" x14ac:dyDescent="0.3">
      <c r="A897" s="1" t="s">
        <v>1475</v>
      </c>
      <c r="B897" s="1" t="s">
        <v>3279</v>
      </c>
      <c r="C897" t="str" cm="1">
        <f t="array" ref="C897">INDEX(_xlfn.TEXTSPLIT(B897,{" , "," "}),2)</f>
        <v>Ms.</v>
      </c>
      <c r="D897" t="str">
        <f t="shared" si="13"/>
        <v xml:space="preserve"> Justyna I.</v>
      </c>
      <c r="E897" t="str" cm="1">
        <f t="array" ref="E897">INDEX(_xlfn.TEXTSPLIT(B897,","),1)</f>
        <v>Mudy-Mader</v>
      </c>
    </row>
    <row r="898" spans="1:5" ht="15.6" x14ac:dyDescent="0.3">
      <c r="A898" s="1" t="s">
        <v>1474</v>
      </c>
      <c r="B898" s="1" t="s">
        <v>3280</v>
      </c>
      <c r="C898" t="str" cm="1">
        <f t="array" ref="C898">INDEX(_xlfn.TEXTSPLIT(B898,{" , "," "}),2)</f>
        <v>Ms.</v>
      </c>
      <c r="D898" t="str">
        <f t="shared" si="13"/>
        <v xml:space="preserve"> Lucille</v>
      </c>
      <c r="E898" t="str" cm="1">
        <f t="array" ref="E898">INDEX(_xlfn.TEXTSPLIT(B898,","),1)</f>
        <v>Rogers</v>
      </c>
    </row>
    <row r="899" spans="1:5" ht="15.6" x14ac:dyDescent="0.3">
      <c r="A899" s="1" t="s">
        <v>1473</v>
      </c>
      <c r="B899" s="1" t="s">
        <v>3281</v>
      </c>
      <c r="C899" t="str" cm="1">
        <f t="array" ref="C899">INDEX(_xlfn.TEXTSPLIT(B899,{" , "," "}),2)</f>
        <v>Ms.</v>
      </c>
      <c r="D899" t="str">
        <f t="shared" ref="D899:D962" si="14">_xlfn.TEXTAFTER(_xlfn.TEXTAFTER(B899,", ")," ")</f>
        <v xml:space="preserve"> April</v>
      </c>
      <c r="E899" t="str" cm="1">
        <f t="array" ref="E899">INDEX(_xlfn.TEXTSPLIT(B899,","),1)</f>
        <v>Woo</v>
      </c>
    </row>
    <row r="900" spans="1:5" ht="15.6" x14ac:dyDescent="0.3">
      <c r="A900" s="1" t="s">
        <v>1472</v>
      </c>
      <c r="B900" s="1" t="s">
        <v>3282</v>
      </c>
      <c r="C900" t="str" cm="1">
        <f t="array" ref="C900">INDEX(_xlfn.TEXTSPLIT(B900,{" , "," "}),2)</f>
        <v>Mr.</v>
      </c>
      <c r="D900" t="str">
        <f t="shared" si="14"/>
        <v xml:space="preserve"> Robert</v>
      </c>
      <c r="E900" t="str" cm="1">
        <f t="array" ref="E900">INDEX(_xlfn.TEXTSPLIT(B900,","),1)</f>
        <v>Walsh</v>
      </c>
    </row>
    <row r="901" spans="1:5" ht="15.6" x14ac:dyDescent="0.3">
      <c r="A901" s="1" t="s">
        <v>1471</v>
      </c>
      <c r="B901" s="1" t="s">
        <v>3283</v>
      </c>
      <c r="C901" t="str" cm="1">
        <f t="array" ref="C901">INDEX(_xlfn.TEXTSPLIT(B901,{" , "," "}),2)</f>
        <v>Mrs.</v>
      </c>
      <c r="D901" t="str">
        <f t="shared" si="14"/>
        <v xml:space="preserve"> Alyssa</v>
      </c>
      <c r="E901" t="str" cm="1">
        <f t="array" ref="E901">INDEX(_xlfn.TEXTSPLIT(B901,","),1)</f>
        <v>White</v>
      </c>
    </row>
    <row r="902" spans="1:5" ht="15.6" x14ac:dyDescent="0.3">
      <c r="A902" s="1" t="s">
        <v>1470</v>
      </c>
      <c r="B902" s="1" t="s">
        <v>3284</v>
      </c>
      <c r="C902" t="str" cm="1">
        <f t="array" ref="C902">INDEX(_xlfn.TEXTSPLIT(B902,{" , "," "}),2)</f>
        <v>Ms.</v>
      </c>
      <c r="D902" t="str">
        <f t="shared" si="14"/>
        <v xml:space="preserve"> Jessica E.</v>
      </c>
      <c r="E902" t="str" cm="1">
        <f t="array" ref="E902">INDEX(_xlfn.TEXTSPLIT(B902,","),1)</f>
        <v>Sheppard</v>
      </c>
    </row>
    <row r="903" spans="1:5" ht="15.6" x14ac:dyDescent="0.3">
      <c r="A903" s="1" t="s">
        <v>1469</v>
      </c>
      <c r="B903" s="1" t="s">
        <v>3285</v>
      </c>
      <c r="C903" t="str" cm="1">
        <f t="array" ref="C903">INDEX(_xlfn.TEXTSPLIT(B903,{" , "," "}),2)</f>
        <v>Mr.</v>
      </c>
      <c r="D903" t="str">
        <f t="shared" si="14"/>
        <v xml:space="preserve"> Patrick J.</v>
      </c>
      <c r="E903" t="str" cm="1">
        <f t="array" ref="E903">INDEX(_xlfn.TEXTSPLIT(B903,","),1)</f>
        <v>Doran</v>
      </c>
    </row>
    <row r="904" spans="1:5" ht="15.6" x14ac:dyDescent="0.3">
      <c r="A904" s="1" t="s">
        <v>1468</v>
      </c>
      <c r="B904" s="1" t="s">
        <v>3286</v>
      </c>
      <c r="C904" t="str" cm="1">
        <f t="array" ref="C904">INDEX(_xlfn.TEXTSPLIT(B904,{" , "," "}),2)</f>
        <v>Ms.</v>
      </c>
      <c r="D904" t="str">
        <f t="shared" si="14"/>
        <v xml:space="preserve"> Emilie</v>
      </c>
      <c r="E904" t="str" cm="1">
        <f t="array" ref="E904">INDEX(_xlfn.TEXTSPLIT(B904,","),1)</f>
        <v>Labrosse</v>
      </c>
    </row>
    <row r="905" spans="1:5" ht="15.6" x14ac:dyDescent="0.3">
      <c r="A905" s="1" t="s">
        <v>1467</v>
      </c>
      <c r="B905" s="1" t="s">
        <v>3287</v>
      </c>
      <c r="C905" t="str" cm="1">
        <f t="array" ref="C905">INDEX(_xlfn.TEXTSPLIT(B905,{" , "," "}),2)</f>
        <v>Ms.</v>
      </c>
      <c r="D905" t="str">
        <f t="shared" si="14"/>
        <v xml:space="preserve"> Caitlin B.</v>
      </c>
      <c r="E905" t="str" cm="1">
        <f t="array" ref="E905">INDEX(_xlfn.TEXTSPLIT(B905,","),1)</f>
        <v>Thomas</v>
      </c>
    </row>
    <row r="906" spans="1:5" ht="15.6" x14ac:dyDescent="0.3">
      <c r="A906" s="1" t="s">
        <v>1466</v>
      </c>
      <c r="B906" s="1" t="s">
        <v>3288</v>
      </c>
      <c r="C906" t="str" cm="1">
        <f t="array" ref="C906">INDEX(_xlfn.TEXTSPLIT(B906,{" , "," "}),2)</f>
        <v>Mr.</v>
      </c>
      <c r="D906" t="str">
        <f t="shared" si="14"/>
        <v xml:space="preserve"> Joseph W</v>
      </c>
      <c r="E906" t="str" cm="1">
        <f t="array" ref="E906">INDEX(_xlfn.TEXTSPLIT(B906,","),1)</f>
        <v>Lesniak</v>
      </c>
    </row>
    <row r="907" spans="1:5" ht="15.6" x14ac:dyDescent="0.3">
      <c r="A907" s="1" t="s">
        <v>1465</v>
      </c>
      <c r="B907" s="1" t="s">
        <v>3289</v>
      </c>
      <c r="C907" t="str" cm="1">
        <f t="array" ref="C907">INDEX(_xlfn.TEXTSPLIT(B907,{" , "," "}),2)</f>
        <v>Ms.</v>
      </c>
      <c r="D907" t="str">
        <f t="shared" si="14"/>
        <v xml:space="preserve"> Wendy</v>
      </c>
      <c r="E907" t="str" cm="1">
        <f t="array" ref="E907">INDEX(_xlfn.TEXTSPLIT(B907,","),1)</f>
        <v>Prowse</v>
      </c>
    </row>
    <row r="908" spans="1:5" ht="15.6" x14ac:dyDescent="0.3">
      <c r="A908" s="1" t="s">
        <v>1464</v>
      </c>
      <c r="B908" s="1" t="s">
        <v>3290</v>
      </c>
      <c r="C908" t="str" cm="1">
        <f t="array" ref="C908">INDEX(_xlfn.TEXTSPLIT(B908,{" , "," "}),2)</f>
        <v>Mrs.</v>
      </c>
      <c r="D908" t="str">
        <f t="shared" si="14"/>
        <v xml:space="preserve"> Leah L.</v>
      </c>
      <c r="E908" t="str" cm="1">
        <f t="array" ref="E908">INDEX(_xlfn.TEXTSPLIT(B908,","),1)</f>
        <v>Seigel</v>
      </c>
    </row>
    <row r="909" spans="1:5" ht="15.6" x14ac:dyDescent="0.3">
      <c r="A909" s="1" t="s">
        <v>1463</v>
      </c>
      <c r="B909" s="1" t="s">
        <v>3291</v>
      </c>
      <c r="C909" t="str" cm="1">
        <f t="array" ref="C909">INDEX(_xlfn.TEXTSPLIT(B909,{" , "," "}),2)</f>
        <v>Mr.</v>
      </c>
      <c r="D909" t="str">
        <f t="shared" si="14"/>
        <v xml:space="preserve"> Wayne L.</v>
      </c>
      <c r="E909" t="str" cm="1">
        <f t="array" ref="E909">INDEX(_xlfn.TEXTSPLIT(B909,","),1)</f>
        <v>Blas</v>
      </c>
    </row>
    <row r="910" spans="1:5" ht="15.6" x14ac:dyDescent="0.3">
      <c r="A910" s="1" t="s">
        <v>1462</v>
      </c>
      <c r="B910" s="1" t="s">
        <v>3292</v>
      </c>
      <c r="C910" t="str" cm="1">
        <f t="array" ref="C910">INDEX(_xlfn.TEXTSPLIT(B910,{" , "," "}),2)</f>
        <v>Mr.</v>
      </c>
      <c r="D910" t="str">
        <f t="shared" si="14"/>
        <v xml:space="preserve"> Jason M.</v>
      </c>
      <c r="E910" t="str" cm="1">
        <f t="array" ref="E910">INDEX(_xlfn.TEXTSPLIT(B910,","),1)</f>
        <v>Simpson</v>
      </c>
    </row>
    <row r="911" spans="1:5" ht="15.6" x14ac:dyDescent="0.3">
      <c r="A911" s="1" t="s">
        <v>1461</v>
      </c>
      <c r="B911" s="1" t="s">
        <v>3293</v>
      </c>
      <c r="C911" t="str" cm="1">
        <f t="array" ref="C911">INDEX(_xlfn.TEXTSPLIT(B911,{" , "," "}),2)</f>
        <v>Mr.</v>
      </c>
      <c r="D911" t="str">
        <f t="shared" si="14"/>
        <v xml:space="preserve"> Floris</v>
      </c>
      <c r="E911" t="str" cm="1">
        <f t="array" ref="E911">INDEX(_xlfn.TEXTSPLIT(B911,","),1)</f>
        <v>Gierman</v>
      </c>
    </row>
    <row r="912" spans="1:5" ht="15.6" x14ac:dyDescent="0.3">
      <c r="A912" s="1" t="s">
        <v>1460</v>
      </c>
      <c r="B912" s="1" t="s">
        <v>3294</v>
      </c>
      <c r="C912" t="str" cm="1">
        <f t="array" ref="C912">INDEX(_xlfn.TEXTSPLIT(B912,{" , "," "}),2)</f>
        <v>Mr.</v>
      </c>
      <c r="D912" t="str">
        <f t="shared" si="14"/>
        <v xml:space="preserve"> Marc</v>
      </c>
      <c r="E912" t="str" cm="1">
        <f t="array" ref="E912">INDEX(_xlfn.TEXTSPLIT(B912,","),1)</f>
        <v>Jeuland</v>
      </c>
    </row>
    <row r="913" spans="1:5" ht="15.6" x14ac:dyDescent="0.3">
      <c r="A913" s="1" t="s">
        <v>1459</v>
      </c>
      <c r="B913" s="1" t="s">
        <v>3295</v>
      </c>
      <c r="C913" t="str" cm="1">
        <f t="array" ref="C913">INDEX(_xlfn.TEXTSPLIT(B913,{" , "," "}),2)</f>
        <v>Mr.</v>
      </c>
      <c r="D913" t="str">
        <f t="shared" si="14"/>
        <v xml:space="preserve"> Christopher</v>
      </c>
      <c r="E913" t="str" cm="1">
        <f t="array" ref="E913">INDEX(_xlfn.TEXTSPLIT(B913,","),1)</f>
        <v>Chorney</v>
      </c>
    </row>
    <row r="914" spans="1:5" ht="15.6" x14ac:dyDescent="0.3">
      <c r="A914" s="1" t="s">
        <v>1458</v>
      </c>
      <c r="B914" s="1" t="s">
        <v>3296</v>
      </c>
      <c r="C914" t="str" cm="1">
        <f t="array" ref="C914">INDEX(_xlfn.TEXTSPLIT(B914,{" , "," "}),2)</f>
        <v>Mr.</v>
      </c>
      <c r="D914" t="str">
        <f t="shared" si="14"/>
        <v xml:space="preserve"> Kevin</v>
      </c>
      <c r="E914" t="str" cm="1">
        <f t="array" ref="E914">INDEX(_xlfn.TEXTSPLIT(B914,","),1)</f>
        <v>Rook</v>
      </c>
    </row>
    <row r="915" spans="1:5" ht="15.6" x14ac:dyDescent="0.3">
      <c r="A915" s="1" t="s">
        <v>1457</v>
      </c>
      <c r="B915" s="1" t="s">
        <v>3297</v>
      </c>
      <c r="C915" t="str" cm="1">
        <f t="array" ref="C915">INDEX(_xlfn.TEXTSPLIT(B915,{" , "," "}),2)</f>
        <v>Mr.</v>
      </c>
      <c r="D915" t="str">
        <f t="shared" si="14"/>
        <v xml:space="preserve"> Aharon N</v>
      </c>
      <c r="E915" t="str" cm="1">
        <f t="array" ref="E915">INDEX(_xlfn.TEXTSPLIT(B915,","),1)</f>
        <v>Wright</v>
      </c>
    </row>
    <row r="916" spans="1:5" ht="15.6" x14ac:dyDescent="0.3">
      <c r="A916" s="1" t="s">
        <v>1456</v>
      </c>
      <c r="B916" s="1" t="s">
        <v>3298</v>
      </c>
      <c r="C916" t="str" cm="1">
        <f t="array" ref="C916">INDEX(_xlfn.TEXTSPLIT(B916,{" , "," "}),2)</f>
        <v>Mr.</v>
      </c>
      <c r="D916" t="str">
        <f t="shared" si="14"/>
        <v xml:space="preserve"> Lawrence D.</v>
      </c>
      <c r="E916" t="str" cm="1">
        <f t="array" ref="E916">INDEX(_xlfn.TEXTSPLIT(B916,","),1)</f>
        <v>Chin</v>
      </c>
    </row>
    <row r="917" spans="1:5" ht="15.6" x14ac:dyDescent="0.3">
      <c r="A917" s="1" t="s">
        <v>1455</v>
      </c>
      <c r="B917" s="1" t="s">
        <v>3299</v>
      </c>
      <c r="C917" t="str" cm="1">
        <f t="array" ref="C917">INDEX(_xlfn.TEXTSPLIT(B917,{" , "," "}),2)</f>
        <v>Mr.</v>
      </c>
      <c r="D917" t="str">
        <f t="shared" si="14"/>
        <v xml:space="preserve"> Malcolm</v>
      </c>
      <c r="E917" t="str" cm="1">
        <f t="array" ref="E917">INDEX(_xlfn.TEXTSPLIT(B917,","),1)</f>
        <v>White</v>
      </c>
    </row>
    <row r="918" spans="1:5" ht="15.6" x14ac:dyDescent="0.3">
      <c r="A918" s="1" t="s">
        <v>1454</v>
      </c>
      <c r="B918" s="1" t="s">
        <v>3300</v>
      </c>
      <c r="C918" t="str" cm="1">
        <f t="array" ref="C918">INDEX(_xlfn.TEXTSPLIT(B918,{" , "," "}),2)</f>
        <v>Ms.</v>
      </c>
      <c r="D918" t="str">
        <f t="shared" si="14"/>
        <v xml:space="preserve"> Anna E.</v>
      </c>
      <c r="E918" t="str" cm="1">
        <f t="array" ref="E918">INDEX(_xlfn.TEXTSPLIT(B918,","),1)</f>
        <v>Savage</v>
      </c>
    </row>
    <row r="919" spans="1:5" ht="15.6" x14ac:dyDescent="0.3">
      <c r="A919" s="1" t="s">
        <v>1453</v>
      </c>
      <c r="B919" s="1" t="s">
        <v>3301</v>
      </c>
      <c r="C919" t="str" cm="1">
        <f t="array" ref="C919">INDEX(_xlfn.TEXTSPLIT(B919,{" , "," "}),2)</f>
        <v>Ms.</v>
      </c>
      <c r="D919" t="str">
        <f t="shared" si="14"/>
        <v xml:space="preserve"> Jenny</v>
      </c>
      <c r="E919" t="str" cm="1">
        <f t="array" ref="E919">INDEX(_xlfn.TEXTSPLIT(B919,","),1)</f>
        <v>Hitchings</v>
      </c>
    </row>
    <row r="920" spans="1:5" ht="15.6" x14ac:dyDescent="0.3">
      <c r="A920" s="1" t="s">
        <v>1452</v>
      </c>
      <c r="B920" s="1" t="s">
        <v>3302</v>
      </c>
      <c r="C920" t="str" cm="1">
        <f t="array" ref="C920">INDEX(_xlfn.TEXTSPLIT(B920,{" , "," "}),2)</f>
        <v>Ms.</v>
      </c>
      <c r="D920" t="str">
        <f t="shared" si="14"/>
        <v xml:space="preserve"> Melissa L</v>
      </c>
      <c r="E920" t="str" cm="1">
        <f t="array" ref="E920">INDEX(_xlfn.TEXTSPLIT(B920,","),1)</f>
        <v>Truitt</v>
      </c>
    </row>
    <row r="921" spans="1:5" ht="15.6" x14ac:dyDescent="0.3">
      <c r="A921" s="1" t="s">
        <v>1451</v>
      </c>
      <c r="B921" s="1" t="s">
        <v>3303</v>
      </c>
      <c r="C921" t="str" cm="1">
        <f t="array" ref="C921">INDEX(_xlfn.TEXTSPLIT(B921,{" , "," "}),2)</f>
        <v>Ms.</v>
      </c>
      <c r="D921" t="str">
        <f t="shared" si="14"/>
        <v xml:space="preserve"> Chia J.</v>
      </c>
      <c r="E921" t="str" cm="1">
        <f t="array" ref="E921">INDEX(_xlfn.TEXTSPLIT(B921,","),1)</f>
        <v>Chang</v>
      </c>
    </row>
    <row r="922" spans="1:5" ht="15.6" x14ac:dyDescent="0.3">
      <c r="A922" s="1" t="s">
        <v>1450</v>
      </c>
      <c r="B922" s="1" t="s">
        <v>3304</v>
      </c>
      <c r="C922" t="str" cm="1">
        <f t="array" ref="C922">INDEX(_xlfn.TEXTSPLIT(B922,{" , "," "}),2)</f>
        <v>Ms.</v>
      </c>
      <c r="D922" t="str">
        <f t="shared" si="14"/>
        <v xml:space="preserve"> Laura A</v>
      </c>
      <c r="E922" t="str" cm="1">
        <f t="array" ref="E922">INDEX(_xlfn.TEXTSPLIT(B922,","),1)</f>
        <v>Frey</v>
      </c>
    </row>
    <row r="923" spans="1:5" ht="15.6" x14ac:dyDescent="0.3">
      <c r="A923" s="1" t="s">
        <v>1449</v>
      </c>
      <c r="B923" s="1" t="s">
        <v>3305</v>
      </c>
      <c r="C923" t="str" cm="1">
        <f t="array" ref="C923">INDEX(_xlfn.TEXTSPLIT(B923,{" , "," "}),2)</f>
        <v>Ms.</v>
      </c>
      <c r="D923" t="str">
        <f t="shared" si="14"/>
        <v xml:space="preserve"> Aditi</v>
      </c>
      <c r="E923" t="str" cm="1">
        <f t="array" ref="E923">INDEX(_xlfn.TEXTSPLIT(B923,","),1)</f>
        <v>Krishna</v>
      </c>
    </row>
    <row r="924" spans="1:5" ht="15.6" x14ac:dyDescent="0.3">
      <c r="A924" s="1" t="s">
        <v>1448</v>
      </c>
      <c r="B924" s="1" t="s">
        <v>3306</v>
      </c>
      <c r="C924" t="str" cm="1">
        <f t="array" ref="C924">INDEX(_xlfn.TEXTSPLIT(B924,{" , "," "}),2)</f>
        <v>Ms.</v>
      </c>
      <c r="D924" t="str">
        <f t="shared" si="14"/>
        <v xml:space="preserve"> Leah A.</v>
      </c>
      <c r="E924" t="str" cm="1">
        <f t="array" ref="E924">INDEX(_xlfn.TEXTSPLIT(B924,","),1)</f>
        <v>Maher</v>
      </c>
    </row>
    <row r="925" spans="1:5" ht="15.6" x14ac:dyDescent="0.3">
      <c r="A925" s="1" t="s">
        <v>1447</v>
      </c>
      <c r="B925" s="1" t="s">
        <v>3307</v>
      </c>
      <c r="C925" t="str" cm="1">
        <f t="array" ref="C925">INDEX(_xlfn.TEXTSPLIT(B925,{" , "," "}),2)</f>
        <v>Ms.</v>
      </c>
      <c r="D925" t="str">
        <f t="shared" si="14"/>
        <v xml:space="preserve"> Marianne</v>
      </c>
      <c r="E925" t="str" cm="1">
        <f t="array" ref="E925">INDEX(_xlfn.TEXTSPLIT(B925,","),1)</f>
        <v>Boivin</v>
      </c>
    </row>
    <row r="926" spans="1:5" ht="15.6" x14ac:dyDescent="0.3">
      <c r="A926" s="1" t="s">
        <v>1446</v>
      </c>
      <c r="B926" s="1" t="s">
        <v>3308</v>
      </c>
      <c r="C926" t="str" cm="1">
        <f t="array" ref="C926">INDEX(_xlfn.TEXTSPLIT(B926,{" , "," "}),2)</f>
        <v>Ms.</v>
      </c>
      <c r="D926" t="str">
        <f t="shared" si="14"/>
        <v xml:space="preserve"> Carla</v>
      </c>
      <c r="E926" t="str" cm="1">
        <f t="array" ref="E926">INDEX(_xlfn.TEXTSPLIT(B926,","),1)</f>
        <v>McAlister</v>
      </c>
    </row>
    <row r="927" spans="1:5" ht="15.6" x14ac:dyDescent="0.3">
      <c r="A927" s="1" t="s">
        <v>1445</v>
      </c>
      <c r="B927" s="1" t="s">
        <v>3309</v>
      </c>
      <c r="C927" t="str" cm="1">
        <f t="array" ref="C927">INDEX(_xlfn.TEXTSPLIT(B927,{" , "," "}),2)</f>
        <v>Ms.</v>
      </c>
      <c r="D927" t="str">
        <f t="shared" si="14"/>
        <v xml:space="preserve"> Oksana</v>
      </c>
      <c r="E927" t="str" cm="1">
        <f t="array" ref="E927">INDEX(_xlfn.TEXTSPLIT(B927,","),1)</f>
        <v>Akhmedova</v>
      </c>
    </row>
    <row r="928" spans="1:5" ht="15.6" x14ac:dyDescent="0.3">
      <c r="A928" s="1" t="s">
        <v>1444</v>
      </c>
      <c r="B928" s="1" t="s">
        <v>3310</v>
      </c>
      <c r="C928" t="str" cm="1">
        <f t="array" ref="C928">INDEX(_xlfn.TEXTSPLIT(B928,{" , "," "}),2)</f>
        <v>Ms.</v>
      </c>
      <c r="D928" t="str">
        <f t="shared" si="14"/>
        <v xml:space="preserve"> Rebecca B.</v>
      </c>
      <c r="E928" t="str" cm="1">
        <f t="array" ref="E928">INDEX(_xlfn.TEXTSPLIT(B928,","),1)</f>
        <v>Tucker</v>
      </c>
    </row>
    <row r="929" spans="1:5" ht="15.6" x14ac:dyDescent="0.3">
      <c r="A929" s="1" t="s">
        <v>1443</v>
      </c>
      <c r="B929" s="1" t="s">
        <v>3311</v>
      </c>
      <c r="C929" t="str" cm="1">
        <f t="array" ref="C929">INDEX(_xlfn.TEXTSPLIT(B929,{" , "," "}),2)</f>
        <v>Ms.</v>
      </c>
      <c r="D929" t="str">
        <f t="shared" si="14"/>
        <v xml:space="preserve"> Maria A.</v>
      </c>
      <c r="E929" t="str" cm="1">
        <f t="array" ref="E929">INDEX(_xlfn.TEXTSPLIT(B929,","),1)</f>
        <v>Gramelspacher</v>
      </c>
    </row>
    <row r="930" spans="1:5" ht="15.6" x14ac:dyDescent="0.3">
      <c r="A930" s="1" t="s">
        <v>1442</v>
      </c>
      <c r="B930" s="1" t="s">
        <v>3312</v>
      </c>
      <c r="C930" t="str" cm="1">
        <f t="array" ref="C930">INDEX(_xlfn.TEXTSPLIT(B930,{" , "," "}),2)</f>
        <v>Mrs.</v>
      </c>
      <c r="D930" t="str">
        <f t="shared" si="14"/>
        <v xml:space="preserve"> Lisa M</v>
      </c>
      <c r="E930" t="str" cm="1">
        <f t="array" ref="E930">INDEX(_xlfn.TEXTSPLIT(B930,","),1)</f>
        <v>Goldsmith</v>
      </c>
    </row>
    <row r="931" spans="1:5" ht="15.6" x14ac:dyDescent="0.3">
      <c r="A931" s="1" t="s">
        <v>1441</v>
      </c>
      <c r="B931" s="1" t="s">
        <v>3313</v>
      </c>
      <c r="C931" t="str" cm="1">
        <f t="array" ref="C931">INDEX(_xlfn.TEXTSPLIT(B931,{" , "," "}),2)</f>
        <v>Mr.</v>
      </c>
      <c r="D931" t="str">
        <f t="shared" si="14"/>
        <v xml:space="preserve"> Steve Jr.</v>
      </c>
      <c r="E931" t="str" cm="1">
        <f t="array" ref="E931">INDEX(_xlfn.TEXTSPLIT(B931,","),1)</f>
        <v>Tranter</v>
      </c>
    </row>
    <row r="932" spans="1:5" ht="15.6" x14ac:dyDescent="0.3">
      <c r="A932" s="1" t="s">
        <v>1440</v>
      </c>
      <c r="B932" s="1" t="s">
        <v>3314</v>
      </c>
      <c r="C932" t="str" cm="1">
        <f t="array" ref="C932">INDEX(_xlfn.TEXTSPLIT(B932,{" , "," "}),2)</f>
        <v>Mrs.</v>
      </c>
      <c r="D932" t="str">
        <f t="shared" si="14"/>
        <v xml:space="preserve"> Tiffany</v>
      </c>
      <c r="E932" t="str" cm="1">
        <f t="array" ref="E932">INDEX(_xlfn.TEXTSPLIT(B932,","),1)</f>
        <v>Tu</v>
      </c>
    </row>
    <row r="933" spans="1:5" ht="15.6" x14ac:dyDescent="0.3">
      <c r="A933" s="1" t="s">
        <v>1439</v>
      </c>
      <c r="B933" s="1" t="s">
        <v>3315</v>
      </c>
      <c r="C933" t="str" cm="1">
        <f t="array" ref="C933">INDEX(_xlfn.TEXTSPLIT(B933,{" , "," "}),2)</f>
        <v>Mr.</v>
      </c>
      <c r="D933" t="str">
        <f t="shared" si="14"/>
        <v xml:space="preserve"> Greg</v>
      </c>
      <c r="E933" t="str" cm="1">
        <f t="array" ref="E933">INDEX(_xlfn.TEXTSPLIT(B933,","),1)</f>
        <v>Kaczka</v>
      </c>
    </row>
    <row r="934" spans="1:5" ht="15.6" x14ac:dyDescent="0.3">
      <c r="A934" s="1" t="s">
        <v>1438</v>
      </c>
      <c r="B934" s="1" t="s">
        <v>3316</v>
      </c>
      <c r="C934" t="str" cm="1">
        <f t="array" ref="C934">INDEX(_xlfn.TEXTSPLIT(B934,{" , "," "}),2)</f>
        <v>Mr.</v>
      </c>
      <c r="D934" t="str">
        <f t="shared" si="14"/>
        <v xml:space="preserve"> Dale</v>
      </c>
      <c r="E934" t="str" cm="1">
        <f t="array" ref="E934">INDEX(_xlfn.TEXTSPLIT(B934,","),1)</f>
        <v>Hunter</v>
      </c>
    </row>
    <row r="935" spans="1:5" ht="15.6" x14ac:dyDescent="0.3">
      <c r="A935" s="1" t="s">
        <v>1437</v>
      </c>
      <c r="B935" s="1" t="s">
        <v>3317</v>
      </c>
      <c r="C935" t="str" cm="1">
        <f t="array" ref="C935">INDEX(_xlfn.TEXTSPLIT(B935,{" , "," "}),2)</f>
        <v>Ms.</v>
      </c>
      <c r="D935" t="str">
        <f t="shared" si="14"/>
        <v xml:space="preserve"> Brittany A.</v>
      </c>
      <c r="E935" t="str" cm="1">
        <f t="array" ref="E935">INDEX(_xlfn.TEXTSPLIT(B935,","),1)</f>
        <v>Moran</v>
      </c>
    </row>
    <row r="936" spans="1:5" ht="15.6" x14ac:dyDescent="0.3">
      <c r="A936" s="1" t="s">
        <v>1436</v>
      </c>
      <c r="B936" s="1" t="s">
        <v>3318</v>
      </c>
      <c r="C936" t="str" cm="1">
        <f t="array" ref="C936">INDEX(_xlfn.TEXTSPLIT(B936,{" , "," "}),2)</f>
        <v>Mr.</v>
      </c>
      <c r="D936" t="str">
        <f t="shared" si="14"/>
        <v xml:space="preserve"> Robert S</v>
      </c>
      <c r="E936" t="str" cm="1">
        <f t="array" ref="E936">INDEX(_xlfn.TEXTSPLIT(B936,","),1)</f>
        <v>Ashby</v>
      </c>
    </row>
    <row r="937" spans="1:5" ht="15.6" x14ac:dyDescent="0.3">
      <c r="A937" s="1" t="s">
        <v>1435</v>
      </c>
      <c r="B937" s="1" t="s">
        <v>3319</v>
      </c>
      <c r="C937" t="str" cm="1">
        <f t="array" ref="C937">INDEX(_xlfn.TEXTSPLIT(B937,{" , "," "}),2)</f>
        <v>Mr.</v>
      </c>
      <c r="D937" t="str">
        <f t="shared" si="14"/>
        <v xml:space="preserve"> Cameron</v>
      </c>
      <c r="E937" t="str" cm="1">
        <f t="array" ref="E937">INDEX(_xlfn.TEXTSPLIT(B937,","),1)</f>
        <v>Ausen</v>
      </c>
    </row>
    <row r="938" spans="1:5" ht="15.6" x14ac:dyDescent="0.3">
      <c r="A938" s="1" t="s">
        <v>1434</v>
      </c>
      <c r="B938" s="1" t="s">
        <v>3320</v>
      </c>
      <c r="C938" t="str" cm="1">
        <f t="array" ref="C938">INDEX(_xlfn.TEXTSPLIT(B938,{" , "," "}),2)</f>
        <v>Mrs.</v>
      </c>
      <c r="D938" t="str">
        <f t="shared" si="14"/>
        <v xml:space="preserve"> Ulrike</v>
      </c>
      <c r="E938" t="str" cm="1">
        <f t="array" ref="E938">INDEX(_xlfn.TEXTSPLIT(B938,","),1)</f>
        <v>Savage</v>
      </c>
    </row>
    <row r="939" spans="1:5" ht="15.6" x14ac:dyDescent="0.3">
      <c r="A939" s="1" t="s">
        <v>1433</v>
      </c>
      <c r="B939" s="1" t="s">
        <v>3321</v>
      </c>
      <c r="C939" t="str" cm="1">
        <f t="array" ref="C939">INDEX(_xlfn.TEXTSPLIT(B939,{" , "," "}),2)</f>
        <v>Ms.</v>
      </c>
      <c r="D939" t="str">
        <f t="shared" si="14"/>
        <v xml:space="preserve"> Katlyn A.</v>
      </c>
      <c r="E939" t="str" cm="1">
        <f t="array" ref="E939">INDEX(_xlfn.TEXTSPLIT(B939,","),1)</f>
        <v>O'Leary</v>
      </c>
    </row>
    <row r="940" spans="1:5" ht="15.6" x14ac:dyDescent="0.3">
      <c r="A940" s="1" t="s">
        <v>1432</v>
      </c>
      <c r="B940" s="1" t="s">
        <v>3322</v>
      </c>
      <c r="C940" t="str" cm="1">
        <f t="array" ref="C940">INDEX(_xlfn.TEXTSPLIT(B940,{" , "," "}),2)</f>
        <v>Mr.</v>
      </c>
      <c r="D940" t="str">
        <f t="shared" si="14"/>
        <v xml:space="preserve"> Morgan B.</v>
      </c>
      <c r="E940" t="str" cm="1">
        <f t="array" ref="E940">INDEX(_xlfn.TEXTSPLIT(B940,","),1)</f>
        <v>Scoville</v>
      </c>
    </row>
    <row r="941" spans="1:5" ht="15.6" x14ac:dyDescent="0.3">
      <c r="A941" s="1" t="s">
        <v>1431</v>
      </c>
      <c r="B941" s="1" t="s">
        <v>3323</v>
      </c>
      <c r="C941" t="str" cm="1">
        <f t="array" ref="C941">INDEX(_xlfn.TEXTSPLIT(B941,{" , "," "}),2)</f>
        <v>Mr.</v>
      </c>
      <c r="D941" t="str">
        <f t="shared" si="14"/>
        <v xml:space="preserve"> Peter</v>
      </c>
      <c r="E941" t="str" cm="1">
        <f t="array" ref="E941">INDEX(_xlfn.TEXTSPLIT(B941,","),1)</f>
        <v>Kaus</v>
      </c>
    </row>
    <row r="942" spans="1:5" ht="15.6" x14ac:dyDescent="0.3">
      <c r="A942" s="1" t="s">
        <v>1430</v>
      </c>
      <c r="B942" s="1" t="s">
        <v>3324</v>
      </c>
      <c r="C942" t="str" cm="1">
        <f t="array" ref="C942">INDEX(_xlfn.TEXTSPLIT(B942,{" , "," "}),2)</f>
        <v>Ms.</v>
      </c>
      <c r="D942" t="str">
        <f t="shared" si="14"/>
        <v xml:space="preserve"> Chandler</v>
      </c>
      <c r="E942" t="str" cm="1">
        <f t="array" ref="E942">INDEX(_xlfn.TEXTSPLIT(B942,","),1)</f>
        <v>Rainey</v>
      </c>
    </row>
    <row r="943" spans="1:5" ht="15.6" x14ac:dyDescent="0.3">
      <c r="A943" s="1" t="s">
        <v>1429</v>
      </c>
      <c r="B943" s="1" t="s">
        <v>3325</v>
      </c>
      <c r="C943" t="str" cm="1">
        <f t="array" ref="C943">INDEX(_xlfn.TEXTSPLIT(B943,{" , "," "}),2)</f>
        <v>Ms.</v>
      </c>
      <c r="D943" t="str">
        <f t="shared" si="14"/>
        <v xml:space="preserve"> Silvana M.</v>
      </c>
      <c r="E943" t="str" cm="1">
        <f t="array" ref="E943">INDEX(_xlfn.TEXTSPLIT(B943,","),1)</f>
        <v>Rasch</v>
      </c>
    </row>
    <row r="944" spans="1:5" ht="15.6" x14ac:dyDescent="0.3">
      <c r="A944" s="1" t="s">
        <v>1428</v>
      </c>
      <c r="B944" s="1" t="s">
        <v>3326</v>
      </c>
      <c r="C944" t="str" cm="1">
        <f t="array" ref="C944">INDEX(_xlfn.TEXTSPLIT(B944,{" , "," "}),2)</f>
        <v>Ms.</v>
      </c>
      <c r="D944" t="str">
        <f t="shared" si="14"/>
        <v xml:space="preserve"> Natty</v>
      </c>
      <c r="E944" t="str" cm="1">
        <f t="array" ref="E944">INDEX(_xlfn.TEXTSPLIT(B944,","),1)</f>
        <v>Plunkett</v>
      </c>
    </row>
    <row r="945" spans="1:5" ht="15.6" x14ac:dyDescent="0.3">
      <c r="A945" s="1" t="s">
        <v>1427</v>
      </c>
      <c r="B945" s="1" t="s">
        <v>3327</v>
      </c>
      <c r="C945" t="str" cm="1">
        <f t="array" ref="C945">INDEX(_xlfn.TEXTSPLIT(B945,{" , "," "}),2)</f>
        <v>Mr.</v>
      </c>
      <c r="D945" t="str">
        <f t="shared" si="14"/>
        <v xml:space="preserve"> Nicholas T</v>
      </c>
      <c r="E945" t="str" cm="1">
        <f t="array" ref="E945">INDEX(_xlfn.TEXTSPLIT(B945,","),1)</f>
        <v>Murphy</v>
      </c>
    </row>
    <row r="946" spans="1:5" ht="15.6" x14ac:dyDescent="0.3">
      <c r="A946" s="1" t="s">
        <v>1426</v>
      </c>
      <c r="B946" s="1" t="s">
        <v>3328</v>
      </c>
      <c r="C946" t="str" cm="1">
        <f t="array" ref="C946">INDEX(_xlfn.TEXTSPLIT(B946,{" , "," "}),2)</f>
        <v>Ms.</v>
      </c>
      <c r="D946" t="str">
        <f t="shared" si="14"/>
        <v xml:space="preserve"> Rebecca</v>
      </c>
      <c r="E946" t="str" cm="1">
        <f t="array" ref="E946">INDEX(_xlfn.TEXTSPLIT(B946,","),1)</f>
        <v>Gusmer</v>
      </c>
    </row>
    <row r="947" spans="1:5" ht="15.6" x14ac:dyDescent="0.3">
      <c r="A947" s="1" t="s">
        <v>1425</v>
      </c>
      <c r="B947" s="1" t="s">
        <v>3329</v>
      </c>
      <c r="C947" t="str" cm="1">
        <f t="array" ref="C947">INDEX(_xlfn.TEXTSPLIT(B947,{" , "," "}),2)</f>
        <v>Mr.</v>
      </c>
      <c r="D947" t="str">
        <f t="shared" si="14"/>
        <v xml:space="preserve"> John</v>
      </c>
      <c r="E947" t="str" cm="1">
        <f t="array" ref="E947">INDEX(_xlfn.TEXTSPLIT(B947,","),1)</f>
        <v>Loftus</v>
      </c>
    </row>
    <row r="948" spans="1:5" ht="15.6" x14ac:dyDescent="0.3">
      <c r="A948" s="1" t="s">
        <v>1424</v>
      </c>
      <c r="B948" s="1" t="s">
        <v>3330</v>
      </c>
      <c r="C948" t="str" cm="1">
        <f t="array" ref="C948">INDEX(_xlfn.TEXTSPLIT(B948,{" , "," "}),2)</f>
        <v>Mr.</v>
      </c>
      <c r="D948" t="str">
        <f t="shared" si="14"/>
        <v xml:space="preserve"> Antony G</v>
      </c>
      <c r="E948" t="str" cm="1">
        <f t="array" ref="E948">INDEX(_xlfn.TEXTSPLIT(B948,","),1)</f>
        <v>Scott</v>
      </c>
    </row>
    <row r="949" spans="1:5" ht="15.6" x14ac:dyDescent="0.3">
      <c r="A949" s="1" t="s">
        <v>1423</v>
      </c>
      <c r="B949" s="1" t="s">
        <v>3331</v>
      </c>
      <c r="C949" t="str" cm="1">
        <f t="array" ref="C949">INDEX(_xlfn.TEXTSPLIT(B949,{" , "," "}),2)</f>
        <v>Mr.</v>
      </c>
      <c r="D949" t="str">
        <f t="shared" si="14"/>
        <v xml:space="preserve"> Eric</v>
      </c>
      <c r="E949" t="str" cm="1">
        <f t="array" ref="E949">INDEX(_xlfn.TEXTSPLIT(B949,","),1)</f>
        <v>Alvarez</v>
      </c>
    </row>
    <row r="950" spans="1:5" ht="15.6" x14ac:dyDescent="0.3">
      <c r="A950" s="1" t="s">
        <v>1422</v>
      </c>
      <c r="B950" s="1" t="s">
        <v>3332</v>
      </c>
      <c r="C950" t="str" cm="1">
        <f t="array" ref="C950">INDEX(_xlfn.TEXTSPLIT(B950,{" , "," "}),2)</f>
        <v>Mr.</v>
      </c>
      <c r="D950" t="str">
        <f t="shared" si="14"/>
        <v xml:space="preserve"> Erik</v>
      </c>
      <c r="E950" t="str" cm="1">
        <f t="array" ref="E950">INDEX(_xlfn.TEXTSPLIT(B950,","),1)</f>
        <v>Petersson</v>
      </c>
    </row>
    <row r="951" spans="1:5" ht="15.6" x14ac:dyDescent="0.3">
      <c r="A951" s="1" t="s">
        <v>1421</v>
      </c>
      <c r="B951" s="1" t="s">
        <v>3333</v>
      </c>
      <c r="C951" t="str" cm="1">
        <f t="array" ref="C951">INDEX(_xlfn.TEXTSPLIT(B951,{" , "," "}),2)</f>
        <v>Mr.</v>
      </c>
      <c r="D951" t="str">
        <f t="shared" si="14"/>
        <v xml:space="preserve"> Matthew T</v>
      </c>
      <c r="E951" t="str" cm="1">
        <f t="array" ref="E951">INDEX(_xlfn.TEXTSPLIT(B951,","),1)</f>
        <v>Liaw</v>
      </c>
    </row>
    <row r="952" spans="1:5" ht="15.6" x14ac:dyDescent="0.3">
      <c r="A952" s="1" t="s">
        <v>1420</v>
      </c>
      <c r="B952" s="1" t="s">
        <v>3334</v>
      </c>
      <c r="C952" t="str" cm="1">
        <f t="array" ref="C952">INDEX(_xlfn.TEXTSPLIT(B952,{" , "," "}),2)</f>
        <v>Ms.</v>
      </c>
      <c r="D952" t="str">
        <f t="shared" si="14"/>
        <v xml:space="preserve"> Cassandra</v>
      </c>
      <c r="E952" t="str" cm="1">
        <f t="array" ref="E952">INDEX(_xlfn.TEXTSPLIT(B952,","),1)</f>
        <v>Tripaldi</v>
      </c>
    </row>
    <row r="953" spans="1:5" ht="15.6" x14ac:dyDescent="0.3">
      <c r="A953" s="1" t="s">
        <v>1419</v>
      </c>
      <c r="B953" s="1" t="s">
        <v>3335</v>
      </c>
      <c r="C953" t="str" cm="1">
        <f t="array" ref="C953">INDEX(_xlfn.TEXTSPLIT(B953,{" , "," "}),2)</f>
        <v>Ms.</v>
      </c>
      <c r="D953" t="str">
        <f t="shared" si="14"/>
        <v xml:space="preserve"> Rosemary C</v>
      </c>
      <c r="E953" t="str" cm="1">
        <f t="array" ref="E953">INDEX(_xlfn.TEXTSPLIT(B953,","),1)</f>
        <v>Kelley</v>
      </c>
    </row>
    <row r="954" spans="1:5" ht="15.6" x14ac:dyDescent="0.3">
      <c r="A954" s="1" t="s">
        <v>1418</v>
      </c>
      <c r="B954" s="1" t="s">
        <v>3336</v>
      </c>
      <c r="C954" t="str" cm="1">
        <f t="array" ref="C954">INDEX(_xlfn.TEXTSPLIT(B954,{" , "," "}),2)</f>
        <v>Ms.</v>
      </c>
      <c r="D954" t="str">
        <f t="shared" si="14"/>
        <v xml:space="preserve"> Carrie A.</v>
      </c>
      <c r="E954" t="str" cm="1">
        <f t="array" ref="E954">INDEX(_xlfn.TEXTSPLIT(B954,","),1)</f>
        <v>Endara</v>
      </c>
    </row>
    <row r="955" spans="1:5" ht="15.6" x14ac:dyDescent="0.3">
      <c r="A955" s="1" t="s">
        <v>1417</v>
      </c>
      <c r="B955" s="1" t="s">
        <v>3337</v>
      </c>
      <c r="C955" t="str" cm="1">
        <f t="array" ref="C955">INDEX(_xlfn.TEXTSPLIT(B955,{" , "," "}),2)</f>
        <v>Mr.</v>
      </c>
      <c r="D955" t="str">
        <f t="shared" si="14"/>
        <v xml:space="preserve"> Gerardo Sr.</v>
      </c>
      <c r="E955" t="str" cm="1">
        <f t="array" ref="E955">INDEX(_xlfn.TEXTSPLIT(B955,","),1)</f>
        <v>Valle</v>
      </c>
    </row>
    <row r="956" spans="1:5" ht="15.6" x14ac:dyDescent="0.3">
      <c r="A956" s="1" t="s">
        <v>1416</v>
      </c>
      <c r="B956" s="1" t="s">
        <v>3338</v>
      </c>
      <c r="C956" t="str" cm="1">
        <f t="array" ref="C956">INDEX(_xlfn.TEXTSPLIT(B956,{" , "," "}),2)</f>
        <v>Mr.</v>
      </c>
      <c r="D956" t="str">
        <f t="shared" si="14"/>
        <v xml:space="preserve"> Matthew R.</v>
      </c>
      <c r="E956" t="str" cm="1">
        <f t="array" ref="E956">INDEX(_xlfn.TEXTSPLIT(B956,","),1)</f>
        <v>Germain</v>
      </c>
    </row>
    <row r="957" spans="1:5" ht="15.6" x14ac:dyDescent="0.3">
      <c r="A957" s="1" t="s">
        <v>1415</v>
      </c>
      <c r="B957" s="1" t="s">
        <v>3339</v>
      </c>
      <c r="C957" t="str" cm="1">
        <f t="array" ref="C957">INDEX(_xlfn.TEXTSPLIT(B957,{" , "," "}),2)</f>
        <v>Mrs.</v>
      </c>
      <c r="D957" t="str">
        <f t="shared" si="14"/>
        <v xml:space="preserve"> Meghan E</v>
      </c>
      <c r="E957" t="str" cm="1">
        <f t="array" ref="E957">INDEX(_xlfn.TEXTSPLIT(B957,","),1)</f>
        <v>Finecey</v>
      </c>
    </row>
    <row r="958" spans="1:5" ht="15.6" x14ac:dyDescent="0.3">
      <c r="A958" s="1" t="s">
        <v>1414</v>
      </c>
      <c r="B958" s="1" t="s">
        <v>3340</v>
      </c>
      <c r="C958" t="str" cm="1">
        <f t="array" ref="C958">INDEX(_xlfn.TEXTSPLIT(B958,{" , "," "}),2)</f>
        <v>Mr.</v>
      </c>
      <c r="D958" t="str">
        <f t="shared" si="14"/>
        <v xml:space="preserve"> Eric</v>
      </c>
      <c r="E958" t="str" cm="1">
        <f t="array" ref="E958">INDEX(_xlfn.TEXTSPLIT(B958,","),1)</f>
        <v>Mendoza</v>
      </c>
    </row>
    <row r="959" spans="1:5" ht="15.6" x14ac:dyDescent="0.3">
      <c r="A959" s="1" t="s">
        <v>1413</v>
      </c>
      <c r="B959" s="1" t="s">
        <v>3341</v>
      </c>
      <c r="C959" t="str" cm="1">
        <f t="array" ref="C959">INDEX(_xlfn.TEXTSPLIT(B959,{" , "," "}),2)</f>
        <v>Ms.</v>
      </c>
      <c r="D959" t="str">
        <f t="shared" si="14"/>
        <v xml:space="preserve"> Lisa B</v>
      </c>
      <c r="E959" t="str" cm="1">
        <f t="array" ref="E959">INDEX(_xlfn.TEXTSPLIT(B959,","),1)</f>
        <v>Roe</v>
      </c>
    </row>
    <row r="960" spans="1:5" ht="15.6" x14ac:dyDescent="0.3">
      <c r="A960" s="1" t="s">
        <v>1412</v>
      </c>
      <c r="B960" s="1" t="s">
        <v>3342</v>
      </c>
      <c r="C960" t="str" cm="1">
        <f t="array" ref="C960">INDEX(_xlfn.TEXTSPLIT(B960,{" , "," "}),2)</f>
        <v>Mrs.</v>
      </c>
      <c r="D960" t="str">
        <f t="shared" si="14"/>
        <v xml:space="preserve"> Jane R.</v>
      </c>
      <c r="E960" t="str" cm="1">
        <f t="array" ref="E960">INDEX(_xlfn.TEXTSPLIT(B960,","),1)</f>
        <v>Webb</v>
      </c>
    </row>
    <row r="961" spans="1:5" ht="15.6" x14ac:dyDescent="0.3">
      <c r="A961" s="1" t="s">
        <v>1411</v>
      </c>
      <c r="B961" s="1" t="s">
        <v>3343</v>
      </c>
      <c r="C961" t="str" cm="1">
        <f t="array" ref="C961">INDEX(_xlfn.TEXTSPLIT(B961,{" , "," "}),2)</f>
        <v>Ms.</v>
      </c>
      <c r="D961" t="str">
        <f t="shared" si="14"/>
        <v xml:space="preserve"> Allison M</v>
      </c>
      <c r="E961" t="str" cm="1">
        <f t="array" ref="E961">INDEX(_xlfn.TEXTSPLIT(B961,","),1)</f>
        <v>Stocker</v>
      </c>
    </row>
    <row r="962" spans="1:5" ht="15.6" x14ac:dyDescent="0.3">
      <c r="A962" s="1" t="s">
        <v>1410</v>
      </c>
      <c r="B962" s="1" t="s">
        <v>3344</v>
      </c>
      <c r="C962" t="str" cm="1">
        <f t="array" ref="C962">INDEX(_xlfn.TEXTSPLIT(B962,{" , "," "}),2)</f>
        <v>Mrs.</v>
      </c>
      <c r="D962" t="str">
        <f t="shared" si="14"/>
        <v xml:space="preserve"> Sarah E.</v>
      </c>
      <c r="E962" t="str" cm="1">
        <f t="array" ref="E962">INDEX(_xlfn.TEXTSPLIT(B962,","),1)</f>
        <v>Jacobson</v>
      </c>
    </row>
    <row r="963" spans="1:5" ht="15.6" x14ac:dyDescent="0.3">
      <c r="A963" s="1" t="s">
        <v>1409</v>
      </c>
      <c r="B963" s="1" t="s">
        <v>3345</v>
      </c>
      <c r="C963" t="str" cm="1">
        <f t="array" ref="C963">INDEX(_xlfn.TEXTSPLIT(B963,{" , "," "}),2)</f>
        <v>Mr.</v>
      </c>
      <c r="D963" t="str">
        <f t="shared" ref="D963:D1026" si="15">_xlfn.TEXTAFTER(_xlfn.TEXTAFTER(B963,", ")," ")</f>
        <v xml:space="preserve"> Philip J</v>
      </c>
      <c r="E963" t="str" cm="1">
        <f t="array" ref="E963">INDEX(_xlfn.TEXTSPLIT(B963,","),1)</f>
        <v>Shaw</v>
      </c>
    </row>
    <row r="964" spans="1:5" ht="15.6" x14ac:dyDescent="0.3">
      <c r="A964" s="1" t="s">
        <v>1408</v>
      </c>
      <c r="B964" s="1" t="s">
        <v>3346</v>
      </c>
      <c r="C964" t="str" cm="1">
        <f t="array" ref="C964">INDEX(_xlfn.TEXTSPLIT(B964,{" , "," "}),2)</f>
        <v>Ms.</v>
      </c>
      <c r="D964" t="str">
        <f t="shared" si="15"/>
        <v xml:space="preserve"> Jillian A.</v>
      </c>
      <c r="E964" t="str" cm="1">
        <f t="array" ref="E964">INDEX(_xlfn.TEXTSPLIT(B964,","),1)</f>
        <v>Goodwin</v>
      </c>
    </row>
    <row r="965" spans="1:5" ht="15.6" x14ac:dyDescent="0.3">
      <c r="A965" s="1" t="s">
        <v>1407</v>
      </c>
      <c r="B965" s="1" t="s">
        <v>3347</v>
      </c>
      <c r="C965" t="str" cm="1">
        <f t="array" ref="C965">INDEX(_xlfn.TEXTSPLIT(B965,{" , "," "}),2)</f>
        <v>Mrs.</v>
      </c>
      <c r="D965" t="str">
        <f t="shared" si="15"/>
        <v xml:space="preserve"> Laura D</v>
      </c>
      <c r="E965" t="str" cm="1">
        <f t="array" ref="E965">INDEX(_xlfn.TEXTSPLIT(B965,","),1)</f>
        <v>Brock</v>
      </c>
    </row>
    <row r="966" spans="1:5" ht="15.6" x14ac:dyDescent="0.3">
      <c r="A966" s="1" t="s">
        <v>1406</v>
      </c>
      <c r="B966" s="1" t="s">
        <v>3348</v>
      </c>
      <c r="C966" t="str" cm="1">
        <f t="array" ref="C966">INDEX(_xlfn.TEXTSPLIT(B966,{" , "," "}),2)</f>
        <v>Ms.</v>
      </c>
      <c r="D966" t="str">
        <f t="shared" si="15"/>
        <v xml:space="preserve"> Megan E.</v>
      </c>
      <c r="E966" t="str" cm="1">
        <f t="array" ref="E966">INDEX(_xlfn.TEXTSPLIT(B966,","),1)</f>
        <v>Papp</v>
      </c>
    </row>
    <row r="967" spans="1:5" ht="15.6" x14ac:dyDescent="0.3">
      <c r="A967" s="1" t="s">
        <v>1405</v>
      </c>
      <c r="B967" s="1" t="s">
        <v>3349</v>
      </c>
      <c r="C967" t="str" cm="1">
        <f t="array" ref="C967">INDEX(_xlfn.TEXTSPLIT(B967,{" , "," "}),2)</f>
        <v>Ms.</v>
      </c>
      <c r="D967" t="str">
        <f t="shared" si="15"/>
        <v xml:space="preserve"> Shannon J.</v>
      </c>
      <c r="E967" t="str" cm="1">
        <f t="array" ref="E967">INDEX(_xlfn.TEXTSPLIT(B967,","),1)</f>
        <v>Siragusa</v>
      </c>
    </row>
    <row r="968" spans="1:5" ht="15.6" x14ac:dyDescent="0.3">
      <c r="A968" s="1" t="s">
        <v>1404</v>
      </c>
      <c r="B968" s="1" t="s">
        <v>3350</v>
      </c>
      <c r="C968" t="str" cm="1">
        <f t="array" ref="C968">INDEX(_xlfn.TEXTSPLIT(B968,{" , "," "}),2)</f>
        <v>Ms.</v>
      </c>
      <c r="D968" t="str">
        <f t="shared" si="15"/>
        <v xml:space="preserve"> Rachelle M</v>
      </c>
      <c r="E968" t="str" cm="1">
        <f t="array" ref="E968">INDEX(_xlfn.TEXTSPLIT(B968,","),1)</f>
        <v>Pizarro</v>
      </c>
    </row>
    <row r="969" spans="1:5" ht="15.6" x14ac:dyDescent="0.3">
      <c r="A969" s="1" t="s">
        <v>1403</v>
      </c>
      <c r="B969" s="1" t="s">
        <v>3351</v>
      </c>
      <c r="C969" t="str" cm="1">
        <f t="array" ref="C969">INDEX(_xlfn.TEXTSPLIT(B969,{" , "," "}),2)</f>
        <v>Mr.</v>
      </c>
      <c r="D969" t="str">
        <f t="shared" si="15"/>
        <v xml:space="preserve"> Casey</v>
      </c>
      <c r="E969" t="str" cm="1">
        <f t="array" ref="E969">INDEX(_xlfn.TEXTSPLIT(B969,","),1)</f>
        <v>Strange</v>
      </c>
    </row>
    <row r="970" spans="1:5" ht="15.6" x14ac:dyDescent="0.3">
      <c r="A970" s="1" t="s">
        <v>1402</v>
      </c>
      <c r="B970" s="1" t="s">
        <v>3352</v>
      </c>
      <c r="C970" t="str" cm="1">
        <f t="array" ref="C970">INDEX(_xlfn.TEXTSPLIT(B970,{" , "," "}),2)</f>
        <v>Ms.</v>
      </c>
      <c r="D970" t="str">
        <f t="shared" si="15"/>
        <v xml:space="preserve"> Jessica L</v>
      </c>
      <c r="E970" t="str" cm="1">
        <f t="array" ref="E970">INDEX(_xlfn.TEXTSPLIT(B970,","),1)</f>
        <v>Eidinger</v>
      </c>
    </row>
    <row r="971" spans="1:5" ht="15.6" x14ac:dyDescent="0.3">
      <c r="A971" s="1" t="s">
        <v>1401</v>
      </c>
      <c r="B971" s="1" t="s">
        <v>3353</v>
      </c>
      <c r="C971" t="str" cm="1">
        <f t="array" ref="C971">INDEX(_xlfn.TEXTSPLIT(B971,{" , "," "}),2)</f>
        <v>Mr.</v>
      </c>
      <c r="D971" t="str">
        <f t="shared" si="15"/>
        <v xml:space="preserve"> Brandon F</v>
      </c>
      <c r="E971" t="str" cm="1">
        <f t="array" ref="E971">INDEX(_xlfn.TEXTSPLIT(B971,","),1)</f>
        <v>Ginsburg</v>
      </c>
    </row>
    <row r="972" spans="1:5" ht="15.6" x14ac:dyDescent="0.3">
      <c r="A972" s="1" t="s">
        <v>1400</v>
      </c>
      <c r="B972" s="1" t="s">
        <v>3354</v>
      </c>
      <c r="C972" t="str" cm="1">
        <f t="array" ref="C972">INDEX(_xlfn.TEXTSPLIT(B972,{" , "," "}),2)</f>
        <v>Ms.</v>
      </c>
      <c r="D972" t="str">
        <f t="shared" si="15"/>
        <v xml:space="preserve"> Melissa</v>
      </c>
      <c r="E972" t="str" cm="1">
        <f t="array" ref="E972">INDEX(_xlfn.TEXTSPLIT(B972,","),1)</f>
        <v>Truex</v>
      </c>
    </row>
    <row r="973" spans="1:5" ht="15.6" x14ac:dyDescent="0.3">
      <c r="A973" s="1" t="s">
        <v>1399</v>
      </c>
      <c r="B973" s="1" t="s">
        <v>3355</v>
      </c>
      <c r="C973" t="str" cm="1">
        <f t="array" ref="C973">INDEX(_xlfn.TEXTSPLIT(B973,{" , "," "}),2)</f>
        <v>Ms.</v>
      </c>
      <c r="D973" t="str">
        <f t="shared" si="15"/>
        <v xml:space="preserve"> Danielle N</v>
      </c>
      <c r="E973" t="str" cm="1">
        <f t="array" ref="E973">INDEX(_xlfn.TEXTSPLIT(B973,","),1)</f>
        <v>Higgins</v>
      </c>
    </row>
    <row r="974" spans="1:5" ht="15.6" x14ac:dyDescent="0.3">
      <c r="A974" s="1" t="s">
        <v>1398</v>
      </c>
      <c r="B974" s="1" t="s">
        <v>3356</v>
      </c>
      <c r="C974" t="str" cm="1">
        <f t="array" ref="C974">INDEX(_xlfn.TEXTSPLIT(B974,{" , "," "}),2)</f>
        <v>Mr.</v>
      </c>
      <c r="D974" t="str">
        <f t="shared" si="15"/>
        <v xml:space="preserve"> Matthew</v>
      </c>
      <c r="E974" t="str" cm="1">
        <f t="array" ref="E974">INDEX(_xlfn.TEXTSPLIT(B974,","),1)</f>
        <v>McCurdy</v>
      </c>
    </row>
    <row r="975" spans="1:5" ht="15.6" x14ac:dyDescent="0.3">
      <c r="A975" s="1" t="s">
        <v>1397</v>
      </c>
      <c r="B975" s="1" t="s">
        <v>3357</v>
      </c>
      <c r="C975" t="str" cm="1">
        <f t="array" ref="C975">INDEX(_xlfn.TEXTSPLIT(B975,{" , "," "}),2)</f>
        <v>Mrs.</v>
      </c>
      <c r="D975" t="str">
        <f t="shared" si="15"/>
        <v xml:space="preserve"> Bettina</v>
      </c>
      <c r="E975" t="str" cm="1">
        <f t="array" ref="E975">INDEX(_xlfn.TEXTSPLIT(B975,","),1)</f>
        <v>Hughes</v>
      </c>
    </row>
    <row r="976" spans="1:5" ht="15.6" x14ac:dyDescent="0.3">
      <c r="A976" s="1" t="s">
        <v>1396</v>
      </c>
      <c r="B976" s="1" t="s">
        <v>3358</v>
      </c>
      <c r="C976" t="str" cm="1">
        <f t="array" ref="C976">INDEX(_xlfn.TEXTSPLIT(B976,{" , "," "}),2)</f>
        <v>Mr.</v>
      </c>
      <c r="D976" t="str">
        <f t="shared" si="15"/>
        <v xml:space="preserve"> Alexander</v>
      </c>
      <c r="E976" t="str" cm="1">
        <f t="array" ref="E976">INDEX(_xlfn.TEXTSPLIT(B976,","),1)</f>
        <v>Varner</v>
      </c>
    </row>
    <row r="977" spans="1:5" ht="15.6" x14ac:dyDescent="0.3">
      <c r="A977" s="1" t="s">
        <v>1395</v>
      </c>
      <c r="B977" s="1" t="s">
        <v>3359</v>
      </c>
      <c r="C977" t="str" cm="1">
        <f t="array" ref="C977">INDEX(_xlfn.TEXTSPLIT(B977,{" , "," "}),2)</f>
        <v>Mrs.</v>
      </c>
      <c r="D977" t="str">
        <f t="shared" si="15"/>
        <v xml:space="preserve"> Holli</v>
      </c>
      <c r="E977" t="str" cm="1">
        <f t="array" ref="E977">INDEX(_xlfn.TEXTSPLIT(B977,","),1)</f>
        <v>Dahmen</v>
      </c>
    </row>
    <row r="978" spans="1:5" ht="15.6" x14ac:dyDescent="0.3">
      <c r="A978" s="1" t="s">
        <v>1394</v>
      </c>
      <c r="B978" s="1" t="s">
        <v>3360</v>
      </c>
      <c r="C978" t="str" cm="1">
        <f t="array" ref="C978">INDEX(_xlfn.TEXTSPLIT(B978,{" , "," "}),2)</f>
        <v>Mrs.</v>
      </c>
      <c r="D978" t="str">
        <f t="shared" si="15"/>
        <v xml:space="preserve"> Heather C</v>
      </c>
      <c r="E978" t="str" cm="1">
        <f t="array" ref="E978">INDEX(_xlfn.TEXTSPLIT(B978,","),1)</f>
        <v>Young</v>
      </c>
    </row>
    <row r="979" spans="1:5" ht="15.6" x14ac:dyDescent="0.3">
      <c r="A979" s="1" t="s">
        <v>1393</v>
      </c>
      <c r="B979" s="1" t="s">
        <v>3361</v>
      </c>
      <c r="C979" t="str" cm="1">
        <f t="array" ref="C979">INDEX(_xlfn.TEXTSPLIT(B979,{" , "," "}),2)</f>
        <v>Mr.</v>
      </c>
      <c r="D979" t="str">
        <f t="shared" si="15"/>
        <v xml:space="preserve"> Kyle</v>
      </c>
      <c r="E979" t="str" cm="1">
        <f t="array" ref="E979">INDEX(_xlfn.TEXTSPLIT(B979,","),1)</f>
        <v>Fraser</v>
      </c>
    </row>
    <row r="980" spans="1:5" ht="15.6" x14ac:dyDescent="0.3">
      <c r="A980" s="1" t="s">
        <v>1392</v>
      </c>
      <c r="B980" s="1" t="s">
        <v>3362</v>
      </c>
      <c r="C980" t="str" cm="1">
        <f t="array" ref="C980">INDEX(_xlfn.TEXTSPLIT(B980,{" , "," "}),2)</f>
        <v>Mr.</v>
      </c>
      <c r="D980" t="str">
        <f t="shared" si="15"/>
        <v xml:space="preserve"> Thomas J</v>
      </c>
      <c r="E980" t="str" cm="1">
        <f t="array" ref="E980">INDEX(_xlfn.TEXTSPLIT(B980,","),1)</f>
        <v>Deeg</v>
      </c>
    </row>
    <row r="981" spans="1:5" ht="15.6" x14ac:dyDescent="0.3">
      <c r="A981" s="1" t="s">
        <v>1391</v>
      </c>
      <c r="B981" s="1" t="s">
        <v>3363</v>
      </c>
      <c r="C981" t="str" cm="1">
        <f t="array" ref="C981">INDEX(_xlfn.TEXTSPLIT(B981,{" , "," "}),2)</f>
        <v>Mr.</v>
      </c>
      <c r="D981" t="str">
        <f t="shared" si="15"/>
        <v xml:space="preserve"> Chris</v>
      </c>
      <c r="E981" t="str" cm="1">
        <f t="array" ref="E981">INDEX(_xlfn.TEXTSPLIT(B981,","),1)</f>
        <v>Robertson</v>
      </c>
    </row>
    <row r="982" spans="1:5" ht="15.6" x14ac:dyDescent="0.3">
      <c r="A982" s="1" t="s">
        <v>1390</v>
      </c>
      <c r="B982" s="1" t="s">
        <v>3364</v>
      </c>
      <c r="C982" t="str" cm="1">
        <f t="array" ref="C982">INDEX(_xlfn.TEXTSPLIT(B982,{" , "," "}),2)</f>
        <v>Mr.</v>
      </c>
      <c r="D982" t="str">
        <f t="shared" si="15"/>
        <v xml:space="preserve"> Graham</v>
      </c>
      <c r="E982" t="str" cm="1">
        <f t="array" ref="E982">INDEX(_xlfn.TEXTSPLIT(B982,","),1)</f>
        <v>Peck</v>
      </c>
    </row>
    <row r="983" spans="1:5" ht="15.6" x14ac:dyDescent="0.3">
      <c r="A983" s="1" t="s">
        <v>1389</v>
      </c>
      <c r="B983" s="1" t="s">
        <v>3365</v>
      </c>
      <c r="C983" t="str" cm="1">
        <f t="array" ref="C983">INDEX(_xlfn.TEXTSPLIT(B983,{" , "," "}),2)</f>
        <v>Mr.</v>
      </c>
      <c r="D983" t="str">
        <f t="shared" si="15"/>
        <v xml:space="preserve"> Garrett</v>
      </c>
      <c r="E983" t="str" cm="1">
        <f t="array" ref="E983">INDEX(_xlfn.TEXTSPLIT(B983,","),1)</f>
        <v>Burger</v>
      </c>
    </row>
    <row r="984" spans="1:5" ht="15.6" x14ac:dyDescent="0.3">
      <c r="A984" s="1" t="s">
        <v>1388</v>
      </c>
      <c r="B984" s="1" t="s">
        <v>3366</v>
      </c>
      <c r="C984" t="str" cm="1">
        <f t="array" ref="C984">INDEX(_xlfn.TEXTSPLIT(B984,{" , "," "}),2)</f>
        <v>Mr.</v>
      </c>
      <c r="D984" t="str">
        <f t="shared" si="15"/>
        <v xml:space="preserve"> Andrew</v>
      </c>
      <c r="E984" t="str" cm="1">
        <f t="array" ref="E984">INDEX(_xlfn.TEXTSPLIT(B984,","),1)</f>
        <v>Blain</v>
      </c>
    </row>
    <row r="985" spans="1:5" ht="15.6" x14ac:dyDescent="0.3">
      <c r="A985" s="1" t="s">
        <v>1387</v>
      </c>
      <c r="B985" s="1" t="s">
        <v>3367</v>
      </c>
      <c r="C985" t="str" cm="1">
        <f t="array" ref="C985">INDEX(_xlfn.TEXTSPLIT(B985,{" , "," "}),2)</f>
        <v>Mrs.</v>
      </c>
      <c r="D985" t="str">
        <f t="shared" si="15"/>
        <v xml:space="preserve"> Annabelle M</v>
      </c>
      <c r="E985" t="str" cm="1">
        <f t="array" ref="E985">INDEX(_xlfn.TEXTSPLIT(B985,","),1)</f>
        <v>Winters</v>
      </c>
    </row>
    <row r="986" spans="1:5" ht="15.6" x14ac:dyDescent="0.3">
      <c r="A986" s="1" t="s">
        <v>1386</v>
      </c>
      <c r="B986" s="1" t="s">
        <v>3368</v>
      </c>
      <c r="C986" t="str" cm="1">
        <f t="array" ref="C986">INDEX(_xlfn.TEXTSPLIT(B986,{" , "," "}),2)</f>
        <v>Mr.</v>
      </c>
      <c r="D986" t="str">
        <f t="shared" si="15"/>
        <v xml:space="preserve"> Daniel T.</v>
      </c>
      <c r="E986" t="str" cm="1">
        <f t="array" ref="E986">INDEX(_xlfn.TEXTSPLIT(B986,","),1)</f>
        <v>McCue</v>
      </c>
    </row>
    <row r="987" spans="1:5" ht="15.6" x14ac:dyDescent="0.3">
      <c r="A987" s="1" t="s">
        <v>1385</v>
      </c>
      <c r="B987" s="1" t="s">
        <v>3369</v>
      </c>
      <c r="C987" t="str" cm="1">
        <f t="array" ref="C987">INDEX(_xlfn.TEXTSPLIT(B987,{" , "," "}),2)</f>
        <v>Ms.</v>
      </c>
      <c r="D987" t="str">
        <f t="shared" si="15"/>
        <v xml:space="preserve"> Deanne</v>
      </c>
      <c r="E987" t="str" cm="1">
        <f t="array" ref="E987">INDEX(_xlfn.TEXTSPLIT(B987,","),1)</f>
        <v>Webster</v>
      </c>
    </row>
    <row r="988" spans="1:5" ht="15.6" x14ac:dyDescent="0.3">
      <c r="A988" s="1" t="s">
        <v>1384</v>
      </c>
      <c r="B988" s="1" t="s">
        <v>3370</v>
      </c>
      <c r="C988" t="str" cm="1">
        <f t="array" ref="C988">INDEX(_xlfn.TEXTSPLIT(B988,{" , "," "}),2)</f>
        <v>Ms.</v>
      </c>
      <c r="D988" t="str">
        <f t="shared" si="15"/>
        <v xml:space="preserve"> Carrie</v>
      </c>
      <c r="E988" t="str" cm="1">
        <f t="array" ref="E988">INDEX(_xlfn.TEXTSPLIT(B988,","),1)</f>
        <v>Anderson</v>
      </c>
    </row>
    <row r="989" spans="1:5" ht="15.6" x14ac:dyDescent="0.3">
      <c r="A989" s="1" t="s">
        <v>1383</v>
      </c>
      <c r="B989" s="1" t="s">
        <v>3371</v>
      </c>
      <c r="C989" t="str" cm="1">
        <f t="array" ref="C989">INDEX(_xlfn.TEXTSPLIT(B989,{" , "," "}),2)</f>
        <v>Mrs.</v>
      </c>
      <c r="D989" t="str">
        <f t="shared" si="15"/>
        <v xml:space="preserve"> Suzanne</v>
      </c>
      <c r="E989" t="str" cm="1">
        <f t="array" ref="E989">INDEX(_xlfn.TEXTSPLIT(B989,","),1)</f>
        <v>Chiappone</v>
      </c>
    </row>
    <row r="990" spans="1:5" ht="15.6" x14ac:dyDescent="0.3">
      <c r="A990" s="1" t="s">
        <v>1382</v>
      </c>
      <c r="B990" s="1" t="s">
        <v>3372</v>
      </c>
      <c r="C990" t="str" cm="1">
        <f t="array" ref="C990">INDEX(_xlfn.TEXTSPLIT(B990,{" , "," "}),2)</f>
        <v>Ms.</v>
      </c>
      <c r="D990" t="str">
        <f t="shared" si="15"/>
        <v xml:space="preserve"> Jasmine P.</v>
      </c>
      <c r="E990" t="str" cm="1">
        <f t="array" ref="E990">INDEX(_xlfn.TEXTSPLIT(B990,","),1)</f>
        <v>Opie</v>
      </c>
    </row>
    <row r="991" spans="1:5" ht="15.6" x14ac:dyDescent="0.3">
      <c r="A991" s="1" t="s">
        <v>1381</v>
      </c>
      <c r="B991" s="1" t="s">
        <v>3373</v>
      </c>
      <c r="C991" t="str" cm="1">
        <f t="array" ref="C991">INDEX(_xlfn.TEXTSPLIT(B991,{" , "," "}),2)</f>
        <v>Ms.</v>
      </c>
      <c r="D991" t="str">
        <f t="shared" si="15"/>
        <v xml:space="preserve"> Jennifer</v>
      </c>
      <c r="E991" t="str" cm="1">
        <f t="array" ref="E991">INDEX(_xlfn.TEXTSPLIT(B991,","),1)</f>
        <v>Donnelly</v>
      </c>
    </row>
    <row r="992" spans="1:5" ht="15.6" x14ac:dyDescent="0.3">
      <c r="A992" s="1" t="s">
        <v>1380</v>
      </c>
      <c r="B992" s="1" t="s">
        <v>3374</v>
      </c>
      <c r="C992" t="str" cm="1">
        <f t="array" ref="C992">INDEX(_xlfn.TEXTSPLIT(B992,{" , "," "}),2)</f>
        <v>Ms.</v>
      </c>
      <c r="D992" t="str">
        <f t="shared" si="15"/>
        <v xml:space="preserve"> Tracie</v>
      </c>
      <c r="E992" t="str" cm="1">
        <f t="array" ref="E992">INDEX(_xlfn.TEXTSPLIT(B992,","),1)</f>
        <v>Rall</v>
      </c>
    </row>
    <row r="993" spans="1:5" ht="15.6" x14ac:dyDescent="0.3">
      <c r="A993" s="1" t="s">
        <v>1379</v>
      </c>
      <c r="B993" s="1" t="s">
        <v>3375</v>
      </c>
      <c r="C993" t="str" cm="1">
        <f t="array" ref="C993">INDEX(_xlfn.TEXTSPLIT(B993,{" , "," "}),2)</f>
        <v>Mr.</v>
      </c>
      <c r="D993" t="str">
        <f t="shared" si="15"/>
        <v xml:space="preserve"> Tristan D.</v>
      </c>
      <c r="E993" t="str" cm="1">
        <f t="array" ref="E993">INDEX(_xlfn.TEXTSPLIT(B993,","),1)</f>
        <v>Mitchell</v>
      </c>
    </row>
    <row r="994" spans="1:5" ht="15.6" x14ac:dyDescent="0.3">
      <c r="A994" s="1" t="s">
        <v>1378</v>
      </c>
      <c r="B994" s="1" t="s">
        <v>3376</v>
      </c>
      <c r="C994" t="str" cm="1">
        <f t="array" ref="C994">INDEX(_xlfn.TEXTSPLIT(B994,{" , "," "}),2)</f>
        <v>Mr.</v>
      </c>
      <c r="D994" t="str">
        <f t="shared" si="15"/>
        <v xml:space="preserve"> Peiweng</v>
      </c>
      <c r="E994" t="str" cm="1">
        <f t="array" ref="E994">INDEX(_xlfn.TEXTSPLIT(B994,","),1)</f>
        <v>Chen</v>
      </c>
    </row>
    <row r="995" spans="1:5" ht="15.6" x14ac:dyDescent="0.3">
      <c r="A995" s="1" t="s">
        <v>1377</v>
      </c>
      <c r="B995" s="1" t="s">
        <v>3377</v>
      </c>
      <c r="C995" t="str" cm="1">
        <f t="array" ref="C995">INDEX(_xlfn.TEXTSPLIT(B995,{" , "," "}),2)</f>
        <v>Ms.</v>
      </c>
      <c r="D995" t="str">
        <f t="shared" si="15"/>
        <v xml:space="preserve"> Theresa M.</v>
      </c>
      <c r="E995" t="str" cm="1">
        <f t="array" ref="E995">INDEX(_xlfn.TEXTSPLIT(B995,","),1)</f>
        <v>Tufaro</v>
      </c>
    </row>
    <row r="996" spans="1:5" ht="15.6" x14ac:dyDescent="0.3">
      <c r="A996" s="1" t="s">
        <v>1376</v>
      </c>
      <c r="B996" s="1" t="s">
        <v>3378</v>
      </c>
      <c r="C996" t="str" cm="1">
        <f t="array" ref="C996">INDEX(_xlfn.TEXTSPLIT(B996,{" , "," "}),2)</f>
        <v>Mr.</v>
      </c>
      <c r="D996" t="str">
        <f t="shared" si="15"/>
        <v xml:space="preserve"> Daniel J</v>
      </c>
      <c r="E996" t="str" cm="1">
        <f t="array" ref="E996">INDEX(_xlfn.TEXTSPLIT(B996,","),1)</f>
        <v>Peters</v>
      </c>
    </row>
    <row r="997" spans="1:5" ht="15.6" x14ac:dyDescent="0.3">
      <c r="A997" s="1" t="s">
        <v>1375</v>
      </c>
      <c r="B997" s="1" t="s">
        <v>3379</v>
      </c>
      <c r="C997" t="str" cm="1">
        <f t="array" ref="C997">INDEX(_xlfn.TEXTSPLIT(B997,{" , "," "}),2)</f>
        <v>Mrs.</v>
      </c>
      <c r="D997" t="str">
        <f t="shared" si="15"/>
        <v xml:space="preserve"> Courtney M.</v>
      </c>
      <c r="E997" t="str" cm="1">
        <f t="array" ref="E997">INDEX(_xlfn.TEXTSPLIT(B997,","),1)</f>
        <v>Susedik</v>
      </c>
    </row>
    <row r="998" spans="1:5" ht="15.6" x14ac:dyDescent="0.3">
      <c r="A998" s="1" t="s">
        <v>1374</v>
      </c>
      <c r="B998" s="1" t="s">
        <v>3380</v>
      </c>
      <c r="C998" t="str" cm="1">
        <f t="array" ref="C998">INDEX(_xlfn.TEXTSPLIT(B998,{" , "," "}),2)</f>
        <v>Mr.</v>
      </c>
      <c r="D998" t="str">
        <f t="shared" si="15"/>
        <v xml:space="preserve"> Jose A.</v>
      </c>
      <c r="E998" t="str" cm="1">
        <f t="array" ref="E998">INDEX(_xlfn.TEXTSPLIT(B998,","),1)</f>
        <v>Garcia</v>
      </c>
    </row>
    <row r="999" spans="1:5" ht="15.6" x14ac:dyDescent="0.3">
      <c r="A999" s="1" t="s">
        <v>1373</v>
      </c>
      <c r="B999" s="1" t="s">
        <v>3381</v>
      </c>
      <c r="C999" t="str" cm="1">
        <f t="array" ref="C999">INDEX(_xlfn.TEXTSPLIT(B999,{" , "," "}),2)</f>
        <v>Mrs.</v>
      </c>
      <c r="D999" t="str">
        <f t="shared" si="15"/>
        <v xml:space="preserve"> Lauren</v>
      </c>
      <c r="E999" t="str" cm="1">
        <f t="array" ref="E999">INDEX(_xlfn.TEXTSPLIT(B999,","),1)</f>
        <v>Deady</v>
      </c>
    </row>
    <row r="1000" spans="1:5" ht="15.6" x14ac:dyDescent="0.3">
      <c r="A1000" s="1" t="s">
        <v>1372</v>
      </c>
      <c r="B1000" s="1" t="s">
        <v>3382</v>
      </c>
      <c r="C1000" t="str" cm="1">
        <f t="array" ref="C1000">INDEX(_xlfn.TEXTSPLIT(B1000,{" , "," "}),2)</f>
        <v>Mr.</v>
      </c>
      <c r="D1000" t="str">
        <f t="shared" si="15"/>
        <v xml:space="preserve"> Jonathon M.</v>
      </c>
      <c r="E1000" t="str" cm="1">
        <f t="array" ref="E1000">INDEX(_xlfn.TEXTSPLIT(B1000,","),1)</f>
        <v>Campbell</v>
      </c>
    </row>
    <row r="1001" spans="1:5" ht="15.6" x14ac:dyDescent="0.3">
      <c r="A1001" s="1" t="s">
        <v>1371</v>
      </c>
      <c r="B1001" s="1" t="s">
        <v>3383</v>
      </c>
      <c r="C1001" t="str" cm="1">
        <f t="array" ref="C1001">INDEX(_xlfn.TEXTSPLIT(B1001,{" , "," "}),2)</f>
        <v>Mrs.</v>
      </c>
      <c r="D1001" t="str">
        <f t="shared" si="15"/>
        <v xml:space="preserve"> Stephanie A</v>
      </c>
      <c r="E1001" t="str" cm="1">
        <f t="array" ref="E1001">INDEX(_xlfn.TEXTSPLIT(B1001,","),1)</f>
        <v>Schaefer</v>
      </c>
    </row>
    <row r="1002" spans="1:5" ht="15.6" x14ac:dyDescent="0.3">
      <c r="A1002" s="1" t="s">
        <v>1370</v>
      </c>
      <c r="B1002" s="1" t="s">
        <v>3384</v>
      </c>
      <c r="C1002" t="str" cm="1">
        <f t="array" ref="C1002">INDEX(_xlfn.TEXTSPLIT(B1002,{" , "," "}),2)</f>
        <v>Mr.</v>
      </c>
      <c r="D1002" t="str">
        <f t="shared" si="15"/>
        <v xml:space="preserve"> Patrick</v>
      </c>
      <c r="E1002" t="str" cm="1">
        <f t="array" ref="E1002">INDEX(_xlfn.TEXTSPLIT(B1002,","),1)</f>
        <v>D'Alessandro</v>
      </c>
    </row>
    <row r="1003" spans="1:5" ht="15.6" x14ac:dyDescent="0.3">
      <c r="A1003" s="1" t="s">
        <v>1369</v>
      </c>
      <c r="B1003" s="1" t="s">
        <v>3385</v>
      </c>
      <c r="C1003" t="str" cm="1">
        <f t="array" ref="C1003">INDEX(_xlfn.TEXTSPLIT(B1003,{" , "," "}),2)</f>
        <v>Mrs.</v>
      </c>
      <c r="D1003" t="str">
        <f t="shared" si="15"/>
        <v xml:space="preserve"> Krista</v>
      </c>
      <c r="E1003" t="str" cm="1">
        <f t="array" ref="E1003">INDEX(_xlfn.TEXTSPLIT(B1003,","),1)</f>
        <v>Wyss</v>
      </c>
    </row>
    <row r="1004" spans="1:5" ht="15.6" x14ac:dyDescent="0.3">
      <c r="A1004" s="1" t="s">
        <v>1368</v>
      </c>
      <c r="B1004" s="1" t="s">
        <v>3386</v>
      </c>
      <c r="C1004" t="str" cm="1">
        <f t="array" ref="C1004">INDEX(_xlfn.TEXTSPLIT(B1004,{" , "," "}),2)</f>
        <v>Ms.</v>
      </c>
      <c r="D1004" t="str">
        <f t="shared" si="15"/>
        <v xml:space="preserve"> Jenessa</v>
      </c>
      <c r="E1004" t="str" cm="1">
        <f t="array" ref="E1004">INDEX(_xlfn.TEXTSPLIT(B1004,","),1)</f>
        <v>Rose</v>
      </c>
    </row>
    <row r="1005" spans="1:5" ht="15.6" x14ac:dyDescent="0.3">
      <c r="A1005" s="1" t="s">
        <v>1367</v>
      </c>
      <c r="B1005" s="1" t="s">
        <v>3387</v>
      </c>
      <c r="C1005" t="str" cm="1">
        <f t="array" ref="C1005">INDEX(_xlfn.TEXTSPLIT(B1005,{" , "," "}),2)</f>
        <v>Mr.</v>
      </c>
      <c r="D1005" t="str">
        <f t="shared" si="15"/>
        <v xml:space="preserve"> Ryan M.</v>
      </c>
      <c r="E1005" t="str" cm="1">
        <f t="array" ref="E1005">INDEX(_xlfn.TEXTSPLIT(B1005,","),1)</f>
        <v>Hopper</v>
      </c>
    </row>
    <row r="1006" spans="1:5" ht="15.6" x14ac:dyDescent="0.3">
      <c r="A1006" s="1" t="s">
        <v>1366</v>
      </c>
      <c r="B1006" s="1" t="s">
        <v>3388</v>
      </c>
      <c r="C1006" t="str" cm="1">
        <f t="array" ref="C1006">INDEX(_xlfn.TEXTSPLIT(B1006,{" , "," "}),2)</f>
        <v>Mr.</v>
      </c>
      <c r="D1006" t="str">
        <f t="shared" si="15"/>
        <v xml:space="preserve"> Thomas</v>
      </c>
      <c r="E1006" t="str" cm="1">
        <f t="array" ref="E1006">INDEX(_xlfn.TEXTSPLIT(B1006,","),1)</f>
        <v>Finneran</v>
      </c>
    </row>
    <row r="1007" spans="1:5" ht="15.6" x14ac:dyDescent="0.3">
      <c r="A1007" s="1" t="s">
        <v>1365</v>
      </c>
      <c r="B1007" s="1" t="s">
        <v>3389</v>
      </c>
      <c r="C1007" t="str" cm="1">
        <f t="array" ref="C1007">INDEX(_xlfn.TEXTSPLIT(B1007,{" , "," "}),2)</f>
        <v>Ms.</v>
      </c>
      <c r="D1007" t="str">
        <f t="shared" si="15"/>
        <v xml:space="preserve"> Amanda N.</v>
      </c>
      <c r="E1007" t="str" cm="1">
        <f t="array" ref="E1007">INDEX(_xlfn.TEXTSPLIT(B1007,","),1)</f>
        <v>Basham</v>
      </c>
    </row>
    <row r="1008" spans="1:5" ht="15.6" x14ac:dyDescent="0.3">
      <c r="A1008" s="1" t="s">
        <v>1364</v>
      </c>
      <c r="B1008" s="1" t="s">
        <v>3390</v>
      </c>
      <c r="C1008" t="str" cm="1">
        <f t="array" ref="C1008">INDEX(_xlfn.TEXTSPLIT(B1008,{" , "," "}),2)</f>
        <v>Ms.</v>
      </c>
      <c r="D1008" t="str">
        <f t="shared" si="15"/>
        <v xml:space="preserve"> Teresa P.</v>
      </c>
      <c r="E1008" t="str" cm="1">
        <f t="array" ref="E1008">INDEX(_xlfn.TEXTSPLIT(B1008,","),1)</f>
        <v>Inman</v>
      </c>
    </row>
    <row r="1009" spans="1:5" ht="15.6" x14ac:dyDescent="0.3">
      <c r="A1009" s="1" t="s">
        <v>1363</v>
      </c>
      <c r="B1009" s="1" t="s">
        <v>3391</v>
      </c>
      <c r="C1009" t="str" cm="1">
        <f t="array" ref="C1009">INDEX(_xlfn.TEXTSPLIT(B1009,{" , "," "}),2)</f>
        <v>Mr.</v>
      </c>
      <c r="D1009" t="str">
        <f t="shared" si="15"/>
        <v xml:space="preserve"> Dorian</v>
      </c>
      <c r="E1009" t="str" cm="1">
        <f t="array" ref="E1009">INDEX(_xlfn.TEXTSPLIT(B1009,","),1)</f>
        <v>Oscal</v>
      </c>
    </row>
    <row r="1010" spans="1:5" ht="15.6" x14ac:dyDescent="0.3">
      <c r="A1010" s="1" t="s">
        <v>1362</v>
      </c>
      <c r="B1010" s="1" t="s">
        <v>3392</v>
      </c>
      <c r="C1010" t="str" cm="1">
        <f t="array" ref="C1010">INDEX(_xlfn.TEXTSPLIT(B1010,{" , "," "}),2)</f>
        <v>Ms.</v>
      </c>
      <c r="D1010" t="str">
        <f t="shared" si="15"/>
        <v xml:space="preserve"> Amy</v>
      </c>
      <c r="E1010" t="str" cm="1">
        <f t="array" ref="E1010">INDEX(_xlfn.TEXTSPLIT(B1010,","),1)</f>
        <v>Craft</v>
      </c>
    </row>
    <row r="1011" spans="1:5" ht="15.6" x14ac:dyDescent="0.3">
      <c r="A1011" s="1" t="s">
        <v>1361</v>
      </c>
      <c r="B1011" s="1" t="s">
        <v>3393</v>
      </c>
      <c r="C1011" t="str" cm="1">
        <f t="array" ref="C1011">INDEX(_xlfn.TEXTSPLIT(B1011,{" , "," "}),2)</f>
        <v>Ms.</v>
      </c>
      <c r="D1011" t="str">
        <f t="shared" si="15"/>
        <v xml:space="preserve"> Aberu</v>
      </c>
      <c r="E1011" t="str" cm="1">
        <f t="array" ref="E1011">INDEX(_xlfn.TEXTSPLIT(B1011,","),1)</f>
        <v>Kebede</v>
      </c>
    </row>
    <row r="1012" spans="1:5" ht="15.6" x14ac:dyDescent="0.3">
      <c r="A1012" s="1" t="s">
        <v>1360</v>
      </c>
      <c r="B1012" s="1" t="s">
        <v>3394</v>
      </c>
      <c r="C1012" t="str" cm="1">
        <f t="array" ref="C1012">INDEX(_xlfn.TEXTSPLIT(B1012,{" , "," "}),2)</f>
        <v>Ms.</v>
      </c>
      <c r="D1012" t="str">
        <f t="shared" si="15"/>
        <v xml:space="preserve"> Ashley</v>
      </c>
      <c r="E1012" t="str" cm="1">
        <f t="array" ref="E1012">INDEX(_xlfn.TEXTSPLIT(B1012,","),1)</f>
        <v>Strobel</v>
      </c>
    </row>
    <row r="1013" spans="1:5" ht="15.6" x14ac:dyDescent="0.3">
      <c r="A1013" s="1" t="s">
        <v>1359</v>
      </c>
      <c r="B1013" s="1" t="s">
        <v>3395</v>
      </c>
      <c r="C1013" t="str" cm="1">
        <f t="array" ref="C1013">INDEX(_xlfn.TEXTSPLIT(B1013,{" , "," "}),2)</f>
        <v>Ms.</v>
      </c>
      <c r="D1013" t="str">
        <f t="shared" si="15"/>
        <v xml:space="preserve"> Anna E</v>
      </c>
      <c r="E1013" t="str" cm="1">
        <f t="array" ref="E1013">INDEX(_xlfn.TEXTSPLIT(B1013,","),1)</f>
        <v>Dalton</v>
      </c>
    </row>
    <row r="1014" spans="1:5" ht="15.6" x14ac:dyDescent="0.3">
      <c r="A1014" s="1" t="s">
        <v>1358</v>
      </c>
      <c r="B1014" s="1" t="s">
        <v>3396</v>
      </c>
      <c r="C1014" t="str" cm="1">
        <f t="array" ref="C1014">INDEX(_xlfn.TEXTSPLIT(B1014,{" , "," "}),2)</f>
        <v>Ms.</v>
      </c>
      <c r="D1014" t="str">
        <f t="shared" si="15"/>
        <v xml:space="preserve"> Tania K.</v>
      </c>
      <c r="E1014" t="str" cm="1">
        <f t="array" ref="E1014">INDEX(_xlfn.TEXTSPLIT(B1014,","),1)</f>
        <v>Morimoto</v>
      </c>
    </row>
    <row r="1015" spans="1:5" ht="15.6" x14ac:dyDescent="0.3">
      <c r="A1015" s="1" t="s">
        <v>1357</v>
      </c>
      <c r="B1015" s="1" t="s">
        <v>3397</v>
      </c>
      <c r="C1015" t="str" cm="1">
        <f t="array" ref="C1015">INDEX(_xlfn.TEXTSPLIT(B1015,{" , "," "}),2)</f>
        <v>Ms.</v>
      </c>
      <c r="D1015" t="str">
        <f t="shared" si="15"/>
        <v xml:space="preserve"> Ashley E</v>
      </c>
      <c r="E1015" t="str" cm="1">
        <f t="array" ref="E1015">INDEX(_xlfn.TEXTSPLIT(B1015,","),1)</f>
        <v>Manlove</v>
      </c>
    </row>
    <row r="1016" spans="1:5" ht="15.6" x14ac:dyDescent="0.3">
      <c r="A1016" s="1" t="s">
        <v>1356</v>
      </c>
      <c r="B1016" s="1" t="s">
        <v>3398</v>
      </c>
      <c r="C1016" t="str" cm="1">
        <f t="array" ref="C1016">INDEX(_xlfn.TEXTSPLIT(B1016,{" , "," "}),2)</f>
        <v>Ms.</v>
      </c>
      <c r="D1016" t="str">
        <f t="shared" si="15"/>
        <v xml:space="preserve"> Aleksandra</v>
      </c>
      <c r="E1016" t="str" cm="1">
        <f t="array" ref="E1016">INDEX(_xlfn.TEXTSPLIT(B1016,","),1)</f>
        <v>Madzik</v>
      </c>
    </row>
    <row r="1017" spans="1:5" ht="15.6" x14ac:dyDescent="0.3">
      <c r="A1017" s="1" t="s">
        <v>1355</v>
      </c>
      <c r="B1017" s="1" t="s">
        <v>3399</v>
      </c>
      <c r="C1017" t="str" cm="1">
        <f t="array" ref="C1017">INDEX(_xlfn.TEXTSPLIT(B1017,{" , "," "}),2)</f>
        <v>Ms.</v>
      </c>
      <c r="D1017" t="str">
        <f t="shared" si="15"/>
        <v xml:space="preserve"> Valery L</v>
      </c>
      <c r="E1017" t="str" cm="1">
        <f t="array" ref="E1017">INDEX(_xlfn.TEXTSPLIT(B1017,","),1)</f>
        <v>Hobson</v>
      </c>
    </row>
    <row r="1018" spans="1:5" ht="15.6" x14ac:dyDescent="0.3">
      <c r="A1018" s="1" t="s">
        <v>1354</v>
      </c>
      <c r="B1018" s="1" t="s">
        <v>3400</v>
      </c>
      <c r="C1018" t="str" cm="1">
        <f t="array" ref="C1018">INDEX(_xlfn.TEXTSPLIT(B1018,{" , "," "}),2)</f>
        <v>Mrs.</v>
      </c>
      <c r="D1018" t="str">
        <f t="shared" si="15"/>
        <v xml:space="preserve"> Joanna G.</v>
      </c>
      <c r="E1018" t="str" cm="1">
        <f t="array" ref="E1018">INDEX(_xlfn.TEXTSPLIT(B1018,","),1)</f>
        <v>Reyes</v>
      </c>
    </row>
    <row r="1019" spans="1:5" ht="15.6" x14ac:dyDescent="0.3">
      <c r="A1019" s="1" t="s">
        <v>1353</v>
      </c>
      <c r="B1019" s="1" t="s">
        <v>3401</v>
      </c>
      <c r="C1019" t="str" cm="1">
        <f t="array" ref="C1019">INDEX(_xlfn.TEXTSPLIT(B1019,{" , "," "}),2)</f>
        <v>Mrs.</v>
      </c>
      <c r="D1019" t="str">
        <f t="shared" si="15"/>
        <v xml:space="preserve"> Stefanie F.</v>
      </c>
      <c r="E1019" t="str" cm="1">
        <f t="array" ref="E1019">INDEX(_xlfn.TEXTSPLIT(B1019,","),1)</f>
        <v>Tierney</v>
      </c>
    </row>
    <row r="1020" spans="1:5" ht="15.6" x14ac:dyDescent="0.3">
      <c r="A1020" s="1" t="s">
        <v>1352</v>
      </c>
      <c r="B1020" s="1" t="s">
        <v>3402</v>
      </c>
      <c r="C1020" t="str" cm="1">
        <f t="array" ref="C1020">INDEX(_xlfn.TEXTSPLIT(B1020,{" , "," "}),2)</f>
        <v>Mr.</v>
      </c>
      <c r="D1020" t="str">
        <f t="shared" si="15"/>
        <v xml:space="preserve"> Stephen</v>
      </c>
      <c r="E1020" t="str" cm="1">
        <f t="array" ref="E1020">INDEX(_xlfn.TEXTSPLIT(B1020,","),1)</f>
        <v>Gabris</v>
      </c>
    </row>
    <row r="1021" spans="1:5" ht="15.6" x14ac:dyDescent="0.3">
      <c r="A1021" s="1" t="s">
        <v>1351</v>
      </c>
      <c r="B1021" s="1" t="s">
        <v>3403</v>
      </c>
      <c r="C1021" t="str" cm="1">
        <f t="array" ref="C1021">INDEX(_xlfn.TEXTSPLIT(B1021,{" , "," "}),2)</f>
        <v>Ms.</v>
      </c>
      <c r="D1021" t="str">
        <f t="shared" si="15"/>
        <v xml:space="preserve"> Liza J.</v>
      </c>
      <c r="E1021" t="str" cm="1">
        <f t="array" ref="E1021">INDEX(_xlfn.TEXTSPLIT(B1021,","),1)</f>
        <v>Howard</v>
      </c>
    </row>
    <row r="1022" spans="1:5" ht="15.6" x14ac:dyDescent="0.3">
      <c r="A1022" s="1" t="s">
        <v>1350</v>
      </c>
      <c r="B1022" s="1" t="s">
        <v>3404</v>
      </c>
      <c r="C1022" t="str" cm="1">
        <f t="array" ref="C1022">INDEX(_xlfn.TEXTSPLIT(B1022,{" , "," "}),2)</f>
        <v>Mr.</v>
      </c>
      <c r="D1022" t="str">
        <f t="shared" si="15"/>
        <v xml:space="preserve"> Ian M.</v>
      </c>
      <c r="E1022" t="str" cm="1">
        <f t="array" ref="E1022">INDEX(_xlfn.TEXTSPLIT(B1022,","),1)</f>
        <v>Kallay</v>
      </c>
    </row>
    <row r="1023" spans="1:5" ht="15.6" x14ac:dyDescent="0.3">
      <c r="A1023" s="1" t="s">
        <v>1349</v>
      </c>
      <c r="B1023" s="1" t="s">
        <v>3405</v>
      </c>
      <c r="C1023" t="str" cm="1">
        <f t="array" ref="C1023">INDEX(_xlfn.TEXTSPLIT(B1023,{" , "," "}),2)</f>
        <v>Ms.</v>
      </c>
      <c r="D1023" t="str">
        <f t="shared" si="15"/>
        <v xml:space="preserve"> Claudia L.</v>
      </c>
      <c r="E1023" t="str" cm="1">
        <f t="array" ref="E1023">INDEX(_xlfn.TEXTSPLIT(B1023,","),1)</f>
        <v>Leguizamo</v>
      </c>
    </row>
    <row r="1024" spans="1:5" ht="15.6" x14ac:dyDescent="0.3">
      <c r="A1024" s="1" t="s">
        <v>1348</v>
      </c>
      <c r="B1024" s="1" t="s">
        <v>3406</v>
      </c>
      <c r="C1024" t="str" cm="1">
        <f t="array" ref="C1024">INDEX(_xlfn.TEXTSPLIT(B1024,{" , "," "}),2)</f>
        <v>Ms.</v>
      </c>
      <c r="D1024" t="str">
        <f t="shared" si="15"/>
        <v xml:space="preserve"> Jessica M</v>
      </c>
      <c r="E1024" t="str" cm="1">
        <f t="array" ref="E1024">INDEX(_xlfn.TEXTSPLIT(B1024,","),1)</f>
        <v>Escartin</v>
      </c>
    </row>
    <row r="1025" spans="1:5" ht="15.6" x14ac:dyDescent="0.3">
      <c r="A1025" s="1" t="s">
        <v>1347</v>
      </c>
      <c r="B1025" s="1" t="s">
        <v>3407</v>
      </c>
      <c r="C1025" t="str" cm="1">
        <f t="array" ref="C1025">INDEX(_xlfn.TEXTSPLIT(B1025,{" , "," "}),2)</f>
        <v>Mr.</v>
      </c>
      <c r="D1025" t="str">
        <f t="shared" si="15"/>
        <v xml:space="preserve"> Billy Jr.</v>
      </c>
      <c r="E1025" t="str" cm="1">
        <f t="array" ref="E1025">INDEX(_xlfn.TEXTSPLIT(B1025,","),1)</f>
        <v>Chorey</v>
      </c>
    </row>
    <row r="1026" spans="1:5" ht="15.6" x14ac:dyDescent="0.3">
      <c r="A1026" s="1" t="s">
        <v>1346</v>
      </c>
      <c r="B1026" s="1" t="s">
        <v>3408</v>
      </c>
      <c r="C1026" t="str" cm="1">
        <f t="array" ref="C1026">INDEX(_xlfn.TEXTSPLIT(B1026,{" , "," "}),2)</f>
        <v>Mr.</v>
      </c>
      <c r="D1026" t="str">
        <f t="shared" si="15"/>
        <v xml:space="preserve"> David</v>
      </c>
      <c r="E1026" t="str" cm="1">
        <f t="array" ref="E1026">INDEX(_xlfn.TEXTSPLIT(B1026,","),1)</f>
        <v>McVay</v>
      </c>
    </row>
    <row r="1027" spans="1:5" ht="15.6" x14ac:dyDescent="0.3">
      <c r="A1027" s="1" t="s">
        <v>1345</v>
      </c>
      <c r="B1027" s="1" t="s">
        <v>3409</v>
      </c>
      <c r="C1027" t="str" cm="1">
        <f t="array" ref="C1027">INDEX(_xlfn.TEXTSPLIT(B1027,{" , "," "}),2)</f>
        <v>Mr.</v>
      </c>
      <c r="D1027" t="str">
        <f t="shared" ref="D1027:D1090" si="16">_xlfn.TEXTAFTER(_xlfn.TEXTAFTER(B1027,", ")," ")</f>
        <v xml:space="preserve"> Tim</v>
      </c>
      <c r="E1027" t="str" cm="1">
        <f t="array" ref="E1027">INDEX(_xlfn.TEXTSPLIT(B1027,","),1)</f>
        <v>Vinson</v>
      </c>
    </row>
    <row r="1028" spans="1:5" ht="15.6" x14ac:dyDescent="0.3">
      <c r="A1028" s="1" t="s">
        <v>1344</v>
      </c>
      <c r="B1028" s="1" t="s">
        <v>3410</v>
      </c>
      <c r="C1028" t="str" cm="1">
        <f t="array" ref="C1028">INDEX(_xlfn.TEXTSPLIT(B1028,{" , "," "}),2)</f>
        <v>Ms.</v>
      </c>
      <c r="D1028" t="str">
        <f t="shared" si="16"/>
        <v xml:space="preserve"> Emma M</v>
      </c>
      <c r="E1028" t="str" cm="1">
        <f t="array" ref="E1028">INDEX(_xlfn.TEXTSPLIT(B1028,","),1)</f>
        <v>Astrike-Davis</v>
      </c>
    </row>
    <row r="1029" spans="1:5" ht="15.6" x14ac:dyDescent="0.3">
      <c r="A1029" s="1" t="s">
        <v>1343</v>
      </c>
      <c r="B1029" s="1" t="s">
        <v>3411</v>
      </c>
      <c r="C1029" t="str" cm="1">
        <f t="array" ref="C1029">INDEX(_xlfn.TEXTSPLIT(B1029,{" , "," "}),2)</f>
        <v>Mr.</v>
      </c>
      <c r="D1029" t="str">
        <f t="shared" si="16"/>
        <v xml:space="preserve"> Tim</v>
      </c>
      <c r="E1029" t="str" cm="1">
        <f t="array" ref="E1029">INDEX(_xlfn.TEXTSPLIT(B1029,","),1)</f>
        <v>Harder</v>
      </c>
    </row>
    <row r="1030" spans="1:5" ht="15.6" x14ac:dyDescent="0.3">
      <c r="A1030" s="1" t="s">
        <v>1342</v>
      </c>
      <c r="B1030" s="1" t="s">
        <v>3412</v>
      </c>
      <c r="C1030" t="str" cm="1">
        <f t="array" ref="C1030">INDEX(_xlfn.TEXTSPLIT(B1030,{" , "," "}),2)</f>
        <v>Mr.</v>
      </c>
      <c r="D1030" t="str">
        <f t="shared" si="16"/>
        <v xml:space="preserve"> Patrick</v>
      </c>
      <c r="E1030" t="str" cm="1">
        <f t="array" ref="E1030">INDEX(_xlfn.TEXTSPLIT(B1030,","),1)</f>
        <v>Bell</v>
      </c>
    </row>
    <row r="1031" spans="1:5" ht="15.6" x14ac:dyDescent="0.3">
      <c r="A1031" s="1" t="s">
        <v>1341</v>
      </c>
      <c r="B1031" s="1" t="s">
        <v>3413</v>
      </c>
      <c r="C1031" t="str" cm="1">
        <f t="array" ref="C1031">INDEX(_xlfn.TEXTSPLIT(B1031,{" , "," "}),2)</f>
        <v>Ms.</v>
      </c>
      <c r="D1031" t="str">
        <f t="shared" si="16"/>
        <v xml:space="preserve"> Bridget K.</v>
      </c>
      <c r="E1031" t="str" cm="1">
        <f t="array" ref="E1031">INDEX(_xlfn.TEXTSPLIT(B1031,","),1)</f>
        <v>Dawes</v>
      </c>
    </row>
    <row r="1032" spans="1:5" ht="15.6" x14ac:dyDescent="0.3">
      <c r="A1032" s="1" t="s">
        <v>1340</v>
      </c>
      <c r="B1032" s="1" t="s">
        <v>3414</v>
      </c>
      <c r="C1032" t="str" cm="1">
        <f t="array" ref="C1032">INDEX(_xlfn.TEXTSPLIT(B1032,{" , "," "}),2)</f>
        <v>Mr.</v>
      </c>
      <c r="D1032" t="str">
        <f t="shared" si="16"/>
        <v xml:space="preserve"> Gabriel</v>
      </c>
      <c r="E1032" t="str" cm="1">
        <f t="array" ref="E1032">INDEX(_xlfn.TEXTSPLIT(B1032,","),1)</f>
        <v>Larios</v>
      </c>
    </row>
    <row r="1033" spans="1:5" ht="15.6" x14ac:dyDescent="0.3">
      <c r="A1033" s="1" t="s">
        <v>1339</v>
      </c>
      <c r="B1033" s="1" t="s">
        <v>3415</v>
      </c>
      <c r="C1033" t="str" cm="1">
        <f t="array" ref="C1033">INDEX(_xlfn.TEXTSPLIT(B1033,{" , "," "}),2)</f>
        <v>Ms.</v>
      </c>
      <c r="D1033" t="str">
        <f t="shared" si="16"/>
        <v xml:space="preserve"> Natasha</v>
      </c>
      <c r="E1033" t="str" cm="1">
        <f t="array" ref="E1033">INDEX(_xlfn.TEXTSPLIT(B1033,","),1)</f>
        <v>Yaremczuk</v>
      </c>
    </row>
    <row r="1034" spans="1:5" ht="15.6" x14ac:dyDescent="0.3">
      <c r="A1034" s="1" t="s">
        <v>1338</v>
      </c>
      <c r="B1034" s="1" t="s">
        <v>3416</v>
      </c>
      <c r="C1034" t="str" cm="1">
        <f t="array" ref="C1034">INDEX(_xlfn.TEXTSPLIT(B1034,{" , "," "}),2)</f>
        <v>Ms.</v>
      </c>
      <c r="D1034" t="str">
        <f t="shared" si="16"/>
        <v xml:space="preserve"> Abby A.</v>
      </c>
      <c r="E1034" t="str" cm="1">
        <f t="array" ref="E1034">INDEX(_xlfn.TEXTSPLIT(B1034,","),1)</f>
        <v>Knight</v>
      </c>
    </row>
    <row r="1035" spans="1:5" ht="15.6" x14ac:dyDescent="0.3">
      <c r="A1035" s="1" t="s">
        <v>1337</v>
      </c>
      <c r="B1035" s="1" t="s">
        <v>3417</v>
      </c>
      <c r="C1035" t="str" cm="1">
        <f t="array" ref="C1035">INDEX(_xlfn.TEXTSPLIT(B1035,{" , "," "}),2)</f>
        <v>Ms.</v>
      </c>
      <c r="D1035" t="str">
        <f t="shared" si="16"/>
        <v xml:space="preserve"> Michelle</v>
      </c>
      <c r="E1035" t="str" cm="1">
        <f t="array" ref="E1035">INDEX(_xlfn.TEXTSPLIT(B1035,","),1)</f>
        <v>Eversman</v>
      </c>
    </row>
    <row r="1036" spans="1:5" ht="15.6" x14ac:dyDescent="0.3">
      <c r="A1036" s="1" t="s">
        <v>1336</v>
      </c>
      <c r="B1036" s="1" t="s">
        <v>3418</v>
      </c>
      <c r="C1036" t="str" cm="1">
        <f t="array" ref="C1036">INDEX(_xlfn.TEXTSPLIT(B1036,{" , "," "}),2)</f>
        <v>Ms.</v>
      </c>
      <c r="D1036" t="str">
        <f t="shared" si="16"/>
        <v xml:space="preserve"> Mckendree</v>
      </c>
      <c r="E1036" t="str" cm="1">
        <f t="array" ref="E1036">INDEX(_xlfn.TEXTSPLIT(B1036,","),1)</f>
        <v>Hickory</v>
      </c>
    </row>
    <row r="1037" spans="1:5" ht="15.6" x14ac:dyDescent="0.3">
      <c r="A1037" s="1" t="s">
        <v>1335</v>
      </c>
      <c r="B1037" s="1" t="s">
        <v>3419</v>
      </c>
      <c r="C1037" t="str" cm="1">
        <f t="array" ref="C1037">INDEX(_xlfn.TEXTSPLIT(B1037,{" , "," "}),2)</f>
        <v>Ms.</v>
      </c>
      <c r="D1037" t="str">
        <f t="shared" si="16"/>
        <v xml:space="preserve"> Tara</v>
      </c>
      <c r="E1037" t="str" cm="1">
        <f t="array" ref="E1037">INDEX(_xlfn.TEXTSPLIT(B1037,","),1)</f>
        <v>Mooney</v>
      </c>
    </row>
    <row r="1038" spans="1:5" ht="15.6" x14ac:dyDescent="0.3">
      <c r="A1038" s="1" t="s">
        <v>1334</v>
      </c>
      <c r="B1038" s="1" t="s">
        <v>3420</v>
      </c>
      <c r="C1038" t="str" cm="1">
        <f t="array" ref="C1038">INDEX(_xlfn.TEXTSPLIT(B1038,{" , "," "}),2)</f>
        <v>Mr.</v>
      </c>
      <c r="D1038" t="str">
        <f t="shared" si="16"/>
        <v xml:space="preserve"> Daniel</v>
      </c>
      <c r="E1038" t="str" cm="1">
        <f t="array" ref="E1038">INDEX(_xlfn.TEXTSPLIT(B1038,","),1)</f>
        <v>Craighead</v>
      </c>
    </row>
    <row r="1039" spans="1:5" ht="15.6" x14ac:dyDescent="0.3">
      <c r="A1039" s="1" t="s">
        <v>1333</v>
      </c>
      <c r="B1039" s="1" t="s">
        <v>3421</v>
      </c>
      <c r="C1039" t="str" cm="1">
        <f t="array" ref="C1039">INDEX(_xlfn.TEXTSPLIT(B1039,{" , "," "}),2)</f>
        <v>Mr.</v>
      </c>
      <c r="D1039" t="str">
        <f t="shared" si="16"/>
        <v xml:space="preserve"> Joshua P</v>
      </c>
      <c r="E1039" t="str" cm="1">
        <f t="array" ref="E1039">INDEX(_xlfn.TEXTSPLIT(B1039,","),1)</f>
        <v>Gardner</v>
      </c>
    </row>
    <row r="1040" spans="1:5" ht="15.6" x14ac:dyDescent="0.3">
      <c r="A1040" s="1" t="s">
        <v>1332</v>
      </c>
      <c r="B1040" s="1" t="s">
        <v>3422</v>
      </c>
      <c r="C1040" t="str" cm="1">
        <f t="array" ref="C1040">INDEX(_xlfn.TEXTSPLIT(B1040,{" , "," "}),2)</f>
        <v>Ms.</v>
      </c>
      <c r="D1040" t="str">
        <f t="shared" si="16"/>
        <v xml:space="preserve"> Erin C</v>
      </c>
      <c r="E1040" t="str" cm="1">
        <f t="array" ref="E1040">INDEX(_xlfn.TEXTSPLIT(B1040,","),1)</f>
        <v>Lohrenz</v>
      </c>
    </row>
    <row r="1041" spans="1:5" ht="15.6" x14ac:dyDescent="0.3">
      <c r="A1041" s="1" t="s">
        <v>1331</v>
      </c>
      <c r="B1041" s="1" t="s">
        <v>3423</v>
      </c>
      <c r="C1041" t="str" cm="1">
        <f t="array" ref="C1041">INDEX(_xlfn.TEXTSPLIT(B1041,{" , "," "}),2)</f>
        <v>Ms.</v>
      </c>
      <c r="D1041" t="str">
        <f t="shared" si="16"/>
        <v xml:space="preserve"> Shure</v>
      </c>
      <c r="E1041" t="str" cm="1">
        <f t="array" ref="E1041">INDEX(_xlfn.TEXTSPLIT(B1041,","),1)</f>
        <v>Demise</v>
      </c>
    </row>
    <row r="1042" spans="1:5" ht="15.6" x14ac:dyDescent="0.3">
      <c r="A1042" s="1" t="s">
        <v>1330</v>
      </c>
      <c r="B1042" s="1" t="s">
        <v>3424</v>
      </c>
      <c r="C1042" t="str" cm="1">
        <f t="array" ref="C1042">INDEX(_xlfn.TEXTSPLIT(B1042,{" , "," "}),2)</f>
        <v>Mr.</v>
      </c>
      <c r="D1042" t="str">
        <f t="shared" si="16"/>
        <v xml:space="preserve"> Richard</v>
      </c>
      <c r="E1042" t="str" cm="1">
        <f t="array" ref="E1042">INDEX(_xlfn.TEXTSPLIT(B1042,","),1)</f>
        <v>Nelson</v>
      </c>
    </row>
    <row r="1043" spans="1:5" ht="15.6" x14ac:dyDescent="0.3">
      <c r="A1043" s="1" t="s">
        <v>1329</v>
      </c>
      <c r="B1043" s="1" t="s">
        <v>3425</v>
      </c>
      <c r="C1043" t="str" cm="1">
        <f t="array" ref="C1043">INDEX(_xlfn.TEXTSPLIT(B1043,{" , "," "}),2)</f>
        <v>Ms.</v>
      </c>
      <c r="D1043" t="str">
        <f t="shared" si="16"/>
        <v xml:space="preserve"> Brenda</v>
      </c>
      <c r="E1043" t="str" cm="1">
        <f t="array" ref="E1043">INDEX(_xlfn.TEXTSPLIT(B1043,","),1)</f>
        <v>Guitard</v>
      </c>
    </row>
    <row r="1044" spans="1:5" ht="15.6" x14ac:dyDescent="0.3">
      <c r="A1044" s="1" t="s">
        <v>1328</v>
      </c>
      <c r="B1044" s="1" t="s">
        <v>3426</v>
      </c>
      <c r="C1044" t="str" cm="1">
        <f t="array" ref="C1044">INDEX(_xlfn.TEXTSPLIT(B1044,{" , "," "}),2)</f>
        <v>Mr.</v>
      </c>
      <c r="D1044" t="str">
        <f t="shared" si="16"/>
        <v xml:space="preserve"> Joseph M</v>
      </c>
      <c r="E1044" t="str" cm="1">
        <f t="array" ref="E1044">INDEX(_xlfn.TEXTSPLIT(B1044,","),1)</f>
        <v>Navas</v>
      </c>
    </row>
    <row r="1045" spans="1:5" ht="15.6" x14ac:dyDescent="0.3">
      <c r="A1045" s="1" t="s">
        <v>1327</v>
      </c>
      <c r="B1045" s="1" t="s">
        <v>3427</v>
      </c>
      <c r="C1045" t="str" cm="1">
        <f t="array" ref="C1045">INDEX(_xlfn.TEXTSPLIT(B1045,{" , "," "}),2)</f>
        <v>Mr.</v>
      </c>
      <c r="D1045" t="str">
        <f t="shared" si="16"/>
        <v xml:space="preserve"> Stephen J.</v>
      </c>
      <c r="E1045" t="str" cm="1">
        <f t="array" ref="E1045">INDEX(_xlfn.TEXTSPLIT(B1045,","),1)</f>
        <v>Ptucha</v>
      </c>
    </row>
    <row r="1046" spans="1:5" ht="15.6" x14ac:dyDescent="0.3">
      <c r="A1046" s="1" t="s">
        <v>1326</v>
      </c>
      <c r="B1046" s="1" t="s">
        <v>3428</v>
      </c>
      <c r="C1046" t="str" cm="1">
        <f t="array" ref="C1046">INDEX(_xlfn.TEXTSPLIT(B1046,{" , "," "}),2)</f>
        <v>Mrs.</v>
      </c>
      <c r="D1046" t="str">
        <f t="shared" si="16"/>
        <v xml:space="preserve"> Kathya</v>
      </c>
      <c r="E1046" t="str" cm="1">
        <f t="array" ref="E1046">INDEX(_xlfn.TEXTSPLIT(B1046,","),1)</f>
        <v>Kirouac</v>
      </c>
    </row>
    <row r="1047" spans="1:5" ht="15.6" x14ac:dyDescent="0.3">
      <c r="A1047" s="1" t="s">
        <v>1325</v>
      </c>
      <c r="B1047" s="1" t="s">
        <v>3429</v>
      </c>
      <c r="C1047" t="str" cm="1">
        <f t="array" ref="C1047">INDEX(_xlfn.TEXTSPLIT(B1047,{" , "," "}),2)</f>
        <v>Mr.</v>
      </c>
      <c r="D1047" t="str">
        <f t="shared" si="16"/>
        <v xml:space="preserve"> Wesley</v>
      </c>
      <c r="E1047" t="str" cm="1">
        <f t="array" ref="E1047">INDEX(_xlfn.TEXTSPLIT(B1047,","),1)</f>
        <v>Toews</v>
      </c>
    </row>
    <row r="1048" spans="1:5" ht="15.6" x14ac:dyDescent="0.3">
      <c r="A1048" s="1" t="s">
        <v>1324</v>
      </c>
      <c r="B1048" s="1" t="s">
        <v>3430</v>
      </c>
      <c r="C1048" t="str" cm="1">
        <f t="array" ref="C1048">INDEX(_xlfn.TEXTSPLIT(B1048,{" , "," "}),2)</f>
        <v>Mr.</v>
      </c>
      <c r="D1048" t="str">
        <f t="shared" si="16"/>
        <v xml:space="preserve"> Tim</v>
      </c>
      <c r="E1048" t="str" cm="1">
        <f t="array" ref="E1048">INDEX(_xlfn.TEXTSPLIT(B1048,","),1)</f>
        <v>Perry</v>
      </c>
    </row>
    <row r="1049" spans="1:5" ht="15.6" x14ac:dyDescent="0.3">
      <c r="A1049" s="1" t="s">
        <v>1323</v>
      </c>
      <c r="B1049" s="1" t="s">
        <v>3431</v>
      </c>
      <c r="C1049" t="str" cm="1">
        <f t="array" ref="C1049">INDEX(_xlfn.TEXTSPLIT(B1049,{" , "," "}),2)</f>
        <v>Ms.</v>
      </c>
      <c r="D1049" t="str">
        <f t="shared" si="16"/>
        <v xml:space="preserve"> Jamie L.</v>
      </c>
      <c r="E1049" t="str" cm="1">
        <f t="array" ref="E1049">INDEX(_xlfn.TEXTSPLIT(B1049,","),1)</f>
        <v>Kretz</v>
      </c>
    </row>
    <row r="1050" spans="1:5" ht="15.6" x14ac:dyDescent="0.3">
      <c r="A1050" s="1" t="s">
        <v>1322</v>
      </c>
      <c r="B1050" s="1" t="s">
        <v>3432</v>
      </c>
      <c r="C1050" t="str" cm="1">
        <f t="array" ref="C1050">INDEX(_xlfn.TEXTSPLIT(B1050,{" , "," "}),2)</f>
        <v>Ms.</v>
      </c>
      <c r="D1050" t="str">
        <f t="shared" si="16"/>
        <v xml:space="preserve"> Alexandra</v>
      </c>
      <c r="E1050" t="str" cm="1">
        <f t="array" ref="E1050">INDEX(_xlfn.TEXTSPLIT(B1050,","),1)</f>
        <v>Hempel</v>
      </c>
    </row>
    <row r="1051" spans="1:5" ht="15.6" x14ac:dyDescent="0.3">
      <c r="A1051" s="1" t="s">
        <v>1321</v>
      </c>
      <c r="B1051" s="1" t="s">
        <v>3433</v>
      </c>
      <c r="C1051" t="str" cm="1">
        <f t="array" ref="C1051">INDEX(_xlfn.TEXTSPLIT(B1051,{" , "," "}),2)</f>
        <v>Ms.</v>
      </c>
      <c r="D1051" t="str">
        <f t="shared" si="16"/>
        <v xml:space="preserve"> Tiffany</v>
      </c>
      <c r="E1051" t="str" cm="1">
        <f t="array" ref="E1051">INDEX(_xlfn.TEXTSPLIT(B1051,","),1)</f>
        <v>McBroom</v>
      </c>
    </row>
    <row r="1052" spans="1:5" ht="15.6" x14ac:dyDescent="0.3">
      <c r="A1052" s="1" t="s">
        <v>1320</v>
      </c>
      <c r="B1052" s="1" t="s">
        <v>3434</v>
      </c>
      <c r="C1052" t="str" cm="1">
        <f t="array" ref="C1052">INDEX(_xlfn.TEXTSPLIT(B1052,{" , "," "}),2)</f>
        <v>Mrs.</v>
      </c>
      <c r="D1052" t="str">
        <f t="shared" si="16"/>
        <v xml:space="preserve"> Rebecca J</v>
      </c>
      <c r="E1052" t="str" cm="1">
        <f t="array" ref="E1052">INDEX(_xlfn.TEXTSPLIT(B1052,","),1)</f>
        <v>Yoo</v>
      </c>
    </row>
    <row r="1053" spans="1:5" ht="15.6" x14ac:dyDescent="0.3">
      <c r="A1053" s="1" t="s">
        <v>1319</v>
      </c>
      <c r="B1053" s="1" t="s">
        <v>3435</v>
      </c>
      <c r="C1053" t="str" cm="1">
        <f t="array" ref="C1053">INDEX(_xlfn.TEXTSPLIT(B1053,{" , "," "}),2)</f>
        <v>Mr.</v>
      </c>
      <c r="D1053" t="str">
        <f t="shared" si="16"/>
        <v xml:space="preserve"> Austin T.</v>
      </c>
      <c r="E1053" t="str" cm="1">
        <f t="array" ref="E1053">INDEX(_xlfn.TEXTSPLIT(B1053,","),1)</f>
        <v>Rand</v>
      </c>
    </row>
    <row r="1054" spans="1:5" ht="15.6" x14ac:dyDescent="0.3">
      <c r="A1054" s="1" t="s">
        <v>1318</v>
      </c>
      <c r="B1054" s="1" t="s">
        <v>3436</v>
      </c>
      <c r="C1054" t="str" cm="1">
        <f t="array" ref="C1054">INDEX(_xlfn.TEXTSPLIT(B1054,{" , "," "}),2)</f>
        <v>Ms.</v>
      </c>
      <c r="D1054" t="str">
        <f t="shared" si="16"/>
        <v xml:space="preserve"> Jamie T</v>
      </c>
      <c r="E1054" t="str" cm="1">
        <f t="array" ref="E1054">INDEX(_xlfn.TEXTSPLIT(B1054,","),1)</f>
        <v>Wolfe</v>
      </c>
    </row>
    <row r="1055" spans="1:5" ht="15.6" x14ac:dyDescent="0.3">
      <c r="A1055" s="1" t="s">
        <v>1317</v>
      </c>
      <c r="B1055" s="1" t="s">
        <v>3437</v>
      </c>
      <c r="C1055" t="str" cm="1">
        <f t="array" ref="C1055">INDEX(_xlfn.TEXTSPLIT(B1055,{" , "," "}),2)</f>
        <v>Mr.</v>
      </c>
      <c r="D1055" t="str">
        <f t="shared" si="16"/>
        <v xml:space="preserve"> Matthew T.</v>
      </c>
      <c r="E1055" t="str" cm="1">
        <f t="array" ref="E1055">INDEX(_xlfn.TEXTSPLIT(B1055,","),1)</f>
        <v>Vance</v>
      </c>
    </row>
    <row r="1056" spans="1:5" ht="15.6" x14ac:dyDescent="0.3">
      <c r="A1056" s="1" t="s">
        <v>1316</v>
      </c>
      <c r="B1056" s="1" t="s">
        <v>3438</v>
      </c>
      <c r="C1056" t="str" cm="1">
        <f t="array" ref="C1056">INDEX(_xlfn.TEXTSPLIT(B1056,{" , "," "}),2)</f>
        <v>Mrs.</v>
      </c>
      <c r="D1056" t="str">
        <f t="shared" si="16"/>
        <v xml:space="preserve"> Emily</v>
      </c>
      <c r="E1056" t="str" cm="1">
        <f t="array" ref="E1056">INDEX(_xlfn.TEXTSPLIT(B1056,","),1)</f>
        <v>Burnett</v>
      </c>
    </row>
    <row r="1057" spans="1:5" ht="15.6" x14ac:dyDescent="0.3">
      <c r="A1057" s="1" t="s">
        <v>1315</v>
      </c>
      <c r="B1057" s="1" t="s">
        <v>3439</v>
      </c>
      <c r="C1057" t="str" cm="1">
        <f t="array" ref="C1057">INDEX(_xlfn.TEXTSPLIT(B1057,{" , "," "}),2)</f>
        <v>Ms.</v>
      </c>
      <c r="D1057" t="str">
        <f t="shared" si="16"/>
        <v xml:space="preserve"> Gillian</v>
      </c>
      <c r="E1057" t="str" cm="1">
        <f t="array" ref="E1057">INDEX(_xlfn.TEXTSPLIT(B1057,","),1)</f>
        <v>Clason</v>
      </c>
    </row>
    <row r="1058" spans="1:5" ht="15.6" x14ac:dyDescent="0.3">
      <c r="A1058" s="1" t="s">
        <v>1314</v>
      </c>
      <c r="B1058" s="1" t="s">
        <v>3440</v>
      </c>
      <c r="C1058" t="str" cm="1">
        <f t="array" ref="C1058">INDEX(_xlfn.TEXTSPLIT(B1058,{" , "," "}),2)</f>
        <v>Mrs.</v>
      </c>
      <c r="D1058" t="str">
        <f t="shared" si="16"/>
        <v xml:space="preserve"> Brenn E.</v>
      </c>
      <c r="E1058" t="str" cm="1">
        <f t="array" ref="E1058">INDEX(_xlfn.TEXTSPLIT(B1058,","),1)</f>
        <v>Donnelly</v>
      </c>
    </row>
    <row r="1059" spans="1:5" ht="15.6" x14ac:dyDescent="0.3">
      <c r="A1059" s="1" t="s">
        <v>1313</v>
      </c>
      <c r="B1059" s="1" t="s">
        <v>3441</v>
      </c>
      <c r="C1059" t="str" cm="1">
        <f t="array" ref="C1059">INDEX(_xlfn.TEXTSPLIT(B1059,{" , "," "}),2)</f>
        <v>Ms.</v>
      </c>
      <c r="D1059" t="str">
        <f t="shared" si="16"/>
        <v xml:space="preserve"> Lisa M</v>
      </c>
      <c r="E1059" t="str" cm="1">
        <f t="array" ref="E1059">INDEX(_xlfn.TEXTSPLIT(B1059,","),1)</f>
        <v>Pietz</v>
      </c>
    </row>
    <row r="1060" spans="1:5" ht="15.6" x14ac:dyDescent="0.3">
      <c r="A1060" s="1" t="s">
        <v>1312</v>
      </c>
      <c r="B1060" s="1" t="s">
        <v>3442</v>
      </c>
      <c r="C1060" t="str" cm="1">
        <f t="array" ref="C1060">INDEX(_xlfn.TEXTSPLIT(B1060,{" , "," "}),2)</f>
        <v>Mr.</v>
      </c>
      <c r="D1060" t="str">
        <f t="shared" si="16"/>
        <v xml:space="preserve"> Matt</v>
      </c>
      <c r="E1060" t="str" cm="1">
        <f t="array" ref="E1060">INDEX(_xlfn.TEXTSPLIT(B1060,","),1)</f>
        <v>Tegenkamp</v>
      </c>
    </row>
    <row r="1061" spans="1:5" ht="15.6" x14ac:dyDescent="0.3">
      <c r="A1061" s="1" t="s">
        <v>1311</v>
      </c>
      <c r="B1061" s="1" t="s">
        <v>3443</v>
      </c>
      <c r="C1061" t="str" cm="1">
        <f t="array" ref="C1061">INDEX(_xlfn.TEXTSPLIT(B1061,{" , "," "}),2)</f>
        <v>Mr.</v>
      </c>
      <c r="D1061" t="str">
        <f t="shared" si="16"/>
        <v xml:space="preserve"> Thomas A.</v>
      </c>
      <c r="E1061" t="str" cm="1">
        <f t="array" ref="E1061">INDEX(_xlfn.TEXTSPLIT(B1061,","),1)</f>
        <v>Dover</v>
      </c>
    </row>
    <row r="1062" spans="1:5" ht="15.6" x14ac:dyDescent="0.3">
      <c r="A1062" s="1" t="s">
        <v>1310</v>
      </c>
      <c r="B1062" s="1" t="s">
        <v>3444</v>
      </c>
      <c r="C1062" t="str" cm="1">
        <f t="array" ref="C1062">INDEX(_xlfn.TEXTSPLIT(B1062,{" , "," "}),2)</f>
        <v>Mr.</v>
      </c>
      <c r="D1062" t="str">
        <f t="shared" si="16"/>
        <v xml:space="preserve"> Kevin J</v>
      </c>
      <c r="E1062" t="str" cm="1">
        <f t="array" ref="E1062">INDEX(_xlfn.TEXTSPLIT(B1062,","),1)</f>
        <v>Dockemeyer</v>
      </c>
    </row>
    <row r="1063" spans="1:5" ht="15.6" x14ac:dyDescent="0.3">
      <c r="A1063" s="1" t="s">
        <v>1309</v>
      </c>
      <c r="B1063" s="1" t="s">
        <v>3445</v>
      </c>
      <c r="C1063" t="str" cm="1">
        <f t="array" ref="C1063">INDEX(_xlfn.TEXTSPLIT(B1063,{" , "," "}),2)</f>
        <v>Mr.</v>
      </c>
      <c r="D1063" t="str">
        <f t="shared" si="16"/>
        <v xml:space="preserve"> William H. III</v>
      </c>
      <c r="E1063" t="str" cm="1">
        <f t="array" ref="E1063">INDEX(_xlfn.TEXTSPLIT(B1063,","),1)</f>
        <v>Steele</v>
      </c>
    </row>
    <row r="1064" spans="1:5" ht="15.6" x14ac:dyDescent="0.3">
      <c r="A1064" s="1" t="s">
        <v>1308</v>
      </c>
      <c r="B1064" s="1" t="s">
        <v>3446</v>
      </c>
      <c r="C1064" t="str" cm="1">
        <f t="array" ref="C1064">INDEX(_xlfn.TEXTSPLIT(B1064,{" , "," "}),2)</f>
        <v>Mr.</v>
      </c>
      <c r="D1064" t="str">
        <f t="shared" si="16"/>
        <v xml:space="preserve"> Gal</v>
      </c>
      <c r="E1064" t="str" cm="1">
        <f t="array" ref="E1064">INDEX(_xlfn.TEXTSPLIT(B1064,","),1)</f>
        <v>Harel</v>
      </c>
    </row>
    <row r="1065" spans="1:5" ht="15.6" x14ac:dyDescent="0.3">
      <c r="A1065" s="1" t="s">
        <v>1307</v>
      </c>
      <c r="B1065" s="1" t="s">
        <v>3447</v>
      </c>
      <c r="C1065" t="str" cm="1">
        <f t="array" ref="C1065">INDEX(_xlfn.TEXTSPLIT(B1065,{" , "," "}),2)</f>
        <v>Mr.</v>
      </c>
      <c r="D1065" t="str">
        <f t="shared" si="16"/>
        <v xml:space="preserve"> Anton</v>
      </c>
      <c r="E1065" t="str" cm="1">
        <f t="array" ref="E1065">INDEX(_xlfn.TEXTSPLIT(B1065,","),1)</f>
        <v>Aguila</v>
      </c>
    </row>
    <row r="1066" spans="1:5" ht="15.6" x14ac:dyDescent="0.3">
      <c r="A1066" s="1" t="s">
        <v>1306</v>
      </c>
      <c r="B1066" s="1" t="s">
        <v>3448</v>
      </c>
      <c r="C1066" t="str" cm="1">
        <f t="array" ref="C1066">INDEX(_xlfn.TEXTSPLIT(B1066,{" , "," "}),3)</f>
        <v>Ms.</v>
      </c>
      <c r="D1066" t="str">
        <f t="shared" si="16"/>
        <v xml:space="preserve"> Yazmin</v>
      </c>
      <c r="E1066" t="str" cm="1">
        <f t="array" ref="E1066">INDEX(_xlfn.TEXTSPLIT(B1066,","),1)</f>
        <v>Vallejo Sarmiento</v>
      </c>
    </row>
    <row r="1067" spans="1:5" ht="15.6" x14ac:dyDescent="0.3">
      <c r="A1067" s="1" t="s">
        <v>1305</v>
      </c>
      <c r="B1067" s="1" t="s">
        <v>3449</v>
      </c>
      <c r="C1067" t="str" cm="1">
        <f t="array" ref="C1067">INDEX(_xlfn.TEXTSPLIT(B1067,{" , "," "}),2)</f>
        <v>Mr.</v>
      </c>
      <c r="D1067" t="str">
        <f t="shared" si="16"/>
        <v xml:space="preserve"> Florian</v>
      </c>
      <c r="E1067" t="str" cm="1">
        <f t="array" ref="E1067">INDEX(_xlfn.TEXTSPLIT(B1067,","),1)</f>
        <v>Beisheim</v>
      </c>
    </row>
    <row r="1068" spans="1:5" ht="15.6" x14ac:dyDescent="0.3">
      <c r="A1068" s="1" t="s">
        <v>1304</v>
      </c>
      <c r="B1068" s="1" t="s">
        <v>3450</v>
      </c>
      <c r="C1068" t="str" cm="1">
        <f t="array" ref="C1068">INDEX(_xlfn.TEXTSPLIT(B1068,{" , "," "}),2)</f>
        <v>Ms.</v>
      </c>
      <c r="D1068" t="str">
        <f t="shared" si="16"/>
        <v xml:space="preserve"> Karen L</v>
      </c>
      <c r="E1068" t="str" cm="1">
        <f t="array" ref="E1068">INDEX(_xlfn.TEXTSPLIT(B1068,","),1)</f>
        <v>Lenhoff</v>
      </c>
    </row>
    <row r="1069" spans="1:5" ht="15.6" x14ac:dyDescent="0.3">
      <c r="A1069" s="1" t="s">
        <v>1303</v>
      </c>
      <c r="B1069" s="1" t="s">
        <v>3451</v>
      </c>
      <c r="C1069" t="str" cm="1">
        <f t="array" ref="C1069">INDEX(_xlfn.TEXTSPLIT(B1069,{" , "," "}),2)</f>
        <v>Mr.</v>
      </c>
      <c r="D1069" t="str">
        <f t="shared" si="16"/>
        <v xml:space="preserve"> Scott</v>
      </c>
      <c r="E1069" t="str" cm="1">
        <f t="array" ref="E1069">INDEX(_xlfn.TEXTSPLIT(B1069,","),1)</f>
        <v>Wehrwein</v>
      </c>
    </row>
    <row r="1070" spans="1:5" ht="15.6" x14ac:dyDescent="0.3">
      <c r="A1070" s="1" t="s">
        <v>1302</v>
      </c>
      <c r="B1070" s="1" t="s">
        <v>3452</v>
      </c>
      <c r="C1070" t="str" cm="1">
        <f t="array" ref="C1070">INDEX(_xlfn.TEXTSPLIT(B1070,{" , "," "}),2)</f>
        <v>Ms.</v>
      </c>
      <c r="D1070" t="str">
        <f t="shared" si="16"/>
        <v xml:space="preserve"> Claire</v>
      </c>
      <c r="E1070" t="str" cm="1">
        <f t="array" ref="E1070">INDEX(_xlfn.TEXTSPLIT(B1070,","),1)</f>
        <v>Wallace</v>
      </c>
    </row>
    <row r="1071" spans="1:5" ht="15.6" x14ac:dyDescent="0.3">
      <c r="A1071" s="1" t="s">
        <v>1301</v>
      </c>
      <c r="B1071" s="1" t="s">
        <v>3453</v>
      </c>
      <c r="C1071" t="str" cm="1">
        <f t="array" ref="C1071">INDEX(_xlfn.TEXTSPLIT(B1071,{" , "," "}),2)</f>
        <v>Ms.</v>
      </c>
      <c r="D1071" t="str">
        <f t="shared" si="16"/>
        <v xml:space="preserve"> Lynn M.</v>
      </c>
      <c r="E1071" t="str" cm="1">
        <f t="array" ref="E1071">INDEX(_xlfn.TEXTSPLIT(B1071,","),1)</f>
        <v>Markowitz</v>
      </c>
    </row>
    <row r="1072" spans="1:5" ht="15.6" x14ac:dyDescent="0.3">
      <c r="A1072" s="1" t="s">
        <v>1300</v>
      </c>
      <c r="B1072" s="1" t="s">
        <v>3454</v>
      </c>
      <c r="C1072" t="str" cm="1">
        <f t="array" ref="C1072">INDEX(_xlfn.TEXTSPLIT(B1072,{" , "," "}),2)</f>
        <v>Ms.</v>
      </c>
      <c r="D1072" t="str">
        <f t="shared" si="16"/>
        <v xml:space="preserve"> Sharon</v>
      </c>
      <c r="E1072" t="str" cm="1">
        <f t="array" ref="E1072">INDEX(_xlfn.TEXTSPLIT(B1072,","),1)</f>
        <v>Vos</v>
      </c>
    </row>
    <row r="1073" spans="1:5" ht="15.6" x14ac:dyDescent="0.3">
      <c r="A1073" s="1" t="s">
        <v>1299</v>
      </c>
      <c r="B1073" s="1" t="s">
        <v>3455</v>
      </c>
      <c r="C1073" t="str" cm="1">
        <f t="array" ref="C1073">INDEX(_xlfn.TEXTSPLIT(B1073,{" , "," "}),2)</f>
        <v>Mrs.</v>
      </c>
      <c r="D1073" t="str">
        <f t="shared" si="16"/>
        <v xml:space="preserve"> Candice</v>
      </c>
      <c r="E1073" t="str" cm="1">
        <f t="array" ref="E1073">INDEX(_xlfn.TEXTSPLIT(B1073,","),1)</f>
        <v>McLeod</v>
      </c>
    </row>
    <row r="1074" spans="1:5" ht="15.6" x14ac:dyDescent="0.3">
      <c r="A1074" s="1" t="s">
        <v>1298</v>
      </c>
      <c r="B1074" s="1" t="s">
        <v>3456</v>
      </c>
      <c r="C1074" t="str" cm="1">
        <f t="array" ref="C1074">INDEX(_xlfn.TEXTSPLIT(B1074,{" , "," "}),2)</f>
        <v>Ms.</v>
      </c>
      <c r="D1074" t="str">
        <f t="shared" si="16"/>
        <v xml:space="preserve"> Jennifer D</v>
      </c>
      <c r="E1074" t="str" cm="1">
        <f t="array" ref="E1074">INDEX(_xlfn.TEXTSPLIT(B1074,","),1)</f>
        <v>Balcom</v>
      </c>
    </row>
    <row r="1075" spans="1:5" ht="15.6" x14ac:dyDescent="0.3">
      <c r="A1075" s="1" t="s">
        <v>1297</v>
      </c>
      <c r="B1075" s="1" t="s">
        <v>3457</v>
      </c>
      <c r="C1075" t="str" cm="1">
        <f t="array" ref="C1075">INDEX(_xlfn.TEXTSPLIT(B1075,{" , "," "}),2)</f>
        <v>Mr.</v>
      </c>
      <c r="D1075" t="str">
        <f t="shared" si="16"/>
        <v xml:space="preserve"> Eric</v>
      </c>
      <c r="E1075" t="str" cm="1">
        <f t="array" ref="E1075">INDEX(_xlfn.TEXTSPLIT(B1075,","),1)</f>
        <v>Dirth</v>
      </c>
    </row>
    <row r="1076" spans="1:5" ht="15.6" x14ac:dyDescent="0.3">
      <c r="A1076" s="1" t="s">
        <v>1296</v>
      </c>
      <c r="B1076" s="1" t="s">
        <v>3458</v>
      </c>
      <c r="C1076" t="str" cm="1">
        <f t="array" ref="C1076">INDEX(_xlfn.TEXTSPLIT(B1076,{" , "," "}),2)</f>
        <v>Mr.</v>
      </c>
      <c r="D1076" t="str">
        <f t="shared" si="16"/>
        <v xml:space="preserve"> Bryan</v>
      </c>
      <c r="E1076" t="str" cm="1">
        <f t="array" ref="E1076">INDEX(_xlfn.TEXTSPLIT(B1076,","),1)</f>
        <v>Inglish</v>
      </c>
    </row>
    <row r="1077" spans="1:5" ht="15.6" x14ac:dyDescent="0.3">
      <c r="A1077" s="1" t="s">
        <v>1295</v>
      </c>
      <c r="B1077" s="1" t="s">
        <v>3459</v>
      </c>
      <c r="C1077" t="str" cm="1">
        <f t="array" ref="C1077">INDEX(_xlfn.TEXTSPLIT(B1077,{" , "," "}),2)</f>
        <v>Mr.</v>
      </c>
      <c r="D1077" t="str">
        <f t="shared" si="16"/>
        <v xml:space="preserve"> Devon R.</v>
      </c>
      <c r="E1077" t="str" cm="1">
        <f t="array" ref="E1077">INDEX(_xlfn.TEXTSPLIT(B1077,","),1)</f>
        <v>Matthews</v>
      </c>
    </row>
    <row r="1078" spans="1:5" ht="15.6" x14ac:dyDescent="0.3">
      <c r="A1078" s="1" t="s">
        <v>1294</v>
      </c>
      <c r="B1078" s="1" t="s">
        <v>3460</v>
      </c>
      <c r="C1078" t="str" cm="1">
        <f t="array" ref="C1078">INDEX(_xlfn.TEXTSPLIT(B1078,{" , "," "}),2)</f>
        <v>Ms.</v>
      </c>
      <c r="D1078" t="str">
        <f t="shared" si="16"/>
        <v xml:space="preserve"> Elena</v>
      </c>
      <c r="E1078" t="str" cm="1">
        <f t="array" ref="E1078">INDEX(_xlfn.TEXTSPLIT(B1078,","),1)</f>
        <v>Massa-Musiak</v>
      </c>
    </row>
    <row r="1079" spans="1:5" ht="15.6" x14ac:dyDescent="0.3">
      <c r="A1079" s="1" t="s">
        <v>1293</v>
      </c>
      <c r="B1079" s="1" t="s">
        <v>3461</v>
      </c>
      <c r="C1079" t="str" cm="1">
        <f t="array" ref="C1079">INDEX(_xlfn.TEXTSPLIT(B1079,{" , "," "}),2)</f>
        <v>Mr.</v>
      </c>
      <c r="D1079" t="str">
        <f t="shared" si="16"/>
        <v xml:space="preserve"> Chris</v>
      </c>
      <c r="E1079" t="str" cm="1">
        <f t="array" ref="E1079">INDEX(_xlfn.TEXTSPLIT(B1079,","),1)</f>
        <v>Bailey</v>
      </c>
    </row>
    <row r="1080" spans="1:5" ht="15.6" x14ac:dyDescent="0.3">
      <c r="A1080" s="1" t="s">
        <v>1292</v>
      </c>
      <c r="B1080" s="1" t="s">
        <v>3462</v>
      </c>
      <c r="C1080" t="str" cm="1">
        <f t="array" ref="C1080">INDEX(_xlfn.TEXTSPLIT(B1080,{" , "," "}),2)</f>
        <v>Mr.</v>
      </c>
      <c r="D1080" t="str">
        <f t="shared" si="16"/>
        <v xml:space="preserve"> Bert</v>
      </c>
      <c r="E1080" t="str" cm="1">
        <f t="array" ref="E1080">INDEX(_xlfn.TEXTSPLIT(B1080,","),1)</f>
        <v>Jacoby</v>
      </c>
    </row>
    <row r="1081" spans="1:5" ht="15.6" x14ac:dyDescent="0.3">
      <c r="A1081" s="1" t="s">
        <v>1291</v>
      </c>
      <c r="B1081" s="1" t="s">
        <v>3463</v>
      </c>
      <c r="C1081" t="str" cm="1">
        <f t="array" ref="C1081">INDEX(_xlfn.TEXTSPLIT(B1081,{" , "," "}),2)</f>
        <v>Mr.</v>
      </c>
      <c r="D1081" t="str">
        <f t="shared" si="16"/>
        <v xml:space="preserve"> John P.</v>
      </c>
      <c r="E1081" t="str" cm="1">
        <f t="array" ref="E1081">INDEX(_xlfn.TEXTSPLIT(B1081,","),1)</f>
        <v>Crimmings</v>
      </c>
    </row>
    <row r="1082" spans="1:5" ht="15.6" x14ac:dyDescent="0.3">
      <c r="A1082" s="1" t="s">
        <v>1290</v>
      </c>
      <c r="B1082" s="1" t="s">
        <v>3464</v>
      </c>
      <c r="C1082" t="str" cm="1">
        <f t="array" ref="C1082">INDEX(_xlfn.TEXTSPLIT(B1082,{" , "," "}),2)</f>
        <v>Mr.</v>
      </c>
      <c r="D1082" t="str">
        <f t="shared" si="16"/>
        <v xml:space="preserve"> Daniel P</v>
      </c>
      <c r="E1082" t="str" cm="1">
        <f t="array" ref="E1082">INDEX(_xlfn.TEXTSPLIT(B1082,","),1)</f>
        <v>Crane</v>
      </c>
    </row>
    <row r="1083" spans="1:5" ht="15.6" x14ac:dyDescent="0.3">
      <c r="A1083" s="1" t="s">
        <v>1289</v>
      </c>
      <c r="B1083" s="1" t="s">
        <v>3465</v>
      </c>
      <c r="C1083" t="str" cm="1">
        <f t="array" ref="C1083">INDEX(_xlfn.TEXTSPLIT(B1083,{" , "," "}),2)</f>
        <v>Mrs.</v>
      </c>
      <c r="D1083" t="str">
        <f t="shared" si="16"/>
        <v xml:space="preserve"> Lisa K.</v>
      </c>
      <c r="E1083" t="str" cm="1">
        <f t="array" ref="E1083">INDEX(_xlfn.TEXTSPLIT(B1083,","),1)</f>
        <v>Swartzfager</v>
      </c>
    </row>
    <row r="1084" spans="1:5" ht="15.6" x14ac:dyDescent="0.3">
      <c r="A1084" s="1" t="s">
        <v>1288</v>
      </c>
      <c r="B1084" s="1" t="s">
        <v>3466</v>
      </c>
      <c r="C1084" t="str" cm="1">
        <f t="array" ref="C1084">INDEX(_xlfn.TEXTSPLIT(B1084,{" , "," "}),2)</f>
        <v>Mrs.</v>
      </c>
      <c r="D1084" t="str">
        <f t="shared" si="16"/>
        <v xml:space="preserve"> Kristine</v>
      </c>
      <c r="E1084" t="str" cm="1">
        <f t="array" ref="E1084">INDEX(_xlfn.TEXTSPLIT(B1084,","),1)</f>
        <v>Clevenger</v>
      </c>
    </row>
    <row r="1085" spans="1:5" ht="15.6" x14ac:dyDescent="0.3">
      <c r="A1085" s="1" t="s">
        <v>1287</v>
      </c>
      <c r="B1085" s="1" t="s">
        <v>3467</v>
      </c>
      <c r="C1085" t="str" cm="1">
        <f t="array" ref="C1085">INDEX(_xlfn.TEXTSPLIT(B1085,{" , "," "}),2)</f>
        <v>Mr.</v>
      </c>
      <c r="D1085" t="str">
        <f t="shared" si="16"/>
        <v xml:space="preserve"> Paul A</v>
      </c>
      <c r="E1085" t="str" cm="1">
        <f t="array" ref="E1085">INDEX(_xlfn.TEXTSPLIT(B1085,","),1)</f>
        <v>Reichardt</v>
      </c>
    </row>
    <row r="1086" spans="1:5" ht="15.6" x14ac:dyDescent="0.3">
      <c r="A1086" s="1" t="s">
        <v>1286</v>
      </c>
      <c r="B1086" s="1" t="s">
        <v>3468</v>
      </c>
      <c r="C1086" t="str" cm="1">
        <f t="array" ref="C1086">INDEX(_xlfn.TEXTSPLIT(B1086,{" , "," "}),2)</f>
        <v>Mr.</v>
      </c>
      <c r="D1086" t="str">
        <f t="shared" si="16"/>
        <v xml:space="preserve"> Bryan</v>
      </c>
      <c r="E1086" t="str" cm="1">
        <f t="array" ref="E1086">INDEX(_xlfn.TEXTSPLIT(B1086,","),1)</f>
        <v>Morton</v>
      </c>
    </row>
    <row r="1087" spans="1:5" ht="15.6" x14ac:dyDescent="0.3">
      <c r="A1087" s="1" t="s">
        <v>1285</v>
      </c>
      <c r="B1087" s="1" t="s">
        <v>3469</v>
      </c>
      <c r="C1087" t="str" cm="1">
        <f t="array" ref="C1087">INDEX(_xlfn.TEXTSPLIT(B1087,{" , "," "}),2)</f>
        <v>Mr.</v>
      </c>
      <c r="D1087" t="str">
        <f t="shared" si="16"/>
        <v xml:space="preserve"> Chris</v>
      </c>
      <c r="E1087" t="str" cm="1">
        <f t="array" ref="E1087">INDEX(_xlfn.TEXTSPLIT(B1087,","),1)</f>
        <v>Sunstrum</v>
      </c>
    </row>
    <row r="1088" spans="1:5" ht="15.6" x14ac:dyDescent="0.3">
      <c r="A1088" s="1" t="s">
        <v>1284</v>
      </c>
      <c r="B1088" s="1" t="s">
        <v>3470</v>
      </c>
      <c r="C1088" t="str" cm="1">
        <f t="array" ref="C1088">INDEX(_xlfn.TEXTSPLIT(B1088,{" , "," "}),2)</f>
        <v>Ms.</v>
      </c>
      <c r="D1088" t="str">
        <f t="shared" si="16"/>
        <v xml:space="preserve"> Milah B</v>
      </c>
      <c r="E1088" t="str" cm="1">
        <f t="array" ref="E1088">INDEX(_xlfn.TEXTSPLIT(B1088,","),1)</f>
        <v>Frownfelter</v>
      </c>
    </row>
    <row r="1089" spans="1:5" ht="15.6" x14ac:dyDescent="0.3">
      <c r="A1089" s="1" t="s">
        <v>1283</v>
      </c>
      <c r="B1089" s="1" t="s">
        <v>3471</v>
      </c>
      <c r="C1089" t="str" cm="1">
        <f t="array" ref="C1089">INDEX(_xlfn.TEXTSPLIT(B1089,{" , "," "}),2)</f>
        <v>Ms.</v>
      </c>
      <c r="D1089" t="str">
        <f t="shared" si="16"/>
        <v xml:space="preserve"> Annette M.</v>
      </c>
      <c r="E1089" t="str" cm="1">
        <f t="array" ref="E1089">INDEX(_xlfn.TEXTSPLIT(B1089,","),1)</f>
        <v>Richter</v>
      </c>
    </row>
    <row r="1090" spans="1:5" ht="15.6" x14ac:dyDescent="0.3">
      <c r="A1090" s="1" t="s">
        <v>1282</v>
      </c>
      <c r="B1090" s="1" t="s">
        <v>3472</v>
      </c>
      <c r="C1090" t="str" cm="1">
        <f t="array" ref="C1090">INDEX(_xlfn.TEXTSPLIT(B1090,{" , "," "}),2)</f>
        <v>Mrs.</v>
      </c>
      <c r="D1090" t="str">
        <f t="shared" si="16"/>
        <v xml:space="preserve"> Yoko</v>
      </c>
      <c r="E1090" t="str" cm="1">
        <f t="array" ref="E1090">INDEX(_xlfn.TEXTSPLIT(B1090,","),1)</f>
        <v>England</v>
      </c>
    </row>
    <row r="1091" spans="1:5" ht="15.6" x14ac:dyDescent="0.3">
      <c r="A1091" s="1" t="s">
        <v>1281</v>
      </c>
      <c r="B1091" s="1" t="s">
        <v>3473</v>
      </c>
      <c r="C1091" t="str" cm="1">
        <f t="array" ref="C1091">INDEX(_xlfn.TEXTSPLIT(B1091,{" , "," "}),2)</f>
        <v>Ms.</v>
      </c>
      <c r="D1091" t="str">
        <f t="shared" ref="D1091:D1154" si="17">_xlfn.TEXTAFTER(_xlfn.TEXTAFTER(B1091,", ")," ")</f>
        <v xml:space="preserve"> Laura</v>
      </c>
      <c r="E1091" t="str" cm="1">
        <f t="array" ref="E1091">INDEX(_xlfn.TEXTSPLIT(B1091,","),1)</f>
        <v>McLean</v>
      </c>
    </row>
    <row r="1092" spans="1:5" ht="15.6" x14ac:dyDescent="0.3">
      <c r="A1092" s="1" t="s">
        <v>1280</v>
      </c>
      <c r="B1092" s="1" t="s">
        <v>3474</v>
      </c>
      <c r="C1092" t="str" cm="1">
        <f t="array" ref="C1092">INDEX(_xlfn.TEXTSPLIT(B1092,{" , "," "}),2)</f>
        <v>Ms.</v>
      </c>
      <c r="D1092" t="str">
        <f t="shared" si="17"/>
        <v xml:space="preserve"> Tess A.</v>
      </c>
      <c r="E1092" t="str" cm="1">
        <f t="array" ref="E1092">INDEX(_xlfn.TEXTSPLIT(B1092,","),1)</f>
        <v>Gardner</v>
      </c>
    </row>
    <row r="1093" spans="1:5" ht="15.6" x14ac:dyDescent="0.3">
      <c r="A1093" s="1" t="s">
        <v>1279</v>
      </c>
      <c r="B1093" s="1" t="s">
        <v>3475</v>
      </c>
      <c r="C1093" t="str" cm="1">
        <f t="array" ref="C1093">INDEX(_xlfn.TEXTSPLIT(B1093,{" , "," "}),2)</f>
        <v>Mr.</v>
      </c>
      <c r="D1093" t="str">
        <f t="shared" si="17"/>
        <v xml:space="preserve"> William G.</v>
      </c>
      <c r="E1093" t="str" cm="1">
        <f t="array" ref="E1093">INDEX(_xlfn.TEXTSPLIT(B1093,","),1)</f>
        <v>Lane</v>
      </c>
    </row>
    <row r="1094" spans="1:5" ht="15.6" x14ac:dyDescent="0.3">
      <c r="A1094" s="1" t="s">
        <v>1278</v>
      </c>
      <c r="B1094" s="1" t="s">
        <v>3476</v>
      </c>
      <c r="C1094" t="str" cm="1">
        <f t="array" ref="C1094">INDEX(_xlfn.TEXTSPLIT(B1094,{" , "," "}),2)</f>
        <v>Ms.</v>
      </c>
      <c r="D1094" t="str">
        <f t="shared" si="17"/>
        <v xml:space="preserve"> Paige</v>
      </c>
      <c r="E1094" t="str" cm="1">
        <f t="array" ref="E1094">INDEX(_xlfn.TEXTSPLIT(B1094,","),1)</f>
        <v>Vonachen</v>
      </c>
    </row>
    <row r="1095" spans="1:5" ht="15.6" x14ac:dyDescent="0.3">
      <c r="A1095" s="1" t="s">
        <v>1277</v>
      </c>
      <c r="B1095" s="1" t="s">
        <v>3477</v>
      </c>
      <c r="C1095" t="str" cm="1">
        <f t="array" ref="C1095">INDEX(_xlfn.TEXTSPLIT(B1095,{" , "," "}),2)</f>
        <v>Mr.</v>
      </c>
      <c r="D1095" t="str">
        <f t="shared" si="17"/>
        <v xml:space="preserve"> Matthew J</v>
      </c>
      <c r="E1095" t="str" cm="1">
        <f t="array" ref="E1095">INDEX(_xlfn.TEXTSPLIT(B1095,","),1)</f>
        <v>Smith</v>
      </c>
    </row>
    <row r="1096" spans="1:5" ht="15.6" x14ac:dyDescent="0.3">
      <c r="A1096" s="1" t="s">
        <v>1276</v>
      </c>
      <c r="B1096" s="1" t="s">
        <v>3478</v>
      </c>
      <c r="C1096" t="str" cm="1">
        <f t="array" ref="C1096">INDEX(_xlfn.TEXTSPLIT(B1096,{" , "," "}),2)</f>
        <v>Mr.</v>
      </c>
      <c r="D1096" t="str">
        <f t="shared" si="17"/>
        <v xml:space="preserve"> Matthew</v>
      </c>
      <c r="E1096" t="str" cm="1">
        <f t="array" ref="E1096">INDEX(_xlfn.TEXTSPLIT(B1096,","),1)</f>
        <v>Kidwell</v>
      </c>
    </row>
    <row r="1097" spans="1:5" ht="15.6" x14ac:dyDescent="0.3">
      <c r="A1097" s="1" t="s">
        <v>1275</v>
      </c>
      <c r="B1097" s="1" t="s">
        <v>3479</v>
      </c>
      <c r="C1097" t="str" cm="1">
        <f t="array" ref="C1097">INDEX(_xlfn.TEXTSPLIT(B1097,{" , "," "}),2)</f>
        <v>Mrs.</v>
      </c>
      <c r="D1097" t="str">
        <f t="shared" si="17"/>
        <v xml:space="preserve"> Maria</v>
      </c>
      <c r="E1097" t="str" cm="1">
        <f t="array" ref="E1097">INDEX(_xlfn.TEXTSPLIT(B1097,","),1)</f>
        <v>Betancourth</v>
      </c>
    </row>
    <row r="1098" spans="1:5" ht="15.6" x14ac:dyDescent="0.3">
      <c r="A1098" s="1" t="s">
        <v>1274</v>
      </c>
      <c r="B1098" s="1" t="s">
        <v>3480</v>
      </c>
      <c r="C1098" t="str" cm="1">
        <f t="array" ref="C1098">INDEX(_xlfn.TEXTSPLIT(B1098,{" , "," "}),2)</f>
        <v>Ms.</v>
      </c>
      <c r="D1098" t="str">
        <f t="shared" si="17"/>
        <v xml:space="preserve"> Stephanie D</v>
      </c>
      <c r="E1098" t="str" cm="1">
        <f t="array" ref="E1098">INDEX(_xlfn.TEXTSPLIT(B1098,","),1)</f>
        <v>Henstrom</v>
      </c>
    </row>
    <row r="1099" spans="1:5" ht="15.6" x14ac:dyDescent="0.3">
      <c r="A1099" s="1" t="s">
        <v>1273</v>
      </c>
      <c r="B1099" s="1" t="s">
        <v>3481</v>
      </c>
      <c r="C1099" t="str" cm="1">
        <f t="array" ref="C1099">INDEX(_xlfn.TEXTSPLIT(B1099,{" , "," "}),2)</f>
        <v>Ms.</v>
      </c>
      <c r="D1099" t="str">
        <f t="shared" si="17"/>
        <v xml:space="preserve"> Tiffany</v>
      </c>
      <c r="E1099" t="str" cm="1">
        <f t="array" ref="E1099">INDEX(_xlfn.TEXTSPLIT(B1099,","),1)</f>
        <v>Pereira</v>
      </c>
    </row>
    <row r="1100" spans="1:5" ht="15.6" x14ac:dyDescent="0.3">
      <c r="A1100" s="1" t="s">
        <v>1272</v>
      </c>
      <c r="B1100" s="1" t="s">
        <v>3482</v>
      </c>
      <c r="C1100" t="str" cm="1">
        <f t="array" ref="C1100">INDEX(_xlfn.TEXTSPLIT(B1100,{" , "," "}),2)</f>
        <v>Ms.</v>
      </c>
      <c r="D1100" t="str">
        <f t="shared" si="17"/>
        <v xml:space="preserve"> Sara M.</v>
      </c>
      <c r="E1100" t="str" cm="1">
        <f t="array" ref="E1100">INDEX(_xlfn.TEXTSPLIT(B1100,","),1)</f>
        <v>Black</v>
      </c>
    </row>
    <row r="1101" spans="1:5" ht="15.6" x14ac:dyDescent="0.3">
      <c r="A1101" s="1" t="s">
        <v>1271</v>
      </c>
      <c r="B1101" s="1" t="s">
        <v>3483</v>
      </c>
      <c r="C1101" t="str" cm="1">
        <f t="array" ref="C1101">INDEX(_xlfn.TEXTSPLIT(B1101,{" , "," "}),2)</f>
        <v>Mr.</v>
      </c>
      <c r="D1101" t="str">
        <f t="shared" si="17"/>
        <v xml:space="preserve"> Scott A.</v>
      </c>
      <c r="E1101" t="str" cm="1">
        <f t="array" ref="E1101">INDEX(_xlfn.TEXTSPLIT(B1101,","),1)</f>
        <v>Brown</v>
      </c>
    </row>
    <row r="1102" spans="1:5" ht="15.6" x14ac:dyDescent="0.3">
      <c r="A1102" s="1" t="s">
        <v>1270</v>
      </c>
      <c r="B1102" s="1" t="s">
        <v>3484</v>
      </c>
      <c r="C1102" t="str" cm="1">
        <f t="array" ref="C1102">INDEX(_xlfn.TEXTSPLIT(B1102,{" , "," "}),2)</f>
        <v>Mrs.</v>
      </c>
      <c r="D1102" t="str">
        <f t="shared" si="17"/>
        <v xml:space="preserve"> Lauren</v>
      </c>
      <c r="E1102" t="str" cm="1">
        <f t="array" ref="E1102">INDEX(_xlfn.TEXTSPLIT(B1102,","),1)</f>
        <v>Reasoner</v>
      </c>
    </row>
    <row r="1103" spans="1:5" ht="15.6" x14ac:dyDescent="0.3">
      <c r="A1103" s="1" t="s">
        <v>1269</v>
      </c>
      <c r="B1103" s="1" t="s">
        <v>3485</v>
      </c>
      <c r="C1103" t="str" cm="1">
        <f t="array" ref="C1103">INDEX(_xlfn.TEXTSPLIT(B1103,{" , "," "}),2)</f>
        <v>Mr.</v>
      </c>
      <c r="D1103" t="str">
        <f t="shared" si="17"/>
        <v xml:space="preserve"> Scott</v>
      </c>
      <c r="E1103" t="str" cm="1">
        <f t="array" ref="E1103">INDEX(_xlfn.TEXTSPLIT(B1103,","),1)</f>
        <v>Wandzilak</v>
      </c>
    </row>
    <row r="1104" spans="1:5" ht="15.6" x14ac:dyDescent="0.3">
      <c r="A1104" s="1" t="s">
        <v>1268</v>
      </c>
      <c r="B1104" s="1" t="s">
        <v>3486</v>
      </c>
      <c r="C1104" t="str" cm="1">
        <f t="array" ref="C1104">INDEX(_xlfn.TEXTSPLIT(B1104,{" , "," "}),2)</f>
        <v>Mr.</v>
      </c>
      <c r="D1104" t="str">
        <f t="shared" si="17"/>
        <v xml:space="preserve"> Brian A.</v>
      </c>
      <c r="E1104" t="str" cm="1">
        <f t="array" ref="E1104">INDEX(_xlfn.TEXTSPLIT(B1104,","),1)</f>
        <v>Carver</v>
      </c>
    </row>
    <row r="1105" spans="1:5" ht="15.6" x14ac:dyDescent="0.3">
      <c r="A1105" s="1" t="s">
        <v>1267</v>
      </c>
      <c r="B1105" s="1" t="s">
        <v>3487</v>
      </c>
      <c r="C1105" t="str" cm="1">
        <f t="array" ref="C1105">INDEX(_xlfn.TEXTSPLIT(B1105,{" , "," "}),2)</f>
        <v>Ms.</v>
      </c>
      <c r="D1105" t="str">
        <f t="shared" si="17"/>
        <v xml:space="preserve"> Kaitlin R.</v>
      </c>
      <c r="E1105" t="str" cm="1">
        <f t="array" ref="E1105">INDEX(_xlfn.TEXTSPLIT(B1105,","),1)</f>
        <v>Borror</v>
      </c>
    </row>
    <row r="1106" spans="1:5" ht="15.6" x14ac:dyDescent="0.3">
      <c r="A1106" s="1" t="s">
        <v>1266</v>
      </c>
      <c r="B1106" s="1" t="s">
        <v>3488</v>
      </c>
      <c r="C1106" t="str" cm="1">
        <f t="array" ref="C1106">INDEX(_xlfn.TEXTSPLIT(B1106,{" , "," "}),2)</f>
        <v>Mr.</v>
      </c>
      <c r="D1106" t="str">
        <f t="shared" si="17"/>
        <v xml:space="preserve"> Mohammad</v>
      </c>
      <c r="E1106" t="str" cm="1">
        <f t="array" ref="E1106">INDEX(_xlfn.TEXTSPLIT(B1106,","),1)</f>
        <v>Saad</v>
      </c>
    </row>
    <row r="1107" spans="1:5" ht="15.6" x14ac:dyDescent="0.3">
      <c r="A1107" s="1" t="s">
        <v>1265</v>
      </c>
      <c r="B1107" s="1" t="s">
        <v>3489</v>
      </c>
      <c r="C1107" t="str" cm="1">
        <f t="array" ref="C1107">INDEX(_xlfn.TEXTSPLIT(B1107,{" , "," "}),2)</f>
        <v>Mr.</v>
      </c>
      <c r="D1107" t="str">
        <f t="shared" si="17"/>
        <v xml:space="preserve"> Charlie</v>
      </c>
      <c r="E1107" t="str" cm="1">
        <f t="array" ref="E1107">INDEX(_xlfn.TEXTSPLIT(B1107,","),1)</f>
        <v>Paul</v>
      </c>
    </row>
    <row r="1108" spans="1:5" ht="15.6" x14ac:dyDescent="0.3">
      <c r="A1108" s="1" t="s">
        <v>1264</v>
      </c>
      <c r="B1108" s="1" t="s">
        <v>3490</v>
      </c>
      <c r="C1108" t="str" cm="1">
        <f t="array" ref="C1108">INDEX(_xlfn.TEXTSPLIT(B1108,{" , "," "}),2)</f>
        <v>Mr.</v>
      </c>
      <c r="D1108" t="str">
        <f t="shared" si="17"/>
        <v xml:space="preserve"> Brent</v>
      </c>
      <c r="E1108" t="str" cm="1">
        <f t="array" ref="E1108">INDEX(_xlfn.TEXTSPLIT(B1108,","),1)</f>
        <v>Trail</v>
      </c>
    </row>
    <row r="1109" spans="1:5" ht="15.6" x14ac:dyDescent="0.3">
      <c r="A1109" s="1" t="s">
        <v>1263</v>
      </c>
      <c r="B1109" s="1" t="s">
        <v>3491</v>
      </c>
      <c r="C1109" t="str" cm="1">
        <f t="array" ref="C1109">INDEX(_xlfn.TEXTSPLIT(B1109,{" , "," "}),2)</f>
        <v>Ms.</v>
      </c>
      <c r="D1109" t="str">
        <f t="shared" si="17"/>
        <v xml:space="preserve"> Kelli M</v>
      </c>
      <c r="E1109" t="str" cm="1">
        <f t="array" ref="E1109">INDEX(_xlfn.TEXTSPLIT(B1109,","),1)</f>
        <v>Benton</v>
      </c>
    </row>
    <row r="1110" spans="1:5" ht="15.6" x14ac:dyDescent="0.3">
      <c r="A1110" s="1" t="s">
        <v>1262</v>
      </c>
      <c r="B1110" s="1" t="s">
        <v>3492</v>
      </c>
      <c r="C1110" t="str" cm="1">
        <f t="array" ref="C1110">INDEX(_xlfn.TEXTSPLIT(B1110,{" , "," "}),2)</f>
        <v>Mrs.</v>
      </c>
      <c r="D1110" t="str">
        <f t="shared" si="17"/>
        <v xml:space="preserve"> Sheridan H</v>
      </c>
      <c r="E1110" t="str" cm="1">
        <f t="array" ref="E1110">INDEX(_xlfn.TEXTSPLIT(B1110,","),1)</f>
        <v>Bauman</v>
      </c>
    </row>
    <row r="1111" spans="1:5" ht="15.6" x14ac:dyDescent="0.3">
      <c r="A1111" s="1" t="s">
        <v>1261</v>
      </c>
      <c r="B1111" s="1" t="s">
        <v>3493</v>
      </c>
      <c r="C1111" t="str" cm="1">
        <f t="array" ref="C1111">INDEX(_xlfn.TEXTSPLIT(B1111,{" , "," "}),2)</f>
        <v>Mrs.</v>
      </c>
      <c r="D1111" t="str">
        <f t="shared" si="17"/>
        <v xml:space="preserve"> Sarah M.</v>
      </c>
      <c r="E1111" t="str" cm="1">
        <f t="array" ref="E1111">INDEX(_xlfn.TEXTSPLIT(B1111,","),1)</f>
        <v>Bakula</v>
      </c>
    </row>
    <row r="1112" spans="1:5" ht="15.6" x14ac:dyDescent="0.3">
      <c r="A1112" s="1" t="s">
        <v>1260</v>
      </c>
      <c r="B1112" s="1" t="s">
        <v>3494</v>
      </c>
      <c r="C1112" t="str" cm="1">
        <f t="array" ref="C1112">INDEX(_xlfn.TEXTSPLIT(B1112,{" , "," "}),2)</f>
        <v>Ms.</v>
      </c>
      <c r="D1112" t="str">
        <f t="shared" si="17"/>
        <v xml:space="preserve"> Jennifer</v>
      </c>
      <c r="E1112" t="str" cm="1">
        <f t="array" ref="E1112">INDEX(_xlfn.TEXTSPLIT(B1112,","),1)</f>
        <v>Edwards</v>
      </c>
    </row>
    <row r="1113" spans="1:5" ht="15.6" x14ac:dyDescent="0.3">
      <c r="A1113" s="1" t="s">
        <v>1259</v>
      </c>
      <c r="B1113" s="1" t="s">
        <v>3495</v>
      </c>
      <c r="C1113" t="str" cm="1">
        <f t="array" ref="C1113">INDEX(_xlfn.TEXTSPLIT(B1113,{" , "," "}),2)</f>
        <v>Mrs.</v>
      </c>
      <c r="D1113" t="str">
        <f t="shared" si="17"/>
        <v xml:space="preserve"> Laura J</v>
      </c>
      <c r="E1113" t="str" cm="1">
        <f t="array" ref="E1113">INDEX(_xlfn.TEXTSPLIT(B1113,","),1)</f>
        <v>Davis</v>
      </c>
    </row>
    <row r="1114" spans="1:5" ht="15.6" x14ac:dyDescent="0.3">
      <c r="A1114" s="1" t="s">
        <v>1258</v>
      </c>
      <c r="B1114" s="1" t="s">
        <v>3496</v>
      </c>
      <c r="C1114" t="str" cm="1">
        <f t="array" ref="C1114">INDEX(_xlfn.TEXTSPLIT(B1114,{" , "," "}),2)</f>
        <v>Mr.</v>
      </c>
      <c r="D1114" t="str">
        <f t="shared" si="17"/>
        <v xml:space="preserve"> Thomas</v>
      </c>
      <c r="E1114" t="str" cm="1">
        <f t="array" ref="E1114">INDEX(_xlfn.TEXTSPLIT(B1114,","),1)</f>
        <v>Weiler</v>
      </c>
    </row>
    <row r="1115" spans="1:5" ht="15.6" x14ac:dyDescent="0.3">
      <c r="A1115" s="1" t="s">
        <v>1257</v>
      </c>
      <c r="B1115" s="1" t="s">
        <v>3497</v>
      </c>
      <c r="C1115" t="str" cm="1">
        <f t="array" ref="C1115">INDEX(_xlfn.TEXTSPLIT(B1115,{" , "," "}),2)</f>
        <v>Ms.</v>
      </c>
      <c r="D1115" t="str">
        <f t="shared" si="17"/>
        <v xml:space="preserve"> Gisele</v>
      </c>
      <c r="E1115" t="str" cm="1">
        <f t="array" ref="E1115">INDEX(_xlfn.TEXTSPLIT(B1115,","),1)</f>
        <v>Schaaf</v>
      </c>
    </row>
    <row r="1116" spans="1:5" ht="15.6" x14ac:dyDescent="0.3">
      <c r="A1116" s="1" t="s">
        <v>1256</v>
      </c>
      <c r="B1116" s="1" t="s">
        <v>3498</v>
      </c>
      <c r="C1116" t="str" cm="1">
        <f t="array" ref="C1116">INDEX(_xlfn.TEXTSPLIT(B1116,{" , "," "}),2)</f>
        <v>Ms.</v>
      </c>
      <c r="D1116" t="str">
        <f t="shared" si="17"/>
        <v xml:space="preserve"> Myra L</v>
      </c>
      <c r="E1116" t="str" cm="1">
        <f t="array" ref="E1116">INDEX(_xlfn.TEXTSPLIT(B1116,","),1)</f>
        <v>Sack</v>
      </c>
    </row>
    <row r="1117" spans="1:5" ht="15.6" x14ac:dyDescent="0.3">
      <c r="A1117" s="1" t="s">
        <v>1255</v>
      </c>
      <c r="B1117" s="1" t="s">
        <v>3499</v>
      </c>
      <c r="C1117" t="str" cm="1">
        <f t="array" ref="C1117">INDEX(_xlfn.TEXTSPLIT(B1117,{" , "," "}),2)</f>
        <v>Ms.</v>
      </c>
      <c r="D1117" t="str">
        <f t="shared" si="17"/>
        <v xml:space="preserve"> Melissa M.</v>
      </c>
      <c r="E1117" t="str" cm="1">
        <f t="array" ref="E1117">INDEX(_xlfn.TEXTSPLIT(B1117,","),1)</f>
        <v>Chenard</v>
      </c>
    </row>
    <row r="1118" spans="1:5" ht="15.6" x14ac:dyDescent="0.3">
      <c r="A1118" s="1" t="s">
        <v>1254</v>
      </c>
      <c r="B1118" s="1" t="s">
        <v>3500</v>
      </c>
      <c r="C1118" t="str" cm="1">
        <f t="array" ref="C1118">INDEX(_xlfn.TEXTSPLIT(B1118,{" , "," "}),2)</f>
        <v>Ms.</v>
      </c>
      <c r="D1118" t="str">
        <f t="shared" si="17"/>
        <v xml:space="preserve"> Eleanor F.</v>
      </c>
      <c r="E1118" t="str" cm="1">
        <f t="array" ref="E1118">INDEX(_xlfn.TEXTSPLIT(B1118,","),1)</f>
        <v>Williamson</v>
      </c>
    </row>
    <row r="1119" spans="1:5" ht="15.6" x14ac:dyDescent="0.3">
      <c r="A1119" s="1" t="s">
        <v>1253</v>
      </c>
      <c r="B1119" s="1" t="s">
        <v>3501</v>
      </c>
      <c r="C1119" t="str" cm="1">
        <f t="array" ref="C1119">INDEX(_xlfn.TEXTSPLIT(B1119,{" , "," "}),2)</f>
        <v>Ms.</v>
      </c>
      <c r="D1119" t="str">
        <f t="shared" si="17"/>
        <v xml:space="preserve"> Elizabeth</v>
      </c>
      <c r="E1119" t="str" cm="1">
        <f t="array" ref="E1119">INDEX(_xlfn.TEXTSPLIT(B1119,","),1)</f>
        <v>Dollas</v>
      </c>
    </row>
    <row r="1120" spans="1:5" ht="15.6" x14ac:dyDescent="0.3">
      <c r="A1120" s="1" t="s">
        <v>1252</v>
      </c>
      <c r="B1120" s="1" t="s">
        <v>3502</v>
      </c>
      <c r="C1120" t="str" cm="1">
        <f t="array" ref="C1120">INDEX(_xlfn.TEXTSPLIT(B1120,{" , "," "}),2)</f>
        <v>Mr.</v>
      </c>
      <c r="D1120" t="str">
        <f t="shared" si="17"/>
        <v xml:space="preserve"> Kenneth</v>
      </c>
      <c r="E1120" t="str" cm="1">
        <f t="array" ref="E1120">INDEX(_xlfn.TEXTSPLIT(B1120,","),1)</f>
        <v>Sprague</v>
      </c>
    </row>
    <row r="1121" spans="1:5" ht="15.6" x14ac:dyDescent="0.3">
      <c r="A1121" s="1" t="s">
        <v>1251</v>
      </c>
      <c r="B1121" s="1" t="s">
        <v>3503</v>
      </c>
      <c r="C1121" t="str" cm="1">
        <f t="array" ref="C1121">INDEX(_xlfn.TEXTSPLIT(B1121,{" , "," "}),2)</f>
        <v>Mr.</v>
      </c>
      <c r="D1121" t="str">
        <f t="shared" si="17"/>
        <v xml:space="preserve"> Robert G.</v>
      </c>
      <c r="E1121" t="str" cm="1">
        <f t="array" ref="E1121">INDEX(_xlfn.TEXTSPLIT(B1121,","),1)</f>
        <v>Michell</v>
      </c>
    </row>
    <row r="1122" spans="1:5" ht="15.6" x14ac:dyDescent="0.3">
      <c r="A1122" s="1" t="s">
        <v>1250</v>
      </c>
      <c r="B1122" s="1" t="s">
        <v>3504</v>
      </c>
      <c r="C1122" t="str" cm="1">
        <f t="array" ref="C1122">INDEX(_xlfn.TEXTSPLIT(B1122,{" , "," "}),2)</f>
        <v>Mr.</v>
      </c>
      <c r="D1122" t="str">
        <f t="shared" si="17"/>
        <v xml:space="preserve"> Thomas C.</v>
      </c>
      <c r="E1122" t="str" cm="1">
        <f t="array" ref="E1122">INDEX(_xlfn.TEXTSPLIT(B1122,","),1)</f>
        <v>Datwyler</v>
      </c>
    </row>
    <row r="1123" spans="1:5" ht="15.6" x14ac:dyDescent="0.3">
      <c r="A1123" s="1" t="s">
        <v>1249</v>
      </c>
      <c r="B1123" s="1" t="s">
        <v>3505</v>
      </c>
      <c r="C1123" t="str" cm="1">
        <f t="array" ref="C1123">INDEX(_xlfn.TEXTSPLIT(B1123,{" , "," "}),2)</f>
        <v>Mr.</v>
      </c>
      <c r="D1123" t="str">
        <f t="shared" si="17"/>
        <v xml:space="preserve"> Matthew J.</v>
      </c>
      <c r="E1123" t="str" cm="1">
        <f t="array" ref="E1123">INDEX(_xlfn.TEXTSPLIT(B1123,","),1)</f>
        <v>Mead</v>
      </c>
    </row>
    <row r="1124" spans="1:5" ht="15.6" x14ac:dyDescent="0.3">
      <c r="A1124" s="1" t="s">
        <v>1248</v>
      </c>
      <c r="B1124" s="1" t="s">
        <v>3506</v>
      </c>
      <c r="C1124" t="str" cm="1">
        <f t="array" ref="C1124">INDEX(_xlfn.TEXTSPLIT(B1124,{" , "," "}),2)</f>
        <v>Ms.</v>
      </c>
      <c r="D1124" t="str">
        <f t="shared" si="17"/>
        <v xml:space="preserve"> Mallory D.</v>
      </c>
      <c r="E1124" t="str" cm="1">
        <f t="array" ref="E1124">INDEX(_xlfn.TEXTSPLIT(B1124,","),1)</f>
        <v>Kennedy</v>
      </c>
    </row>
    <row r="1125" spans="1:5" ht="15.6" x14ac:dyDescent="0.3">
      <c r="A1125" s="1" t="s">
        <v>1247</v>
      </c>
      <c r="B1125" s="1" t="s">
        <v>3507</v>
      </c>
      <c r="C1125" t="str" cm="1">
        <f t="array" ref="C1125">INDEX(_xlfn.TEXTSPLIT(B1125,{" , "," "}),2)</f>
        <v>Mr.</v>
      </c>
      <c r="D1125" t="str">
        <f t="shared" si="17"/>
        <v xml:space="preserve"> Christopher D.</v>
      </c>
      <c r="E1125" t="str" cm="1">
        <f t="array" ref="E1125">INDEX(_xlfn.TEXTSPLIT(B1125,","),1)</f>
        <v>Czech</v>
      </c>
    </row>
    <row r="1126" spans="1:5" ht="15.6" x14ac:dyDescent="0.3">
      <c r="A1126" s="1" t="s">
        <v>1246</v>
      </c>
      <c r="B1126" s="1" t="s">
        <v>3508</v>
      </c>
      <c r="C1126" t="str" cm="1">
        <f t="array" ref="C1126">INDEX(_xlfn.TEXTSPLIT(B1126,{" , "," "}),2)</f>
        <v>Mrs.</v>
      </c>
      <c r="D1126" t="str">
        <f t="shared" si="17"/>
        <v xml:space="preserve"> Jamie</v>
      </c>
      <c r="E1126" t="str" cm="1">
        <f t="array" ref="E1126">INDEX(_xlfn.TEXTSPLIT(B1126,","),1)</f>
        <v>O'Brien</v>
      </c>
    </row>
    <row r="1127" spans="1:5" ht="15.6" x14ac:dyDescent="0.3">
      <c r="A1127" s="1" t="s">
        <v>1245</v>
      </c>
      <c r="B1127" s="1" t="s">
        <v>3509</v>
      </c>
      <c r="C1127" t="str" cm="1">
        <f t="array" ref="C1127">INDEX(_xlfn.TEXTSPLIT(B1127,{" , "," "}),2)</f>
        <v>Ms.</v>
      </c>
      <c r="D1127" t="str">
        <f t="shared" si="17"/>
        <v xml:space="preserve"> Ariell</v>
      </c>
      <c r="E1127" t="str" cm="1">
        <f t="array" ref="E1127">INDEX(_xlfn.TEXTSPLIT(B1127,","),1)</f>
        <v>Bachman</v>
      </c>
    </row>
    <row r="1128" spans="1:5" ht="15.6" x14ac:dyDescent="0.3">
      <c r="A1128" s="1" t="s">
        <v>1244</v>
      </c>
      <c r="B1128" s="1" t="s">
        <v>3510</v>
      </c>
      <c r="C1128" t="str" cm="1">
        <f t="array" ref="C1128">INDEX(_xlfn.TEXTSPLIT(B1128,{" , "," "}),2)</f>
        <v>Mr.</v>
      </c>
      <c r="D1128" t="str">
        <f t="shared" si="17"/>
        <v xml:space="preserve"> Christopher</v>
      </c>
      <c r="E1128" t="str" cm="1">
        <f t="array" ref="E1128">INDEX(_xlfn.TEXTSPLIT(B1128,","),1)</f>
        <v>Bednar</v>
      </c>
    </row>
    <row r="1129" spans="1:5" ht="15.6" x14ac:dyDescent="0.3">
      <c r="A1129" s="1" t="s">
        <v>1243</v>
      </c>
      <c r="B1129" s="1" t="s">
        <v>3511</v>
      </c>
      <c r="C1129" t="str" cm="1">
        <f t="array" ref="C1129">INDEX(_xlfn.TEXTSPLIT(B1129,{" , "," "}),2)</f>
        <v>Mr.</v>
      </c>
      <c r="D1129" t="str">
        <f t="shared" si="17"/>
        <v xml:space="preserve"> Ryan</v>
      </c>
      <c r="E1129" t="str" cm="1">
        <f t="array" ref="E1129">INDEX(_xlfn.TEXTSPLIT(B1129,","),1)</f>
        <v>Daye</v>
      </c>
    </row>
    <row r="1130" spans="1:5" ht="15.6" x14ac:dyDescent="0.3">
      <c r="A1130" s="1" t="s">
        <v>1242</v>
      </c>
      <c r="B1130" s="1" t="s">
        <v>3512</v>
      </c>
      <c r="C1130" t="str" cm="1">
        <f t="array" ref="C1130">INDEX(_xlfn.TEXTSPLIT(B1130,{" , "," "}),2)</f>
        <v>Mr.</v>
      </c>
      <c r="D1130" t="str">
        <f t="shared" si="17"/>
        <v xml:space="preserve"> Thomas B.</v>
      </c>
      <c r="E1130" t="str" cm="1">
        <f t="array" ref="E1130">INDEX(_xlfn.TEXTSPLIT(B1130,","),1)</f>
        <v>Clarke</v>
      </c>
    </row>
    <row r="1131" spans="1:5" ht="15.6" x14ac:dyDescent="0.3">
      <c r="A1131" s="1" t="s">
        <v>1241</v>
      </c>
      <c r="B1131" s="1" t="s">
        <v>3513</v>
      </c>
      <c r="C1131" t="str" cm="1">
        <f t="array" ref="C1131">INDEX(_xlfn.TEXTSPLIT(B1131,{" , "," "}),2)</f>
        <v>Ms.</v>
      </c>
      <c r="D1131" t="str">
        <f t="shared" si="17"/>
        <v xml:space="preserve"> Katie</v>
      </c>
      <c r="E1131" t="str" cm="1">
        <f t="array" ref="E1131">INDEX(_xlfn.TEXTSPLIT(B1131,","),1)</f>
        <v>Koren</v>
      </c>
    </row>
    <row r="1132" spans="1:5" ht="15.6" x14ac:dyDescent="0.3">
      <c r="A1132" s="1" t="s">
        <v>1240</v>
      </c>
      <c r="B1132" s="1" t="s">
        <v>3514</v>
      </c>
      <c r="C1132" t="str" cm="1">
        <f t="array" ref="C1132">INDEX(_xlfn.TEXTSPLIT(B1132,{" , "," "}),2)</f>
        <v>Mrs.</v>
      </c>
      <c r="D1132" t="str">
        <f t="shared" si="17"/>
        <v xml:space="preserve"> Rachelle L</v>
      </c>
      <c r="E1132" t="str" cm="1">
        <f t="array" ref="E1132">INDEX(_xlfn.TEXTSPLIT(B1132,","),1)</f>
        <v>Kuramoto</v>
      </c>
    </row>
    <row r="1133" spans="1:5" ht="15.6" x14ac:dyDescent="0.3">
      <c r="A1133" s="1" t="s">
        <v>1239</v>
      </c>
      <c r="B1133" s="1" t="s">
        <v>3515</v>
      </c>
      <c r="C1133" t="str" cm="1">
        <f t="array" ref="C1133">INDEX(_xlfn.TEXTSPLIT(B1133,{" , "," "}),2)</f>
        <v>Ms.</v>
      </c>
      <c r="D1133" t="str">
        <f t="shared" si="17"/>
        <v xml:space="preserve"> Colleen</v>
      </c>
      <c r="E1133" t="str" cm="1">
        <f t="array" ref="E1133">INDEX(_xlfn.TEXTSPLIT(B1133,","),1)</f>
        <v>Lynn</v>
      </c>
    </row>
    <row r="1134" spans="1:5" ht="15.6" x14ac:dyDescent="0.3">
      <c r="A1134" s="1" t="s">
        <v>1238</v>
      </c>
      <c r="B1134" s="1" t="s">
        <v>3516</v>
      </c>
      <c r="C1134" t="str" cm="1">
        <f t="array" ref="C1134">INDEX(_xlfn.TEXTSPLIT(B1134,{" , "," "}),2)</f>
        <v>Mr.</v>
      </c>
      <c r="D1134" t="str">
        <f t="shared" si="17"/>
        <v xml:space="preserve"> Gregory A</v>
      </c>
      <c r="E1134" t="str" cm="1">
        <f t="array" ref="E1134">INDEX(_xlfn.TEXTSPLIT(B1134,","),1)</f>
        <v>Dierksen</v>
      </c>
    </row>
    <row r="1135" spans="1:5" ht="15.6" x14ac:dyDescent="0.3">
      <c r="A1135" s="1" t="s">
        <v>1237</v>
      </c>
      <c r="B1135" s="1" t="s">
        <v>3517</v>
      </c>
      <c r="C1135" t="str" cm="1">
        <f t="array" ref="C1135">INDEX(_xlfn.TEXTSPLIT(B1135,{" , "," "}),2)</f>
        <v>Ms.</v>
      </c>
      <c r="D1135" t="str">
        <f t="shared" si="17"/>
        <v xml:space="preserve"> Lara</v>
      </c>
      <c r="E1135" t="str" cm="1">
        <f t="array" ref="E1135">INDEX(_xlfn.TEXTSPLIT(B1135,","),1)</f>
        <v>Zoeller</v>
      </c>
    </row>
    <row r="1136" spans="1:5" ht="15.6" x14ac:dyDescent="0.3">
      <c r="A1136" s="1" t="s">
        <v>1236</v>
      </c>
      <c r="B1136" s="1" t="s">
        <v>3518</v>
      </c>
      <c r="C1136" t="str" cm="1">
        <f t="array" ref="C1136">INDEX(_xlfn.TEXTSPLIT(B1136,{" , "," "}),2)</f>
        <v>Ms.</v>
      </c>
      <c r="D1136" t="str">
        <f t="shared" si="17"/>
        <v xml:space="preserve"> Megan</v>
      </c>
      <c r="E1136" t="str" cm="1">
        <f t="array" ref="E1136">INDEX(_xlfn.TEXTSPLIT(B1136,","),1)</f>
        <v>Flesch</v>
      </c>
    </row>
    <row r="1137" spans="1:5" ht="15.6" x14ac:dyDescent="0.3">
      <c r="A1137" s="1" t="s">
        <v>1235</v>
      </c>
      <c r="B1137" s="1" t="s">
        <v>3519</v>
      </c>
      <c r="C1137" t="str" cm="1">
        <f t="array" ref="C1137">INDEX(_xlfn.TEXTSPLIT(B1137,{" , "," "}),2)</f>
        <v>Ms.</v>
      </c>
      <c r="D1137" t="str">
        <f t="shared" si="17"/>
        <v xml:space="preserve"> Sara</v>
      </c>
      <c r="E1137" t="str" cm="1">
        <f t="array" ref="E1137">INDEX(_xlfn.TEXTSPLIT(B1137,","),1)</f>
        <v>Maltby</v>
      </c>
    </row>
    <row r="1138" spans="1:5" ht="15.6" x14ac:dyDescent="0.3">
      <c r="A1138" s="1" t="s">
        <v>1234</v>
      </c>
      <c r="B1138" s="1" t="s">
        <v>3520</v>
      </c>
      <c r="C1138" t="str" cm="1">
        <f t="array" ref="C1138">INDEX(_xlfn.TEXTSPLIT(B1138,{" , "," "}),2)</f>
        <v>Ms.</v>
      </c>
      <c r="D1138" t="str">
        <f t="shared" si="17"/>
        <v xml:space="preserve"> Lucie J.</v>
      </c>
      <c r="E1138" t="str" cm="1">
        <f t="array" ref="E1138">INDEX(_xlfn.TEXTSPLIT(B1138,","),1)</f>
        <v>Custance</v>
      </c>
    </row>
    <row r="1139" spans="1:5" ht="15.6" x14ac:dyDescent="0.3">
      <c r="A1139" s="1" t="s">
        <v>1233</v>
      </c>
      <c r="B1139" s="1" t="s">
        <v>3521</v>
      </c>
      <c r="C1139" t="str" cm="1">
        <f t="array" ref="C1139">INDEX(_xlfn.TEXTSPLIT(B1139,{" , "," "}),2)</f>
        <v>Ms.</v>
      </c>
      <c r="D1139" t="str">
        <f t="shared" si="17"/>
        <v xml:space="preserve"> Elizabeth S.</v>
      </c>
      <c r="E1139" t="str" cm="1">
        <f t="array" ref="E1139">INDEX(_xlfn.TEXTSPLIT(B1139,","),1)</f>
        <v>Choi</v>
      </c>
    </row>
    <row r="1140" spans="1:5" ht="15.6" x14ac:dyDescent="0.3">
      <c r="A1140" s="1" t="s">
        <v>1232</v>
      </c>
      <c r="B1140" s="1" t="s">
        <v>3522</v>
      </c>
      <c r="C1140" t="str" cm="1">
        <f t="array" ref="C1140">INDEX(_xlfn.TEXTSPLIT(B1140,{" , "," "}),2)</f>
        <v>Ms.</v>
      </c>
      <c r="D1140" t="str">
        <f t="shared" si="17"/>
        <v xml:space="preserve"> Carma S</v>
      </c>
      <c r="E1140" t="str" cm="1">
        <f t="array" ref="E1140">INDEX(_xlfn.TEXTSPLIT(B1140,","),1)</f>
        <v>Barnett</v>
      </c>
    </row>
    <row r="1141" spans="1:5" ht="15.6" x14ac:dyDescent="0.3">
      <c r="A1141" s="1" t="s">
        <v>1231</v>
      </c>
      <c r="B1141" s="1" t="s">
        <v>3523</v>
      </c>
      <c r="C1141" t="str" cm="1">
        <f t="array" ref="C1141">INDEX(_xlfn.TEXTSPLIT(B1141,{" , "," "}),2)</f>
        <v>Mr.</v>
      </c>
      <c r="D1141" t="str">
        <f t="shared" si="17"/>
        <v xml:space="preserve"> Ryan</v>
      </c>
      <c r="E1141" t="str" cm="1">
        <f t="array" ref="E1141">INDEX(_xlfn.TEXTSPLIT(B1141,","),1)</f>
        <v>Proulx</v>
      </c>
    </row>
    <row r="1142" spans="1:5" ht="15.6" x14ac:dyDescent="0.3">
      <c r="A1142" s="1" t="s">
        <v>1230</v>
      </c>
      <c r="B1142" s="1" t="s">
        <v>3524</v>
      </c>
      <c r="C1142" t="str" cm="1">
        <f t="array" ref="C1142">INDEX(_xlfn.TEXTSPLIT(B1142,{" , "," "}),2)</f>
        <v>Mr.</v>
      </c>
      <c r="D1142" t="str">
        <f t="shared" si="17"/>
        <v xml:space="preserve"> Daniel</v>
      </c>
      <c r="E1142" t="str" cm="1">
        <f t="array" ref="E1142">INDEX(_xlfn.TEXTSPLIT(B1142,","),1)</f>
        <v>Hamilton</v>
      </c>
    </row>
    <row r="1143" spans="1:5" ht="15.6" x14ac:dyDescent="0.3">
      <c r="A1143" s="1" t="s">
        <v>1229</v>
      </c>
      <c r="B1143" s="1" t="s">
        <v>3525</v>
      </c>
      <c r="C1143" t="str" cm="1">
        <f t="array" ref="C1143">INDEX(_xlfn.TEXTSPLIT(B1143,{" , "," "}),2)</f>
        <v>Ms.</v>
      </c>
      <c r="D1143" t="str">
        <f t="shared" si="17"/>
        <v xml:space="preserve"> Sarah</v>
      </c>
      <c r="E1143" t="str" cm="1">
        <f t="array" ref="E1143">INDEX(_xlfn.TEXTSPLIT(B1143,","),1)</f>
        <v>Lundine</v>
      </c>
    </row>
    <row r="1144" spans="1:5" ht="15.6" x14ac:dyDescent="0.3">
      <c r="A1144" s="1" t="s">
        <v>1228</v>
      </c>
      <c r="B1144" s="1" t="s">
        <v>3526</v>
      </c>
      <c r="C1144" t="str" cm="1">
        <f t="array" ref="C1144">INDEX(_xlfn.TEXTSPLIT(B1144,{" , "," "}),2)</f>
        <v>Mr.</v>
      </c>
      <c r="D1144" t="str">
        <f t="shared" si="17"/>
        <v xml:space="preserve"> Matthew J</v>
      </c>
      <c r="E1144" t="str" cm="1">
        <f t="array" ref="E1144">INDEX(_xlfn.TEXTSPLIT(B1144,","),1)</f>
        <v>Paullin</v>
      </c>
    </row>
    <row r="1145" spans="1:5" ht="15.6" x14ac:dyDescent="0.3">
      <c r="A1145" s="1" t="s">
        <v>1227</v>
      </c>
      <c r="B1145" s="1" t="s">
        <v>3527</v>
      </c>
      <c r="C1145" t="str" cm="1">
        <f t="array" ref="C1145">INDEX(_xlfn.TEXTSPLIT(B1145,{" , "," "}),2)</f>
        <v>Ms.</v>
      </c>
      <c r="D1145" t="str">
        <f t="shared" si="17"/>
        <v xml:space="preserve"> Francesca</v>
      </c>
      <c r="E1145" t="str" cm="1">
        <f t="array" ref="E1145">INDEX(_xlfn.TEXTSPLIT(B1145,","),1)</f>
        <v>Delucia</v>
      </c>
    </row>
    <row r="1146" spans="1:5" ht="15.6" x14ac:dyDescent="0.3">
      <c r="A1146" s="1" t="s">
        <v>1226</v>
      </c>
      <c r="B1146" s="1" t="s">
        <v>3528</v>
      </c>
      <c r="C1146" t="str" cm="1">
        <f t="array" ref="C1146">INDEX(_xlfn.TEXTSPLIT(B1146,{" , "," "}),2)</f>
        <v>Ms.</v>
      </c>
      <c r="D1146" t="str">
        <f t="shared" si="17"/>
        <v xml:space="preserve"> Nicole</v>
      </c>
      <c r="E1146" t="str" cm="1">
        <f t="array" ref="E1146">INDEX(_xlfn.TEXTSPLIT(B1146,","),1)</f>
        <v>Valentine</v>
      </c>
    </row>
    <row r="1147" spans="1:5" ht="15.6" x14ac:dyDescent="0.3">
      <c r="A1147" s="1" t="s">
        <v>1225</v>
      </c>
      <c r="B1147" s="1" t="s">
        <v>3529</v>
      </c>
      <c r="C1147" t="str" cm="1">
        <f t="array" ref="C1147">INDEX(_xlfn.TEXTSPLIT(B1147,{" , "," "}),2)</f>
        <v>Mr.</v>
      </c>
      <c r="D1147" t="str">
        <f t="shared" si="17"/>
        <v xml:space="preserve"> Toshiyuki</v>
      </c>
      <c r="E1147" t="str" cm="1">
        <f t="array" ref="E1147">INDEX(_xlfn.TEXTSPLIT(B1147,","),1)</f>
        <v>Mohara</v>
      </c>
    </row>
    <row r="1148" spans="1:5" ht="15.6" x14ac:dyDescent="0.3">
      <c r="A1148" s="1" t="s">
        <v>1224</v>
      </c>
      <c r="B1148" s="1" t="s">
        <v>3530</v>
      </c>
      <c r="C1148" t="str" cm="1">
        <f t="array" ref="C1148">INDEX(_xlfn.TEXTSPLIT(B1148,{" , "," "}),2)</f>
        <v>Mr.</v>
      </c>
      <c r="D1148" t="str">
        <f t="shared" si="17"/>
        <v xml:space="preserve"> Tom L.</v>
      </c>
      <c r="E1148" t="str" cm="1">
        <f t="array" ref="E1148">INDEX(_xlfn.TEXTSPLIT(B1148,","),1)</f>
        <v>Fairbrother</v>
      </c>
    </row>
    <row r="1149" spans="1:5" ht="15.6" x14ac:dyDescent="0.3">
      <c r="A1149" s="1" t="s">
        <v>1223</v>
      </c>
      <c r="B1149" s="1" t="s">
        <v>3531</v>
      </c>
      <c r="C1149" t="str" cm="1">
        <f t="array" ref="C1149">INDEX(_xlfn.TEXTSPLIT(B1149,{" , "," "}),2)</f>
        <v>Mr.</v>
      </c>
      <c r="D1149" t="str">
        <f t="shared" si="17"/>
        <v xml:space="preserve"> Brian</v>
      </c>
      <c r="E1149" t="str" cm="1">
        <f t="array" ref="E1149">INDEX(_xlfn.TEXTSPLIT(B1149,","),1)</f>
        <v>Fagan</v>
      </c>
    </row>
    <row r="1150" spans="1:5" ht="15.6" x14ac:dyDescent="0.3">
      <c r="A1150" s="1" t="s">
        <v>1222</v>
      </c>
      <c r="B1150" s="1" t="s">
        <v>3532</v>
      </c>
      <c r="C1150" t="str" cm="1">
        <f t="array" ref="C1150">INDEX(_xlfn.TEXTSPLIT(B1150,{" , "," "}),2)</f>
        <v>Mr.</v>
      </c>
      <c r="D1150" t="str">
        <f t="shared" si="17"/>
        <v xml:space="preserve"> Matthew</v>
      </c>
      <c r="E1150" t="str" cm="1">
        <f t="array" ref="E1150">INDEX(_xlfn.TEXTSPLIT(B1150,","),1)</f>
        <v>Toth</v>
      </c>
    </row>
    <row r="1151" spans="1:5" ht="15.6" x14ac:dyDescent="0.3">
      <c r="A1151" s="1" t="s">
        <v>1221</v>
      </c>
      <c r="B1151" s="1" t="s">
        <v>3533</v>
      </c>
      <c r="C1151" t="str" cm="1">
        <f t="array" ref="C1151">INDEX(_xlfn.TEXTSPLIT(B1151,{" , "," "}),2)</f>
        <v>Ms.</v>
      </c>
      <c r="D1151" t="str">
        <f t="shared" si="17"/>
        <v xml:space="preserve"> Julee</v>
      </c>
      <c r="E1151" t="str" cm="1">
        <f t="array" ref="E1151">INDEX(_xlfn.TEXTSPLIT(B1151,","),1)</f>
        <v>Guinn</v>
      </c>
    </row>
    <row r="1152" spans="1:5" ht="15.6" x14ac:dyDescent="0.3">
      <c r="A1152" s="1" t="s">
        <v>1220</v>
      </c>
      <c r="B1152" s="1" t="s">
        <v>3534</v>
      </c>
      <c r="C1152" t="str" cm="1">
        <f t="array" ref="C1152">INDEX(_xlfn.TEXTSPLIT(B1152,{" , "," "}),2)</f>
        <v>Mr.</v>
      </c>
      <c r="D1152" t="str">
        <f t="shared" si="17"/>
        <v xml:space="preserve"> Christopher M.</v>
      </c>
      <c r="E1152" t="str" cm="1">
        <f t="array" ref="E1152">INDEX(_xlfn.TEXTSPLIT(B1152,","),1)</f>
        <v>Rogers</v>
      </c>
    </row>
    <row r="1153" spans="1:5" ht="15.6" x14ac:dyDescent="0.3">
      <c r="A1153" s="1" t="s">
        <v>1219</v>
      </c>
      <c r="B1153" s="1" t="s">
        <v>3535</v>
      </c>
      <c r="C1153" t="str" cm="1">
        <f t="array" ref="C1153">INDEX(_xlfn.TEXTSPLIT(B1153,{" , "," "}),2)</f>
        <v>Mr.</v>
      </c>
      <c r="D1153" t="str">
        <f t="shared" si="17"/>
        <v xml:space="preserve"> Ciaran</v>
      </c>
      <c r="E1153" t="str" cm="1">
        <f t="array" ref="E1153">INDEX(_xlfn.TEXTSPLIT(B1153,","),1)</f>
        <v>Diviney</v>
      </c>
    </row>
    <row r="1154" spans="1:5" ht="15.6" x14ac:dyDescent="0.3">
      <c r="A1154" s="1" t="s">
        <v>1218</v>
      </c>
      <c r="B1154" s="1" t="s">
        <v>3536</v>
      </c>
      <c r="C1154" t="str" cm="1">
        <f t="array" ref="C1154">INDEX(_xlfn.TEXTSPLIT(B1154,{" , "," "}),2)</f>
        <v>Ms.</v>
      </c>
      <c r="D1154" t="str">
        <f t="shared" si="17"/>
        <v xml:space="preserve"> Kara</v>
      </c>
      <c r="E1154" t="str" cm="1">
        <f t="array" ref="E1154">INDEX(_xlfn.TEXTSPLIT(B1154,","),1)</f>
        <v>Marlatt</v>
      </c>
    </row>
    <row r="1155" spans="1:5" ht="15.6" x14ac:dyDescent="0.3">
      <c r="A1155" s="1" t="s">
        <v>1217</v>
      </c>
      <c r="B1155" s="1" t="s">
        <v>3537</v>
      </c>
      <c r="C1155" t="str" cm="1">
        <f t="array" ref="C1155">INDEX(_xlfn.TEXTSPLIT(B1155,{" , "," "}),2)</f>
        <v>Ms.</v>
      </c>
      <c r="D1155" t="str">
        <f t="shared" ref="D1155:D1218" si="18">_xlfn.TEXTAFTER(_xlfn.TEXTAFTER(B1155,", ")," ")</f>
        <v xml:space="preserve"> Makie</v>
      </c>
      <c r="E1155" t="str" cm="1">
        <f t="array" ref="E1155">INDEX(_xlfn.TEXTSPLIT(B1155,","),1)</f>
        <v>Ohler</v>
      </c>
    </row>
    <row r="1156" spans="1:5" ht="15.6" x14ac:dyDescent="0.3">
      <c r="A1156" s="1" t="s">
        <v>1216</v>
      </c>
      <c r="B1156" s="1" t="s">
        <v>3538</v>
      </c>
      <c r="C1156" t="str" cm="1">
        <f t="array" ref="C1156">INDEX(_xlfn.TEXTSPLIT(B1156,{" , "," "}),2)</f>
        <v>Ms.</v>
      </c>
      <c r="D1156" t="str">
        <f t="shared" si="18"/>
        <v xml:space="preserve"> Emily E</v>
      </c>
      <c r="E1156" t="str" cm="1">
        <f t="array" ref="E1156">INDEX(_xlfn.TEXTSPLIT(B1156,","),1)</f>
        <v>Mossler</v>
      </c>
    </row>
    <row r="1157" spans="1:5" ht="15.6" x14ac:dyDescent="0.3">
      <c r="A1157" s="1" t="s">
        <v>1215</v>
      </c>
      <c r="B1157" s="1" t="s">
        <v>3539</v>
      </c>
      <c r="C1157" t="str" cm="1">
        <f t="array" ref="C1157">INDEX(_xlfn.TEXTSPLIT(B1157,{" , "," "}),2)</f>
        <v>Mr.</v>
      </c>
      <c r="D1157" t="str">
        <f t="shared" si="18"/>
        <v xml:space="preserve"> Cary</v>
      </c>
      <c r="E1157" t="str" cm="1">
        <f t="array" ref="E1157">INDEX(_xlfn.TEXTSPLIT(B1157,","),1)</f>
        <v>Segall</v>
      </c>
    </row>
    <row r="1158" spans="1:5" ht="15.6" x14ac:dyDescent="0.3">
      <c r="A1158" s="1" t="s">
        <v>1214</v>
      </c>
      <c r="B1158" s="1" t="s">
        <v>3540</v>
      </c>
      <c r="C1158" t="str" cm="1">
        <f t="array" ref="C1158">INDEX(_xlfn.TEXTSPLIT(B1158,{" , "," "}),2)</f>
        <v>Mr.</v>
      </c>
      <c r="D1158" t="str">
        <f t="shared" si="18"/>
        <v xml:space="preserve"> Steven</v>
      </c>
      <c r="E1158" t="str" cm="1">
        <f t="array" ref="E1158">INDEX(_xlfn.TEXTSPLIT(B1158,","),1)</f>
        <v>Sprieser</v>
      </c>
    </row>
    <row r="1159" spans="1:5" ht="15.6" x14ac:dyDescent="0.3">
      <c r="A1159" s="1" t="s">
        <v>1213</v>
      </c>
      <c r="B1159" s="1" t="s">
        <v>3541</v>
      </c>
      <c r="C1159" t="str" cm="1">
        <f t="array" ref="C1159">INDEX(_xlfn.TEXTSPLIT(B1159,{" , "," "}),2)</f>
        <v>Mr.</v>
      </c>
      <c r="D1159" t="str">
        <f t="shared" si="18"/>
        <v xml:space="preserve"> Jose Antonio Sr.</v>
      </c>
      <c r="E1159" t="str" cm="1">
        <f t="array" ref="E1159">INDEX(_xlfn.TEXTSPLIT(B1159,","),1)</f>
        <v>Blanco</v>
      </c>
    </row>
    <row r="1160" spans="1:5" ht="15.6" x14ac:dyDescent="0.3">
      <c r="A1160" s="1" t="s">
        <v>1212</v>
      </c>
      <c r="B1160" s="1" t="s">
        <v>3542</v>
      </c>
      <c r="C1160" t="str" cm="1">
        <f t="array" ref="C1160">INDEX(_xlfn.TEXTSPLIT(B1160,{" , "," "}),2)</f>
        <v>Ms.</v>
      </c>
      <c r="D1160" t="str">
        <f t="shared" si="18"/>
        <v xml:space="preserve"> Tatiana</v>
      </c>
      <c r="E1160" t="str" cm="1">
        <f t="array" ref="E1160">INDEX(_xlfn.TEXTSPLIT(B1160,","),1)</f>
        <v>Sheptock</v>
      </c>
    </row>
    <row r="1161" spans="1:5" ht="15.6" x14ac:dyDescent="0.3">
      <c r="A1161" s="1" t="s">
        <v>1211</v>
      </c>
      <c r="B1161" s="1" t="s">
        <v>3543</v>
      </c>
      <c r="C1161" t="str" cm="1">
        <f t="array" ref="C1161">INDEX(_xlfn.TEXTSPLIT(B1161,{" , "," "}),2)</f>
        <v>Mr.</v>
      </c>
      <c r="D1161" t="str">
        <f t="shared" si="18"/>
        <v xml:space="preserve"> Dan T.</v>
      </c>
      <c r="E1161" t="str" cm="1">
        <f t="array" ref="E1161">INDEX(_xlfn.TEXTSPLIT(B1161,","),1)</f>
        <v>Chruniak</v>
      </c>
    </row>
    <row r="1162" spans="1:5" ht="15.6" x14ac:dyDescent="0.3">
      <c r="A1162" s="1" t="s">
        <v>1210</v>
      </c>
      <c r="B1162" s="1" t="s">
        <v>3544</v>
      </c>
      <c r="C1162" t="str" cm="1">
        <f t="array" ref="C1162">INDEX(_xlfn.TEXTSPLIT(B1162,{" , "," "}),2)</f>
        <v>Ms.</v>
      </c>
      <c r="D1162" t="str">
        <f t="shared" si="18"/>
        <v xml:space="preserve"> Liisa A.</v>
      </c>
      <c r="E1162" t="str" cm="1">
        <f t="array" ref="E1162">INDEX(_xlfn.TEXTSPLIT(B1162,","),1)</f>
        <v>Miller</v>
      </c>
    </row>
    <row r="1163" spans="1:5" ht="15.6" x14ac:dyDescent="0.3">
      <c r="A1163" s="1" t="s">
        <v>1209</v>
      </c>
      <c r="B1163" s="1" t="s">
        <v>3545</v>
      </c>
      <c r="C1163" t="str" cm="1">
        <f t="array" ref="C1163">INDEX(_xlfn.TEXTSPLIT(B1163,{" , "," "}),2)</f>
        <v>Ms.</v>
      </c>
      <c r="D1163" t="str">
        <f t="shared" si="18"/>
        <v xml:space="preserve"> Kathryn E.</v>
      </c>
      <c r="E1163" t="str" cm="1">
        <f t="array" ref="E1163">INDEX(_xlfn.TEXTSPLIT(B1163,","),1)</f>
        <v>Theis</v>
      </c>
    </row>
    <row r="1164" spans="1:5" ht="15.6" x14ac:dyDescent="0.3">
      <c r="A1164" s="1" t="s">
        <v>1208</v>
      </c>
      <c r="B1164" s="1" t="s">
        <v>3546</v>
      </c>
      <c r="C1164" t="str" cm="1">
        <f t="array" ref="C1164">INDEX(_xlfn.TEXTSPLIT(B1164,{" , "," "}),2)</f>
        <v>Mr.</v>
      </c>
      <c r="D1164" t="str">
        <f t="shared" si="18"/>
        <v xml:space="preserve"> Maxwell</v>
      </c>
      <c r="E1164" t="str" cm="1">
        <f t="array" ref="E1164">INDEX(_xlfn.TEXTSPLIT(B1164,","),1)</f>
        <v>Sadler</v>
      </c>
    </row>
    <row r="1165" spans="1:5" ht="15.6" x14ac:dyDescent="0.3">
      <c r="A1165" s="1" t="s">
        <v>1207</v>
      </c>
      <c r="B1165" s="1" t="s">
        <v>3547</v>
      </c>
      <c r="C1165" t="str" cm="1">
        <f t="array" ref="C1165">INDEX(_xlfn.TEXTSPLIT(B1165,{" , "," "}),2)</f>
        <v>Ms.</v>
      </c>
      <c r="D1165" t="str">
        <f t="shared" si="18"/>
        <v xml:space="preserve"> Pascale</v>
      </c>
      <c r="E1165" t="str" cm="1">
        <f t="array" ref="E1165">INDEX(_xlfn.TEXTSPLIT(B1165,","),1)</f>
        <v>Auger</v>
      </c>
    </row>
    <row r="1166" spans="1:5" ht="15.6" x14ac:dyDescent="0.3">
      <c r="A1166" s="1" t="s">
        <v>1206</v>
      </c>
      <c r="B1166" s="1" t="s">
        <v>3548</v>
      </c>
      <c r="C1166" t="str" cm="1">
        <f t="array" ref="C1166">INDEX(_xlfn.TEXTSPLIT(B1166,{" , "," "}),2)</f>
        <v>Ms.</v>
      </c>
      <c r="D1166" t="str">
        <f t="shared" si="18"/>
        <v xml:space="preserve"> Becca</v>
      </c>
      <c r="E1166" t="str" cm="1">
        <f t="array" ref="E1166">INDEX(_xlfn.TEXTSPLIT(B1166,","),1)</f>
        <v>Steadman</v>
      </c>
    </row>
    <row r="1167" spans="1:5" ht="15.6" x14ac:dyDescent="0.3">
      <c r="A1167" s="1" t="s">
        <v>1205</v>
      </c>
      <c r="B1167" s="1" t="s">
        <v>3549</v>
      </c>
      <c r="C1167" t="str" cm="1">
        <f t="array" ref="C1167">INDEX(_xlfn.TEXTSPLIT(B1167,{" , "," "}),2)</f>
        <v>Ms.</v>
      </c>
      <c r="D1167" t="str">
        <f t="shared" si="18"/>
        <v xml:space="preserve"> Grace</v>
      </c>
      <c r="E1167" t="str" cm="1">
        <f t="array" ref="E1167">INDEX(_xlfn.TEXTSPLIT(B1167,","),1)</f>
        <v>McCarron</v>
      </c>
    </row>
    <row r="1168" spans="1:5" ht="15.6" x14ac:dyDescent="0.3">
      <c r="A1168" s="1" t="s">
        <v>1204</v>
      </c>
      <c r="B1168" s="1" t="s">
        <v>3550</v>
      </c>
      <c r="C1168" t="str" cm="1">
        <f t="array" ref="C1168">INDEX(_xlfn.TEXTSPLIT(B1168,{" , "," "}),2)</f>
        <v>Ms.</v>
      </c>
      <c r="D1168" t="str">
        <f t="shared" si="18"/>
        <v xml:space="preserve"> Samantha</v>
      </c>
      <c r="E1168" t="str" cm="1">
        <f t="array" ref="E1168">INDEX(_xlfn.TEXTSPLIT(B1168,","),1)</f>
        <v>Roecker</v>
      </c>
    </row>
    <row r="1169" spans="1:5" ht="15.6" x14ac:dyDescent="0.3">
      <c r="A1169" s="1" t="s">
        <v>1203</v>
      </c>
      <c r="B1169" s="1" t="s">
        <v>3551</v>
      </c>
      <c r="C1169" t="str" cm="1">
        <f t="array" ref="C1169">INDEX(_xlfn.TEXTSPLIT(B1169,{" , "," "}),2)</f>
        <v>Mrs.</v>
      </c>
      <c r="D1169" t="str">
        <f t="shared" si="18"/>
        <v xml:space="preserve"> Nicole R.</v>
      </c>
      <c r="E1169" t="str" cm="1">
        <f t="array" ref="E1169">INDEX(_xlfn.TEXTSPLIT(B1169,","),1)</f>
        <v>Giumarra</v>
      </c>
    </row>
    <row r="1170" spans="1:5" ht="15.6" x14ac:dyDescent="0.3">
      <c r="A1170" s="1" t="s">
        <v>1202</v>
      </c>
      <c r="B1170" s="1" t="s">
        <v>3552</v>
      </c>
      <c r="C1170" t="str" cm="1">
        <f t="array" ref="C1170">INDEX(_xlfn.TEXTSPLIT(B1170,{" , "," "}),2)</f>
        <v>Mr.</v>
      </c>
      <c r="D1170" t="str">
        <f t="shared" si="18"/>
        <v xml:space="preserve"> David W</v>
      </c>
      <c r="E1170" t="str" cm="1">
        <f t="array" ref="E1170">INDEX(_xlfn.TEXTSPLIT(B1170,","),1)</f>
        <v>Peters</v>
      </c>
    </row>
    <row r="1171" spans="1:5" ht="15.6" x14ac:dyDescent="0.3">
      <c r="A1171" s="1" t="s">
        <v>1201</v>
      </c>
      <c r="B1171" s="1" t="s">
        <v>3553</v>
      </c>
      <c r="C1171" t="str" cm="1">
        <f t="array" ref="C1171">INDEX(_xlfn.TEXTSPLIT(B1171,{" , "," "}),2)</f>
        <v>Mr.</v>
      </c>
      <c r="D1171" t="str">
        <f t="shared" si="18"/>
        <v xml:space="preserve"> Grant</v>
      </c>
      <c r="E1171" t="str" cm="1">
        <f t="array" ref="E1171">INDEX(_xlfn.TEXTSPLIT(B1171,","),1)</f>
        <v>Bower</v>
      </c>
    </row>
    <row r="1172" spans="1:5" ht="15.6" x14ac:dyDescent="0.3">
      <c r="A1172" s="1" t="s">
        <v>1200</v>
      </c>
      <c r="B1172" s="1" t="s">
        <v>3554</v>
      </c>
      <c r="C1172" t="str" cm="1">
        <f t="array" ref="C1172">INDEX(_xlfn.TEXTSPLIT(B1172,{" , "," "}),2)</f>
        <v>Mrs.</v>
      </c>
      <c r="D1172" t="str">
        <f t="shared" si="18"/>
        <v xml:space="preserve"> Sophia</v>
      </c>
      <c r="E1172" t="str" cm="1">
        <f t="array" ref="E1172">INDEX(_xlfn.TEXTSPLIT(B1172,","),1)</f>
        <v>Chen</v>
      </c>
    </row>
    <row r="1173" spans="1:5" ht="15.6" x14ac:dyDescent="0.3">
      <c r="A1173" s="1" t="s">
        <v>1199</v>
      </c>
      <c r="B1173" s="1" t="s">
        <v>3555</v>
      </c>
      <c r="C1173" t="str" cm="1">
        <f t="array" ref="C1173">INDEX(_xlfn.TEXTSPLIT(B1173,{" , "," "}),2)</f>
        <v>Ms.</v>
      </c>
      <c r="D1173" t="str">
        <f t="shared" si="18"/>
        <v xml:space="preserve"> Christina</v>
      </c>
      <c r="E1173" t="str" cm="1">
        <f t="array" ref="E1173">INDEX(_xlfn.TEXTSPLIT(B1173,","),1)</f>
        <v>Capriccioso</v>
      </c>
    </row>
    <row r="1174" spans="1:5" ht="15.6" x14ac:dyDescent="0.3">
      <c r="A1174" s="1" t="s">
        <v>1198</v>
      </c>
      <c r="B1174" s="1" t="s">
        <v>3556</v>
      </c>
      <c r="C1174" t="str" cm="1">
        <f t="array" ref="C1174">INDEX(_xlfn.TEXTSPLIT(B1174,{" , "," "}),2)</f>
        <v>Mr.</v>
      </c>
      <c r="D1174" t="str">
        <f t="shared" si="18"/>
        <v xml:space="preserve"> Sam L.</v>
      </c>
      <c r="E1174" t="str" cm="1">
        <f t="array" ref="E1174">INDEX(_xlfn.TEXTSPLIT(B1174,","),1)</f>
        <v>Starbuck</v>
      </c>
    </row>
    <row r="1175" spans="1:5" ht="15.6" x14ac:dyDescent="0.3">
      <c r="A1175" s="1" t="s">
        <v>1197</v>
      </c>
      <c r="B1175" s="1" t="s">
        <v>3557</v>
      </c>
      <c r="C1175" t="str" cm="1">
        <f t="array" ref="C1175">INDEX(_xlfn.TEXTSPLIT(B1175,{" , "," "}),2)</f>
        <v>Mrs.</v>
      </c>
      <c r="D1175" t="str">
        <f t="shared" si="18"/>
        <v xml:space="preserve"> Haley R.</v>
      </c>
      <c r="E1175" t="str" cm="1">
        <f t="array" ref="E1175">INDEX(_xlfn.TEXTSPLIT(B1175,","),1)</f>
        <v>McMahon</v>
      </c>
    </row>
    <row r="1176" spans="1:5" ht="15.6" x14ac:dyDescent="0.3">
      <c r="A1176" s="1" t="s">
        <v>1196</v>
      </c>
      <c r="B1176" s="1" t="s">
        <v>3558</v>
      </c>
      <c r="C1176" t="str" cm="1">
        <f t="array" ref="C1176">INDEX(_xlfn.TEXTSPLIT(B1176,{" , "," "}),2)</f>
        <v>Mr.</v>
      </c>
      <c r="D1176" t="str">
        <f t="shared" si="18"/>
        <v xml:space="preserve"> Ethan</v>
      </c>
      <c r="E1176" t="str" cm="1">
        <f t="array" ref="E1176">INDEX(_xlfn.TEXTSPLIT(B1176,","),1)</f>
        <v>Rissell</v>
      </c>
    </row>
    <row r="1177" spans="1:5" ht="15.6" x14ac:dyDescent="0.3">
      <c r="A1177" s="1" t="s">
        <v>1195</v>
      </c>
      <c r="B1177" s="1" t="s">
        <v>3559</v>
      </c>
      <c r="C1177" t="str" cm="1">
        <f t="array" ref="C1177">INDEX(_xlfn.TEXTSPLIT(B1177,{" , "," "}),2)</f>
        <v>Mr.</v>
      </c>
      <c r="D1177" t="str">
        <f t="shared" si="18"/>
        <v xml:space="preserve"> Andrew W</v>
      </c>
      <c r="E1177" t="str" cm="1">
        <f t="array" ref="E1177">INDEX(_xlfn.TEXTSPLIT(B1177,","),1)</f>
        <v>Kromroy</v>
      </c>
    </row>
    <row r="1178" spans="1:5" ht="15.6" x14ac:dyDescent="0.3">
      <c r="A1178" s="1" t="s">
        <v>1194</v>
      </c>
      <c r="B1178" s="1" t="s">
        <v>3560</v>
      </c>
      <c r="C1178" t="str" cm="1">
        <f t="array" ref="C1178">INDEX(_xlfn.TEXTSPLIT(B1178,{" , "," "}),2)</f>
        <v>Mr.</v>
      </c>
      <c r="D1178" t="str">
        <f t="shared" si="18"/>
        <v xml:space="preserve"> Mark G</v>
      </c>
      <c r="E1178" t="str" cm="1">
        <f t="array" ref="E1178">INDEX(_xlfn.TEXTSPLIT(B1178,","),1)</f>
        <v>Manfredi</v>
      </c>
    </row>
    <row r="1179" spans="1:5" ht="15.6" x14ac:dyDescent="0.3">
      <c r="A1179" s="1" t="s">
        <v>1193</v>
      </c>
      <c r="B1179" s="1" t="s">
        <v>3561</v>
      </c>
      <c r="C1179" t="str" cm="1">
        <f t="array" ref="C1179">INDEX(_xlfn.TEXTSPLIT(B1179,{" , "," "}),2)</f>
        <v>Ms.</v>
      </c>
      <c r="D1179" t="str">
        <f t="shared" si="18"/>
        <v xml:space="preserve"> Kasey E.</v>
      </c>
      <c r="E1179" t="str" cm="1">
        <f t="array" ref="E1179">INDEX(_xlfn.TEXTSPLIT(B1179,","),1)</f>
        <v>Manwaring</v>
      </c>
    </row>
    <row r="1180" spans="1:5" ht="15.6" x14ac:dyDescent="0.3">
      <c r="A1180" s="1" t="s">
        <v>1192</v>
      </c>
      <c r="B1180" s="1" t="s">
        <v>3562</v>
      </c>
      <c r="C1180" t="str" cm="1">
        <f t="array" ref="C1180">INDEX(_xlfn.TEXTSPLIT(B1180,{" , "," "}),2)</f>
        <v>Mr.</v>
      </c>
      <c r="D1180" t="str">
        <f t="shared" si="18"/>
        <v xml:space="preserve"> Jeff</v>
      </c>
      <c r="E1180" t="str" cm="1">
        <f t="array" ref="E1180">INDEX(_xlfn.TEXTSPLIT(B1180,","),1)</f>
        <v>Tomaszewski</v>
      </c>
    </row>
    <row r="1181" spans="1:5" ht="15.6" x14ac:dyDescent="0.3">
      <c r="A1181" s="1" t="s">
        <v>1191</v>
      </c>
      <c r="B1181" s="1" t="s">
        <v>3563</v>
      </c>
      <c r="C1181" t="str" cm="1">
        <f t="array" ref="C1181">INDEX(_xlfn.TEXTSPLIT(B1181,{" , "," "}),2)</f>
        <v>Ms.</v>
      </c>
      <c r="D1181" t="str">
        <f t="shared" si="18"/>
        <v xml:space="preserve"> Amy</v>
      </c>
      <c r="E1181" t="str" cm="1">
        <f t="array" ref="E1181">INDEX(_xlfn.TEXTSPLIT(B1181,","),1)</f>
        <v>Gannon</v>
      </c>
    </row>
    <row r="1182" spans="1:5" ht="15.6" x14ac:dyDescent="0.3">
      <c r="A1182" s="1" t="s">
        <v>1190</v>
      </c>
      <c r="B1182" s="1" t="s">
        <v>3564</v>
      </c>
      <c r="C1182" t="str" cm="1">
        <f t="array" ref="C1182">INDEX(_xlfn.TEXTSPLIT(B1182,{" , "," "}),2)</f>
        <v>Mr.</v>
      </c>
      <c r="D1182" t="str">
        <f t="shared" si="18"/>
        <v xml:space="preserve"> Adam</v>
      </c>
      <c r="E1182" t="str" cm="1">
        <f t="array" ref="E1182">INDEX(_xlfn.TEXTSPLIT(B1182,","),1)</f>
        <v>Frye</v>
      </c>
    </row>
    <row r="1183" spans="1:5" ht="15.6" x14ac:dyDescent="0.3">
      <c r="A1183" s="1" t="s">
        <v>1189</v>
      </c>
      <c r="B1183" s="1" t="s">
        <v>3565</v>
      </c>
      <c r="C1183" t="str" cm="1">
        <f t="array" ref="C1183">INDEX(_xlfn.TEXTSPLIT(B1183,{" , "," "}),2)</f>
        <v>Ms.</v>
      </c>
      <c r="D1183" t="str">
        <f t="shared" si="18"/>
        <v xml:space="preserve"> Kristin M</v>
      </c>
      <c r="E1183" t="str" cm="1">
        <f t="array" ref="E1183">INDEX(_xlfn.TEXTSPLIT(B1183,","),1)</f>
        <v>Jenkins</v>
      </c>
    </row>
    <row r="1184" spans="1:5" ht="15.6" x14ac:dyDescent="0.3">
      <c r="A1184" s="1" t="s">
        <v>1188</v>
      </c>
      <c r="B1184" s="1" t="s">
        <v>3566</v>
      </c>
      <c r="C1184" t="str" cm="1">
        <f t="array" ref="C1184">INDEX(_xlfn.TEXTSPLIT(B1184,{" , "," "}),2)</f>
        <v>Ms.</v>
      </c>
      <c r="D1184" t="str">
        <f t="shared" si="18"/>
        <v xml:space="preserve"> Mary-Lynn B.</v>
      </c>
      <c r="E1184" t="str" cm="1">
        <f t="array" ref="E1184">INDEX(_xlfn.TEXTSPLIT(B1184,","),1)</f>
        <v>Currier</v>
      </c>
    </row>
    <row r="1185" spans="1:5" ht="15.6" x14ac:dyDescent="0.3">
      <c r="A1185" s="1" t="s">
        <v>1187</v>
      </c>
      <c r="B1185" s="1" t="s">
        <v>3567</v>
      </c>
      <c r="C1185" t="str" cm="1">
        <f t="array" ref="C1185">INDEX(_xlfn.TEXTSPLIT(B1185,{" , "," "}),2)</f>
        <v>Mrs.</v>
      </c>
      <c r="D1185" t="str">
        <f t="shared" si="18"/>
        <v xml:space="preserve"> Jamie A</v>
      </c>
      <c r="E1185" t="str" cm="1">
        <f t="array" ref="E1185">INDEX(_xlfn.TEXTSPLIT(B1185,","),1)</f>
        <v>Whittendale</v>
      </c>
    </row>
    <row r="1186" spans="1:5" ht="15.6" x14ac:dyDescent="0.3">
      <c r="A1186" s="1" t="s">
        <v>1186</v>
      </c>
      <c r="B1186" s="1" t="s">
        <v>3568</v>
      </c>
      <c r="C1186" t="str" cm="1">
        <f t="array" ref="C1186">INDEX(_xlfn.TEXTSPLIT(B1186,{" , "," "}),2)</f>
        <v>Mr.</v>
      </c>
      <c r="D1186" t="str">
        <f t="shared" si="18"/>
        <v xml:space="preserve"> Jeffrey A.</v>
      </c>
      <c r="E1186" t="str" cm="1">
        <f t="array" ref="E1186">INDEX(_xlfn.TEXTSPLIT(B1186,","),1)</f>
        <v>Rixe</v>
      </c>
    </row>
    <row r="1187" spans="1:5" ht="15.6" x14ac:dyDescent="0.3">
      <c r="A1187" s="1" t="s">
        <v>1185</v>
      </c>
      <c r="B1187" s="1" t="s">
        <v>3569</v>
      </c>
      <c r="C1187" t="str" cm="1">
        <f t="array" ref="C1187">INDEX(_xlfn.TEXTSPLIT(B1187,{" , "," "}),2)</f>
        <v>Ms.</v>
      </c>
      <c r="D1187" t="str">
        <f t="shared" si="18"/>
        <v xml:space="preserve"> Nicole</v>
      </c>
      <c r="E1187" t="str" cm="1">
        <f t="array" ref="E1187">INDEX(_xlfn.TEXTSPLIT(B1187,","),1)</f>
        <v>Ballon-Landa</v>
      </c>
    </row>
    <row r="1188" spans="1:5" ht="15.6" x14ac:dyDescent="0.3">
      <c r="A1188" s="1" t="s">
        <v>1184</v>
      </c>
      <c r="B1188" s="1" t="s">
        <v>3570</v>
      </c>
      <c r="C1188" t="str" cm="1">
        <f t="array" ref="C1188">INDEX(_xlfn.TEXTSPLIT(B1188,{" , "," "}),2)</f>
        <v>Ms.</v>
      </c>
      <c r="D1188" t="str">
        <f t="shared" si="18"/>
        <v xml:space="preserve"> Audrey</v>
      </c>
      <c r="E1188" t="str" cm="1">
        <f t="array" ref="E1188">INDEX(_xlfn.TEXTSPLIT(B1188,","),1)</f>
        <v>Zaferos</v>
      </c>
    </row>
    <row r="1189" spans="1:5" ht="15.6" x14ac:dyDescent="0.3">
      <c r="A1189" s="1" t="s">
        <v>1183</v>
      </c>
      <c r="B1189" s="1" t="s">
        <v>3571</v>
      </c>
      <c r="C1189" t="str" cm="1">
        <f t="array" ref="C1189">INDEX(_xlfn.TEXTSPLIT(B1189,{" , "," "}),2)</f>
        <v>Mr.</v>
      </c>
      <c r="D1189" t="str">
        <f t="shared" si="18"/>
        <v xml:space="preserve"> Jacob</v>
      </c>
      <c r="E1189" t="str" cm="1">
        <f t="array" ref="E1189">INDEX(_xlfn.TEXTSPLIT(B1189,","),1)</f>
        <v>Jackson</v>
      </c>
    </row>
    <row r="1190" spans="1:5" ht="15.6" x14ac:dyDescent="0.3">
      <c r="A1190" s="1" t="s">
        <v>1182</v>
      </c>
      <c r="B1190" s="1" t="s">
        <v>3572</v>
      </c>
      <c r="C1190" t="str" cm="1">
        <f t="array" ref="C1190">INDEX(_xlfn.TEXTSPLIT(B1190,{" , "," "}),2)</f>
        <v>Marke,</v>
      </c>
      <c r="D1190" t="str">
        <f t="shared" si="18"/>
        <v xml:space="preserve"> Daniel S</v>
      </c>
      <c r="E1190" t="str" cm="1">
        <f t="array" ref="E1190">INDEX(_xlfn.TEXTSPLIT(B1190,","),1)</f>
        <v>Evans Marke</v>
      </c>
    </row>
    <row r="1191" spans="1:5" ht="15.6" x14ac:dyDescent="0.3">
      <c r="A1191" s="1" t="s">
        <v>1181</v>
      </c>
      <c r="B1191" s="1" t="s">
        <v>3573</v>
      </c>
      <c r="C1191" t="str" cm="1">
        <f t="array" ref="C1191">INDEX(_xlfn.TEXTSPLIT(B1191,{" , "," "}),2)</f>
        <v>Mr.</v>
      </c>
      <c r="D1191" t="str">
        <f t="shared" si="18"/>
        <v xml:space="preserve"> Marc C.</v>
      </c>
      <c r="E1191" t="str" cm="1">
        <f t="array" ref="E1191">INDEX(_xlfn.TEXTSPLIT(B1191,","),1)</f>
        <v>Samland</v>
      </c>
    </row>
    <row r="1192" spans="1:5" ht="15.6" x14ac:dyDescent="0.3">
      <c r="A1192" s="1" t="s">
        <v>1180</v>
      </c>
      <c r="B1192" s="1" t="s">
        <v>3574</v>
      </c>
      <c r="C1192" t="str" cm="1">
        <f t="array" ref="C1192">INDEX(_xlfn.TEXTSPLIT(B1192,{" , "," "}),2)</f>
        <v>Mr.</v>
      </c>
      <c r="D1192" t="str">
        <f t="shared" si="18"/>
        <v xml:space="preserve"> Mark S</v>
      </c>
      <c r="E1192" t="str" cm="1">
        <f t="array" ref="E1192">INDEX(_xlfn.TEXTSPLIT(B1192,","),1)</f>
        <v>Shapiro</v>
      </c>
    </row>
    <row r="1193" spans="1:5" ht="15.6" x14ac:dyDescent="0.3">
      <c r="A1193" s="1" t="s">
        <v>1179</v>
      </c>
      <c r="B1193" s="1" t="s">
        <v>3575</v>
      </c>
      <c r="C1193" t="str" cm="1">
        <f t="array" ref="C1193">INDEX(_xlfn.TEXTSPLIT(B1193,{" , "," "}),2)</f>
        <v>Mr.</v>
      </c>
      <c r="D1193" t="str">
        <f t="shared" si="18"/>
        <v xml:space="preserve"> Dan</v>
      </c>
      <c r="E1193" t="str" cm="1">
        <f t="array" ref="E1193">INDEX(_xlfn.TEXTSPLIT(B1193,","),1)</f>
        <v>Snitzer</v>
      </c>
    </row>
    <row r="1194" spans="1:5" ht="15.6" x14ac:dyDescent="0.3">
      <c r="A1194" s="1" t="s">
        <v>1178</v>
      </c>
      <c r="B1194" s="1" t="s">
        <v>3576</v>
      </c>
      <c r="C1194" t="str" cm="1">
        <f t="array" ref="C1194">INDEX(_xlfn.TEXTSPLIT(B1194,{" , "," "}),3)</f>
        <v>Ms.</v>
      </c>
      <c r="D1194" t="str">
        <f t="shared" si="18"/>
        <v xml:space="preserve"> Gabriela</v>
      </c>
      <c r="E1194" t="str" cm="1">
        <f t="array" ref="E1194">INDEX(_xlfn.TEXTSPLIT(B1194,","),1)</f>
        <v>Herra Arroyo</v>
      </c>
    </row>
    <row r="1195" spans="1:5" ht="15.6" x14ac:dyDescent="0.3">
      <c r="A1195" s="1" t="s">
        <v>1177</v>
      </c>
      <c r="B1195" s="1" t="s">
        <v>3577</v>
      </c>
      <c r="C1195" t="str" cm="1">
        <f t="array" ref="C1195">INDEX(_xlfn.TEXTSPLIT(B1195,{" , "," "}),2)</f>
        <v>Ms.</v>
      </c>
      <c r="D1195" t="str">
        <f t="shared" si="18"/>
        <v xml:space="preserve"> Amanda</v>
      </c>
      <c r="E1195" t="str" cm="1">
        <f t="array" ref="E1195">INDEX(_xlfn.TEXTSPLIT(B1195,","),1)</f>
        <v>Watters</v>
      </c>
    </row>
    <row r="1196" spans="1:5" ht="15.6" x14ac:dyDescent="0.3">
      <c r="A1196" s="1" t="s">
        <v>1176</v>
      </c>
      <c r="B1196" s="1" t="s">
        <v>3578</v>
      </c>
      <c r="C1196" t="str" cm="1">
        <f t="array" ref="C1196">INDEX(_xlfn.TEXTSPLIT(B1196,{" , "," "}),2)</f>
        <v>Ms.</v>
      </c>
      <c r="D1196" t="str">
        <f t="shared" si="18"/>
        <v xml:space="preserve"> Dara</v>
      </c>
      <c r="E1196" t="str" cm="1">
        <f t="array" ref="E1196">INDEX(_xlfn.TEXTSPLIT(B1196,","),1)</f>
        <v>Steele-Belkin</v>
      </c>
    </row>
    <row r="1197" spans="1:5" ht="15.6" x14ac:dyDescent="0.3">
      <c r="A1197" s="1" t="s">
        <v>1175</v>
      </c>
      <c r="B1197" s="1" t="s">
        <v>3579</v>
      </c>
      <c r="C1197" t="str" cm="1">
        <f t="array" ref="C1197">INDEX(_xlfn.TEXTSPLIT(B1197,{" , "," "}),2)</f>
        <v>Ms.</v>
      </c>
      <c r="D1197" t="str">
        <f t="shared" si="18"/>
        <v xml:space="preserve"> Rachelle R</v>
      </c>
      <c r="E1197" t="str" cm="1">
        <f t="array" ref="E1197">INDEX(_xlfn.TEXTSPLIT(B1197,","),1)</f>
        <v>Christensen</v>
      </c>
    </row>
    <row r="1198" spans="1:5" ht="15.6" x14ac:dyDescent="0.3">
      <c r="A1198" s="1" t="s">
        <v>1174</v>
      </c>
      <c r="B1198" s="1" t="s">
        <v>3580</v>
      </c>
      <c r="C1198" t="str" cm="1">
        <f t="array" ref="C1198">INDEX(_xlfn.TEXTSPLIT(B1198,{" , "," "}),2)</f>
        <v>Ms.</v>
      </c>
      <c r="D1198" t="str">
        <f t="shared" si="18"/>
        <v xml:space="preserve"> Brenda J</v>
      </c>
      <c r="E1198" t="str" cm="1">
        <f t="array" ref="E1198">INDEX(_xlfn.TEXTSPLIT(B1198,","),1)</f>
        <v>Hodge</v>
      </c>
    </row>
    <row r="1199" spans="1:5" ht="15.6" x14ac:dyDescent="0.3">
      <c r="A1199" s="1" t="s">
        <v>1173</v>
      </c>
      <c r="B1199" s="1" t="s">
        <v>3581</v>
      </c>
      <c r="C1199" t="str" cm="1">
        <f t="array" ref="C1199">INDEX(_xlfn.TEXTSPLIT(B1199,{" , "," "}),2)</f>
        <v>Mr.</v>
      </c>
      <c r="D1199" t="str">
        <f t="shared" si="18"/>
        <v xml:space="preserve"> Tim</v>
      </c>
      <c r="E1199" t="str" cm="1">
        <f t="array" ref="E1199">INDEX(_xlfn.TEXTSPLIT(B1199,","),1)</f>
        <v>Rusterholz</v>
      </c>
    </row>
    <row r="1200" spans="1:5" ht="15.6" x14ac:dyDescent="0.3">
      <c r="A1200" s="1" t="s">
        <v>1172</v>
      </c>
      <c r="B1200" s="1" t="s">
        <v>3582</v>
      </c>
      <c r="C1200" t="str" cm="1">
        <f t="array" ref="C1200">INDEX(_xlfn.TEXTSPLIT(B1200,{" , "," "}),2)</f>
        <v>Mr.</v>
      </c>
      <c r="D1200" t="str">
        <f t="shared" si="18"/>
        <v xml:space="preserve"> Sylvain</v>
      </c>
      <c r="E1200" t="str" cm="1">
        <f t="array" ref="E1200">INDEX(_xlfn.TEXTSPLIT(B1200,","),1)</f>
        <v>Lafrance</v>
      </c>
    </row>
    <row r="1201" spans="1:5" ht="15.6" x14ac:dyDescent="0.3">
      <c r="A1201" s="1" t="s">
        <v>1171</v>
      </c>
      <c r="B1201" s="1" t="s">
        <v>3583</v>
      </c>
      <c r="C1201" t="str" cm="1">
        <f t="array" ref="C1201">INDEX(_xlfn.TEXTSPLIT(B1201,{" , "," "}),2)</f>
        <v>Mrs.</v>
      </c>
      <c r="D1201" t="str">
        <f t="shared" si="18"/>
        <v xml:space="preserve"> Lisa M</v>
      </c>
      <c r="E1201" t="str" cm="1">
        <f t="array" ref="E1201">INDEX(_xlfn.TEXTSPLIT(B1201,","),1)</f>
        <v>Hallis</v>
      </c>
    </row>
    <row r="1202" spans="1:5" ht="15.6" x14ac:dyDescent="0.3">
      <c r="A1202" s="1" t="s">
        <v>1170</v>
      </c>
      <c r="B1202" s="1" t="s">
        <v>3584</v>
      </c>
      <c r="C1202" t="str" cm="1">
        <f t="array" ref="C1202">INDEX(_xlfn.TEXTSPLIT(B1202,{" , "," "}),2)</f>
        <v>Mr.</v>
      </c>
      <c r="D1202" t="str">
        <f t="shared" si="18"/>
        <v xml:space="preserve"> Ryan</v>
      </c>
      <c r="E1202" t="str" cm="1">
        <f t="array" ref="E1202">INDEX(_xlfn.TEXTSPLIT(B1202,","),1)</f>
        <v>Marshall</v>
      </c>
    </row>
    <row r="1203" spans="1:5" ht="15.6" x14ac:dyDescent="0.3">
      <c r="A1203" s="1" t="s">
        <v>1169</v>
      </c>
      <c r="B1203" s="1" t="s">
        <v>3585</v>
      </c>
      <c r="C1203" t="str" cm="1">
        <f t="array" ref="C1203">INDEX(_xlfn.TEXTSPLIT(B1203,{" , "," "}),2)</f>
        <v>Mrs.</v>
      </c>
      <c r="D1203" t="str">
        <f t="shared" si="18"/>
        <v xml:space="preserve"> Kaitlin M</v>
      </c>
      <c r="E1203" t="str" cm="1">
        <f t="array" ref="E1203">INDEX(_xlfn.TEXTSPLIT(B1203,","),1)</f>
        <v>Salowitz</v>
      </c>
    </row>
    <row r="1204" spans="1:5" ht="15.6" x14ac:dyDescent="0.3">
      <c r="A1204" s="1" t="s">
        <v>1168</v>
      </c>
      <c r="B1204" s="1" t="s">
        <v>3586</v>
      </c>
      <c r="C1204" t="str" cm="1">
        <f t="array" ref="C1204">INDEX(_xlfn.TEXTSPLIT(B1204,{" , "," "}),2)</f>
        <v>Mr.</v>
      </c>
      <c r="D1204" t="str">
        <f t="shared" si="18"/>
        <v xml:space="preserve"> William R.</v>
      </c>
      <c r="E1204" t="str" cm="1">
        <f t="array" ref="E1204">INDEX(_xlfn.TEXTSPLIT(B1204,","),1)</f>
        <v>Blake</v>
      </c>
    </row>
    <row r="1205" spans="1:5" ht="15.6" x14ac:dyDescent="0.3">
      <c r="A1205" s="1" t="s">
        <v>1167</v>
      </c>
      <c r="B1205" s="1" t="s">
        <v>3587</v>
      </c>
      <c r="C1205" t="str" cm="1">
        <f t="array" ref="C1205">INDEX(_xlfn.TEXTSPLIT(B1205,{" , "," "}),2)</f>
        <v>Mr.</v>
      </c>
      <c r="D1205" t="str">
        <f t="shared" si="18"/>
        <v xml:space="preserve"> Bruce</v>
      </c>
      <c r="E1205" t="str" cm="1">
        <f t="array" ref="E1205">INDEX(_xlfn.TEXTSPLIT(B1205,","),1)</f>
        <v>Langerak</v>
      </c>
    </row>
    <row r="1206" spans="1:5" ht="15.6" x14ac:dyDescent="0.3">
      <c r="A1206" s="1" t="s">
        <v>1166</v>
      </c>
      <c r="B1206" s="1" t="s">
        <v>3588</v>
      </c>
      <c r="C1206" t="str" cm="1">
        <f t="array" ref="C1206">INDEX(_xlfn.TEXTSPLIT(B1206,{" , "," "}),2)</f>
        <v>Mrs.</v>
      </c>
      <c r="D1206" t="str">
        <f t="shared" si="18"/>
        <v xml:space="preserve"> Veronica</v>
      </c>
      <c r="E1206" t="str" cm="1">
        <f t="array" ref="E1206">INDEX(_xlfn.TEXTSPLIT(B1206,","),1)</f>
        <v>Bonilla</v>
      </c>
    </row>
    <row r="1207" spans="1:5" ht="15.6" x14ac:dyDescent="0.3">
      <c r="A1207" s="1" t="s">
        <v>1165</v>
      </c>
      <c r="B1207" s="1" t="s">
        <v>3589</v>
      </c>
      <c r="C1207" t="str" cm="1">
        <f t="array" ref="C1207">INDEX(_xlfn.TEXTSPLIT(B1207,{" , "," "}),2)</f>
        <v>Mr.</v>
      </c>
      <c r="D1207" t="str">
        <f t="shared" si="18"/>
        <v xml:space="preserve"> Warren</v>
      </c>
      <c r="E1207" t="str" cm="1">
        <f t="array" ref="E1207">INDEX(_xlfn.TEXTSPLIT(B1207,","),1)</f>
        <v>Ciabattoni</v>
      </c>
    </row>
    <row r="1208" spans="1:5" ht="15.6" x14ac:dyDescent="0.3">
      <c r="A1208" s="1" t="s">
        <v>1164</v>
      </c>
      <c r="B1208" s="1" t="s">
        <v>3590</v>
      </c>
      <c r="C1208" t="str" cm="1">
        <f t="array" ref="C1208">INDEX(_xlfn.TEXTSPLIT(B1208,{" , "," "}),3)</f>
        <v>Mrs.</v>
      </c>
      <c r="D1208" t="str">
        <f t="shared" si="18"/>
        <v xml:space="preserve"> Daniela</v>
      </c>
      <c r="E1208" t="str" cm="1">
        <f t="array" ref="E1208">INDEX(_xlfn.TEXTSPLIT(B1208,","),1)</f>
        <v>Escanero Palmer</v>
      </c>
    </row>
    <row r="1209" spans="1:5" ht="15.6" x14ac:dyDescent="0.3">
      <c r="A1209" s="1" t="s">
        <v>1163</v>
      </c>
      <c r="B1209" s="1" t="s">
        <v>3591</v>
      </c>
      <c r="C1209" t="str" cm="1">
        <f t="array" ref="C1209">INDEX(_xlfn.TEXTSPLIT(B1209,{" , "," "}),2)</f>
        <v>Ms.</v>
      </c>
      <c r="D1209" t="str">
        <f t="shared" si="18"/>
        <v xml:space="preserve"> Deirdre A</v>
      </c>
      <c r="E1209" t="str" cm="1">
        <f t="array" ref="E1209">INDEX(_xlfn.TEXTSPLIT(B1209,","),1)</f>
        <v>Lowe</v>
      </c>
    </row>
    <row r="1210" spans="1:5" ht="15.6" x14ac:dyDescent="0.3">
      <c r="A1210" s="1" t="s">
        <v>1162</v>
      </c>
      <c r="B1210" s="1" t="s">
        <v>3592</v>
      </c>
      <c r="C1210" t="str" cm="1">
        <f t="array" ref="C1210">INDEX(_xlfn.TEXTSPLIT(B1210,{" , "," "}),2)</f>
        <v>Mr.</v>
      </c>
      <c r="D1210" t="str">
        <f t="shared" si="18"/>
        <v xml:space="preserve"> Mathias</v>
      </c>
      <c r="E1210" t="str" cm="1">
        <f t="array" ref="E1210">INDEX(_xlfn.TEXTSPLIT(B1210,","),1)</f>
        <v>Osmark</v>
      </c>
    </row>
    <row r="1211" spans="1:5" ht="15.6" x14ac:dyDescent="0.3">
      <c r="A1211" s="1" t="s">
        <v>1161</v>
      </c>
      <c r="B1211" s="1" t="s">
        <v>3593</v>
      </c>
      <c r="C1211" t="str" cm="1">
        <f t="array" ref="C1211">INDEX(_xlfn.TEXTSPLIT(B1211,{" , "," "}),2)</f>
        <v>Mr.</v>
      </c>
      <c r="D1211" t="str">
        <f t="shared" si="18"/>
        <v xml:space="preserve"> Matthew</v>
      </c>
      <c r="E1211" t="str" cm="1">
        <f t="array" ref="E1211">INDEX(_xlfn.TEXTSPLIT(B1211,","),1)</f>
        <v>Lawson</v>
      </c>
    </row>
    <row r="1212" spans="1:5" ht="15.6" x14ac:dyDescent="0.3">
      <c r="A1212" s="1" t="s">
        <v>1160</v>
      </c>
      <c r="B1212" s="1" t="s">
        <v>3594</v>
      </c>
      <c r="C1212" t="str" cm="1">
        <f t="array" ref="C1212">INDEX(_xlfn.TEXTSPLIT(B1212,{" , "," "}),2)</f>
        <v>Mr.</v>
      </c>
      <c r="D1212" t="str">
        <f t="shared" si="18"/>
        <v xml:space="preserve"> Kurt</v>
      </c>
      <c r="E1212" t="str" cm="1">
        <f t="array" ref="E1212">INDEX(_xlfn.TEXTSPLIT(B1212,","),1)</f>
        <v>Warwick</v>
      </c>
    </row>
    <row r="1213" spans="1:5" ht="15.6" x14ac:dyDescent="0.3">
      <c r="A1213" s="1" t="s">
        <v>1159</v>
      </c>
      <c r="B1213" s="1" t="s">
        <v>3595</v>
      </c>
      <c r="C1213" t="str" cm="1">
        <f t="array" ref="C1213">INDEX(_xlfn.TEXTSPLIT(B1213,{" , "," "}),2)</f>
        <v>Mr.</v>
      </c>
      <c r="D1213" t="str">
        <f t="shared" si="18"/>
        <v xml:space="preserve"> Samuel</v>
      </c>
      <c r="E1213" t="str" cm="1">
        <f t="array" ref="E1213">INDEX(_xlfn.TEXTSPLIT(B1213,","),1)</f>
        <v>Magnuson</v>
      </c>
    </row>
    <row r="1214" spans="1:5" ht="15.6" x14ac:dyDescent="0.3">
      <c r="A1214" s="1" t="s">
        <v>1158</v>
      </c>
      <c r="B1214" s="1" t="s">
        <v>3596</v>
      </c>
      <c r="C1214" t="str" cm="1">
        <f t="array" ref="C1214">INDEX(_xlfn.TEXTSPLIT(B1214,{" , "," "}),2)</f>
        <v>Mrs.</v>
      </c>
      <c r="D1214" t="str">
        <f t="shared" si="18"/>
        <v xml:space="preserve"> Emily</v>
      </c>
      <c r="E1214" t="str" cm="1">
        <f t="array" ref="E1214">INDEX(_xlfn.TEXTSPLIT(B1214,","),1)</f>
        <v>Marsh</v>
      </c>
    </row>
    <row r="1215" spans="1:5" ht="15.6" x14ac:dyDescent="0.3">
      <c r="A1215" s="1" t="s">
        <v>1157</v>
      </c>
      <c r="B1215" s="1" t="s">
        <v>3597</v>
      </c>
      <c r="C1215" t="str" cm="1">
        <f t="array" ref="C1215">INDEX(_xlfn.TEXTSPLIT(B1215,{" , "," "}),2)</f>
        <v>Ms.</v>
      </c>
      <c r="D1215" t="str">
        <f t="shared" si="18"/>
        <v xml:space="preserve"> Tiffany</v>
      </c>
      <c r="E1215" t="str" cm="1">
        <f t="array" ref="E1215">INDEX(_xlfn.TEXTSPLIT(B1215,","),1)</f>
        <v>Kari</v>
      </c>
    </row>
    <row r="1216" spans="1:5" ht="15.6" x14ac:dyDescent="0.3">
      <c r="A1216" s="1" t="s">
        <v>1156</v>
      </c>
      <c r="B1216" s="1" t="s">
        <v>3598</v>
      </c>
      <c r="C1216" t="str" cm="1">
        <f t="array" ref="C1216">INDEX(_xlfn.TEXTSPLIT(B1216,{" , "," "}),2)</f>
        <v>Mr.</v>
      </c>
      <c r="D1216" t="str">
        <f t="shared" si="18"/>
        <v xml:space="preserve"> Alex F</v>
      </c>
      <c r="E1216" t="str" cm="1">
        <f t="array" ref="E1216">INDEX(_xlfn.TEXTSPLIT(B1216,","),1)</f>
        <v>Standiford</v>
      </c>
    </row>
    <row r="1217" spans="1:5" ht="15.6" x14ac:dyDescent="0.3">
      <c r="A1217" s="1" t="s">
        <v>1155</v>
      </c>
      <c r="B1217" s="1" t="s">
        <v>3599</v>
      </c>
      <c r="C1217" t="str" cm="1">
        <f t="array" ref="C1217">INDEX(_xlfn.TEXTSPLIT(B1217,{" , "," "}),2)</f>
        <v>Ms.</v>
      </c>
      <c r="D1217" t="str">
        <f t="shared" si="18"/>
        <v xml:space="preserve"> Alice</v>
      </c>
      <c r="E1217" t="str" cm="1">
        <f t="array" ref="E1217">INDEX(_xlfn.TEXTSPLIT(B1217,","),1)</f>
        <v>Sherwin</v>
      </c>
    </row>
    <row r="1218" spans="1:5" ht="15.6" x14ac:dyDescent="0.3">
      <c r="A1218" s="1" t="s">
        <v>1154</v>
      </c>
      <c r="B1218" s="1" t="s">
        <v>3600</v>
      </c>
      <c r="C1218" t="str" cm="1">
        <f t="array" ref="C1218">INDEX(_xlfn.TEXTSPLIT(B1218,{" , "," "}),2)</f>
        <v>Ms.</v>
      </c>
      <c r="D1218" t="str">
        <f t="shared" si="18"/>
        <v xml:space="preserve"> Allison M.</v>
      </c>
      <c r="E1218" t="str" cm="1">
        <f t="array" ref="E1218">INDEX(_xlfn.TEXTSPLIT(B1218,","),1)</f>
        <v>Parker</v>
      </c>
    </row>
    <row r="1219" spans="1:5" ht="15.6" x14ac:dyDescent="0.3">
      <c r="A1219" s="1" t="s">
        <v>1153</v>
      </c>
      <c r="B1219" s="1" t="s">
        <v>3601</v>
      </c>
      <c r="C1219" t="str" cm="1">
        <f t="array" ref="C1219">INDEX(_xlfn.TEXTSPLIT(B1219,{" , "," "}),2)</f>
        <v>Mr.</v>
      </c>
      <c r="D1219" t="str">
        <f t="shared" ref="D1219:D1282" si="19">_xlfn.TEXTAFTER(_xlfn.TEXTAFTER(B1219,", ")," ")</f>
        <v xml:space="preserve"> Johannes Fiskerstand</v>
      </c>
      <c r="E1219" t="str" cm="1">
        <f t="array" ref="E1219">INDEX(_xlfn.TEXTSPLIT(B1219,","),1)</f>
        <v>Blekeli</v>
      </c>
    </row>
    <row r="1220" spans="1:5" ht="15.6" x14ac:dyDescent="0.3">
      <c r="A1220" s="1" t="s">
        <v>1152</v>
      </c>
      <c r="B1220" s="1" t="s">
        <v>3602</v>
      </c>
      <c r="C1220" t="str" cm="1">
        <f t="array" ref="C1220">INDEX(_xlfn.TEXTSPLIT(B1220,{" , "," "}),2)</f>
        <v>Mr.</v>
      </c>
      <c r="D1220" t="str">
        <f t="shared" si="19"/>
        <v xml:space="preserve"> Stephen</v>
      </c>
      <c r="E1220" t="str" cm="1">
        <f t="array" ref="E1220">INDEX(_xlfn.TEXTSPLIT(B1220,","),1)</f>
        <v>Vangampleare</v>
      </c>
    </row>
    <row r="1221" spans="1:5" ht="15.6" x14ac:dyDescent="0.3">
      <c r="A1221" s="1" t="s">
        <v>1151</v>
      </c>
      <c r="B1221" s="1" t="s">
        <v>3603</v>
      </c>
      <c r="C1221" t="str" cm="1">
        <f t="array" ref="C1221">INDEX(_xlfn.TEXTSPLIT(B1221,{" , "," "}),2)</f>
        <v>Mr.</v>
      </c>
      <c r="D1221" t="str">
        <f t="shared" si="19"/>
        <v xml:space="preserve"> Jon M</v>
      </c>
      <c r="E1221" t="str" cm="1">
        <f t="array" ref="E1221">INDEX(_xlfn.TEXTSPLIT(B1221,","),1)</f>
        <v>Hiatt</v>
      </c>
    </row>
    <row r="1222" spans="1:5" ht="15.6" x14ac:dyDescent="0.3">
      <c r="A1222" s="1" t="s">
        <v>1150</v>
      </c>
      <c r="B1222" s="1" t="s">
        <v>3604</v>
      </c>
      <c r="C1222" t="str" cm="1">
        <f t="array" ref="C1222">INDEX(_xlfn.TEXTSPLIT(B1222,{" , "," "}),2)</f>
        <v>Mr.</v>
      </c>
      <c r="D1222" t="str">
        <f t="shared" si="19"/>
        <v xml:space="preserve"> Fasil</v>
      </c>
      <c r="E1222" t="str" cm="1">
        <f t="array" ref="E1222">INDEX(_xlfn.TEXTSPLIT(B1222,","),1)</f>
        <v>Tadesse</v>
      </c>
    </row>
    <row r="1223" spans="1:5" ht="15.6" x14ac:dyDescent="0.3">
      <c r="A1223" s="1" t="s">
        <v>1149</v>
      </c>
      <c r="B1223" s="1" t="s">
        <v>3605</v>
      </c>
      <c r="C1223" t="str" cm="1">
        <f t="array" ref="C1223">INDEX(_xlfn.TEXTSPLIT(B1223,{" , "," "}),2)</f>
        <v>Ms.</v>
      </c>
      <c r="D1223" t="str">
        <f t="shared" si="19"/>
        <v xml:space="preserve"> Megan C.</v>
      </c>
      <c r="E1223" t="str" cm="1">
        <f t="array" ref="E1223">INDEX(_xlfn.TEXTSPLIT(B1223,","),1)</f>
        <v>Jaswell</v>
      </c>
    </row>
    <row r="1224" spans="1:5" ht="15.6" x14ac:dyDescent="0.3">
      <c r="A1224" s="1" t="s">
        <v>1148</v>
      </c>
      <c r="B1224" s="1" t="s">
        <v>3606</v>
      </c>
      <c r="C1224" t="str" cm="1">
        <f t="array" ref="C1224">INDEX(_xlfn.TEXTSPLIT(B1224,{" , "," "}),2)</f>
        <v>Ms.</v>
      </c>
      <c r="D1224" t="str">
        <f t="shared" si="19"/>
        <v xml:space="preserve"> Lisa J.</v>
      </c>
      <c r="E1224" t="str" cm="1">
        <f t="array" ref="E1224">INDEX(_xlfn.TEXTSPLIT(B1224,","),1)</f>
        <v>Phillips-Cook</v>
      </c>
    </row>
    <row r="1225" spans="1:5" ht="15.6" x14ac:dyDescent="0.3">
      <c r="A1225" s="1" t="s">
        <v>1147</v>
      </c>
      <c r="B1225" s="1" t="s">
        <v>3607</v>
      </c>
      <c r="C1225" t="str" cm="1">
        <f t="array" ref="C1225">INDEX(_xlfn.TEXTSPLIT(B1225,{" , "," "}),2)</f>
        <v>Mr.</v>
      </c>
      <c r="D1225" t="str">
        <f t="shared" si="19"/>
        <v xml:space="preserve"> Doron P</v>
      </c>
      <c r="E1225" t="str" cm="1">
        <f t="array" ref="E1225">INDEX(_xlfn.TEXTSPLIT(B1225,","),1)</f>
        <v>Clark</v>
      </c>
    </row>
    <row r="1226" spans="1:5" ht="15.6" x14ac:dyDescent="0.3">
      <c r="A1226" s="1" t="s">
        <v>1146</v>
      </c>
      <c r="B1226" s="1" t="s">
        <v>3608</v>
      </c>
      <c r="C1226" t="str" cm="1">
        <f t="array" ref="C1226">INDEX(_xlfn.TEXTSPLIT(B1226,{" , "," "}),2)</f>
        <v>Ms.</v>
      </c>
      <c r="D1226" t="str">
        <f t="shared" si="19"/>
        <v xml:space="preserve"> Katharina</v>
      </c>
      <c r="E1226" t="str" cm="1">
        <f t="array" ref="E1226">INDEX(_xlfn.TEXTSPLIT(B1226,","),1)</f>
        <v>Wang</v>
      </c>
    </row>
    <row r="1227" spans="1:5" ht="15.6" x14ac:dyDescent="0.3">
      <c r="A1227" s="1" t="s">
        <v>1145</v>
      </c>
      <c r="B1227" s="1" t="s">
        <v>3609</v>
      </c>
      <c r="C1227" t="str" cm="1">
        <f t="array" ref="C1227">INDEX(_xlfn.TEXTSPLIT(B1227,{" , "," "}),2)</f>
        <v>Mr.</v>
      </c>
      <c r="D1227" t="str">
        <f t="shared" si="19"/>
        <v xml:space="preserve"> Carl</v>
      </c>
      <c r="E1227" t="str" cm="1">
        <f t="array" ref="E1227">INDEX(_xlfn.TEXTSPLIT(B1227,","),1)</f>
        <v>Desruisseaux</v>
      </c>
    </row>
    <row r="1228" spans="1:5" ht="15.6" x14ac:dyDescent="0.3">
      <c r="A1228" s="1" t="s">
        <v>1144</v>
      </c>
      <c r="B1228" s="1" t="s">
        <v>3610</v>
      </c>
      <c r="C1228" t="str" cm="1">
        <f t="array" ref="C1228">INDEX(_xlfn.TEXTSPLIT(B1228,{" , "," "}),2)</f>
        <v>Ms.</v>
      </c>
      <c r="D1228" t="str">
        <f t="shared" si="19"/>
        <v xml:space="preserve"> Kelsey J.</v>
      </c>
      <c r="E1228" t="str" cm="1">
        <f t="array" ref="E1228">INDEX(_xlfn.TEXTSPLIT(B1228,","),1)</f>
        <v>Ripp</v>
      </c>
    </row>
    <row r="1229" spans="1:5" ht="15.6" x14ac:dyDescent="0.3">
      <c r="A1229" s="1" t="s">
        <v>1143</v>
      </c>
      <c r="B1229" s="1" t="s">
        <v>3611</v>
      </c>
      <c r="C1229" t="str" cm="1">
        <f t="array" ref="C1229">INDEX(_xlfn.TEXTSPLIT(B1229,{" , "," "}),2)</f>
        <v>Mr.</v>
      </c>
      <c r="D1229" t="str">
        <f t="shared" si="19"/>
        <v xml:space="preserve"> Stephen A.</v>
      </c>
      <c r="E1229" t="str" cm="1">
        <f t="array" ref="E1229">INDEX(_xlfn.TEXTSPLIT(B1229,","),1)</f>
        <v>Harris</v>
      </c>
    </row>
    <row r="1230" spans="1:5" ht="15.6" x14ac:dyDescent="0.3">
      <c r="A1230" s="1" t="s">
        <v>1142</v>
      </c>
      <c r="B1230" s="1" t="s">
        <v>3612</v>
      </c>
      <c r="C1230" t="str" cm="1">
        <f t="array" ref="C1230">INDEX(_xlfn.TEXTSPLIT(B1230,{" , "," "}),2)</f>
        <v>Mr.</v>
      </c>
      <c r="D1230" t="str">
        <f t="shared" si="19"/>
        <v xml:space="preserve"> Dan</v>
      </c>
      <c r="E1230" t="str" cm="1">
        <f t="array" ref="E1230">INDEX(_xlfn.TEXTSPLIT(B1230,","),1)</f>
        <v>Shafer</v>
      </c>
    </row>
    <row r="1231" spans="1:5" ht="15.6" x14ac:dyDescent="0.3">
      <c r="A1231" s="1" t="s">
        <v>1141</v>
      </c>
      <c r="B1231" s="1" t="s">
        <v>3613</v>
      </c>
      <c r="C1231" t="str" cm="1">
        <f t="array" ref="C1231">INDEX(_xlfn.TEXTSPLIT(B1231,{" , "," "}),2)</f>
        <v>Ms.</v>
      </c>
      <c r="D1231" t="str">
        <f t="shared" si="19"/>
        <v xml:space="preserve"> Katie C</v>
      </c>
      <c r="E1231" t="str" cm="1">
        <f t="array" ref="E1231">INDEX(_xlfn.TEXTSPLIT(B1231,","),1)</f>
        <v>Hemesath</v>
      </c>
    </row>
    <row r="1232" spans="1:5" ht="15.6" x14ac:dyDescent="0.3">
      <c r="A1232" s="1" t="s">
        <v>1140</v>
      </c>
      <c r="B1232" s="1" t="s">
        <v>3614</v>
      </c>
      <c r="C1232" t="str" cm="1">
        <f t="array" ref="C1232">INDEX(_xlfn.TEXTSPLIT(B1232,{" , "," "}),2)</f>
        <v>Ms.</v>
      </c>
      <c r="D1232" t="str">
        <f t="shared" si="19"/>
        <v xml:space="preserve"> Melissa K</v>
      </c>
      <c r="E1232" t="str" cm="1">
        <f t="array" ref="E1232">INDEX(_xlfn.TEXTSPLIT(B1232,","),1)</f>
        <v>Vinci</v>
      </c>
    </row>
    <row r="1233" spans="1:5" ht="15.6" x14ac:dyDescent="0.3">
      <c r="A1233" s="1" t="s">
        <v>1139</v>
      </c>
      <c r="B1233" s="1" t="s">
        <v>3615</v>
      </c>
      <c r="C1233" t="str" cm="1">
        <f t="array" ref="C1233">INDEX(_xlfn.TEXTSPLIT(B1233,{" , "," "}),2)</f>
        <v>Ms.</v>
      </c>
      <c r="D1233" t="str">
        <f t="shared" si="19"/>
        <v xml:space="preserve"> Kara H</v>
      </c>
      <c r="E1233" t="str" cm="1">
        <f t="array" ref="E1233">INDEX(_xlfn.TEXTSPLIT(B1233,","),1)</f>
        <v>Diamond-Husmann</v>
      </c>
    </row>
    <row r="1234" spans="1:5" ht="15.6" x14ac:dyDescent="0.3">
      <c r="A1234" s="1" t="s">
        <v>1138</v>
      </c>
      <c r="B1234" s="1" t="s">
        <v>3616</v>
      </c>
      <c r="C1234" t="str" cm="1">
        <f t="array" ref="C1234">INDEX(_xlfn.TEXTSPLIT(B1234,{" , "," "}),2)</f>
        <v>Mr.</v>
      </c>
      <c r="D1234" t="str">
        <f t="shared" si="19"/>
        <v xml:space="preserve"> Juan Carlos</v>
      </c>
      <c r="E1234" t="str" cm="1">
        <f t="array" ref="E1234">INDEX(_xlfn.TEXTSPLIT(B1234,","),1)</f>
        <v>Soto</v>
      </c>
    </row>
    <row r="1235" spans="1:5" ht="15.6" x14ac:dyDescent="0.3">
      <c r="A1235" s="1" t="s">
        <v>1137</v>
      </c>
      <c r="B1235" s="1" t="s">
        <v>3617</v>
      </c>
      <c r="C1235" t="str" cm="1">
        <f t="array" ref="C1235">INDEX(_xlfn.TEXTSPLIT(B1235,{" , "," "}),2)</f>
        <v>Mr.</v>
      </c>
      <c r="D1235" t="str">
        <f t="shared" si="19"/>
        <v xml:space="preserve"> John III</v>
      </c>
      <c r="E1235" t="str" cm="1">
        <f t="array" ref="E1235">INDEX(_xlfn.TEXTSPLIT(B1235,","),1)</f>
        <v>Howard</v>
      </c>
    </row>
    <row r="1236" spans="1:5" ht="15.6" x14ac:dyDescent="0.3">
      <c r="A1236" s="1" t="s">
        <v>1136</v>
      </c>
      <c r="B1236" s="1" t="s">
        <v>3618</v>
      </c>
      <c r="C1236" t="str" cm="1">
        <f t="array" ref="C1236">INDEX(_xlfn.TEXTSPLIT(B1236,{" , "," "}),2)</f>
        <v>Mrs.</v>
      </c>
      <c r="D1236" t="str">
        <f t="shared" si="19"/>
        <v xml:space="preserve"> Sarah M</v>
      </c>
      <c r="E1236" t="str" cm="1">
        <f t="array" ref="E1236">INDEX(_xlfn.TEXTSPLIT(B1236,","),1)</f>
        <v>Patrick</v>
      </c>
    </row>
    <row r="1237" spans="1:5" ht="15.6" x14ac:dyDescent="0.3">
      <c r="A1237" s="1" t="s">
        <v>1135</v>
      </c>
      <c r="B1237" s="1" t="s">
        <v>3619</v>
      </c>
      <c r="C1237" t="str" cm="1">
        <f t="array" ref="C1237">INDEX(_xlfn.TEXTSPLIT(B1237,{" , "," "}),2)</f>
        <v>Mrs.</v>
      </c>
      <c r="D1237" t="str">
        <f t="shared" si="19"/>
        <v xml:space="preserve"> Kristin C</v>
      </c>
      <c r="E1237" t="str" cm="1">
        <f t="array" ref="E1237">INDEX(_xlfn.TEXTSPLIT(B1237,","),1)</f>
        <v>Dacko</v>
      </c>
    </row>
    <row r="1238" spans="1:5" ht="15.6" x14ac:dyDescent="0.3">
      <c r="A1238" s="1" t="s">
        <v>1134</v>
      </c>
      <c r="B1238" s="1" t="s">
        <v>3620</v>
      </c>
      <c r="C1238" t="str" cm="1">
        <f t="array" ref="C1238">INDEX(_xlfn.TEXTSPLIT(B1238,{" , "," "}),2)</f>
        <v>Ms.</v>
      </c>
      <c r="D1238" t="str">
        <f t="shared" si="19"/>
        <v xml:space="preserve"> Casey M.</v>
      </c>
      <c r="E1238" t="str" cm="1">
        <f t="array" ref="E1238">INDEX(_xlfn.TEXTSPLIT(B1238,","),1)</f>
        <v>Glassey</v>
      </c>
    </row>
    <row r="1239" spans="1:5" ht="15.6" x14ac:dyDescent="0.3">
      <c r="A1239" s="1" t="s">
        <v>1133</v>
      </c>
      <c r="B1239" s="1" t="s">
        <v>3621</v>
      </c>
      <c r="C1239" t="str" cm="1">
        <f t="array" ref="C1239">INDEX(_xlfn.TEXTSPLIT(B1239,{" , "," "}),2)</f>
        <v>Mr.</v>
      </c>
      <c r="D1239" t="str">
        <f t="shared" si="19"/>
        <v xml:space="preserve"> Samuel</v>
      </c>
      <c r="E1239" t="str" cm="1">
        <f t="array" ref="E1239">INDEX(_xlfn.TEXTSPLIT(B1239,","),1)</f>
        <v>Frechette</v>
      </c>
    </row>
    <row r="1240" spans="1:5" ht="15.6" x14ac:dyDescent="0.3">
      <c r="A1240" s="1" t="s">
        <v>1132</v>
      </c>
      <c r="B1240" s="1" t="s">
        <v>3622</v>
      </c>
      <c r="C1240" t="str" cm="1">
        <f t="array" ref="C1240">INDEX(_xlfn.TEXTSPLIT(B1240,{" , "," "}),2)</f>
        <v>Mr.</v>
      </c>
      <c r="D1240" t="str">
        <f t="shared" si="19"/>
        <v xml:space="preserve"> Braulio</v>
      </c>
      <c r="E1240" t="str" cm="1">
        <f t="array" ref="E1240">INDEX(_xlfn.TEXTSPLIT(B1240,","),1)</f>
        <v>Benitez</v>
      </c>
    </row>
    <row r="1241" spans="1:5" ht="15.6" x14ac:dyDescent="0.3">
      <c r="A1241" s="1" t="s">
        <v>1131</v>
      </c>
      <c r="B1241" s="1" t="s">
        <v>3623</v>
      </c>
      <c r="C1241" t="str" cm="1">
        <f t="array" ref="C1241">INDEX(_xlfn.TEXTSPLIT(B1241,{" , "," "}),2)</f>
        <v>Ms.</v>
      </c>
      <c r="D1241" t="str">
        <f t="shared" si="19"/>
        <v xml:space="preserve"> Anne-Marie</v>
      </c>
      <c r="E1241" t="str" cm="1">
        <f t="array" ref="E1241">INDEX(_xlfn.TEXTSPLIT(B1241,","),1)</f>
        <v>Gauthier</v>
      </c>
    </row>
    <row r="1242" spans="1:5" ht="15.6" x14ac:dyDescent="0.3">
      <c r="A1242" s="1" t="s">
        <v>1130</v>
      </c>
      <c r="B1242" s="1" t="s">
        <v>3624</v>
      </c>
      <c r="C1242" t="str" cm="1">
        <f t="array" ref="C1242">INDEX(_xlfn.TEXTSPLIT(B1242,{" , "," "}),2)</f>
        <v>Mr.</v>
      </c>
      <c r="D1242" t="str">
        <f t="shared" si="19"/>
        <v xml:space="preserve"> Samuel K.</v>
      </c>
      <c r="E1242" t="str" cm="1">
        <f t="array" ref="E1242">INDEX(_xlfn.TEXTSPLIT(B1242,","),1)</f>
        <v>Fazioli</v>
      </c>
    </row>
    <row r="1243" spans="1:5" ht="15.6" x14ac:dyDescent="0.3">
      <c r="A1243" s="1" t="s">
        <v>1129</v>
      </c>
      <c r="B1243" s="1" t="s">
        <v>3625</v>
      </c>
      <c r="C1243" t="str" cm="1">
        <f t="array" ref="C1243">INDEX(_xlfn.TEXTSPLIT(B1243,{" , "," "}),2)</f>
        <v>Mrs.</v>
      </c>
      <c r="D1243" t="str">
        <f t="shared" si="19"/>
        <v xml:space="preserve"> Yuki</v>
      </c>
      <c r="E1243" t="str" cm="1">
        <f t="array" ref="E1243">INDEX(_xlfn.TEXTSPLIT(B1243,","),1)</f>
        <v>Chorney</v>
      </c>
    </row>
    <row r="1244" spans="1:5" ht="15.6" x14ac:dyDescent="0.3">
      <c r="A1244" s="1" t="s">
        <v>1128</v>
      </c>
      <c r="B1244" s="1" t="s">
        <v>3626</v>
      </c>
      <c r="C1244" t="str" cm="1">
        <f t="array" ref="C1244">INDEX(_xlfn.TEXTSPLIT(B1244,{" , "," "}),2)</f>
        <v>Mr.</v>
      </c>
      <c r="D1244" t="str">
        <f t="shared" si="19"/>
        <v xml:space="preserve"> Rafer</v>
      </c>
      <c r="E1244" t="str" cm="1">
        <f t="array" ref="E1244">INDEX(_xlfn.TEXTSPLIT(B1244,","),1)</f>
        <v>Dannenhauer</v>
      </c>
    </row>
    <row r="1245" spans="1:5" ht="15.6" x14ac:dyDescent="0.3">
      <c r="A1245" s="1" t="s">
        <v>1127</v>
      </c>
      <c r="B1245" s="1" t="s">
        <v>3627</v>
      </c>
      <c r="C1245" t="str" cm="1">
        <f t="array" ref="C1245">INDEX(_xlfn.TEXTSPLIT(B1245,{" , "," "}),2)</f>
        <v>Ms.</v>
      </c>
      <c r="D1245" t="str">
        <f t="shared" si="19"/>
        <v xml:space="preserve"> Claire</v>
      </c>
      <c r="E1245" t="str" cm="1">
        <f t="array" ref="E1245">INDEX(_xlfn.TEXTSPLIT(B1245,","),1)</f>
        <v>McComb</v>
      </c>
    </row>
    <row r="1246" spans="1:5" ht="15.6" x14ac:dyDescent="0.3">
      <c r="A1246" s="1" t="s">
        <v>1126</v>
      </c>
      <c r="B1246" s="1" t="s">
        <v>3628</v>
      </c>
      <c r="C1246" t="str" cm="1">
        <f t="array" ref="C1246">INDEX(_xlfn.TEXTSPLIT(B1246,{" , "," "}),2)</f>
        <v>Ms.</v>
      </c>
      <c r="D1246" t="str">
        <f t="shared" si="19"/>
        <v xml:space="preserve"> Erynn J.</v>
      </c>
      <c r="E1246" t="str" cm="1">
        <f t="array" ref="E1246">INDEX(_xlfn.TEXTSPLIT(B1246,","),1)</f>
        <v>Blake</v>
      </c>
    </row>
    <row r="1247" spans="1:5" ht="15.6" x14ac:dyDescent="0.3">
      <c r="A1247" s="1" t="s">
        <v>1125</v>
      </c>
      <c r="B1247" s="1" t="s">
        <v>3629</v>
      </c>
      <c r="C1247" t="str" cm="1">
        <f t="array" ref="C1247">INDEX(_xlfn.TEXTSPLIT(B1247,{" , "," "}),2)</f>
        <v>Mr.</v>
      </c>
      <c r="D1247" t="str">
        <f t="shared" si="19"/>
        <v xml:space="preserve"> Mahesh</v>
      </c>
      <c r="E1247" t="str" cm="1">
        <f t="array" ref="E1247">INDEX(_xlfn.TEXTSPLIT(B1247,","),1)</f>
        <v>Sambasivam</v>
      </c>
    </row>
    <row r="1248" spans="1:5" ht="15.6" x14ac:dyDescent="0.3">
      <c r="A1248" s="1" t="s">
        <v>1124</v>
      </c>
      <c r="B1248" s="1" t="s">
        <v>3630</v>
      </c>
      <c r="C1248" t="str" cm="1">
        <f t="array" ref="C1248">INDEX(_xlfn.TEXTSPLIT(B1248,{" , "," "}),2)</f>
        <v>Mr.</v>
      </c>
      <c r="D1248" t="str">
        <f t="shared" si="19"/>
        <v xml:space="preserve"> Stanley</v>
      </c>
      <c r="E1248" t="str" cm="1">
        <f t="array" ref="E1248">INDEX(_xlfn.TEXTSPLIT(B1248,","),1)</f>
        <v>Maina</v>
      </c>
    </row>
    <row r="1249" spans="1:5" ht="15.6" x14ac:dyDescent="0.3">
      <c r="A1249" s="1" t="s">
        <v>1123</v>
      </c>
      <c r="B1249" s="1" t="s">
        <v>3631</v>
      </c>
      <c r="C1249" t="str" cm="1">
        <f t="array" ref="C1249">INDEX(_xlfn.TEXTSPLIT(B1249,{" , "," "}),2)</f>
        <v>Mr.</v>
      </c>
      <c r="D1249" t="str">
        <f t="shared" si="19"/>
        <v xml:space="preserve"> Gregory</v>
      </c>
      <c r="E1249" t="str" cm="1">
        <f t="array" ref="E1249">INDEX(_xlfn.TEXTSPLIT(B1249,","),1)</f>
        <v>Keshian</v>
      </c>
    </row>
    <row r="1250" spans="1:5" ht="15.6" x14ac:dyDescent="0.3">
      <c r="A1250" s="1" t="s">
        <v>1122</v>
      </c>
      <c r="B1250" s="1" t="s">
        <v>3632</v>
      </c>
      <c r="C1250" t="str" cm="1">
        <f t="array" ref="C1250">INDEX(_xlfn.TEXTSPLIT(B1250,{" , "," "}),2)</f>
        <v>Mr.</v>
      </c>
      <c r="D1250" t="str">
        <f t="shared" si="19"/>
        <v xml:space="preserve"> Eric</v>
      </c>
      <c r="E1250" t="str" cm="1">
        <f t="array" ref="E1250">INDEX(_xlfn.TEXTSPLIT(B1250,","),1)</f>
        <v>Maas</v>
      </c>
    </row>
    <row r="1251" spans="1:5" ht="15.6" x14ac:dyDescent="0.3">
      <c r="A1251" s="1" t="s">
        <v>1121</v>
      </c>
      <c r="B1251" s="1" t="s">
        <v>3633</v>
      </c>
      <c r="C1251" t="str" cm="1">
        <f t="array" ref="C1251">INDEX(_xlfn.TEXTSPLIT(B1251,{" , "," "}),2)</f>
        <v>Ms.</v>
      </c>
      <c r="D1251" t="str">
        <f t="shared" si="19"/>
        <v xml:space="preserve"> Rachel M</v>
      </c>
      <c r="E1251" t="str" cm="1">
        <f t="array" ref="E1251">INDEX(_xlfn.TEXTSPLIT(B1251,","),1)</f>
        <v>Sinasac</v>
      </c>
    </row>
    <row r="1252" spans="1:5" ht="15.6" x14ac:dyDescent="0.3">
      <c r="A1252" s="1" t="s">
        <v>1120</v>
      </c>
      <c r="B1252" s="1" t="s">
        <v>3634</v>
      </c>
      <c r="C1252" t="str" cm="1">
        <f t="array" ref="C1252">INDEX(_xlfn.TEXTSPLIT(B1252,{" , "," "}),4)</f>
        <v>Mr.</v>
      </c>
      <c r="D1252" t="str">
        <f t="shared" si="19"/>
        <v xml:space="preserve"> Fritz</v>
      </c>
      <c r="E1252" t="str" cm="1">
        <f t="array" ref="E1252">INDEX(_xlfn.TEXTSPLIT(B1252,","),1)</f>
        <v>Van De Kamp</v>
      </c>
    </row>
    <row r="1253" spans="1:5" ht="15.6" x14ac:dyDescent="0.3">
      <c r="A1253" s="1" t="s">
        <v>1119</v>
      </c>
      <c r="B1253" s="1" t="s">
        <v>3635</v>
      </c>
      <c r="C1253" t="str" cm="1">
        <f t="array" ref="C1253">INDEX(_xlfn.TEXTSPLIT(B1253,{" , "," "}),2)</f>
        <v>Mr.</v>
      </c>
      <c r="D1253" t="str">
        <f t="shared" si="19"/>
        <v xml:space="preserve"> Brad</v>
      </c>
      <c r="E1253" t="str" cm="1">
        <f t="array" ref="E1253">INDEX(_xlfn.TEXTSPLIT(B1253,","),1)</f>
        <v>Ruffo</v>
      </c>
    </row>
    <row r="1254" spans="1:5" ht="15.6" x14ac:dyDescent="0.3">
      <c r="A1254" s="1" t="s">
        <v>1118</v>
      </c>
      <c r="B1254" s="1" t="s">
        <v>3636</v>
      </c>
      <c r="C1254" t="str" cm="1">
        <f t="array" ref="C1254">INDEX(_xlfn.TEXTSPLIT(B1254,{" , "," "}),2)</f>
        <v>Ms.</v>
      </c>
      <c r="D1254" t="str">
        <f t="shared" si="19"/>
        <v xml:space="preserve"> Claire M</v>
      </c>
      <c r="E1254" t="str" cm="1">
        <f t="array" ref="E1254">INDEX(_xlfn.TEXTSPLIT(B1254,","),1)</f>
        <v>Long</v>
      </c>
    </row>
    <row r="1255" spans="1:5" ht="15.6" x14ac:dyDescent="0.3">
      <c r="A1255" s="1" t="s">
        <v>1117</v>
      </c>
      <c r="B1255" s="1" t="s">
        <v>3637</v>
      </c>
      <c r="C1255" t="str" cm="1">
        <f t="array" ref="C1255">INDEX(_xlfn.TEXTSPLIT(B1255,{" , "," "}),2)</f>
        <v>Mrs.</v>
      </c>
      <c r="D1255" t="str">
        <f t="shared" si="19"/>
        <v xml:space="preserve"> Jennifer</v>
      </c>
      <c r="E1255" t="str" cm="1">
        <f t="array" ref="E1255">INDEX(_xlfn.TEXTSPLIT(B1255,","),1)</f>
        <v>Rohde</v>
      </c>
    </row>
    <row r="1256" spans="1:5" ht="15.6" x14ac:dyDescent="0.3">
      <c r="A1256" s="1" t="s">
        <v>1116</v>
      </c>
      <c r="B1256" s="1" t="s">
        <v>3638</v>
      </c>
      <c r="C1256" t="str" cm="1">
        <f t="array" ref="C1256">INDEX(_xlfn.TEXTSPLIT(B1256,{" , "," "}),2)</f>
        <v>Ms.</v>
      </c>
      <c r="D1256" t="str">
        <f t="shared" si="19"/>
        <v xml:space="preserve"> Maria S.</v>
      </c>
      <c r="E1256" t="str" cm="1">
        <f t="array" ref="E1256">INDEX(_xlfn.TEXTSPLIT(B1256,","),1)</f>
        <v>Bonzi</v>
      </c>
    </row>
    <row r="1257" spans="1:5" ht="15.6" x14ac:dyDescent="0.3">
      <c r="A1257" s="1" t="s">
        <v>1115</v>
      </c>
      <c r="B1257" s="1" t="s">
        <v>3639</v>
      </c>
      <c r="C1257" t="str" cm="1">
        <f t="array" ref="C1257">INDEX(_xlfn.TEXTSPLIT(B1257,{" , "," "}),2)</f>
        <v>Ms.</v>
      </c>
      <c r="D1257" t="str">
        <f t="shared" si="19"/>
        <v xml:space="preserve"> Katherine E</v>
      </c>
      <c r="E1257" t="str" cm="1">
        <f t="array" ref="E1257">INDEX(_xlfn.TEXTSPLIT(B1257,","),1)</f>
        <v>Moore</v>
      </c>
    </row>
    <row r="1258" spans="1:5" ht="15.6" x14ac:dyDescent="0.3">
      <c r="A1258" s="1" t="s">
        <v>1114</v>
      </c>
      <c r="B1258" s="1" t="s">
        <v>3640</v>
      </c>
      <c r="C1258" t="str" cm="1">
        <f t="array" ref="C1258">INDEX(_xlfn.TEXTSPLIT(B1258,{" , "," "}),2)</f>
        <v>Mr.</v>
      </c>
      <c r="D1258" t="str">
        <f t="shared" si="19"/>
        <v xml:space="preserve"> Michael</v>
      </c>
      <c r="E1258" t="str" cm="1">
        <f t="array" ref="E1258">INDEX(_xlfn.TEXTSPLIT(B1258,","),1)</f>
        <v>McGrane</v>
      </c>
    </row>
    <row r="1259" spans="1:5" ht="15.6" x14ac:dyDescent="0.3">
      <c r="A1259" s="1" t="s">
        <v>1113</v>
      </c>
      <c r="B1259" s="1" t="s">
        <v>3641</v>
      </c>
      <c r="C1259" t="str" cm="1">
        <f t="array" ref="C1259">INDEX(_xlfn.TEXTSPLIT(B1259,{" , "," "}),2)</f>
        <v>Ms.</v>
      </c>
      <c r="D1259" t="str">
        <f t="shared" si="19"/>
        <v xml:space="preserve"> Roxanne</v>
      </c>
      <c r="E1259" t="str" cm="1">
        <f t="array" ref="E1259">INDEX(_xlfn.TEXTSPLIT(B1259,","),1)</f>
        <v>Stepnowski</v>
      </c>
    </row>
    <row r="1260" spans="1:5" ht="15.6" x14ac:dyDescent="0.3">
      <c r="A1260" s="1" t="s">
        <v>1112</v>
      </c>
      <c r="B1260" s="1" t="s">
        <v>3642</v>
      </c>
      <c r="C1260" t="str" cm="1">
        <f t="array" ref="C1260">INDEX(_xlfn.TEXTSPLIT(B1260,{" , "," "}),2)</f>
        <v>Mr.</v>
      </c>
      <c r="D1260" t="str">
        <f t="shared" si="19"/>
        <v xml:space="preserve"> Israel</v>
      </c>
      <c r="E1260" t="str" cm="1">
        <f t="array" ref="E1260">INDEX(_xlfn.TEXTSPLIT(B1260,","),1)</f>
        <v>Merkle</v>
      </c>
    </row>
    <row r="1261" spans="1:5" ht="15.6" x14ac:dyDescent="0.3">
      <c r="A1261" s="1" t="s">
        <v>1111</v>
      </c>
      <c r="B1261" s="1" t="s">
        <v>3643</v>
      </c>
      <c r="C1261" t="str" cm="1">
        <f t="array" ref="C1261">INDEX(_xlfn.TEXTSPLIT(B1261,{" , "," "}),2)</f>
        <v>Mr.</v>
      </c>
      <c r="D1261" t="str">
        <f t="shared" si="19"/>
        <v xml:space="preserve"> Samalya</v>
      </c>
      <c r="E1261" t="str" cm="1">
        <f t="array" ref="E1261">INDEX(_xlfn.TEXTSPLIT(B1261,","),1)</f>
        <v>Schaefer</v>
      </c>
    </row>
    <row r="1262" spans="1:5" ht="15.6" x14ac:dyDescent="0.3">
      <c r="A1262" s="1" t="s">
        <v>1110</v>
      </c>
      <c r="B1262" s="1" t="s">
        <v>3644</v>
      </c>
      <c r="C1262" t="str" cm="1">
        <f t="array" ref="C1262">INDEX(_xlfn.TEXTSPLIT(B1262,{" , "," "}),2)</f>
        <v>Mr.</v>
      </c>
      <c r="D1262" t="str">
        <f t="shared" si="19"/>
        <v xml:space="preserve"> Peter</v>
      </c>
      <c r="E1262" t="str" cm="1">
        <f t="array" ref="E1262">INDEX(_xlfn.TEXTSPLIT(B1262,","),1)</f>
        <v>Vigneron</v>
      </c>
    </row>
    <row r="1263" spans="1:5" ht="15.6" x14ac:dyDescent="0.3">
      <c r="A1263" s="1" t="s">
        <v>1109</v>
      </c>
      <c r="B1263" s="1" t="s">
        <v>3645</v>
      </c>
      <c r="C1263" t="str" cm="1">
        <f t="array" ref="C1263">INDEX(_xlfn.TEXTSPLIT(B1263,{" , "," "}),2)</f>
        <v>Ms.</v>
      </c>
      <c r="D1263" t="str">
        <f t="shared" si="19"/>
        <v xml:space="preserve"> Alicia</v>
      </c>
      <c r="E1263" t="str" cm="1">
        <f t="array" ref="E1263">INDEX(_xlfn.TEXTSPLIT(B1263,","),1)</f>
        <v>Mucci</v>
      </c>
    </row>
    <row r="1264" spans="1:5" ht="15.6" x14ac:dyDescent="0.3">
      <c r="A1264" s="1" t="s">
        <v>1108</v>
      </c>
      <c r="B1264" s="1" t="s">
        <v>3646</v>
      </c>
      <c r="C1264" t="str" cm="1">
        <f t="array" ref="C1264">INDEX(_xlfn.TEXTSPLIT(B1264,{" , "," "}),2)</f>
        <v>Ms.</v>
      </c>
      <c r="D1264" t="str">
        <f t="shared" si="19"/>
        <v xml:space="preserve"> Sarah K.</v>
      </c>
      <c r="E1264" t="str" cm="1">
        <f t="array" ref="E1264">INDEX(_xlfn.TEXTSPLIT(B1264,","),1)</f>
        <v>MacDonald</v>
      </c>
    </row>
    <row r="1265" spans="1:5" ht="15.6" x14ac:dyDescent="0.3">
      <c r="A1265" s="1" t="s">
        <v>1107</v>
      </c>
      <c r="B1265" s="1" t="s">
        <v>3647</v>
      </c>
      <c r="C1265" t="str" cm="1">
        <f t="array" ref="C1265">INDEX(_xlfn.TEXTSPLIT(B1265,{" , "," "}),2)</f>
        <v>Mr.</v>
      </c>
      <c r="D1265" t="str">
        <f t="shared" si="19"/>
        <v xml:space="preserve"> Guomin</v>
      </c>
      <c r="E1265" t="str" cm="1">
        <f t="array" ref="E1265">INDEX(_xlfn.TEXTSPLIT(B1265,","),1)</f>
        <v>Deng</v>
      </c>
    </row>
    <row r="1266" spans="1:5" ht="15.6" x14ac:dyDescent="0.3">
      <c r="A1266" s="1" t="s">
        <v>1106</v>
      </c>
      <c r="B1266" s="1" t="s">
        <v>3648</v>
      </c>
      <c r="C1266" t="str" cm="1">
        <f t="array" ref="C1266">INDEX(_xlfn.TEXTSPLIT(B1266,{" , "," "}),3)</f>
        <v>Mr.</v>
      </c>
      <c r="D1266" t="str">
        <f t="shared" si="19"/>
        <v xml:space="preserve"> Javier</v>
      </c>
      <c r="E1266" t="str" cm="1">
        <f t="array" ref="E1266">INDEX(_xlfn.TEXTSPLIT(B1266,","),1)</f>
        <v>De Mata</v>
      </c>
    </row>
    <row r="1267" spans="1:5" ht="15.6" x14ac:dyDescent="0.3">
      <c r="A1267" s="1" t="s">
        <v>1105</v>
      </c>
      <c r="B1267" s="1" t="s">
        <v>3649</v>
      </c>
      <c r="C1267" t="str" cm="1">
        <f t="array" ref="C1267">INDEX(_xlfn.TEXTSPLIT(B1267,{" , "," "}),2)</f>
        <v>Mr.</v>
      </c>
      <c r="D1267" t="str">
        <f t="shared" si="19"/>
        <v xml:space="preserve"> Matt</v>
      </c>
      <c r="E1267" t="str" cm="1">
        <f t="array" ref="E1267">INDEX(_xlfn.TEXTSPLIT(B1267,","),1)</f>
        <v>Strickland</v>
      </c>
    </row>
    <row r="1268" spans="1:5" ht="15.6" x14ac:dyDescent="0.3">
      <c r="A1268" s="1" t="s">
        <v>1104</v>
      </c>
      <c r="B1268" s="1" t="s">
        <v>3650</v>
      </c>
      <c r="C1268" t="str" cm="1">
        <f t="array" ref="C1268">INDEX(_xlfn.TEXTSPLIT(B1268,{" , "," "}),2)</f>
        <v>Mr.</v>
      </c>
      <c r="D1268" t="str">
        <f t="shared" si="19"/>
        <v xml:space="preserve"> Thomas S</v>
      </c>
      <c r="E1268" t="str" cm="1">
        <f t="array" ref="E1268">INDEX(_xlfn.TEXTSPLIT(B1268,","),1)</f>
        <v>Cheney</v>
      </c>
    </row>
    <row r="1269" spans="1:5" ht="15.6" x14ac:dyDescent="0.3">
      <c r="A1269" s="1" t="s">
        <v>1103</v>
      </c>
      <c r="B1269" s="1" t="s">
        <v>3651</v>
      </c>
      <c r="C1269" t="str" cm="1">
        <f t="array" ref="C1269">INDEX(_xlfn.TEXTSPLIT(B1269,{" , "," "}),2)</f>
        <v>Ms.</v>
      </c>
      <c r="D1269" t="str">
        <f t="shared" si="19"/>
        <v xml:space="preserve"> Martha Patricia</v>
      </c>
      <c r="E1269" t="str" cm="1">
        <f t="array" ref="E1269">INDEX(_xlfn.TEXTSPLIT(B1269,","),1)</f>
        <v>Godoy</v>
      </c>
    </row>
    <row r="1270" spans="1:5" ht="15.6" x14ac:dyDescent="0.3">
      <c r="A1270" s="1" t="s">
        <v>1102</v>
      </c>
      <c r="B1270" s="1" t="s">
        <v>3652</v>
      </c>
      <c r="C1270" t="str" cm="1">
        <f t="array" ref="C1270">INDEX(_xlfn.TEXTSPLIT(B1270,{" , "," "}),2)</f>
        <v>Ms.</v>
      </c>
      <c r="D1270" t="str">
        <f t="shared" si="19"/>
        <v xml:space="preserve"> Alicia</v>
      </c>
      <c r="E1270" t="str" cm="1">
        <f t="array" ref="E1270">INDEX(_xlfn.TEXTSPLIT(B1270,","),1)</f>
        <v>Rider</v>
      </c>
    </row>
    <row r="1271" spans="1:5" ht="15.6" x14ac:dyDescent="0.3">
      <c r="A1271" s="1" t="s">
        <v>1101</v>
      </c>
      <c r="B1271" s="1" t="s">
        <v>3653</v>
      </c>
      <c r="C1271" t="str" cm="1">
        <f t="array" ref="C1271">INDEX(_xlfn.TEXTSPLIT(B1271,{" , "," "}),2)</f>
        <v>Ms.</v>
      </c>
      <c r="D1271" t="str">
        <f t="shared" si="19"/>
        <v xml:space="preserve"> Jennifer V.</v>
      </c>
      <c r="E1271" t="str" cm="1">
        <f t="array" ref="E1271">INDEX(_xlfn.TEXTSPLIT(B1271,","),1)</f>
        <v>Evans</v>
      </c>
    </row>
    <row r="1272" spans="1:5" ht="15.6" x14ac:dyDescent="0.3">
      <c r="A1272" s="1" t="s">
        <v>1100</v>
      </c>
      <c r="B1272" s="1" t="s">
        <v>3654</v>
      </c>
      <c r="C1272" t="str" cm="1">
        <f t="array" ref="C1272">INDEX(_xlfn.TEXTSPLIT(B1272,{" , "," "}),2)</f>
        <v>Mr.</v>
      </c>
      <c r="D1272" t="str">
        <f t="shared" si="19"/>
        <v xml:space="preserve"> Michael W.</v>
      </c>
      <c r="E1272" t="str" cm="1">
        <f t="array" ref="E1272">INDEX(_xlfn.TEXTSPLIT(B1272,","),1)</f>
        <v>Anderson</v>
      </c>
    </row>
    <row r="1273" spans="1:5" ht="15.6" x14ac:dyDescent="0.3">
      <c r="A1273" s="1" t="s">
        <v>1099</v>
      </c>
      <c r="B1273" s="1" t="s">
        <v>3655</v>
      </c>
      <c r="C1273" t="str" cm="1">
        <f t="array" ref="C1273">INDEX(_xlfn.TEXTSPLIT(B1273,{" , "," "}),2)</f>
        <v>Mr.</v>
      </c>
      <c r="D1273" t="str">
        <f t="shared" si="19"/>
        <v xml:space="preserve"> Eddie C</v>
      </c>
      <c r="E1273" t="str" cm="1">
        <f t="array" ref="E1273">INDEX(_xlfn.TEXTSPLIT(B1273,","),1)</f>
        <v>Walters</v>
      </c>
    </row>
    <row r="1274" spans="1:5" ht="15.6" x14ac:dyDescent="0.3">
      <c r="A1274" s="1" t="s">
        <v>1098</v>
      </c>
      <c r="B1274" s="1" t="s">
        <v>3656</v>
      </c>
      <c r="C1274" t="str" cm="1">
        <f t="array" ref="C1274">INDEX(_xlfn.TEXTSPLIT(B1274,{" , "," "}),2)</f>
        <v>Mr.</v>
      </c>
      <c r="D1274" t="str">
        <f t="shared" si="19"/>
        <v xml:space="preserve"> Maxime M</v>
      </c>
      <c r="E1274" t="str" cm="1">
        <f t="array" ref="E1274">INDEX(_xlfn.TEXTSPLIT(B1274,","),1)</f>
        <v>Leboeuf</v>
      </c>
    </row>
    <row r="1275" spans="1:5" ht="15.6" x14ac:dyDescent="0.3">
      <c r="A1275" s="1" t="s">
        <v>1097</v>
      </c>
      <c r="B1275" s="1" t="s">
        <v>3657</v>
      </c>
      <c r="C1275" t="str" cm="1">
        <f t="array" ref="C1275">INDEX(_xlfn.TEXTSPLIT(B1275,{" , "," "}),2)</f>
        <v>Mr.</v>
      </c>
      <c r="D1275" t="str">
        <f t="shared" si="19"/>
        <v xml:space="preserve"> Mark D</v>
      </c>
      <c r="E1275" t="str" cm="1">
        <f t="array" ref="E1275">INDEX(_xlfn.TEXTSPLIT(B1275,","),1)</f>
        <v>Scheibel</v>
      </c>
    </row>
    <row r="1276" spans="1:5" ht="15.6" x14ac:dyDescent="0.3">
      <c r="A1276" s="1" t="s">
        <v>1096</v>
      </c>
      <c r="B1276" s="1" t="s">
        <v>3658</v>
      </c>
      <c r="C1276" t="str" cm="1">
        <f t="array" ref="C1276">INDEX(_xlfn.TEXTSPLIT(B1276,{" , "," "}),2)</f>
        <v>Mr.</v>
      </c>
      <c r="D1276" t="str">
        <f t="shared" si="19"/>
        <v xml:space="preserve"> Adam</v>
      </c>
      <c r="E1276" t="str" cm="1">
        <f t="array" ref="E1276">INDEX(_xlfn.TEXTSPLIT(B1276,","),1)</f>
        <v>Ritter</v>
      </c>
    </row>
    <row r="1277" spans="1:5" ht="15.6" x14ac:dyDescent="0.3">
      <c r="A1277" s="1" t="s">
        <v>1095</v>
      </c>
      <c r="B1277" s="1" t="s">
        <v>3659</v>
      </c>
      <c r="C1277" t="str" cm="1">
        <f t="array" ref="C1277">INDEX(_xlfn.TEXTSPLIT(B1277,{" , "," "}),2)</f>
        <v>Mr.</v>
      </c>
      <c r="D1277" t="str">
        <f t="shared" si="19"/>
        <v xml:space="preserve"> Justin M</v>
      </c>
      <c r="E1277" t="str" cm="1">
        <f t="array" ref="E1277">INDEX(_xlfn.TEXTSPLIT(B1277,","),1)</f>
        <v>Deeg</v>
      </c>
    </row>
    <row r="1278" spans="1:5" ht="15.6" x14ac:dyDescent="0.3">
      <c r="A1278" s="1" t="s">
        <v>1094</v>
      </c>
      <c r="B1278" s="1" t="s">
        <v>3660</v>
      </c>
      <c r="C1278" t="str" cm="1">
        <f t="array" ref="C1278">INDEX(_xlfn.TEXTSPLIT(B1278,{" , "," "}),2)</f>
        <v>Ms.</v>
      </c>
      <c r="D1278" t="str">
        <f t="shared" si="19"/>
        <v xml:space="preserve"> Svetlana V.</v>
      </c>
      <c r="E1278" t="str" cm="1">
        <f t="array" ref="E1278">INDEX(_xlfn.TEXTSPLIT(B1278,","),1)</f>
        <v>Pretot</v>
      </c>
    </row>
    <row r="1279" spans="1:5" ht="15.6" x14ac:dyDescent="0.3">
      <c r="A1279" s="1" t="s">
        <v>1093</v>
      </c>
      <c r="B1279" s="1" t="s">
        <v>3661</v>
      </c>
      <c r="C1279" t="str" cm="1">
        <f t="array" ref="C1279">INDEX(_xlfn.TEXTSPLIT(B1279,{" , "," "}),2)</f>
        <v>Ms.</v>
      </c>
      <c r="D1279" t="str">
        <f t="shared" si="19"/>
        <v xml:space="preserve"> Jana L</v>
      </c>
      <c r="E1279" t="str" cm="1">
        <f t="array" ref="E1279">INDEX(_xlfn.TEXTSPLIT(B1279,","),1)</f>
        <v>Willsey</v>
      </c>
    </row>
    <row r="1280" spans="1:5" ht="15.6" x14ac:dyDescent="0.3">
      <c r="A1280" s="1" t="s">
        <v>1092</v>
      </c>
      <c r="B1280" s="1" t="s">
        <v>3662</v>
      </c>
      <c r="C1280" t="str" cm="1">
        <f t="array" ref="C1280">INDEX(_xlfn.TEXTSPLIT(B1280,{" , "," "}),2)</f>
        <v>Ms.</v>
      </c>
      <c r="D1280" t="str">
        <f t="shared" si="19"/>
        <v xml:space="preserve"> Laura</v>
      </c>
      <c r="E1280" t="str" cm="1">
        <f t="array" ref="E1280">INDEX(_xlfn.TEXTSPLIT(B1280,","),1)</f>
        <v>Roach</v>
      </c>
    </row>
    <row r="1281" spans="1:5" ht="15.6" x14ac:dyDescent="0.3">
      <c r="A1281" s="1" t="s">
        <v>1091</v>
      </c>
      <c r="B1281" s="1" t="s">
        <v>3663</v>
      </c>
      <c r="C1281" t="str" cm="1">
        <f t="array" ref="C1281">INDEX(_xlfn.TEXTSPLIT(B1281,{" , "," "}),2)</f>
        <v>Mr.</v>
      </c>
      <c r="D1281" t="str">
        <f t="shared" si="19"/>
        <v xml:space="preserve"> Torrey C III</v>
      </c>
      <c r="E1281" t="str" cm="1">
        <f t="array" ref="E1281">INDEX(_xlfn.TEXTSPLIT(B1281,","),1)</f>
        <v>Jacobsen</v>
      </c>
    </row>
    <row r="1282" spans="1:5" ht="15.6" x14ac:dyDescent="0.3">
      <c r="A1282" s="1" t="s">
        <v>1090</v>
      </c>
      <c r="B1282" s="1" t="s">
        <v>3664</v>
      </c>
      <c r="C1282" t="str" cm="1">
        <f t="array" ref="C1282">INDEX(_xlfn.TEXTSPLIT(B1282,{" , "," "}),2)</f>
        <v>Mr.</v>
      </c>
      <c r="D1282" t="str">
        <f t="shared" si="19"/>
        <v xml:space="preserve"> Paul</v>
      </c>
      <c r="E1282" t="str" cm="1">
        <f t="array" ref="E1282">INDEX(_xlfn.TEXTSPLIT(B1282,","),1)</f>
        <v>O'Hora</v>
      </c>
    </row>
    <row r="1283" spans="1:5" ht="15.6" x14ac:dyDescent="0.3">
      <c r="A1283" s="1" t="s">
        <v>1089</v>
      </c>
      <c r="B1283" s="1" t="s">
        <v>3665</v>
      </c>
      <c r="C1283" t="str" cm="1">
        <f t="array" ref="C1283">INDEX(_xlfn.TEXTSPLIT(B1283,{" , "," "}),2)</f>
        <v>Ms.</v>
      </c>
      <c r="D1283" t="str">
        <f t="shared" ref="D1283:D1346" si="20">_xlfn.TEXTAFTER(_xlfn.TEXTAFTER(B1283,", ")," ")</f>
        <v xml:space="preserve"> Jennifer D.</v>
      </c>
      <c r="E1283" t="str" cm="1">
        <f t="array" ref="E1283">INDEX(_xlfn.TEXTSPLIT(B1283,","),1)</f>
        <v>Amato</v>
      </c>
    </row>
    <row r="1284" spans="1:5" ht="15.6" x14ac:dyDescent="0.3">
      <c r="A1284" s="1" t="s">
        <v>1088</v>
      </c>
      <c r="B1284" s="1" t="s">
        <v>3666</v>
      </c>
      <c r="C1284" t="str" cm="1">
        <f t="array" ref="C1284">INDEX(_xlfn.TEXTSPLIT(B1284,{" , "," "}),2)</f>
        <v>Mr.</v>
      </c>
      <c r="D1284" t="str">
        <f t="shared" si="20"/>
        <v xml:space="preserve"> Erik</v>
      </c>
      <c r="E1284" t="str" cm="1">
        <f t="array" ref="E1284">INDEX(_xlfn.TEXTSPLIT(B1284,","),1)</f>
        <v>Reed</v>
      </c>
    </row>
    <row r="1285" spans="1:5" ht="15.6" x14ac:dyDescent="0.3">
      <c r="A1285" s="1" t="s">
        <v>1087</v>
      </c>
      <c r="B1285" s="1" t="s">
        <v>3667</v>
      </c>
      <c r="C1285" t="str" cm="1">
        <f t="array" ref="C1285">INDEX(_xlfn.TEXTSPLIT(B1285,{" , "," "}),2)</f>
        <v>Ms.</v>
      </c>
      <c r="D1285" t="str">
        <f t="shared" si="20"/>
        <v xml:space="preserve"> Lana J</v>
      </c>
      <c r="E1285" t="str" cm="1">
        <f t="array" ref="E1285">INDEX(_xlfn.TEXTSPLIT(B1285,","),1)</f>
        <v>Wegner</v>
      </c>
    </row>
    <row r="1286" spans="1:5" ht="15.6" x14ac:dyDescent="0.3">
      <c r="A1286" s="1" t="s">
        <v>1086</v>
      </c>
      <c r="B1286" s="1" t="s">
        <v>3668</v>
      </c>
      <c r="C1286" t="str" cm="1">
        <f t="array" ref="C1286">INDEX(_xlfn.TEXTSPLIT(B1286,{" , "," "}),2)</f>
        <v>Ms.</v>
      </c>
      <c r="D1286" t="str">
        <f t="shared" si="20"/>
        <v xml:space="preserve"> Rebecca E</v>
      </c>
      <c r="E1286" t="str" cm="1">
        <f t="array" ref="E1286">INDEX(_xlfn.TEXTSPLIT(B1286,","),1)</f>
        <v>Bokun</v>
      </c>
    </row>
    <row r="1287" spans="1:5" ht="15.6" x14ac:dyDescent="0.3">
      <c r="A1287" s="1" t="s">
        <v>1085</v>
      </c>
      <c r="B1287" s="1" t="s">
        <v>3669</v>
      </c>
      <c r="C1287" t="str" cm="1">
        <f t="array" ref="C1287">INDEX(_xlfn.TEXTSPLIT(B1287,{" , "," "}),2)</f>
        <v>Ms.</v>
      </c>
      <c r="D1287" t="str">
        <f t="shared" si="20"/>
        <v xml:space="preserve"> Katie M.</v>
      </c>
      <c r="E1287" t="str" cm="1">
        <f t="array" ref="E1287">INDEX(_xlfn.TEXTSPLIT(B1287,","),1)</f>
        <v>Ainsley</v>
      </c>
    </row>
    <row r="1288" spans="1:5" ht="15.6" x14ac:dyDescent="0.3">
      <c r="A1288" s="1" t="s">
        <v>1084</v>
      </c>
      <c r="B1288" s="1" t="s">
        <v>3670</v>
      </c>
      <c r="C1288" t="str" cm="1">
        <f t="array" ref="C1288">INDEX(_xlfn.TEXTSPLIT(B1288,{" , "," "}),2)</f>
        <v>Ms.</v>
      </c>
      <c r="D1288" t="str">
        <f t="shared" si="20"/>
        <v xml:space="preserve"> Elizabeth A.</v>
      </c>
      <c r="E1288" t="str" cm="1">
        <f t="array" ref="E1288">INDEX(_xlfn.TEXTSPLIT(B1288,","),1)</f>
        <v>Foster</v>
      </c>
    </row>
    <row r="1289" spans="1:5" ht="15.6" x14ac:dyDescent="0.3">
      <c r="A1289" s="1" t="s">
        <v>1083</v>
      </c>
      <c r="B1289" s="1" t="s">
        <v>3671</v>
      </c>
      <c r="C1289" t="str" cm="1">
        <f t="array" ref="C1289">INDEX(_xlfn.TEXTSPLIT(B1289,{" , "," "}),2)</f>
        <v>Ms.</v>
      </c>
      <c r="D1289" t="str">
        <f t="shared" si="20"/>
        <v xml:space="preserve"> Sarah</v>
      </c>
      <c r="E1289" t="str" cm="1">
        <f t="array" ref="E1289">INDEX(_xlfn.TEXTSPLIT(B1289,","),1)</f>
        <v>Overpeck</v>
      </c>
    </row>
    <row r="1290" spans="1:5" ht="15.6" x14ac:dyDescent="0.3">
      <c r="A1290" s="1" t="s">
        <v>1082</v>
      </c>
      <c r="B1290" s="1" t="s">
        <v>3672</v>
      </c>
      <c r="C1290" t="str" cm="1">
        <f t="array" ref="C1290">INDEX(_xlfn.TEXTSPLIT(B1290,{" , "," "}),2)</f>
        <v>Ms.</v>
      </c>
      <c r="D1290" t="str">
        <f t="shared" si="20"/>
        <v xml:space="preserve"> Annie J.</v>
      </c>
      <c r="E1290" t="str" cm="1">
        <f t="array" ref="E1290">INDEX(_xlfn.TEXTSPLIT(B1290,","),1)</f>
        <v>Levine</v>
      </c>
    </row>
    <row r="1291" spans="1:5" ht="15.6" x14ac:dyDescent="0.3">
      <c r="A1291" s="1" t="s">
        <v>1081</v>
      </c>
      <c r="B1291" s="1" t="s">
        <v>3673</v>
      </c>
      <c r="C1291" t="str" cm="1">
        <f t="array" ref="C1291">INDEX(_xlfn.TEXTSPLIT(B1291,{" , "," "}),2)</f>
        <v>Ms.</v>
      </c>
      <c r="D1291" t="str">
        <f t="shared" si="20"/>
        <v xml:space="preserve"> Annie</v>
      </c>
      <c r="E1291" t="str" cm="1">
        <f t="array" ref="E1291">INDEX(_xlfn.TEXTSPLIT(B1291,","),1)</f>
        <v>Jean</v>
      </c>
    </row>
    <row r="1292" spans="1:5" ht="15.6" x14ac:dyDescent="0.3">
      <c r="A1292" s="1" t="s">
        <v>1080</v>
      </c>
      <c r="B1292" s="1" t="s">
        <v>3674</v>
      </c>
      <c r="C1292" t="str" cm="1">
        <f t="array" ref="C1292">INDEX(_xlfn.TEXTSPLIT(B1292,{" , "," "}),2)</f>
        <v>Ms.</v>
      </c>
      <c r="D1292" t="str">
        <f t="shared" si="20"/>
        <v xml:space="preserve"> Lindsey</v>
      </c>
      <c r="E1292" t="str" cm="1">
        <f t="array" ref="E1292">INDEX(_xlfn.TEXTSPLIT(B1292,","),1)</f>
        <v>Wild</v>
      </c>
    </row>
    <row r="1293" spans="1:5" ht="15.6" x14ac:dyDescent="0.3">
      <c r="A1293" s="1" t="s">
        <v>1079</v>
      </c>
      <c r="B1293" s="1" t="s">
        <v>3675</v>
      </c>
      <c r="C1293" t="str" cm="1">
        <f t="array" ref="C1293">INDEX(_xlfn.TEXTSPLIT(B1293,{" , "," "}),2)</f>
        <v>Ms.</v>
      </c>
      <c r="D1293" t="str">
        <f t="shared" si="20"/>
        <v xml:space="preserve"> Laura</v>
      </c>
      <c r="E1293" t="str" cm="1">
        <f t="array" ref="E1293">INDEX(_xlfn.TEXTSPLIT(B1293,","),1)</f>
        <v>Tabor</v>
      </c>
    </row>
    <row r="1294" spans="1:5" ht="15.6" x14ac:dyDescent="0.3">
      <c r="A1294" s="1" t="s">
        <v>1078</v>
      </c>
      <c r="B1294" s="1" t="s">
        <v>3676</v>
      </c>
      <c r="C1294" t="str" cm="1">
        <f t="array" ref="C1294">INDEX(_xlfn.TEXTSPLIT(B1294,{" , "," "}),2)</f>
        <v>Ms.</v>
      </c>
      <c r="D1294" t="str">
        <f t="shared" si="20"/>
        <v xml:space="preserve"> Amy T</v>
      </c>
      <c r="E1294" t="str" cm="1">
        <f t="array" ref="E1294">INDEX(_xlfn.TEXTSPLIT(B1294,","),1)</f>
        <v>Steffen</v>
      </c>
    </row>
    <row r="1295" spans="1:5" ht="15.6" x14ac:dyDescent="0.3">
      <c r="A1295" s="1" t="s">
        <v>1077</v>
      </c>
      <c r="B1295" s="1" t="s">
        <v>3677</v>
      </c>
      <c r="C1295" t="str" cm="1">
        <f t="array" ref="C1295">INDEX(_xlfn.TEXTSPLIT(B1295,{" , "," "}),2)</f>
        <v>Ms.</v>
      </c>
      <c r="D1295" t="str">
        <f t="shared" si="20"/>
        <v xml:space="preserve"> Katarina D</v>
      </c>
      <c r="E1295" t="str" cm="1">
        <f t="array" ref="E1295">INDEX(_xlfn.TEXTSPLIT(B1295,","),1)</f>
        <v>Tadich</v>
      </c>
    </row>
    <row r="1296" spans="1:5" ht="15.6" x14ac:dyDescent="0.3">
      <c r="A1296" s="1" t="s">
        <v>1076</v>
      </c>
      <c r="B1296" s="1" t="s">
        <v>3678</v>
      </c>
      <c r="C1296" t="str" cm="1">
        <f t="array" ref="C1296">INDEX(_xlfn.TEXTSPLIT(B1296,{" , "," "}),2)</f>
        <v>Mr.</v>
      </c>
      <c r="D1296" t="str">
        <f t="shared" si="20"/>
        <v xml:space="preserve"> B.j.</v>
      </c>
      <c r="E1296" t="str" cm="1">
        <f t="array" ref="E1296">INDEX(_xlfn.TEXTSPLIT(B1296,","),1)</f>
        <v>Christenson</v>
      </c>
    </row>
    <row r="1297" spans="1:5" ht="15.6" x14ac:dyDescent="0.3">
      <c r="A1297" s="1" t="s">
        <v>1075</v>
      </c>
      <c r="B1297" s="1" t="s">
        <v>3679</v>
      </c>
      <c r="C1297" t="str" cm="1">
        <f t="array" ref="C1297">INDEX(_xlfn.TEXTSPLIT(B1297,{" , "," "}),2)</f>
        <v>Ms.</v>
      </c>
      <c r="D1297" t="str">
        <f t="shared" si="20"/>
        <v xml:space="preserve"> Alison</v>
      </c>
      <c r="E1297" t="str" cm="1">
        <f t="array" ref="E1297">INDEX(_xlfn.TEXTSPLIT(B1297,","),1)</f>
        <v>Shell</v>
      </c>
    </row>
    <row r="1298" spans="1:5" ht="15.6" x14ac:dyDescent="0.3">
      <c r="A1298" s="1" t="s">
        <v>1074</v>
      </c>
      <c r="B1298" s="1" t="s">
        <v>3680</v>
      </c>
      <c r="C1298" t="str" cm="1">
        <f t="array" ref="C1298">INDEX(_xlfn.TEXTSPLIT(B1298,{" , "," "}),2)</f>
        <v>Mr.</v>
      </c>
      <c r="D1298" t="str">
        <f t="shared" si="20"/>
        <v xml:space="preserve"> Neil K.</v>
      </c>
      <c r="E1298" t="str" cm="1">
        <f t="array" ref="E1298">INDEX(_xlfn.TEXTSPLIT(B1298,","),1)</f>
        <v>Rao</v>
      </c>
    </row>
    <row r="1299" spans="1:5" ht="15.6" x14ac:dyDescent="0.3">
      <c r="A1299" s="1" t="s">
        <v>1073</v>
      </c>
      <c r="B1299" s="1" t="s">
        <v>3681</v>
      </c>
      <c r="C1299" t="str" cm="1">
        <f t="array" ref="C1299">INDEX(_xlfn.TEXTSPLIT(B1299,{" , "," "}),2)</f>
        <v>Mrs.</v>
      </c>
      <c r="D1299" t="str">
        <f t="shared" si="20"/>
        <v xml:space="preserve"> Anne Hunter</v>
      </c>
      <c r="E1299" t="str" cm="1">
        <f t="array" ref="E1299">INDEX(_xlfn.TEXTSPLIT(B1299,","),1)</f>
        <v>Myers</v>
      </c>
    </row>
    <row r="1300" spans="1:5" ht="15.6" x14ac:dyDescent="0.3">
      <c r="A1300" s="1" t="s">
        <v>1072</v>
      </c>
      <c r="B1300" s="1" t="s">
        <v>3682</v>
      </c>
      <c r="C1300" t="str" cm="1">
        <f t="array" ref="C1300">INDEX(_xlfn.TEXTSPLIT(B1300,{" , "," "}),2)</f>
        <v>Ms.</v>
      </c>
      <c r="D1300" t="str">
        <f t="shared" si="20"/>
        <v xml:space="preserve"> Sandra</v>
      </c>
      <c r="E1300" t="str" cm="1">
        <f t="array" ref="E1300">INDEX(_xlfn.TEXTSPLIT(B1300,","),1)</f>
        <v>McLean</v>
      </c>
    </row>
    <row r="1301" spans="1:5" ht="15.6" x14ac:dyDescent="0.3">
      <c r="A1301" s="1" t="s">
        <v>1071</v>
      </c>
      <c r="B1301" s="1" t="s">
        <v>3683</v>
      </c>
      <c r="C1301" t="str" cm="1">
        <f t="array" ref="C1301">INDEX(_xlfn.TEXTSPLIT(B1301,{" , "," "}),2)</f>
        <v>Mr.</v>
      </c>
      <c r="D1301" t="str">
        <f t="shared" si="20"/>
        <v xml:space="preserve"> Robert</v>
      </c>
      <c r="E1301" t="str" cm="1">
        <f t="array" ref="E1301">INDEX(_xlfn.TEXTSPLIT(B1301,","),1)</f>
        <v>Gomez</v>
      </c>
    </row>
    <row r="1302" spans="1:5" ht="15.6" x14ac:dyDescent="0.3">
      <c r="A1302" s="1" t="s">
        <v>1070</v>
      </c>
      <c r="B1302" s="1" t="s">
        <v>3684</v>
      </c>
      <c r="C1302" t="str" cm="1">
        <f t="array" ref="C1302">INDEX(_xlfn.TEXTSPLIT(B1302,{" , "," "}),2)</f>
        <v>Mr.</v>
      </c>
      <c r="D1302" t="str">
        <f t="shared" si="20"/>
        <v xml:space="preserve"> Rodney</v>
      </c>
      <c r="E1302" t="str" cm="1">
        <f t="array" ref="E1302">INDEX(_xlfn.TEXTSPLIT(B1302,","),1)</f>
        <v>Hemingway</v>
      </c>
    </row>
    <row r="1303" spans="1:5" ht="15.6" x14ac:dyDescent="0.3">
      <c r="A1303" s="1" t="s">
        <v>1069</v>
      </c>
      <c r="B1303" s="1" t="s">
        <v>3685</v>
      </c>
      <c r="C1303" t="str" cm="1">
        <f t="array" ref="C1303">INDEX(_xlfn.TEXTSPLIT(B1303,{" , "," "}),2)</f>
        <v>Mr.</v>
      </c>
      <c r="D1303" t="str">
        <f t="shared" si="20"/>
        <v xml:space="preserve"> Carl R</v>
      </c>
      <c r="E1303" t="str" cm="1">
        <f t="array" ref="E1303">INDEX(_xlfn.TEXTSPLIT(B1303,","),1)</f>
        <v>Pett</v>
      </c>
    </row>
    <row r="1304" spans="1:5" ht="15.6" x14ac:dyDescent="0.3">
      <c r="A1304" s="1" t="s">
        <v>1068</v>
      </c>
      <c r="B1304" s="1" t="s">
        <v>3686</v>
      </c>
      <c r="C1304" t="str" cm="1">
        <f t="array" ref="C1304">INDEX(_xlfn.TEXTSPLIT(B1304,{" , "," "}),2)</f>
        <v>Mr.</v>
      </c>
      <c r="D1304" t="str">
        <f t="shared" si="20"/>
        <v xml:space="preserve"> Maximilian</v>
      </c>
      <c r="E1304" t="str" cm="1">
        <f t="array" ref="E1304">INDEX(_xlfn.TEXTSPLIT(B1304,","),1)</f>
        <v>Meingast</v>
      </c>
    </row>
    <row r="1305" spans="1:5" ht="15.6" x14ac:dyDescent="0.3">
      <c r="A1305" s="1" t="s">
        <v>1067</v>
      </c>
      <c r="B1305" s="1" t="s">
        <v>3687</v>
      </c>
      <c r="C1305" t="str" cm="1">
        <f t="array" ref="C1305">INDEX(_xlfn.TEXTSPLIT(B1305,{" , "," "}),2)</f>
        <v>Mr.</v>
      </c>
      <c r="D1305" t="str">
        <f t="shared" si="20"/>
        <v xml:space="preserve"> Erik</v>
      </c>
      <c r="E1305" t="str" cm="1">
        <f t="array" ref="E1305">INDEX(_xlfn.TEXTSPLIT(B1305,","),1)</f>
        <v>McCarthy</v>
      </c>
    </row>
    <row r="1306" spans="1:5" ht="15.6" x14ac:dyDescent="0.3">
      <c r="A1306" s="1" t="s">
        <v>1066</v>
      </c>
      <c r="B1306" s="1" t="s">
        <v>3688</v>
      </c>
      <c r="C1306" t="str" cm="1">
        <f t="array" ref="C1306">INDEX(_xlfn.TEXTSPLIT(B1306,{" , "," "}),2)</f>
        <v>Mr.</v>
      </c>
      <c r="D1306" t="str">
        <f t="shared" si="20"/>
        <v xml:space="preserve"> Christopher</v>
      </c>
      <c r="E1306" t="str" cm="1">
        <f t="array" ref="E1306">INDEX(_xlfn.TEXTSPLIT(B1306,","),1)</f>
        <v>Boyle</v>
      </c>
    </row>
    <row r="1307" spans="1:5" ht="15.6" x14ac:dyDescent="0.3">
      <c r="A1307" s="1" t="s">
        <v>1065</v>
      </c>
      <c r="B1307" s="1" t="s">
        <v>3689</v>
      </c>
      <c r="C1307" t="str" cm="1">
        <f t="array" ref="C1307">INDEX(_xlfn.TEXTSPLIT(B1307,{" , "," "}),2)</f>
        <v>Mr.</v>
      </c>
      <c r="D1307" t="str">
        <f t="shared" si="20"/>
        <v xml:space="preserve"> Eirik</v>
      </c>
      <c r="E1307" t="str" cm="1">
        <f t="array" ref="E1307">INDEX(_xlfn.TEXTSPLIT(B1307,","),1)</f>
        <v>Gundersen</v>
      </c>
    </row>
    <row r="1308" spans="1:5" ht="15.6" x14ac:dyDescent="0.3">
      <c r="A1308" s="1" t="s">
        <v>1064</v>
      </c>
      <c r="B1308" s="1" t="s">
        <v>3690</v>
      </c>
      <c r="C1308" t="str" cm="1">
        <f t="array" ref="C1308">INDEX(_xlfn.TEXTSPLIT(B1308,{" , "," "}),2)</f>
        <v>Mr.</v>
      </c>
      <c r="D1308" t="str">
        <f t="shared" si="20"/>
        <v xml:space="preserve"> Rik</v>
      </c>
      <c r="E1308" t="str" cm="1">
        <f t="array" ref="E1308">INDEX(_xlfn.TEXTSPLIT(B1308,","),1)</f>
        <v>Wolswinkel</v>
      </c>
    </row>
    <row r="1309" spans="1:5" ht="15.6" x14ac:dyDescent="0.3">
      <c r="A1309" s="1" t="s">
        <v>1063</v>
      </c>
      <c r="B1309" s="1" t="s">
        <v>3691</v>
      </c>
      <c r="C1309" t="str" cm="1">
        <f t="array" ref="C1309">INDEX(_xlfn.TEXTSPLIT(B1309,{" , "," "}),2)</f>
        <v>Mr.</v>
      </c>
      <c r="D1309" t="str">
        <f t="shared" si="20"/>
        <v xml:space="preserve"> Matthew R</v>
      </c>
      <c r="E1309" t="str" cm="1">
        <f t="array" ref="E1309">INDEX(_xlfn.TEXTSPLIT(B1309,","),1)</f>
        <v>Bomberger</v>
      </c>
    </row>
    <row r="1310" spans="1:5" ht="15.6" x14ac:dyDescent="0.3">
      <c r="A1310" s="1" t="s">
        <v>1062</v>
      </c>
      <c r="B1310" s="1" t="s">
        <v>3692</v>
      </c>
      <c r="C1310" t="str" cm="1">
        <f t="array" ref="C1310">INDEX(_xlfn.TEXTSPLIT(B1310,{" , "," "}),2)</f>
        <v>Mr.</v>
      </c>
      <c r="D1310" t="str">
        <f t="shared" si="20"/>
        <v xml:space="preserve"> Daniel G</v>
      </c>
      <c r="E1310" t="str" cm="1">
        <f t="array" ref="E1310">INDEX(_xlfn.TEXTSPLIT(B1310,","),1)</f>
        <v>Roy</v>
      </c>
    </row>
    <row r="1311" spans="1:5" ht="15.6" x14ac:dyDescent="0.3">
      <c r="A1311" s="1" t="s">
        <v>1061</v>
      </c>
      <c r="B1311" s="1" t="s">
        <v>3693</v>
      </c>
      <c r="C1311" t="str" cm="1">
        <f t="array" ref="C1311">INDEX(_xlfn.TEXTSPLIT(B1311,{" , "," "}),2)</f>
        <v>Mr.</v>
      </c>
      <c r="D1311" t="str">
        <f t="shared" si="20"/>
        <v xml:space="preserve"> Yannick</v>
      </c>
      <c r="E1311" t="str" cm="1">
        <f t="array" ref="E1311">INDEX(_xlfn.TEXTSPLIT(B1311,","),1)</f>
        <v>Lapierre</v>
      </c>
    </row>
    <row r="1312" spans="1:5" ht="15.6" x14ac:dyDescent="0.3">
      <c r="A1312" s="1" t="s">
        <v>1060</v>
      </c>
      <c r="B1312" s="1" t="s">
        <v>3694</v>
      </c>
      <c r="C1312" t="str" cm="1">
        <f t="array" ref="C1312">INDEX(_xlfn.TEXTSPLIT(B1312,{" , "," "}),2)</f>
        <v>Mr.</v>
      </c>
      <c r="D1312" t="str">
        <f t="shared" si="20"/>
        <v xml:space="preserve"> Sean R</v>
      </c>
      <c r="E1312" t="str" cm="1">
        <f t="array" ref="E1312">INDEX(_xlfn.TEXTSPLIT(B1312,","),1)</f>
        <v>Beaty</v>
      </c>
    </row>
    <row r="1313" spans="1:5" ht="15.6" x14ac:dyDescent="0.3">
      <c r="A1313" s="1" t="s">
        <v>1059</v>
      </c>
      <c r="B1313" s="1" t="s">
        <v>3695</v>
      </c>
      <c r="C1313" t="str" cm="1">
        <f t="array" ref="C1313">INDEX(_xlfn.TEXTSPLIT(B1313,{" , "," "}),2)</f>
        <v>Mr.</v>
      </c>
      <c r="D1313" t="str">
        <f t="shared" si="20"/>
        <v xml:space="preserve"> Peter</v>
      </c>
      <c r="E1313" t="str" cm="1">
        <f t="array" ref="E1313">INDEX(_xlfn.TEXTSPLIT(B1313,","),1)</f>
        <v>Hammer</v>
      </c>
    </row>
    <row r="1314" spans="1:5" ht="15.6" x14ac:dyDescent="0.3">
      <c r="A1314" s="1" t="s">
        <v>1058</v>
      </c>
      <c r="B1314" s="1" t="s">
        <v>3696</v>
      </c>
      <c r="C1314" t="str" cm="1">
        <f t="array" ref="C1314">INDEX(_xlfn.TEXTSPLIT(B1314,{" , "," "}),2)</f>
        <v>Ms.</v>
      </c>
      <c r="D1314" t="str">
        <f t="shared" si="20"/>
        <v xml:space="preserve"> Sara A.</v>
      </c>
      <c r="E1314" t="str" cm="1">
        <f t="array" ref="E1314">INDEX(_xlfn.TEXTSPLIT(B1314,","),1)</f>
        <v>Randolph</v>
      </c>
    </row>
    <row r="1315" spans="1:5" ht="15.6" x14ac:dyDescent="0.3">
      <c r="A1315" s="1" t="s">
        <v>1057</v>
      </c>
      <c r="B1315" s="1" t="s">
        <v>3697</v>
      </c>
      <c r="C1315" t="str" cm="1">
        <f t="array" ref="C1315">INDEX(_xlfn.TEXTSPLIT(B1315,{" , "," "}),2)</f>
        <v>Ms.</v>
      </c>
      <c r="D1315" t="str">
        <f t="shared" si="20"/>
        <v xml:space="preserve"> Erin C.</v>
      </c>
      <c r="E1315" t="str" cm="1">
        <f t="array" ref="E1315">INDEX(_xlfn.TEXTSPLIT(B1315,","),1)</f>
        <v>Masterson</v>
      </c>
    </row>
    <row r="1316" spans="1:5" ht="15.6" x14ac:dyDescent="0.3">
      <c r="A1316" s="1" t="s">
        <v>1056</v>
      </c>
      <c r="B1316" s="1" t="s">
        <v>3698</v>
      </c>
      <c r="C1316" t="str" cm="1">
        <f t="array" ref="C1316">INDEX(_xlfn.TEXTSPLIT(B1316,{" , "," "}),2)</f>
        <v>Mr.</v>
      </c>
      <c r="D1316" t="str">
        <f t="shared" si="20"/>
        <v xml:space="preserve"> Thibaud</v>
      </c>
      <c r="E1316" t="str" cm="1">
        <f t="array" ref="E1316">INDEX(_xlfn.TEXTSPLIT(B1316,","),1)</f>
        <v>Friess</v>
      </c>
    </row>
    <row r="1317" spans="1:5" ht="15.6" x14ac:dyDescent="0.3">
      <c r="A1317" s="1" t="s">
        <v>1055</v>
      </c>
      <c r="B1317" s="1" t="s">
        <v>3699</v>
      </c>
      <c r="C1317" t="str" cm="1">
        <f t="array" ref="C1317">INDEX(_xlfn.TEXTSPLIT(B1317,{" , "," "}),2)</f>
        <v>Ms.</v>
      </c>
      <c r="D1317" t="str">
        <f t="shared" si="20"/>
        <v xml:space="preserve"> Lisa</v>
      </c>
      <c r="E1317" t="str" cm="1">
        <f t="array" ref="E1317">INDEX(_xlfn.TEXTSPLIT(B1317,","),1)</f>
        <v>Mantoni</v>
      </c>
    </row>
    <row r="1318" spans="1:5" ht="15.6" x14ac:dyDescent="0.3">
      <c r="A1318" s="1" t="s">
        <v>1054</v>
      </c>
      <c r="B1318" s="1" t="s">
        <v>3700</v>
      </c>
      <c r="C1318" t="str" cm="1">
        <f t="array" ref="C1318">INDEX(_xlfn.TEXTSPLIT(B1318,{" , "," "}),2)</f>
        <v>Ms.</v>
      </c>
      <c r="D1318" t="str">
        <f t="shared" si="20"/>
        <v xml:space="preserve"> Gretchen K.</v>
      </c>
      <c r="E1318" t="str" cm="1">
        <f t="array" ref="E1318">INDEX(_xlfn.TEXTSPLIT(B1318,","),1)</f>
        <v>Bodeen</v>
      </c>
    </row>
    <row r="1319" spans="1:5" ht="15.6" x14ac:dyDescent="0.3">
      <c r="A1319" s="1" t="s">
        <v>1053</v>
      </c>
      <c r="B1319" s="1" t="s">
        <v>3701</v>
      </c>
      <c r="C1319" t="str" cm="1">
        <f t="array" ref="C1319">INDEX(_xlfn.TEXTSPLIT(B1319,{" , "," "}),2)</f>
        <v>Ms.</v>
      </c>
      <c r="D1319" t="str">
        <f t="shared" si="20"/>
        <v xml:space="preserve"> Martina</v>
      </c>
      <c r="E1319" t="str" cm="1">
        <f t="array" ref="E1319">INDEX(_xlfn.TEXTSPLIT(B1319,","),1)</f>
        <v>McPherson</v>
      </c>
    </row>
    <row r="1320" spans="1:5" ht="15.6" x14ac:dyDescent="0.3">
      <c r="A1320" s="1" t="s">
        <v>1052</v>
      </c>
      <c r="B1320" s="1" t="s">
        <v>3702</v>
      </c>
      <c r="C1320" t="str" cm="1">
        <f t="array" ref="C1320">INDEX(_xlfn.TEXTSPLIT(B1320,{" , "," "}),2)</f>
        <v>Mr.</v>
      </c>
      <c r="D1320" t="str">
        <f t="shared" si="20"/>
        <v xml:space="preserve"> Dustin J</v>
      </c>
      <c r="E1320" t="str" cm="1">
        <f t="array" ref="E1320">INDEX(_xlfn.TEXTSPLIT(B1320,","),1)</f>
        <v>Palko</v>
      </c>
    </row>
    <row r="1321" spans="1:5" ht="15.6" x14ac:dyDescent="0.3">
      <c r="A1321" s="1" t="s">
        <v>1051</v>
      </c>
      <c r="B1321" s="1" t="s">
        <v>3703</v>
      </c>
      <c r="C1321" t="str" cm="1">
        <f t="array" ref="C1321">INDEX(_xlfn.TEXTSPLIT(B1321,{" , "," "}),2)</f>
        <v>Ms.</v>
      </c>
      <c r="D1321" t="str">
        <f t="shared" si="20"/>
        <v xml:space="preserve"> Kelsey</v>
      </c>
      <c r="E1321" t="str" cm="1">
        <f t="array" ref="E1321">INDEX(_xlfn.TEXTSPLIT(B1321,","),1)</f>
        <v>Breathitt</v>
      </c>
    </row>
    <row r="1322" spans="1:5" ht="15.6" x14ac:dyDescent="0.3">
      <c r="A1322" s="1" t="s">
        <v>1050</v>
      </c>
      <c r="B1322" s="1" t="s">
        <v>3704</v>
      </c>
      <c r="C1322" t="str" cm="1">
        <f t="array" ref="C1322">INDEX(_xlfn.TEXTSPLIT(B1322,{" , "," "}),2)</f>
        <v>Mr.</v>
      </c>
      <c r="D1322" t="str">
        <f t="shared" si="20"/>
        <v xml:space="preserve"> Daniel V.</v>
      </c>
      <c r="E1322" t="str" cm="1">
        <f t="array" ref="E1322">INDEX(_xlfn.TEXTSPLIT(B1322,","),1)</f>
        <v>Evora</v>
      </c>
    </row>
    <row r="1323" spans="1:5" ht="15.6" x14ac:dyDescent="0.3">
      <c r="A1323" s="1" t="s">
        <v>1049</v>
      </c>
      <c r="B1323" s="1" t="s">
        <v>3705</v>
      </c>
      <c r="C1323" t="str" cm="1">
        <f t="array" ref="C1323">INDEX(_xlfn.TEXTSPLIT(B1323,{" , "," "}),2)</f>
        <v>Ms.</v>
      </c>
      <c r="D1323" t="str">
        <f t="shared" si="20"/>
        <v xml:space="preserve"> Saeger</v>
      </c>
      <c r="E1323" t="str" cm="1">
        <f t="array" ref="E1323">INDEX(_xlfn.TEXTSPLIT(B1323,","),1)</f>
        <v>Fischer</v>
      </c>
    </row>
    <row r="1324" spans="1:5" ht="15.6" x14ac:dyDescent="0.3">
      <c r="A1324" s="1" t="s">
        <v>1048</v>
      </c>
      <c r="B1324" s="1" t="s">
        <v>3706</v>
      </c>
      <c r="C1324" t="str" cm="1">
        <f t="array" ref="C1324">INDEX(_xlfn.TEXTSPLIT(B1324,{" , "," "}),2)</f>
        <v>Ms.</v>
      </c>
      <c r="D1324" t="str">
        <f t="shared" si="20"/>
        <v xml:space="preserve"> Buzunesh</v>
      </c>
      <c r="E1324" t="str" cm="1">
        <f t="array" ref="E1324">INDEX(_xlfn.TEXTSPLIT(B1324,","),1)</f>
        <v>Deba</v>
      </c>
    </row>
    <row r="1325" spans="1:5" ht="15.6" x14ac:dyDescent="0.3">
      <c r="A1325" s="1" t="s">
        <v>1047</v>
      </c>
      <c r="B1325" s="1" t="s">
        <v>3707</v>
      </c>
      <c r="C1325" t="str" cm="1">
        <f t="array" ref="C1325">INDEX(_xlfn.TEXTSPLIT(B1325,{" , "," "}),2)</f>
        <v>Ms.</v>
      </c>
      <c r="D1325" t="str">
        <f t="shared" si="20"/>
        <v xml:space="preserve"> Mirte</v>
      </c>
      <c r="E1325" t="str" cm="1">
        <f t="array" ref="E1325">INDEX(_xlfn.TEXTSPLIT(B1325,","),1)</f>
        <v>Leloup</v>
      </c>
    </row>
    <row r="1326" spans="1:5" ht="15.6" x14ac:dyDescent="0.3">
      <c r="A1326" s="1" t="s">
        <v>1046</v>
      </c>
      <c r="B1326" s="1" t="s">
        <v>3708</v>
      </c>
      <c r="C1326" t="str" cm="1">
        <f t="array" ref="C1326">INDEX(_xlfn.TEXTSPLIT(B1326,{" , "," "}),2)</f>
        <v>Ms.</v>
      </c>
      <c r="D1326" t="str">
        <f t="shared" si="20"/>
        <v xml:space="preserve"> Megan</v>
      </c>
      <c r="E1326" t="str" cm="1">
        <f t="array" ref="E1326">INDEX(_xlfn.TEXTSPLIT(B1326,","),1)</f>
        <v>Labare</v>
      </c>
    </row>
    <row r="1327" spans="1:5" ht="15.6" x14ac:dyDescent="0.3">
      <c r="A1327" s="1" t="s">
        <v>1045</v>
      </c>
      <c r="B1327" s="1" t="s">
        <v>3709</v>
      </c>
      <c r="C1327" t="str" cm="1">
        <f t="array" ref="C1327">INDEX(_xlfn.TEXTSPLIT(B1327,{" , "," "}),2)</f>
        <v>Ms.</v>
      </c>
      <c r="D1327" t="str">
        <f t="shared" si="20"/>
        <v xml:space="preserve"> Kerry A.</v>
      </c>
      <c r="E1327" t="str" cm="1">
        <f t="array" ref="E1327">INDEX(_xlfn.TEXTSPLIT(B1327,","),1)</f>
        <v>Arouca</v>
      </c>
    </row>
    <row r="1328" spans="1:5" ht="15.6" x14ac:dyDescent="0.3">
      <c r="A1328" s="1" t="s">
        <v>1044</v>
      </c>
      <c r="B1328" s="1" t="s">
        <v>3710</v>
      </c>
      <c r="C1328" t="str" cm="1">
        <f t="array" ref="C1328">INDEX(_xlfn.TEXTSPLIT(B1328,{" , "," "}),2)</f>
        <v>Ms.</v>
      </c>
      <c r="D1328" t="str">
        <f t="shared" si="20"/>
        <v xml:space="preserve"> Kristin</v>
      </c>
      <c r="E1328" t="str" cm="1">
        <f t="array" ref="E1328">INDEX(_xlfn.TEXTSPLIT(B1328,","),1)</f>
        <v>Reese</v>
      </c>
    </row>
    <row r="1329" spans="1:5" ht="15.6" x14ac:dyDescent="0.3">
      <c r="A1329" s="1" t="s">
        <v>1043</v>
      </c>
      <c r="B1329" s="1" t="s">
        <v>3711</v>
      </c>
      <c r="C1329" t="str" cm="1">
        <f t="array" ref="C1329">INDEX(_xlfn.TEXTSPLIT(B1329,{" , "," "}),2)</f>
        <v>Mr.</v>
      </c>
      <c r="D1329" t="str">
        <f t="shared" si="20"/>
        <v xml:space="preserve"> Christopher R.</v>
      </c>
      <c r="E1329" t="str" cm="1">
        <f t="array" ref="E1329">INDEX(_xlfn.TEXTSPLIT(B1329,","),1)</f>
        <v>McCloskey</v>
      </c>
    </row>
    <row r="1330" spans="1:5" ht="15.6" x14ac:dyDescent="0.3">
      <c r="A1330" s="1" t="s">
        <v>1042</v>
      </c>
      <c r="B1330" s="1" t="s">
        <v>3712</v>
      </c>
      <c r="C1330" t="str" cm="1">
        <f t="array" ref="C1330">INDEX(_xlfn.TEXTSPLIT(B1330,{" , "," "}),2)</f>
        <v>Mrs.</v>
      </c>
      <c r="D1330" t="str">
        <f t="shared" si="20"/>
        <v xml:space="preserve"> Elizabeth A</v>
      </c>
      <c r="E1330" t="str" cm="1">
        <f t="array" ref="E1330">INDEX(_xlfn.TEXTSPLIT(B1330,","),1)</f>
        <v>Tedsen</v>
      </c>
    </row>
    <row r="1331" spans="1:5" ht="15.6" x14ac:dyDescent="0.3">
      <c r="A1331" s="1" t="s">
        <v>1041</v>
      </c>
      <c r="B1331" s="1" t="s">
        <v>3713</v>
      </c>
      <c r="C1331" t="str" cm="1">
        <f t="array" ref="C1331">INDEX(_xlfn.TEXTSPLIT(B1331,{" , "," "}),2)</f>
        <v>Mr.</v>
      </c>
      <c r="D1331" t="str">
        <f t="shared" si="20"/>
        <v xml:space="preserve"> Andrew</v>
      </c>
      <c r="E1331" t="str" cm="1">
        <f t="array" ref="E1331">INDEX(_xlfn.TEXTSPLIT(B1331,","),1)</f>
        <v>Koehlinger</v>
      </c>
    </row>
    <row r="1332" spans="1:5" ht="15.6" x14ac:dyDescent="0.3">
      <c r="A1332" s="1" t="s">
        <v>1040</v>
      </c>
      <c r="B1332" s="1" t="s">
        <v>3714</v>
      </c>
      <c r="C1332" t="str" cm="1">
        <f t="array" ref="C1332">INDEX(_xlfn.TEXTSPLIT(B1332,{" , "," "}),2)</f>
        <v>Ms.</v>
      </c>
      <c r="D1332" t="str">
        <f t="shared" si="20"/>
        <v xml:space="preserve"> Dawn M.</v>
      </c>
      <c r="E1332" t="str" cm="1">
        <f t="array" ref="E1332">INDEX(_xlfn.TEXTSPLIT(B1332,","),1)</f>
        <v>Pielechaty</v>
      </c>
    </row>
    <row r="1333" spans="1:5" ht="15.6" x14ac:dyDescent="0.3">
      <c r="A1333" s="1" t="s">
        <v>1039</v>
      </c>
      <c r="B1333" s="1" t="s">
        <v>3715</v>
      </c>
      <c r="C1333" t="str" cm="1">
        <f t="array" ref="C1333">INDEX(_xlfn.TEXTSPLIT(B1333,{" , "," "}),2)</f>
        <v>Mr.</v>
      </c>
      <c r="D1333" t="str">
        <f t="shared" si="20"/>
        <v xml:space="preserve"> Jonathan P</v>
      </c>
      <c r="E1333" t="str" cm="1">
        <f t="array" ref="E1333">INDEX(_xlfn.TEXTSPLIT(B1333,","),1)</f>
        <v>Korhonen</v>
      </c>
    </row>
    <row r="1334" spans="1:5" ht="15.6" x14ac:dyDescent="0.3">
      <c r="A1334" s="1" t="s">
        <v>1038</v>
      </c>
      <c r="B1334" s="1" t="s">
        <v>3716</v>
      </c>
      <c r="C1334" t="str" cm="1">
        <f t="array" ref="C1334">INDEX(_xlfn.TEXTSPLIT(B1334,{" , "," "}),2)</f>
        <v>Mrs.</v>
      </c>
      <c r="D1334" t="str">
        <f t="shared" si="20"/>
        <v xml:space="preserve"> Gina</v>
      </c>
      <c r="E1334" t="str" cm="1">
        <f t="array" ref="E1334">INDEX(_xlfn.TEXTSPLIT(B1334,","),1)</f>
        <v>Kehr</v>
      </c>
    </row>
    <row r="1335" spans="1:5" ht="15.6" x14ac:dyDescent="0.3">
      <c r="A1335" s="1" t="s">
        <v>1037</v>
      </c>
      <c r="B1335" s="1" t="s">
        <v>3717</v>
      </c>
      <c r="C1335" t="str" cm="1">
        <f t="array" ref="C1335">INDEX(_xlfn.TEXTSPLIT(B1335,{" , "," "}),2)</f>
        <v>Mr.</v>
      </c>
      <c r="D1335" t="str">
        <f t="shared" si="20"/>
        <v xml:space="preserve"> Dino</v>
      </c>
      <c r="E1335" t="str" cm="1">
        <f t="array" ref="E1335">INDEX(_xlfn.TEXTSPLIT(B1335,","),1)</f>
        <v>Montagna</v>
      </c>
    </row>
    <row r="1336" spans="1:5" ht="15.6" x14ac:dyDescent="0.3">
      <c r="A1336" s="1" t="s">
        <v>1036</v>
      </c>
      <c r="B1336" s="1" t="s">
        <v>3718</v>
      </c>
      <c r="C1336" t="str" cm="1">
        <f t="array" ref="C1336">INDEX(_xlfn.TEXTSPLIT(B1336,{" , "," "}),2)</f>
        <v>Mr.</v>
      </c>
      <c r="D1336" t="str">
        <f t="shared" si="20"/>
        <v xml:space="preserve"> Jan</v>
      </c>
      <c r="E1336" t="str" cm="1">
        <f t="array" ref="E1336">INDEX(_xlfn.TEXTSPLIT(B1336,","),1)</f>
        <v>M√ºller</v>
      </c>
    </row>
    <row r="1337" spans="1:5" ht="15.6" x14ac:dyDescent="0.3">
      <c r="A1337" s="1" t="s">
        <v>1035</v>
      </c>
      <c r="B1337" s="1" t="s">
        <v>3719</v>
      </c>
      <c r="C1337" t="str" cm="1">
        <f t="array" ref="C1337">INDEX(_xlfn.TEXTSPLIT(B1337,{" , "," "}),2)</f>
        <v>Mr.</v>
      </c>
      <c r="D1337" t="str">
        <f t="shared" si="20"/>
        <v xml:space="preserve"> Jonathan E.</v>
      </c>
      <c r="E1337" t="str" cm="1">
        <f t="array" ref="E1337">INDEX(_xlfn.TEXTSPLIT(B1337,","),1)</f>
        <v>Baker</v>
      </c>
    </row>
    <row r="1338" spans="1:5" ht="15.6" x14ac:dyDescent="0.3">
      <c r="A1338" s="1" t="s">
        <v>1034</v>
      </c>
      <c r="B1338" s="1" t="s">
        <v>3720</v>
      </c>
      <c r="C1338" t="str" cm="1">
        <f t="array" ref="C1338">INDEX(_xlfn.TEXTSPLIT(B1338,{" , "," "}),2)</f>
        <v>Mr.</v>
      </c>
      <c r="D1338" t="str">
        <f t="shared" si="20"/>
        <v xml:space="preserve"> Mark A</v>
      </c>
      <c r="E1338" t="str" cm="1">
        <f t="array" ref="E1338">INDEX(_xlfn.TEXTSPLIT(B1338,","),1)</f>
        <v>Sidebottom</v>
      </c>
    </row>
    <row r="1339" spans="1:5" ht="15.6" x14ac:dyDescent="0.3">
      <c r="A1339" s="1" t="s">
        <v>1033</v>
      </c>
      <c r="B1339" s="1" t="s">
        <v>3721</v>
      </c>
      <c r="C1339" t="str" cm="1">
        <f t="array" ref="C1339">INDEX(_xlfn.TEXTSPLIT(B1339,{" , "," "}),2)</f>
        <v>Mrs.</v>
      </c>
      <c r="D1339" t="str">
        <f t="shared" si="20"/>
        <v xml:space="preserve"> Mary</v>
      </c>
      <c r="E1339" t="str" cm="1">
        <f t="array" ref="E1339">INDEX(_xlfn.TEXTSPLIT(B1339,","),1)</f>
        <v>Johnson</v>
      </c>
    </row>
    <row r="1340" spans="1:5" ht="15.6" x14ac:dyDescent="0.3">
      <c r="A1340" s="1" t="s">
        <v>1032</v>
      </c>
      <c r="B1340" s="1" t="s">
        <v>3722</v>
      </c>
      <c r="C1340" t="str" cm="1">
        <f t="array" ref="C1340">INDEX(_xlfn.TEXTSPLIT(B1340,{" , "," "}),2)</f>
        <v>Mr.</v>
      </c>
      <c r="D1340" t="str">
        <f t="shared" si="20"/>
        <v xml:space="preserve"> Samuel</v>
      </c>
      <c r="E1340" t="str" cm="1">
        <f t="array" ref="E1340">INDEX(_xlfn.TEXTSPLIT(B1340,","),1)</f>
        <v>Morris</v>
      </c>
    </row>
    <row r="1341" spans="1:5" ht="15.6" x14ac:dyDescent="0.3">
      <c r="A1341" s="1" t="s">
        <v>1031</v>
      </c>
      <c r="B1341" s="1" t="s">
        <v>3723</v>
      </c>
      <c r="C1341" t="str" cm="1">
        <f t="array" ref="C1341">INDEX(_xlfn.TEXTSPLIT(B1341,{" , "," "}),2)</f>
        <v>Mr.</v>
      </c>
      <c r="D1341" t="str">
        <f t="shared" si="20"/>
        <v xml:space="preserve"> Stan J</v>
      </c>
      <c r="E1341" t="str" cm="1">
        <f t="array" ref="E1341">INDEX(_xlfn.TEXTSPLIT(B1341,","),1)</f>
        <v>Chaisson</v>
      </c>
    </row>
    <row r="1342" spans="1:5" ht="15.6" x14ac:dyDescent="0.3">
      <c r="A1342" s="1" t="s">
        <v>1030</v>
      </c>
      <c r="B1342" s="1" t="s">
        <v>3724</v>
      </c>
      <c r="C1342" t="str" cm="1">
        <f t="array" ref="C1342">INDEX(_xlfn.TEXTSPLIT(B1342,{" , "," "}),2)</f>
        <v>Mrs.</v>
      </c>
      <c r="D1342" t="str">
        <f t="shared" si="20"/>
        <v xml:space="preserve"> Jessica L.</v>
      </c>
      <c r="E1342" t="str" cm="1">
        <f t="array" ref="E1342">INDEX(_xlfn.TEXTSPLIT(B1342,","),1)</f>
        <v>Pigott</v>
      </c>
    </row>
    <row r="1343" spans="1:5" ht="15.6" x14ac:dyDescent="0.3">
      <c r="A1343" s="1" t="s">
        <v>1029</v>
      </c>
      <c r="B1343" s="1" t="s">
        <v>3725</v>
      </c>
      <c r="C1343" t="str" cm="1">
        <f t="array" ref="C1343">INDEX(_xlfn.TEXTSPLIT(B1343,{" , "," "}),2)</f>
        <v>Ms.</v>
      </c>
      <c r="D1343" t="str">
        <f t="shared" si="20"/>
        <v xml:space="preserve"> Krysta</v>
      </c>
      <c r="E1343" t="str" cm="1">
        <f t="array" ref="E1343">INDEX(_xlfn.TEXTSPLIT(B1343,","),1)</f>
        <v>Cochrane</v>
      </c>
    </row>
    <row r="1344" spans="1:5" ht="15.6" x14ac:dyDescent="0.3">
      <c r="A1344" s="1" t="s">
        <v>1028</v>
      </c>
      <c r="B1344" s="1" t="s">
        <v>3726</v>
      </c>
      <c r="C1344" t="str" cm="1">
        <f t="array" ref="C1344">INDEX(_xlfn.TEXTSPLIT(B1344,{" , "," "}),2)</f>
        <v>Mrs.</v>
      </c>
      <c r="D1344" t="str">
        <f t="shared" si="20"/>
        <v xml:space="preserve"> Natascia</v>
      </c>
      <c r="E1344" t="str" cm="1">
        <f t="array" ref="E1344">INDEX(_xlfn.TEXTSPLIT(B1344,","),1)</f>
        <v>Armitage</v>
      </c>
    </row>
    <row r="1345" spans="1:5" ht="15.6" x14ac:dyDescent="0.3">
      <c r="A1345" s="1" t="s">
        <v>1027</v>
      </c>
      <c r="B1345" s="1" t="s">
        <v>3727</v>
      </c>
      <c r="C1345" t="str" cm="1">
        <f t="array" ref="C1345">INDEX(_xlfn.TEXTSPLIT(B1345,{" , "," "}),2)</f>
        <v>Ms.</v>
      </c>
      <c r="D1345" t="str">
        <f t="shared" si="20"/>
        <v xml:space="preserve"> Jenny</v>
      </c>
      <c r="E1345" t="str" cm="1">
        <f t="array" ref="E1345">INDEX(_xlfn.TEXTSPLIT(B1345,","),1)</f>
        <v>Shen</v>
      </c>
    </row>
    <row r="1346" spans="1:5" ht="15.6" x14ac:dyDescent="0.3">
      <c r="A1346" s="1" t="s">
        <v>1026</v>
      </c>
      <c r="B1346" s="1" t="s">
        <v>3728</v>
      </c>
      <c r="C1346" t="str" cm="1">
        <f t="array" ref="C1346">INDEX(_xlfn.TEXTSPLIT(B1346,{" , "," "}),2)</f>
        <v>Mr.</v>
      </c>
      <c r="D1346" t="str">
        <f t="shared" si="20"/>
        <v xml:space="preserve"> Brian</v>
      </c>
      <c r="E1346" t="str" cm="1">
        <f t="array" ref="E1346">INDEX(_xlfn.TEXTSPLIT(B1346,","),1)</f>
        <v>O'Kelly</v>
      </c>
    </row>
    <row r="1347" spans="1:5" ht="15.6" x14ac:dyDescent="0.3">
      <c r="A1347" s="1" t="s">
        <v>1025</v>
      </c>
      <c r="B1347" s="1" t="s">
        <v>3729</v>
      </c>
      <c r="C1347" t="str" cm="1">
        <f t="array" ref="C1347">INDEX(_xlfn.TEXTSPLIT(B1347,{" , "," "}),2)</f>
        <v>Ms.</v>
      </c>
      <c r="D1347" t="str">
        <f t="shared" ref="D1347:D1410" si="21">_xlfn.TEXTAFTER(_xlfn.TEXTAFTER(B1347,", ")," ")</f>
        <v xml:space="preserve"> Monica</v>
      </c>
      <c r="E1347" t="str" cm="1">
        <f t="array" ref="E1347">INDEX(_xlfn.TEXTSPLIT(B1347,","),1)</f>
        <v>Huff</v>
      </c>
    </row>
    <row r="1348" spans="1:5" ht="15.6" x14ac:dyDescent="0.3">
      <c r="A1348" s="1" t="s">
        <v>1024</v>
      </c>
      <c r="B1348" s="1" t="s">
        <v>3730</v>
      </c>
      <c r="C1348" t="str" cm="1">
        <f t="array" ref="C1348">INDEX(_xlfn.TEXTSPLIT(B1348,{" , "," "}),2)</f>
        <v>Mr.</v>
      </c>
      <c r="D1348" t="str">
        <f t="shared" si="21"/>
        <v xml:space="preserve"> Tyler</v>
      </c>
      <c r="E1348" t="str" cm="1">
        <f t="array" ref="E1348">INDEX(_xlfn.TEXTSPLIT(B1348,","),1)</f>
        <v>Dye</v>
      </c>
    </row>
    <row r="1349" spans="1:5" ht="15.6" x14ac:dyDescent="0.3">
      <c r="A1349" s="1" t="s">
        <v>1023</v>
      </c>
      <c r="B1349" s="1" t="s">
        <v>3731</v>
      </c>
      <c r="C1349" t="str" cm="1">
        <f t="array" ref="C1349">INDEX(_xlfn.TEXTSPLIT(B1349,{" , "," "}),2)</f>
        <v>Ms.</v>
      </c>
      <c r="D1349" t="str">
        <f t="shared" si="21"/>
        <v xml:space="preserve"> Kelly C</v>
      </c>
      <c r="E1349" t="str" cm="1">
        <f t="array" ref="E1349">INDEX(_xlfn.TEXTSPLIT(B1349,","),1)</f>
        <v>Willard</v>
      </c>
    </row>
    <row r="1350" spans="1:5" ht="15.6" x14ac:dyDescent="0.3">
      <c r="A1350" s="1" t="s">
        <v>1022</v>
      </c>
      <c r="B1350" s="1" t="s">
        <v>3732</v>
      </c>
      <c r="C1350" t="str" cm="1">
        <f t="array" ref="C1350">INDEX(_xlfn.TEXTSPLIT(B1350,{" , "," "}),2)</f>
        <v>Mrs.</v>
      </c>
      <c r="D1350" t="str">
        <f t="shared" si="21"/>
        <v xml:space="preserve"> Emily</v>
      </c>
      <c r="E1350" t="str" cm="1">
        <f t="array" ref="E1350">INDEX(_xlfn.TEXTSPLIT(B1350,","),1)</f>
        <v>D'Addario</v>
      </c>
    </row>
    <row r="1351" spans="1:5" ht="15.6" x14ac:dyDescent="0.3">
      <c r="A1351" s="1" t="s">
        <v>1021</v>
      </c>
      <c r="B1351" s="1" t="s">
        <v>3733</v>
      </c>
      <c r="C1351" t="str" cm="1">
        <f t="array" ref="C1351">INDEX(_xlfn.TEXTSPLIT(B1351,{" , "," "}),2)</f>
        <v>Mr.</v>
      </c>
      <c r="D1351" t="str">
        <f t="shared" si="21"/>
        <v xml:space="preserve"> James V</v>
      </c>
      <c r="E1351" t="str" cm="1">
        <f t="array" ref="E1351">INDEX(_xlfn.TEXTSPLIT(B1351,","),1)</f>
        <v>Buchanan</v>
      </c>
    </row>
    <row r="1352" spans="1:5" ht="15.6" x14ac:dyDescent="0.3">
      <c r="A1352" s="1" t="s">
        <v>1020</v>
      </c>
      <c r="B1352" s="1" t="s">
        <v>3734</v>
      </c>
      <c r="C1352" t="str" cm="1">
        <f t="array" ref="C1352">INDEX(_xlfn.TEXTSPLIT(B1352,{" , "," "}),2)</f>
        <v>Ms.</v>
      </c>
      <c r="D1352" t="str">
        <f t="shared" si="21"/>
        <v xml:space="preserve"> Angie</v>
      </c>
      <c r="E1352" t="str" cm="1">
        <f t="array" ref="E1352">INDEX(_xlfn.TEXTSPLIT(B1352,","),1)</f>
        <v>Clark</v>
      </c>
    </row>
    <row r="1353" spans="1:5" ht="15.6" x14ac:dyDescent="0.3">
      <c r="A1353" s="1" t="s">
        <v>1019</v>
      </c>
      <c r="B1353" s="1" t="s">
        <v>3735</v>
      </c>
      <c r="C1353" t="str" cm="1">
        <f t="array" ref="C1353">INDEX(_xlfn.TEXTSPLIT(B1353,{" , "," "}),2)</f>
        <v>Mr.</v>
      </c>
      <c r="D1353" t="str">
        <f t="shared" si="21"/>
        <v xml:space="preserve"> Michael J.</v>
      </c>
      <c r="E1353" t="str" cm="1">
        <f t="array" ref="E1353">INDEX(_xlfn.TEXTSPLIT(B1353,","),1)</f>
        <v>Waterson</v>
      </c>
    </row>
    <row r="1354" spans="1:5" ht="15.6" x14ac:dyDescent="0.3">
      <c r="A1354" s="1" t="s">
        <v>1018</v>
      </c>
      <c r="B1354" s="1" t="s">
        <v>3736</v>
      </c>
      <c r="C1354" t="str" cm="1">
        <f t="array" ref="C1354">INDEX(_xlfn.TEXTSPLIT(B1354,{" , "," "}),2)</f>
        <v>Ms.</v>
      </c>
      <c r="D1354" t="str">
        <f t="shared" si="21"/>
        <v xml:space="preserve"> Sabina</v>
      </c>
      <c r="E1354" t="str" cm="1">
        <f t="array" ref="E1354">INDEX(_xlfn.TEXTSPLIT(B1354,","),1)</f>
        <v>Piras</v>
      </c>
    </row>
    <row r="1355" spans="1:5" ht="15.6" x14ac:dyDescent="0.3">
      <c r="A1355" s="1" t="s">
        <v>1017</v>
      </c>
      <c r="B1355" s="1" t="s">
        <v>3737</v>
      </c>
      <c r="C1355" t="str" cm="1">
        <f t="array" ref="C1355">INDEX(_xlfn.TEXTSPLIT(B1355,{" , "," "}),2)</f>
        <v>Ms.</v>
      </c>
      <c r="D1355" t="str">
        <f t="shared" si="21"/>
        <v xml:space="preserve"> Amy C</v>
      </c>
      <c r="E1355" t="str" cm="1">
        <f t="array" ref="E1355">INDEX(_xlfn.TEXTSPLIT(B1355,","),1)</f>
        <v>Olson</v>
      </c>
    </row>
    <row r="1356" spans="1:5" ht="15.6" x14ac:dyDescent="0.3">
      <c r="A1356" s="1" t="s">
        <v>1016</v>
      </c>
      <c r="B1356" s="1" t="s">
        <v>3738</v>
      </c>
      <c r="C1356" t="str" cm="1">
        <f t="array" ref="C1356">INDEX(_xlfn.TEXTSPLIT(B1356,{" , "," "}),2)</f>
        <v>Ms.</v>
      </c>
      <c r="D1356" t="str">
        <f t="shared" si="21"/>
        <v xml:space="preserve"> Victoria U</v>
      </c>
      <c r="E1356" t="str" cm="1">
        <f t="array" ref="E1356">INDEX(_xlfn.TEXTSPLIT(B1356,","),1)</f>
        <v>Manfredi</v>
      </c>
    </row>
    <row r="1357" spans="1:5" ht="15.6" x14ac:dyDescent="0.3">
      <c r="A1357" s="1" t="s">
        <v>1015</v>
      </c>
      <c r="B1357" s="1" t="s">
        <v>3739</v>
      </c>
      <c r="C1357" t="str" cm="1">
        <f t="array" ref="C1357">INDEX(_xlfn.TEXTSPLIT(B1357,{" , "," "}),2)</f>
        <v>Ms.</v>
      </c>
      <c r="D1357" t="str">
        <f t="shared" si="21"/>
        <v xml:space="preserve"> Amelia B</v>
      </c>
      <c r="E1357" t="str" cm="1">
        <f t="array" ref="E1357">INDEX(_xlfn.TEXTSPLIT(B1357,","),1)</f>
        <v>Landberg</v>
      </c>
    </row>
    <row r="1358" spans="1:5" ht="15.6" x14ac:dyDescent="0.3">
      <c r="A1358" s="1" t="s">
        <v>1014</v>
      </c>
      <c r="B1358" s="1" t="s">
        <v>3740</v>
      </c>
      <c r="C1358" t="str" cm="1">
        <f t="array" ref="C1358">INDEX(_xlfn.TEXTSPLIT(B1358,{" , "," "}),2)</f>
        <v>Ms.</v>
      </c>
      <c r="D1358" t="str">
        <f t="shared" si="21"/>
        <v xml:space="preserve"> Jackie J</v>
      </c>
      <c r="E1358" t="str" cm="1">
        <f t="array" ref="E1358">INDEX(_xlfn.TEXTSPLIT(B1358,","),1)</f>
        <v>Flynn</v>
      </c>
    </row>
    <row r="1359" spans="1:5" ht="15.6" x14ac:dyDescent="0.3">
      <c r="A1359" s="1" t="s">
        <v>1013</v>
      </c>
      <c r="B1359" s="1" t="s">
        <v>3741</v>
      </c>
      <c r="C1359" t="str" cm="1">
        <f t="array" ref="C1359">INDEX(_xlfn.TEXTSPLIT(B1359,{" , "," "}),2)</f>
        <v>Mr.</v>
      </c>
      <c r="D1359" t="str">
        <f t="shared" si="21"/>
        <v xml:space="preserve"> Justin</v>
      </c>
      <c r="E1359" t="str" cm="1">
        <f t="array" ref="E1359">INDEX(_xlfn.TEXTSPLIT(B1359,","),1)</f>
        <v>Bishop</v>
      </c>
    </row>
    <row r="1360" spans="1:5" ht="15.6" x14ac:dyDescent="0.3">
      <c r="A1360" s="1" t="s">
        <v>1012</v>
      </c>
      <c r="B1360" s="1" t="s">
        <v>3742</v>
      </c>
      <c r="C1360" t="str" cm="1">
        <f t="array" ref="C1360">INDEX(_xlfn.TEXTSPLIT(B1360,{" , "," "}),2)</f>
        <v>Ms.</v>
      </c>
      <c r="D1360" t="str">
        <f t="shared" si="21"/>
        <v xml:space="preserve"> Kerry</v>
      </c>
      <c r="E1360" t="str" cm="1">
        <f t="array" ref="E1360">INDEX(_xlfn.TEXTSPLIT(B1360,","),1)</f>
        <v>Devitt</v>
      </c>
    </row>
    <row r="1361" spans="1:5" ht="15.6" x14ac:dyDescent="0.3">
      <c r="A1361" s="1" t="s">
        <v>1011</v>
      </c>
      <c r="B1361" s="1" t="s">
        <v>3743</v>
      </c>
      <c r="C1361" t="str" cm="1">
        <f t="array" ref="C1361">INDEX(_xlfn.TEXTSPLIT(B1361,{" , "," "}),2)</f>
        <v>Ms.</v>
      </c>
      <c r="D1361" t="str">
        <f t="shared" si="21"/>
        <v xml:space="preserve"> Cindy G.</v>
      </c>
      <c r="E1361" t="str" cm="1">
        <f t="array" ref="E1361">INDEX(_xlfn.TEXTSPLIT(B1361,","),1)</f>
        <v>Lynch</v>
      </c>
    </row>
    <row r="1362" spans="1:5" ht="15.6" x14ac:dyDescent="0.3">
      <c r="A1362" s="1" t="s">
        <v>1010</v>
      </c>
      <c r="B1362" s="1" t="s">
        <v>3744</v>
      </c>
      <c r="C1362" t="str" cm="1">
        <f t="array" ref="C1362">INDEX(_xlfn.TEXTSPLIT(B1362,{" , "," "}),2)</f>
        <v>Mr.</v>
      </c>
      <c r="D1362" t="str">
        <f t="shared" si="21"/>
        <v xml:space="preserve"> Gennaro</v>
      </c>
      <c r="E1362" t="str" cm="1">
        <f t="array" ref="E1362">INDEX(_xlfn.TEXTSPLIT(B1362,","),1)</f>
        <v>Tramontano</v>
      </c>
    </row>
    <row r="1363" spans="1:5" ht="15.6" x14ac:dyDescent="0.3">
      <c r="A1363" s="1" t="s">
        <v>1009</v>
      </c>
      <c r="B1363" s="1" t="s">
        <v>3745</v>
      </c>
      <c r="C1363" t="str" cm="1">
        <f t="array" ref="C1363">INDEX(_xlfn.TEXTSPLIT(B1363,{" , "," "}),2)</f>
        <v>Mr.</v>
      </c>
      <c r="D1363" t="str">
        <f t="shared" si="21"/>
        <v xml:space="preserve"> Terry</v>
      </c>
      <c r="E1363" t="str" cm="1">
        <f t="array" ref="E1363">INDEX(_xlfn.TEXTSPLIT(B1363,","),1)</f>
        <v>Davidson</v>
      </c>
    </row>
    <row r="1364" spans="1:5" ht="15.6" x14ac:dyDescent="0.3">
      <c r="A1364" s="1" t="s">
        <v>1008</v>
      </c>
      <c r="B1364" s="1" t="s">
        <v>3746</v>
      </c>
      <c r="C1364" t="str" cm="1">
        <f t="array" ref="C1364">INDEX(_xlfn.TEXTSPLIT(B1364,{" , "," "}),2)</f>
        <v>Mr.</v>
      </c>
      <c r="D1364" t="str">
        <f t="shared" si="21"/>
        <v xml:space="preserve"> Patrick J</v>
      </c>
      <c r="E1364" t="str" cm="1">
        <f t="array" ref="E1364">INDEX(_xlfn.TEXTSPLIT(B1364,","),1)</f>
        <v>Burke</v>
      </c>
    </row>
    <row r="1365" spans="1:5" ht="15.6" x14ac:dyDescent="0.3">
      <c r="A1365" s="1" t="s">
        <v>1007</v>
      </c>
      <c r="B1365" s="1" t="s">
        <v>3747</v>
      </c>
      <c r="C1365" t="str" cm="1">
        <f t="array" ref="C1365">INDEX(_xlfn.TEXTSPLIT(B1365,{" , "," "}),2)</f>
        <v>Ms.</v>
      </c>
      <c r="D1365" t="str">
        <f t="shared" si="21"/>
        <v xml:space="preserve"> Keara</v>
      </c>
      <c r="E1365" t="str" cm="1">
        <f t="array" ref="E1365">INDEX(_xlfn.TEXTSPLIT(B1365,","),1)</f>
        <v>McGraw</v>
      </c>
    </row>
    <row r="1366" spans="1:5" ht="15.6" x14ac:dyDescent="0.3">
      <c r="A1366" s="1" t="s">
        <v>1006</v>
      </c>
      <c r="B1366" s="1" t="s">
        <v>3748</v>
      </c>
      <c r="C1366" t="str" cm="1">
        <f t="array" ref="C1366">INDEX(_xlfn.TEXTSPLIT(B1366,{" , "," "}),2)</f>
        <v>Ms.</v>
      </c>
      <c r="D1366" t="str">
        <f t="shared" si="21"/>
        <v xml:space="preserve"> Nicole</v>
      </c>
      <c r="E1366" t="str" cm="1">
        <f t="array" ref="E1366">INDEX(_xlfn.TEXTSPLIT(B1366,","),1)</f>
        <v>Fellure</v>
      </c>
    </row>
    <row r="1367" spans="1:5" ht="15.6" x14ac:dyDescent="0.3">
      <c r="A1367" s="1" t="s">
        <v>1005</v>
      </c>
      <c r="B1367" s="1" t="s">
        <v>3749</v>
      </c>
      <c r="C1367" t="str" cm="1">
        <f t="array" ref="C1367">INDEX(_xlfn.TEXTSPLIT(B1367,{" , "," "}),2)</f>
        <v>Mrs.</v>
      </c>
      <c r="D1367" t="str">
        <f t="shared" si="21"/>
        <v xml:space="preserve"> Katena</v>
      </c>
      <c r="E1367" t="str" cm="1">
        <f t="array" ref="E1367">INDEX(_xlfn.TEXTSPLIT(B1367,","),1)</f>
        <v>Sanford</v>
      </c>
    </row>
    <row r="1368" spans="1:5" ht="15.6" x14ac:dyDescent="0.3">
      <c r="A1368" s="1" t="s">
        <v>1004</v>
      </c>
      <c r="B1368" s="1" t="s">
        <v>3750</v>
      </c>
      <c r="C1368" t="str" cm="1">
        <f t="array" ref="C1368">INDEX(_xlfn.TEXTSPLIT(B1368,{" , "," "}),2)</f>
        <v>Ms.</v>
      </c>
      <c r="D1368" t="str">
        <f t="shared" si="21"/>
        <v xml:space="preserve"> Bean K.</v>
      </c>
      <c r="E1368" t="str" cm="1">
        <f t="array" ref="E1368">INDEX(_xlfn.TEXTSPLIT(B1368,","),1)</f>
        <v>Wrenn</v>
      </c>
    </row>
    <row r="1369" spans="1:5" ht="15.6" x14ac:dyDescent="0.3">
      <c r="A1369" s="1" t="s">
        <v>1003</v>
      </c>
      <c r="B1369" s="1" t="s">
        <v>3751</v>
      </c>
      <c r="C1369" t="str" cm="1">
        <f t="array" ref="C1369">INDEX(_xlfn.TEXTSPLIT(B1369,{" , "," "}),2)</f>
        <v>Mr.</v>
      </c>
      <c r="D1369" t="str">
        <f t="shared" si="21"/>
        <v xml:space="preserve"> Brian</v>
      </c>
      <c r="E1369" t="str" cm="1">
        <f t="array" ref="E1369">INDEX(_xlfn.TEXTSPLIT(B1369,","),1)</f>
        <v>Lindsey</v>
      </c>
    </row>
    <row r="1370" spans="1:5" ht="15.6" x14ac:dyDescent="0.3">
      <c r="A1370" s="1" t="s">
        <v>1002</v>
      </c>
      <c r="B1370" s="1" t="s">
        <v>3752</v>
      </c>
      <c r="C1370" t="str" cm="1">
        <f t="array" ref="C1370">INDEX(_xlfn.TEXTSPLIT(B1370,{" , "," "}),2)</f>
        <v>Mr.</v>
      </c>
      <c r="D1370" t="str">
        <f t="shared" si="21"/>
        <v xml:space="preserve"> Jan-Patrick</v>
      </c>
      <c r="E1370" t="str" cm="1">
        <f t="array" ref="E1370">INDEX(_xlfn.TEXTSPLIT(B1370,","),1)</f>
        <v>Krueger</v>
      </c>
    </row>
    <row r="1371" spans="1:5" ht="15.6" x14ac:dyDescent="0.3">
      <c r="A1371" s="1" t="s">
        <v>1001</v>
      </c>
      <c r="B1371" s="1" t="s">
        <v>3753</v>
      </c>
      <c r="C1371" t="str" cm="1">
        <f t="array" ref="C1371">INDEX(_xlfn.TEXTSPLIT(B1371,{" , "," "}),2)</f>
        <v>Mr.</v>
      </c>
      <c r="D1371" t="str">
        <f t="shared" si="21"/>
        <v xml:space="preserve"> Jesse J</v>
      </c>
      <c r="E1371" t="str" cm="1">
        <f t="array" ref="E1371">INDEX(_xlfn.TEXTSPLIT(B1371,","),1)</f>
        <v>Babler</v>
      </c>
    </row>
    <row r="1372" spans="1:5" ht="15.6" x14ac:dyDescent="0.3">
      <c r="A1372" s="1" t="s">
        <v>1000</v>
      </c>
      <c r="B1372" s="1" t="s">
        <v>3754</v>
      </c>
      <c r="C1372" t="str" cm="1">
        <f t="array" ref="C1372">INDEX(_xlfn.TEXTSPLIT(B1372,{" , "," "}),2)</f>
        <v>Ms.</v>
      </c>
      <c r="D1372" t="str">
        <f t="shared" si="21"/>
        <v xml:space="preserve"> Lindsey M</v>
      </c>
      <c r="E1372" t="str" cm="1">
        <f t="array" ref="E1372">INDEX(_xlfn.TEXTSPLIT(B1372,","),1)</f>
        <v>Brezenski</v>
      </c>
    </row>
    <row r="1373" spans="1:5" ht="15.6" x14ac:dyDescent="0.3">
      <c r="A1373" s="1" t="s">
        <v>999</v>
      </c>
      <c r="B1373" s="1" t="s">
        <v>3755</v>
      </c>
      <c r="C1373" t="str" cm="1">
        <f t="array" ref="C1373">INDEX(_xlfn.TEXTSPLIT(B1373,{" , "," "}),2)</f>
        <v>Ms.</v>
      </c>
      <c r="D1373" t="str">
        <f t="shared" si="21"/>
        <v xml:space="preserve"> Marguerite K.</v>
      </c>
      <c r="E1373" t="str" cm="1">
        <f t="array" ref="E1373">INDEX(_xlfn.TEXTSPLIT(B1373,","),1)</f>
        <v>Marschner</v>
      </c>
    </row>
    <row r="1374" spans="1:5" ht="15.6" x14ac:dyDescent="0.3">
      <c r="A1374" s="1" t="s">
        <v>998</v>
      </c>
      <c r="B1374" s="1" t="s">
        <v>3756</v>
      </c>
      <c r="C1374" t="str" cm="1">
        <f t="array" ref="C1374">INDEX(_xlfn.TEXTSPLIT(B1374,{" , "," "}),2)</f>
        <v>Mr.</v>
      </c>
      <c r="D1374" t="str">
        <f t="shared" si="21"/>
        <v xml:space="preserve"> Travis</v>
      </c>
      <c r="E1374" t="str" cm="1">
        <f t="array" ref="E1374">INDEX(_xlfn.TEXTSPLIT(B1374,","),1)</f>
        <v>King</v>
      </c>
    </row>
    <row r="1375" spans="1:5" ht="15.6" x14ac:dyDescent="0.3">
      <c r="A1375" s="1" t="s">
        <v>997</v>
      </c>
      <c r="B1375" s="1" t="s">
        <v>3757</v>
      </c>
      <c r="C1375" t="str" cm="1">
        <f t="array" ref="C1375">INDEX(_xlfn.TEXTSPLIT(B1375,{" , "," "}),2)</f>
        <v>Mr.</v>
      </c>
      <c r="D1375" t="str">
        <f t="shared" si="21"/>
        <v xml:space="preserve"> Ricky</v>
      </c>
      <c r="E1375" t="str" cm="1">
        <f t="array" ref="E1375">INDEX(_xlfn.TEXTSPLIT(B1375,","),1)</f>
        <v>Montez</v>
      </c>
    </row>
    <row r="1376" spans="1:5" ht="15.6" x14ac:dyDescent="0.3">
      <c r="A1376" s="1" t="s">
        <v>996</v>
      </c>
      <c r="B1376" s="1" t="s">
        <v>3758</v>
      </c>
      <c r="C1376" t="str" cm="1">
        <f t="array" ref="C1376">INDEX(_xlfn.TEXTSPLIT(B1376,{" , "," "}),2)</f>
        <v>Mrs.</v>
      </c>
      <c r="D1376" t="str">
        <f t="shared" si="21"/>
        <v xml:space="preserve"> Colleen L.</v>
      </c>
      <c r="E1376" t="str" cm="1">
        <f t="array" ref="E1376">INDEX(_xlfn.TEXTSPLIT(B1376,","),1)</f>
        <v>Campbell</v>
      </c>
    </row>
    <row r="1377" spans="1:5" ht="15.6" x14ac:dyDescent="0.3">
      <c r="A1377" s="1" t="s">
        <v>995</v>
      </c>
      <c r="B1377" s="1" t="s">
        <v>3759</v>
      </c>
      <c r="C1377" t="str" cm="1">
        <f t="array" ref="C1377">INDEX(_xlfn.TEXTSPLIT(B1377,{" , "," "}),2)</f>
        <v>Mr.</v>
      </c>
      <c r="D1377" t="str">
        <f t="shared" si="21"/>
        <v xml:space="preserve"> Charlie A</v>
      </c>
      <c r="E1377" t="str" cm="1">
        <f t="array" ref="E1377">INDEX(_xlfn.TEXTSPLIT(B1377,","),1)</f>
        <v>Hurt</v>
      </c>
    </row>
    <row r="1378" spans="1:5" ht="15.6" x14ac:dyDescent="0.3">
      <c r="A1378" s="1" t="s">
        <v>994</v>
      </c>
      <c r="B1378" s="1" t="s">
        <v>3760</v>
      </c>
      <c r="C1378" t="str" cm="1">
        <f t="array" ref="C1378">INDEX(_xlfn.TEXTSPLIT(B1378,{" , "," "}),2)</f>
        <v>Mr.</v>
      </c>
      <c r="D1378" t="str">
        <f t="shared" si="21"/>
        <v xml:space="preserve"> Rick</v>
      </c>
      <c r="E1378" t="str" cm="1">
        <f t="array" ref="E1378">INDEX(_xlfn.TEXTSPLIT(B1378,","),1)</f>
        <v>Garey</v>
      </c>
    </row>
    <row r="1379" spans="1:5" ht="15.6" x14ac:dyDescent="0.3">
      <c r="A1379" s="1" t="s">
        <v>993</v>
      </c>
      <c r="B1379" s="1" t="s">
        <v>3761</v>
      </c>
      <c r="C1379" t="str" cm="1">
        <f t="array" ref="C1379">INDEX(_xlfn.TEXTSPLIT(B1379,{" , "," "}),2)</f>
        <v>Ms.</v>
      </c>
      <c r="D1379" t="str">
        <f t="shared" si="21"/>
        <v xml:space="preserve"> Lauren C</v>
      </c>
      <c r="E1379" t="str" cm="1">
        <f t="array" ref="E1379">INDEX(_xlfn.TEXTSPLIT(B1379,","),1)</f>
        <v>Reddy</v>
      </c>
    </row>
    <row r="1380" spans="1:5" ht="15.6" x14ac:dyDescent="0.3">
      <c r="A1380" s="1" t="s">
        <v>992</v>
      </c>
      <c r="B1380" s="1" t="s">
        <v>3762</v>
      </c>
      <c r="C1380" t="str" cm="1">
        <f t="array" ref="C1380">INDEX(_xlfn.TEXTSPLIT(B1380,{" , "," "}),2)</f>
        <v>Mr.</v>
      </c>
      <c r="D1380" t="str">
        <f t="shared" si="21"/>
        <v xml:space="preserve"> Daniel</v>
      </c>
      <c r="E1380" t="str" cm="1">
        <f t="array" ref="E1380">INDEX(_xlfn.TEXTSPLIT(B1380,","),1)</f>
        <v>Mueller</v>
      </c>
    </row>
    <row r="1381" spans="1:5" ht="15.6" x14ac:dyDescent="0.3">
      <c r="A1381" s="1" t="s">
        <v>991</v>
      </c>
      <c r="B1381" s="1" t="s">
        <v>3763</v>
      </c>
      <c r="C1381" t="str" cm="1">
        <f t="array" ref="C1381">INDEX(_xlfn.TEXTSPLIT(B1381,{" , "," "}),2)</f>
        <v>Mr.</v>
      </c>
      <c r="D1381" t="str">
        <f t="shared" si="21"/>
        <v xml:space="preserve"> Jaime</v>
      </c>
      <c r="E1381" t="str" cm="1">
        <f t="array" ref="E1381">INDEX(_xlfn.TEXTSPLIT(B1381,","),1)</f>
        <v>Julia</v>
      </c>
    </row>
    <row r="1382" spans="1:5" ht="15.6" x14ac:dyDescent="0.3">
      <c r="A1382" s="1" t="s">
        <v>990</v>
      </c>
      <c r="B1382" s="1" t="s">
        <v>3764</v>
      </c>
      <c r="C1382" t="str" cm="1">
        <f t="array" ref="C1382">INDEX(_xlfn.TEXTSPLIT(B1382,{" , "," "}),2)</f>
        <v>Mr.</v>
      </c>
      <c r="D1382" t="str">
        <f t="shared" si="21"/>
        <v xml:space="preserve"> Erik R</v>
      </c>
      <c r="E1382" t="str" cm="1">
        <f t="array" ref="E1382">INDEX(_xlfn.TEXTSPLIT(B1382,","),1)</f>
        <v>Uribe</v>
      </c>
    </row>
    <row r="1383" spans="1:5" ht="15.6" x14ac:dyDescent="0.3">
      <c r="A1383" s="1" t="s">
        <v>989</v>
      </c>
      <c r="B1383" s="1" t="s">
        <v>3765</v>
      </c>
      <c r="C1383" t="str" cm="1">
        <f t="array" ref="C1383">INDEX(_xlfn.TEXTSPLIT(B1383,{" , "," "}),2)</f>
        <v>Ms.</v>
      </c>
      <c r="D1383" t="str">
        <f t="shared" si="21"/>
        <v xml:space="preserve"> Katie</v>
      </c>
      <c r="E1383" t="str" cm="1">
        <f t="array" ref="E1383">INDEX(_xlfn.TEXTSPLIT(B1383,","),1)</f>
        <v>Hand</v>
      </c>
    </row>
    <row r="1384" spans="1:5" ht="15.6" x14ac:dyDescent="0.3">
      <c r="A1384" s="1" t="s">
        <v>988</v>
      </c>
      <c r="B1384" s="1" t="s">
        <v>3766</v>
      </c>
      <c r="C1384" t="str" cm="1">
        <f t="array" ref="C1384">INDEX(_xlfn.TEXTSPLIT(B1384,{" , "," "}),2)</f>
        <v>Mr.</v>
      </c>
      <c r="D1384" t="str">
        <f t="shared" si="21"/>
        <v xml:space="preserve"> Thomas A</v>
      </c>
      <c r="E1384" t="str" cm="1">
        <f t="array" ref="E1384">INDEX(_xlfn.TEXTSPLIT(B1384,","),1)</f>
        <v>Petersen</v>
      </c>
    </row>
    <row r="1385" spans="1:5" ht="15.6" x14ac:dyDescent="0.3">
      <c r="A1385" s="1" t="s">
        <v>987</v>
      </c>
      <c r="B1385" s="1" t="s">
        <v>3767</v>
      </c>
      <c r="C1385" t="str" cm="1">
        <f t="array" ref="C1385">INDEX(_xlfn.TEXTSPLIT(B1385,{" , "," "}),2)</f>
        <v>Mr.</v>
      </c>
      <c r="D1385" t="str">
        <f t="shared" si="21"/>
        <v xml:space="preserve"> Jean-Marc</v>
      </c>
      <c r="E1385" t="str" cm="1">
        <f t="array" ref="E1385">INDEX(_xlfn.TEXTSPLIT(B1385,","),1)</f>
        <v>Mac-Thiong</v>
      </c>
    </row>
    <row r="1386" spans="1:5" ht="15.6" x14ac:dyDescent="0.3">
      <c r="A1386" s="1" t="s">
        <v>986</v>
      </c>
      <c r="B1386" s="1" t="s">
        <v>3768</v>
      </c>
      <c r="C1386" t="str" cm="1">
        <f t="array" ref="C1386">INDEX(_xlfn.TEXTSPLIT(B1386,{" , "," "}),2)</f>
        <v>Ms.</v>
      </c>
      <c r="D1386" t="str">
        <f t="shared" si="21"/>
        <v xml:space="preserve"> Kerry L</v>
      </c>
      <c r="E1386" t="str" cm="1">
        <f t="array" ref="E1386">INDEX(_xlfn.TEXTSPLIT(B1386,","),1)</f>
        <v>Walker</v>
      </c>
    </row>
    <row r="1387" spans="1:5" ht="15.6" x14ac:dyDescent="0.3">
      <c r="A1387" s="1" t="s">
        <v>985</v>
      </c>
      <c r="B1387" s="1" t="s">
        <v>3769</v>
      </c>
      <c r="C1387" t="str" cm="1">
        <f t="array" ref="C1387">INDEX(_xlfn.TEXTSPLIT(B1387,{" , "," "}),2)</f>
        <v>Mr.</v>
      </c>
      <c r="D1387" t="str">
        <f t="shared" si="21"/>
        <v xml:space="preserve"> Ulrich</v>
      </c>
      <c r="E1387" t="str" cm="1">
        <f t="array" ref="E1387">INDEX(_xlfn.TEXTSPLIT(B1387,","),1)</f>
        <v>Steidl</v>
      </c>
    </row>
    <row r="1388" spans="1:5" ht="15.6" x14ac:dyDescent="0.3">
      <c r="A1388" s="1" t="s">
        <v>984</v>
      </c>
      <c r="B1388" s="1" t="s">
        <v>3770</v>
      </c>
      <c r="C1388" t="str" cm="1">
        <f t="array" ref="C1388">INDEX(_xlfn.TEXTSPLIT(B1388,{" , "," "}),2)</f>
        <v>Mr.</v>
      </c>
      <c r="D1388" t="str">
        <f t="shared" si="21"/>
        <v xml:space="preserve"> Justin P</v>
      </c>
      <c r="E1388" t="str" cm="1">
        <f t="array" ref="E1388">INDEX(_xlfn.TEXTSPLIT(B1388,","),1)</f>
        <v>Rose</v>
      </c>
    </row>
    <row r="1389" spans="1:5" ht="15.6" x14ac:dyDescent="0.3">
      <c r="A1389" s="1" t="s">
        <v>983</v>
      </c>
      <c r="B1389" s="1" t="s">
        <v>3771</v>
      </c>
      <c r="C1389" t="str" cm="1">
        <f t="array" ref="C1389">INDEX(_xlfn.TEXTSPLIT(B1389,{" , "," "}),2)</f>
        <v>Ms.</v>
      </c>
      <c r="D1389" t="str">
        <f t="shared" si="21"/>
        <v xml:space="preserve"> Hannah E.</v>
      </c>
      <c r="E1389" t="str" cm="1">
        <f t="array" ref="E1389">INDEX(_xlfn.TEXTSPLIT(B1389,","),1)</f>
        <v>Alderfer</v>
      </c>
    </row>
    <row r="1390" spans="1:5" ht="15.6" x14ac:dyDescent="0.3">
      <c r="A1390" s="1" t="s">
        <v>982</v>
      </c>
      <c r="B1390" s="1" t="s">
        <v>3772</v>
      </c>
      <c r="C1390" t="str" cm="1">
        <f t="array" ref="C1390">INDEX(_xlfn.TEXTSPLIT(B1390,{" , "," "}),2)</f>
        <v>Mr.</v>
      </c>
      <c r="D1390" t="str">
        <f t="shared" si="21"/>
        <v xml:space="preserve"> David</v>
      </c>
      <c r="E1390" t="str" cm="1">
        <f t="array" ref="E1390">INDEX(_xlfn.TEXTSPLIT(B1390,","),1)</f>
        <v>Ryland</v>
      </c>
    </row>
    <row r="1391" spans="1:5" ht="15.6" x14ac:dyDescent="0.3">
      <c r="A1391" s="1" t="s">
        <v>981</v>
      </c>
      <c r="B1391" s="1" t="s">
        <v>3773</v>
      </c>
      <c r="C1391" t="str" cm="1">
        <f t="array" ref="C1391">INDEX(_xlfn.TEXTSPLIT(B1391,{" , "," "}),2)</f>
        <v>Mr.</v>
      </c>
      <c r="D1391" t="str">
        <f t="shared" si="21"/>
        <v xml:space="preserve"> Jim</v>
      </c>
      <c r="E1391" t="str" cm="1">
        <f t="array" ref="E1391">INDEX(_xlfn.TEXTSPLIT(B1391,","),1)</f>
        <v>Bethea</v>
      </c>
    </row>
    <row r="1392" spans="1:5" ht="15.6" x14ac:dyDescent="0.3">
      <c r="A1392" s="1" t="s">
        <v>980</v>
      </c>
      <c r="B1392" s="1" t="s">
        <v>3774</v>
      </c>
      <c r="C1392" t="str" cm="1">
        <f t="array" ref="C1392">INDEX(_xlfn.TEXTSPLIT(B1392,{" , "," "}),2)</f>
        <v>Mr.</v>
      </c>
      <c r="D1392" t="str">
        <f t="shared" si="21"/>
        <v xml:space="preserve"> Joseph P</v>
      </c>
      <c r="E1392" t="str" cm="1">
        <f t="array" ref="E1392">INDEX(_xlfn.TEXTSPLIT(B1392,","),1)</f>
        <v>Kelly</v>
      </c>
    </row>
    <row r="1393" spans="1:5" ht="15.6" x14ac:dyDescent="0.3">
      <c r="A1393" s="1" t="s">
        <v>979</v>
      </c>
      <c r="B1393" s="1" t="s">
        <v>3775</v>
      </c>
      <c r="C1393" t="str" cm="1">
        <f t="array" ref="C1393">INDEX(_xlfn.TEXTSPLIT(B1393,{" , "," "}),2)</f>
        <v>Mr.</v>
      </c>
      <c r="D1393" t="str">
        <f t="shared" si="21"/>
        <v xml:space="preserve"> Michael</v>
      </c>
      <c r="E1393" t="str" cm="1">
        <f t="array" ref="E1393">INDEX(_xlfn.TEXTSPLIT(B1393,","),1)</f>
        <v>Blois</v>
      </c>
    </row>
    <row r="1394" spans="1:5" ht="15.6" x14ac:dyDescent="0.3">
      <c r="A1394" s="1" t="s">
        <v>978</v>
      </c>
      <c r="B1394" s="1" t="s">
        <v>3776</v>
      </c>
      <c r="C1394" t="str" cm="1">
        <f t="array" ref="C1394">INDEX(_xlfn.TEXTSPLIT(B1394,{" , "," "}),2)</f>
        <v>Ms.</v>
      </c>
      <c r="D1394" t="str">
        <f t="shared" si="21"/>
        <v xml:space="preserve"> Gina M</v>
      </c>
      <c r="E1394" t="str" cm="1">
        <f t="array" ref="E1394">INDEX(_xlfn.TEXTSPLIT(B1394,","),1)</f>
        <v>Dayton</v>
      </c>
    </row>
    <row r="1395" spans="1:5" ht="15.6" x14ac:dyDescent="0.3">
      <c r="A1395" s="1" t="s">
        <v>977</v>
      </c>
      <c r="B1395" s="1" t="s">
        <v>3777</v>
      </c>
      <c r="C1395" t="str" cm="1">
        <f t="array" ref="C1395">INDEX(_xlfn.TEXTSPLIT(B1395,{" , "," "}),2)</f>
        <v>Ms.</v>
      </c>
      <c r="D1395" t="str">
        <f t="shared" si="21"/>
        <v xml:space="preserve"> Shantel C.</v>
      </c>
      <c r="E1395" t="str" cm="1">
        <f t="array" ref="E1395">INDEX(_xlfn.TEXTSPLIT(B1395,","),1)</f>
        <v>Cloud</v>
      </c>
    </row>
    <row r="1396" spans="1:5" ht="15.6" x14ac:dyDescent="0.3">
      <c r="A1396" s="1" t="s">
        <v>976</v>
      </c>
      <c r="B1396" s="1" t="s">
        <v>3778</v>
      </c>
      <c r="C1396" t="str" cm="1">
        <f t="array" ref="C1396">INDEX(_xlfn.TEXTSPLIT(B1396,{" , "," "}),2)</f>
        <v>Mr.</v>
      </c>
      <c r="D1396" t="str">
        <f t="shared" si="21"/>
        <v xml:space="preserve"> Brian</v>
      </c>
      <c r="E1396" t="str" cm="1">
        <f t="array" ref="E1396">INDEX(_xlfn.TEXTSPLIT(B1396,","),1)</f>
        <v>Betournay</v>
      </c>
    </row>
    <row r="1397" spans="1:5" ht="15.6" x14ac:dyDescent="0.3">
      <c r="A1397" s="1" t="s">
        <v>975</v>
      </c>
      <c r="B1397" s="1" t="s">
        <v>3779</v>
      </c>
      <c r="C1397" t="str" cm="1">
        <f t="array" ref="C1397">INDEX(_xlfn.TEXTSPLIT(B1397,{" , "," "}),2)</f>
        <v>Mr.</v>
      </c>
      <c r="D1397" t="str">
        <f t="shared" si="21"/>
        <v xml:space="preserve"> Brian</v>
      </c>
      <c r="E1397" t="str" cm="1">
        <f t="array" ref="E1397">INDEX(_xlfn.TEXTSPLIT(B1397,","),1)</f>
        <v>Temple</v>
      </c>
    </row>
    <row r="1398" spans="1:5" ht="15.6" x14ac:dyDescent="0.3">
      <c r="A1398" s="1" t="s">
        <v>974</v>
      </c>
      <c r="B1398" s="1" t="s">
        <v>3780</v>
      </c>
      <c r="C1398" t="str" cm="1">
        <f t="array" ref="C1398">INDEX(_xlfn.TEXTSPLIT(B1398,{" , "," "}),2)</f>
        <v>Ms.</v>
      </c>
      <c r="D1398" t="str">
        <f t="shared" si="21"/>
        <v xml:space="preserve"> Jessica R</v>
      </c>
      <c r="E1398" t="str" cm="1">
        <f t="array" ref="E1398">INDEX(_xlfn.TEXTSPLIT(B1398,","),1)</f>
        <v>Rollie</v>
      </c>
    </row>
    <row r="1399" spans="1:5" ht="15.6" x14ac:dyDescent="0.3">
      <c r="A1399" s="1" t="s">
        <v>973</v>
      </c>
      <c r="B1399" s="1" t="s">
        <v>3781</v>
      </c>
      <c r="C1399" t="str" cm="1">
        <f t="array" ref="C1399">INDEX(_xlfn.TEXTSPLIT(B1399,{" , "," "}),2)</f>
        <v>Mrs.</v>
      </c>
      <c r="D1399" t="str">
        <f t="shared" si="21"/>
        <v xml:space="preserve"> Robyn</v>
      </c>
      <c r="E1399" t="str" cm="1">
        <f t="array" ref="E1399">INDEX(_xlfn.TEXTSPLIT(B1399,","),1)</f>
        <v>Roybal</v>
      </c>
    </row>
    <row r="1400" spans="1:5" ht="15.6" x14ac:dyDescent="0.3">
      <c r="A1400" s="1" t="s">
        <v>972</v>
      </c>
      <c r="B1400" s="1" t="s">
        <v>3782</v>
      </c>
      <c r="C1400" t="str" cm="1">
        <f t="array" ref="C1400">INDEX(_xlfn.TEXTSPLIT(B1400,{" , "," "}),2)</f>
        <v>Ms.</v>
      </c>
      <c r="D1400" t="str">
        <f t="shared" si="21"/>
        <v xml:space="preserve"> Ashley</v>
      </c>
      <c r="E1400" t="str" cm="1">
        <f t="array" ref="E1400">INDEX(_xlfn.TEXTSPLIT(B1400,","),1)</f>
        <v>Turgeon</v>
      </c>
    </row>
    <row r="1401" spans="1:5" ht="15.6" x14ac:dyDescent="0.3">
      <c r="A1401" s="1" t="s">
        <v>971</v>
      </c>
      <c r="B1401" s="1" t="s">
        <v>3783</v>
      </c>
      <c r="C1401" t="str" cm="1">
        <f t="array" ref="C1401">INDEX(_xlfn.TEXTSPLIT(B1401,{" , "," "}),2)</f>
        <v>Ms.</v>
      </c>
      <c r="D1401" t="str">
        <f t="shared" si="21"/>
        <v xml:space="preserve"> Dana</v>
      </c>
      <c r="E1401" t="str" cm="1">
        <f t="array" ref="E1401">INDEX(_xlfn.TEXTSPLIT(B1401,","),1)</f>
        <v>Deingenis</v>
      </c>
    </row>
    <row r="1402" spans="1:5" ht="15.6" x14ac:dyDescent="0.3">
      <c r="A1402" s="1" t="s">
        <v>970</v>
      </c>
      <c r="B1402" s="1" t="s">
        <v>3784</v>
      </c>
      <c r="C1402" t="str" cm="1">
        <f t="array" ref="C1402">INDEX(_xlfn.TEXTSPLIT(B1402,{" , "," "}),2)</f>
        <v>Ms.</v>
      </c>
      <c r="D1402" t="str">
        <f t="shared" si="21"/>
        <v xml:space="preserve"> Jessica F.</v>
      </c>
      <c r="E1402" t="str" cm="1">
        <f t="array" ref="E1402">INDEX(_xlfn.TEXTSPLIT(B1402,","),1)</f>
        <v>Hodge</v>
      </c>
    </row>
    <row r="1403" spans="1:5" ht="15.6" x14ac:dyDescent="0.3">
      <c r="A1403" s="1" t="s">
        <v>969</v>
      </c>
      <c r="B1403" s="1" t="s">
        <v>3785</v>
      </c>
      <c r="C1403" t="str" cm="1">
        <f t="array" ref="C1403">INDEX(_xlfn.TEXTSPLIT(B1403,{" , "," "}),2)</f>
        <v>Ms.</v>
      </c>
      <c r="D1403" t="str">
        <f t="shared" si="21"/>
        <v xml:space="preserve"> Lindsey</v>
      </c>
      <c r="E1403" t="str" cm="1">
        <f t="array" ref="E1403">INDEX(_xlfn.TEXTSPLIT(B1403,","),1)</f>
        <v>Gibbs</v>
      </c>
    </row>
    <row r="1404" spans="1:5" ht="15.6" x14ac:dyDescent="0.3">
      <c r="A1404" s="1" t="s">
        <v>968</v>
      </c>
      <c r="B1404" s="1" t="s">
        <v>3786</v>
      </c>
      <c r="C1404" t="str" cm="1">
        <f t="array" ref="C1404">INDEX(_xlfn.TEXTSPLIT(B1404,{" , "," "}),2)</f>
        <v>Ms.</v>
      </c>
      <c r="D1404" t="str">
        <f t="shared" si="21"/>
        <v xml:space="preserve"> Kelly A</v>
      </c>
      <c r="E1404" t="str" cm="1">
        <f t="array" ref="E1404">INDEX(_xlfn.TEXTSPLIT(B1404,","),1)</f>
        <v>Trom</v>
      </c>
    </row>
    <row r="1405" spans="1:5" ht="15.6" x14ac:dyDescent="0.3">
      <c r="A1405" s="1" t="s">
        <v>967</v>
      </c>
      <c r="B1405" s="1" t="s">
        <v>3787</v>
      </c>
      <c r="C1405" t="str" cm="1">
        <f t="array" ref="C1405">INDEX(_xlfn.TEXTSPLIT(B1405,{" , "," "}),2)</f>
        <v>Ms.</v>
      </c>
      <c r="D1405" t="str">
        <f t="shared" si="21"/>
        <v xml:space="preserve"> Brooke E</v>
      </c>
      <c r="E1405" t="str" cm="1">
        <f t="array" ref="E1405">INDEX(_xlfn.TEXTSPLIT(B1405,","),1)</f>
        <v>Sizer</v>
      </c>
    </row>
    <row r="1406" spans="1:5" ht="15.6" x14ac:dyDescent="0.3">
      <c r="A1406" s="1" t="s">
        <v>966</v>
      </c>
      <c r="B1406" s="1" t="s">
        <v>3788</v>
      </c>
      <c r="C1406" t="str" cm="1">
        <f t="array" ref="C1406">INDEX(_xlfn.TEXTSPLIT(B1406,{" , "," "}),2)</f>
        <v>Ms.</v>
      </c>
      <c r="D1406" t="str">
        <f t="shared" si="21"/>
        <v xml:space="preserve"> Katelyn E.</v>
      </c>
      <c r="E1406" t="str" cm="1">
        <f t="array" ref="E1406">INDEX(_xlfn.TEXTSPLIT(B1406,","),1)</f>
        <v>Ellison</v>
      </c>
    </row>
    <row r="1407" spans="1:5" ht="15.6" x14ac:dyDescent="0.3">
      <c r="A1407" s="1" t="s">
        <v>965</v>
      </c>
      <c r="B1407" s="1" t="s">
        <v>3789</v>
      </c>
      <c r="C1407" t="str" cm="1">
        <f t="array" ref="C1407">INDEX(_xlfn.TEXTSPLIT(B1407,{" , "," "}),2)</f>
        <v>Mr.</v>
      </c>
      <c r="D1407" t="str">
        <f t="shared" si="21"/>
        <v xml:space="preserve"> Adam</v>
      </c>
      <c r="E1407" t="str" cm="1">
        <f t="array" ref="E1407">INDEX(_xlfn.TEXTSPLIT(B1407,","),1)</f>
        <v>Sulkowski</v>
      </c>
    </row>
    <row r="1408" spans="1:5" ht="15.6" x14ac:dyDescent="0.3">
      <c r="A1408" s="1" t="s">
        <v>964</v>
      </c>
      <c r="B1408" s="1" t="s">
        <v>3790</v>
      </c>
      <c r="C1408" t="str" cm="1">
        <f t="array" ref="C1408">INDEX(_xlfn.TEXTSPLIT(B1408,{" , "," "}),2)</f>
        <v>Ms.</v>
      </c>
      <c r="D1408" t="str">
        <f t="shared" si="21"/>
        <v xml:space="preserve"> Dana</v>
      </c>
      <c r="E1408" t="str" cm="1">
        <f t="array" ref="E1408">INDEX(_xlfn.TEXTSPLIT(B1408,","),1)</f>
        <v>Maringo</v>
      </c>
    </row>
    <row r="1409" spans="1:5" ht="15.6" x14ac:dyDescent="0.3">
      <c r="A1409" s="1" t="s">
        <v>963</v>
      </c>
      <c r="B1409" s="1" t="s">
        <v>3791</v>
      </c>
      <c r="C1409" t="str" cm="1">
        <f t="array" ref="C1409">INDEX(_xlfn.TEXTSPLIT(B1409,{" , "," "}),2)</f>
        <v>Mr.</v>
      </c>
      <c r="D1409" t="str">
        <f t="shared" si="21"/>
        <v xml:space="preserve"> Eric W</v>
      </c>
      <c r="E1409" t="str" cm="1">
        <f t="array" ref="E1409">INDEX(_xlfn.TEXTSPLIT(B1409,","),1)</f>
        <v>Lattin</v>
      </c>
    </row>
    <row r="1410" spans="1:5" ht="15.6" x14ac:dyDescent="0.3">
      <c r="A1410" s="1" t="s">
        <v>962</v>
      </c>
      <c r="B1410" s="1" t="s">
        <v>3792</v>
      </c>
      <c r="C1410" t="str" cm="1">
        <f t="array" ref="C1410">INDEX(_xlfn.TEXTSPLIT(B1410,{" , "," "}),2)</f>
        <v>Mr.</v>
      </c>
      <c r="D1410" t="str">
        <f t="shared" si="21"/>
        <v xml:space="preserve"> Matthew D</v>
      </c>
      <c r="E1410" t="str" cm="1">
        <f t="array" ref="E1410">INDEX(_xlfn.TEXTSPLIT(B1410,","),1)</f>
        <v>Deblander</v>
      </c>
    </row>
    <row r="1411" spans="1:5" ht="15.6" x14ac:dyDescent="0.3">
      <c r="A1411" s="1" t="s">
        <v>961</v>
      </c>
      <c r="B1411" s="1" t="s">
        <v>3793</v>
      </c>
      <c r="C1411" t="str" cm="1">
        <f t="array" ref="C1411">INDEX(_xlfn.TEXTSPLIT(B1411,{" , "," "}),2)</f>
        <v>Mr.</v>
      </c>
      <c r="D1411" t="str">
        <f t="shared" ref="D1411:D1474" si="22">_xlfn.TEXTAFTER(_xlfn.TEXTAFTER(B1411,", ")," ")</f>
        <v xml:space="preserve"> Eoghan</v>
      </c>
      <c r="E1411" t="str" cm="1">
        <f t="array" ref="E1411">INDEX(_xlfn.TEXTSPLIT(B1411,","),1)</f>
        <v>O'Neill</v>
      </c>
    </row>
    <row r="1412" spans="1:5" ht="15.6" x14ac:dyDescent="0.3">
      <c r="A1412" s="1" t="s">
        <v>960</v>
      </c>
      <c r="B1412" s="1" t="s">
        <v>3794</v>
      </c>
      <c r="C1412" t="str" cm="1">
        <f t="array" ref="C1412">INDEX(_xlfn.TEXTSPLIT(B1412,{" , "," "}),2)</f>
        <v>Ms.</v>
      </c>
      <c r="D1412" t="str">
        <f t="shared" si="22"/>
        <v xml:space="preserve"> Pamela W</v>
      </c>
      <c r="E1412" t="str" cm="1">
        <f t="array" ref="E1412">INDEX(_xlfn.TEXTSPLIT(B1412,","),1)</f>
        <v>Davis</v>
      </c>
    </row>
    <row r="1413" spans="1:5" ht="15.6" x14ac:dyDescent="0.3">
      <c r="A1413" s="1" t="s">
        <v>959</v>
      </c>
      <c r="B1413" s="1" t="s">
        <v>3795</v>
      </c>
      <c r="C1413" t="str" cm="1">
        <f t="array" ref="C1413">INDEX(_xlfn.TEXTSPLIT(B1413,{" , "," "}),2)</f>
        <v>Ms.</v>
      </c>
      <c r="D1413" t="str">
        <f t="shared" si="22"/>
        <v xml:space="preserve"> Lindsey M.</v>
      </c>
      <c r="E1413" t="str" cm="1">
        <f t="array" ref="E1413">INDEX(_xlfn.TEXTSPLIT(B1413,","),1)</f>
        <v>Stanek</v>
      </c>
    </row>
    <row r="1414" spans="1:5" ht="15.6" x14ac:dyDescent="0.3">
      <c r="A1414" s="1" t="s">
        <v>958</v>
      </c>
      <c r="B1414" s="1" t="s">
        <v>3796</v>
      </c>
      <c r="C1414" t="str" cm="1">
        <f t="array" ref="C1414">INDEX(_xlfn.TEXTSPLIT(B1414,{" , "," "}),2)</f>
        <v>Ms.</v>
      </c>
      <c r="D1414" t="str">
        <f t="shared" si="22"/>
        <v xml:space="preserve"> Kassie</v>
      </c>
      <c r="E1414" t="str" cm="1">
        <f t="array" ref="E1414">INDEX(_xlfn.TEXTSPLIT(B1414,","),1)</f>
        <v>Harris</v>
      </c>
    </row>
    <row r="1415" spans="1:5" ht="15.6" x14ac:dyDescent="0.3">
      <c r="A1415" s="1" t="s">
        <v>957</v>
      </c>
      <c r="B1415" s="1" t="s">
        <v>3797</v>
      </c>
      <c r="C1415" t="str" cm="1">
        <f t="array" ref="C1415">INDEX(_xlfn.TEXTSPLIT(B1415,{" , "," "}),2)</f>
        <v>Mr.</v>
      </c>
      <c r="D1415" t="str">
        <f t="shared" si="22"/>
        <v xml:space="preserve"> Matthew</v>
      </c>
      <c r="E1415" t="str" cm="1">
        <f t="array" ref="E1415">INDEX(_xlfn.TEXTSPLIT(B1415,","),1)</f>
        <v>Manning</v>
      </c>
    </row>
    <row r="1416" spans="1:5" ht="15.6" x14ac:dyDescent="0.3">
      <c r="A1416" s="1" t="s">
        <v>956</v>
      </c>
      <c r="B1416" s="1" t="s">
        <v>3798</v>
      </c>
      <c r="C1416" t="str" cm="1">
        <f t="array" ref="C1416">INDEX(_xlfn.TEXTSPLIT(B1416,{" , "," "}),3)</f>
        <v>Mr.</v>
      </c>
      <c r="D1416" t="str">
        <f t="shared" si="22"/>
        <v xml:space="preserve"> Ruben Dario</v>
      </c>
      <c r="E1416" t="str" cm="1">
        <f t="array" ref="E1416">INDEX(_xlfn.TEXTSPLIT(B1416,","),1)</f>
        <v>Barrera Munoz</v>
      </c>
    </row>
    <row r="1417" spans="1:5" ht="15.6" x14ac:dyDescent="0.3">
      <c r="A1417" s="1" t="s">
        <v>955</v>
      </c>
      <c r="B1417" s="1" t="s">
        <v>3799</v>
      </c>
      <c r="C1417" t="str" cm="1">
        <f t="array" ref="C1417">INDEX(_xlfn.TEXTSPLIT(B1417,{" , "," "}),2)</f>
        <v>Mr.</v>
      </c>
      <c r="D1417" t="str">
        <f t="shared" si="22"/>
        <v xml:space="preserve"> Kevin</v>
      </c>
      <c r="E1417" t="str" cm="1">
        <f t="array" ref="E1417">INDEX(_xlfn.TEXTSPLIT(B1417,","),1)</f>
        <v>Schauwaers</v>
      </c>
    </row>
    <row r="1418" spans="1:5" ht="15.6" x14ac:dyDescent="0.3">
      <c r="A1418" s="1" t="s">
        <v>954</v>
      </c>
      <c r="B1418" s="1" t="s">
        <v>3800</v>
      </c>
      <c r="C1418" t="str" cm="1">
        <f t="array" ref="C1418">INDEX(_xlfn.TEXTSPLIT(B1418,{" , "," "}),2)</f>
        <v>Ms.</v>
      </c>
      <c r="D1418" t="str">
        <f t="shared" si="22"/>
        <v xml:space="preserve"> Lindsay M</v>
      </c>
      <c r="E1418" t="str" cm="1">
        <f t="array" ref="E1418">INDEX(_xlfn.TEXTSPLIT(B1418,","),1)</f>
        <v>Hartman</v>
      </c>
    </row>
    <row r="1419" spans="1:5" ht="15.6" x14ac:dyDescent="0.3">
      <c r="A1419" s="1" t="s">
        <v>953</v>
      </c>
      <c r="B1419" s="1" t="s">
        <v>3801</v>
      </c>
      <c r="C1419" t="str" cm="1">
        <f t="array" ref="C1419">INDEX(_xlfn.TEXTSPLIT(B1419,{" , "," "}),2)</f>
        <v>Mrs.</v>
      </c>
      <c r="D1419" t="str">
        <f t="shared" si="22"/>
        <v xml:space="preserve"> Amanda</v>
      </c>
      <c r="E1419" t="str" cm="1">
        <f t="array" ref="E1419">INDEX(_xlfn.TEXTSPLIT(B1419,","),1)</f>
        <v>Fire</v>
      </c>
    </row>
    <row r="1420" spans="1:5" ht="15.6" x14ac:dyDescent="0.3">
      <c r="A1420" s="1" t="s">
        <v>952</v>
      </c>
      <c r="B1420" s="1" t="s">
        <v>3802</v>
      </c>
      <c r="C1420" t="str" cm="1">
        <f t="array" ref="C1420">INDEX(_xlfn.TEXTSPLIT(B1420,{" , "," "}),2)</f>
        <v>Mr.</v>
      </c>
      <c r="D1420" t="str">
        <f t="shared" si="22"/>
        <v xml:space="preserve"> James</v>
      </c>
      <c r="E1420" t="str" cm="1">
        <f t="array" ref="E1420">INDEX(_xlfn.TEXTSPLIT(B1420,","),1)</f>
        <v>Waliaula</v>
      </c>
    </row>
    <row r="1421" spans="1:5" ht="15.6" x14ac:dyDescent="0.3">
      <c r="A1421" s="1" t="s">
        <v>951</v>
      </c>
      <c r="B1421" s="1" t="s">
        <v>3803</v>
      </c>
      <c r="C1421" t="str" cm="1">
        <f t="array" ref="C1421">INDEX(_xlfn.TEXTSPLIT(B1421,{" , "," "}),2)</f>
        <v>Mr.</v>
      </c>
      <c r="D1421" t="str">
        <f t="shared" si="22"/>
        <v xml:space="preserve"> Samuel H.</v>
      </c>
      <c r="E1421" t="str" cm="1">
        <f t="array" ref="E1421">INDEX(_xlfn.TEXTSPLIT(B1421,","),1)</f>
        <v>Blackshear</v>
      </c>
    </row>
    <row r="1422" spans="1:5" ht="15.6" x14ac:dyDescent="0.3">
      <c r="A1422" s="1" t="s">
        <v>950</v>
      </c>
      <c r="B1422" s="1" t="s">
        <v>3804</v>
      </c>
      <c r="C1422" t="str" cm="1">
        <f t="array" ref="C1422">INDEX(_xlfn.TEXTSPLIT(B1422,{" , "," "}),2)</f>
        <v>Ms.</v>
      </c>
      <c r="D1422" t="str">
        <f t="shared" si="22"/>
        <v xml:space="preserve"> Jenni</v>
      </c>
      <c r="E1422" t="str" cm="1">
        <f t="array" ref="E1422">INDEX(_xlfn.TEXTSPLIT(B1422,","),1)</f>
        <v>Nettik</v>
      </c>
    </row>
    <row r="1423" spans="1:5" ht="15.6" x14ac:dyDescent="0.3">
      <c r="A1423" s="1" t="s">
        <v>949</v>
      </c>
      <c r="B1423" s="1" t="s">
        <v>3805</v>
      </c>
      <c r="C1423" t="str" cm="1">
        <f t="array" ref="C1423">INDEX(_xlfn.TEXTSPLIT(B1423,{" , "," "}),2)</f>
        <v>Mr.</v>
      </c>
      <c r="D1423" t="str">
        <f t="shared" si="22"/>
        <v xml:space="preserve"> Estuardo F</v>
      </c>
      <c r="E1423" t="str" cm="1">
        <f t="array" ref="E1423">INDEX(_xlfn.TEXTSPLIT(B1423,","),1)</f>
        <v>Novales</v>
      </c>
    </row>
    <row r="1424" spans="1:5" ht="15.6" x14ac:dyDescent="0.3">
      <c r="A1424" s="1" t="s">
        <v>948</v>
      </c>
      <c r="B1424" s="1" t="s">
        <v>3806</v>
      </c>
      <c r="C1424" t="str" cm="1">
        <f t="array" ref="C1424">INDEX(_xlfn.TEXTSPLIT(B1424,{" , "," "}),2)</f>
        <v>Mr.</v>
      </c>
      <c r="D1424" t="str">
        <f t="shared" si="22"/>
        <v xml:space="preserve"> Brett</v>
      </c>
      <c r="E1424" t="str" cm="1">
        <f t="array" ref="E1424">INDEX(_xlfn.TEXTSPLIT(B1424,","),1)</f>
        <v>Rosauer</v>
      </c>
    </row>
    <row r="1425" spans="1:5" ht="15.6" x14ac:dyDescent="0.3">
      <c r="A1425" s="1" t="s">
        <v>947</v>
      </c>
      <c r="B1425" s="1" t="s">
        <v>3807</v>
      </c>
      <c r="C1425" t="str" cm="1">
        <f t="array" ref="C1425">INDEX(_xlfn.TEXTSPLIT(B1425,{" , "," "}),2)</f>
        <v>Ms.</v>
      </c>
      <c r="D1425" t="str">
        <f t="shared" si="22"/>
        <v xml:space="preserve"> Sharon E.</v>
      </c>
      <c r="E1425" t="str" cm="1">
        <f t="array" ref="E1425">INDEX(_xlfn.TEXTSPLIT(B1425,","),1)</f>
        <v>Ryder</v>
      </c>
    </row>
    <row r="1426" spans="1:5" ht="15.6" x14ac:dyDescent="0.3">
      <c r="A1426" s="1" t="s">
        <v>946</v>
      </c>
      <c r="B1426" s="1" t="s">
        <v>3808</v>
      </c>
      <c r="C1426" t="str" cm="1">
        <f t="array" ref="C1426">INDEX(_xlfn.TEXTSPLIT(B1426,{" , "," "}),2)</f>
        <v>Mr.</v>
      </c>
      <c r="D1426" t="str">
        <f t="shared" si="22"/>
        <v xml:space="preserve"> Jacob W√¶ver</v>
      </c>
      <c r="E1426" t="str" cm="1">
        <f t="array" ref="E1426">INDEX(_xlfn.TEXTSPLIT(B1426,","),1)</f>
        <v>Larsen</v>
      </c>
    </row>
    <row r="1427" spans="1:5" ht="15.6" x14ac:dyDescent="0.3">
      <c r="A1427" s="1" t="s">
        <v>945</v>
      </c>
      <c r="B1427" s="1" t="s">
        <v>3809</v>
      </c>
      <c r="C1427" t="str" cm="1">
        <f t="array" ref="C1427">INDEX(_xlfn.TEXTSPLIT(B1427,{" , "," "}),2)</f>
        <v>Mr.</v>
      </c>
      <c r="D1427" t="str">
        <f t="shared" si="22"/>
        <v xml:space="preserve"> Scott</v>
      </c>
      <c r="E1427" t="str" cm="1">
        <f t="array" ref="E1427">INDEX(_xlfn.TEXTSPLIT(B1427,","),1)</f>
        <v>Keate</v>
      </c>
    </row>
    <row r="1428" spans="1:5" ht="15.6" x14ac:dyDescent="0.3">
      <c r="A1428" s="1" t="s">
        <v>944</v>
      </c>
      <c r="B1428" s="1" t="s">
        <v>3810</v>
      </c>
      <c r="C1428" t="str" cm="1">
        <f t="array" ref="C1428">INDEX(_xlfn.TEXTSPLIT(B1428,{" , "," "}),2)</f>
        <v>Ms.</v>
      </c>
      <c r="D1428" t="str">
        <f t="shared" si="22"/>
        <v xml:space="preserve"> Brooke S.</v>
      </c>
      <c r="E1428" t="str" cm="1">
        <f t="array" ref="E1428">INDEX(_xlfn.TEXTSPLIT(B1428,","),1)</f>
        <v>Williams</v>
      </c>
    </row>
    <row r="1429" spans="1:5" ht="15.6" x14ac:dyDescent="0.3">
      <c r="A1429" s="1" t="s">
        <v>943</v>
      </c>
      <c r="B1429" s="1" t="s">
        <v>3811</v>
      </c>
      <c r="C1429" t="str" cm="1">
        <f t="array" ref="C1429">INDEX(_xlfn.TEXTSPLIT(B1429,{" , "," "}),2)</f>
        <v>Ms.</v>
      </c>
      <c r="D1429" t="str">
        <f t="shared" si="22"/>
        <v xml:space="preserve"> Kaye A.</v>
      </c>
      <c r="E1429" t="str" cm="1">
        <f t="array" ref="E1429">INDEX(_xlfn.TEXTSPLIT(B1429,","),1)</f>
        <v>Starosciak</v>
      </c>
    </row>
    <row r="1430" spans="1:5" ht="15.6" x14ac:dyDescent="0.3">
      <c r="A1430" s="1" t="s">
        <v>942</v>
      </c>
      <c r="B1430" s="1" t="s">
        <v>3812</v>
      </c>
      <c r="C1430" t="str" cm="1">
        <f t="array" ref="C1430">INDEX(_xlfn.TEXTSPLIT(B1430,{" , "," "}),2)</f>
        <v>Ms.</v>
      </c>
      <c r="D1430" t="str">
        <f t="shared" si="22"/>
        <v xml:space="preserve"> Carolyn</v>
      </c>
      <c r="E1430" t="str" cm="1">
        <f t="array" ref="E1430">INDEX(_xlfn.TEXTSPLIT(B1430,","),1)</f>
        <v>Smith</v>
      </c>
    </row>
    <row r="1431" spans="1:5" ht="15.6" x14ac:dyDescent="0.3">
      <c r="A1431" s="1" t="s">
        <v>941</v>
      </c>
      <c r="B1431" s="1" t="s">
        <v>3813</v>
      </c>
      <c r="C1431" t="str" cm="1">
        <f t="array" ref="C1431">INDEX(_xlfn.TEXTSPLIT(B1431,{" , "," "}),2)</f>
        <v>Mr.</v>
      </c>
      <c r="D1431" t="str">
        <f t="shared" si="22"/>
        <v xml:space="preserve"> Daniel C.</v>
      </c>
      <c r="E1431" t="str" cm="1">
        <f t="array" ref="E1431">INDEX(_xlfn.TEXTSPLIT(B1431,","),1)</f>
        <v>Henderson</v>
      </c>
    </row>
    <row r="1432" spans="1:5" ht="15.6" x14ac:dyDescent="0.3">
      <c r="A1432" s="1" t="s">
        <v>940</v>
      </c>
      <c r="B1432" s="1" t="s">
        <v>3814</v>
      </c>
      <c r="C1432" t="str" cm="1">
        <f t="array" ref="C1432">INDEX(_xlfn.TEXTSPLIT(B1432,{" , "," "}),2)</f>
        <v>Mrs.</v>
      </c>
      <c r="D1432" t="str">
        <f t="shared" si="22"/>
        <v xml:space="preserve"> Laurie A</v>
      </c>
      <c r="E1432" t="str" cm="1">
        <f t="array" ref="E1432">INDEX(_xlfn.TEXTSPLIT(B1432,","),1)</f>
        <v>Winkelman</v>
      </c>
    </row>
    <row r="1433" spans="1:5" ht="15.6" x14ac:dyDescent="0.3">
      <c r="A1433" s="1" t="s">
        <v>939</v>
      </c>
      <c r="B1433" s="1" t="s">
        <v>3815</v>
      </c>
      <c r="C1433" t="str" cm="1">
        <f t="array" ref="C1433">INDEX(_xlfn.TEXTSPLIT(B1433,{" , "," "}),2)</f>
        <v>Ms.</v>
      </c>
      <c r="D1433" t="str">
        <f t="shared" si="22"/>
        <v xml:space="preserve"> Nicole</v>
      </c>
      <c r="E1433" t="str" cm="1">
        <f t="array" ref="E1433">INDEX(_xlfn.TEXTSPLIT(B1433,","),1)</f>
        <v>Monette</v>
      </c>
    </row>
    <row r="1434" spans="1:5" ht="15.6" x14ac:dyDescent="0.3">
      <c r="A1434" s="1" t="s">
        <v>938</v>
      </c>
      <c r="B1434" s="1" t="s">
        <v>3816</v>
      </c>
      <c r="C1434" t="str" cm="1">
        <f t="array" ref="C1434">INDEX(_xlfn.TEXTSPLIT(B1434,{" , "," "}),2)</f>
        <v>Ms.</v>
      </c>
      <c r="D1434" t="str">
        <f t="shared" si="22"/>
        <v xml:space="preserve"> Shelby</v>
      </c>
      <c r="E1434" t="str" cm="1">
        <f t="array" ref="E1434">INDEX(_xlfn.TEXTSPLIT(B1434,","),1)</f>
        <v>Kramer</v>
      </c>
    </row>
    <row r="1435" spans="1:5" ht="15.6" x14ac:dyDescent="0.3">
      <c r="A1435" s="1" t="s">
        <v>937</v>
      </c>
      <c r="B1435" s="1" t="s">
        <v>3817</v>
      </c>
      <c r="C1435" t="str" cm="1">
        <f t="array" ref="C1435">INDEX(_xlfn.TEXTSPLIT(B1435,{" , "," "}),2)</f>
        <v>Ms.</v>
      </c>
      <c r="D1435" t="str">
        <f t="shared" si="22"/>
        <v xml:space="preserve"> Allison</v>
      </c>
      <c r="E1435" t="str" cm="1">
        <f t="array" ref="E1435">INDEX(_xlfn.TEXTSPLIT(B1435,","),1)</f>
        <v>Goldstein</v>
      </c>
    </row>
    <row r="1436" spans="1:5" ht="15.6" x14ac:dyDescent="0.3">
      <c r="A1436" s="1" t="s">
        <v>936</v>
      </c>
      <c r="B1436" s="1" t="s">
        <v>3818</v>
      </c>
      <c r="C1436" t="str" cm="1">
        <f t="array" ref="C1436">INDEX(_xlfn.TEXTSPLIT(B1436,{" , "," "}),2)</f>
        <v>Ms.</v>
      </c>
      <c r="D1436" t="str">
        <f t="shared" si="22"/>
        <v xml:space="preserve"> Leticia</v>
      </c>
      <c r="E1436" t="str" cm="1">
        <f t="array" ref="E1436">INDEX(_xlfn.TEXTSPLIT(B1436,","),1)</f>
        <v>Gonzalez</v>
      </c>
    </row>
    <row r="1437" spans="1:5" ht="15.6" x14ac:dyDescent="0.3">
      <c r="A1437" s="1" t="s">
        <v>935</v>
      </c>
      <c r="B1437" s="1" t="s">
        <v>3819</v>
      </c>
      <c r="C1437" t="str" cm="1">
        <f t="array" ref="C1437">INDEX(_xlfn.TEXTSPLIT(B1437,{" , "," "}),2)</f>
        <v>Mr.</v>
      </c>
      <c r="D1437" t="str">
        <f t="shared" si="22"/>
        <v xml:space="preserve"> John S.</v>
      </c>
      <c r="E1437" t="str" cm="1">
        <f t="array" ref="E1437">INDEX(_xlfn.TEXTSPLIT(B1437,","),1)</f>
        <v>Barrett</v>
      </c>
    </row>
    <row r="1438" spans="1:5" ht="15.6" x14ac:dyDescent="0.3">
      <c r="A1438" s="1" t="s">
        <v>934</v>
      </c>
      <c r="B1438" s="1" t="s">
        <v>3820</v>
      </c>
      <c r="C1438" t="str" cm="1">
        <f t="array" ref="C1438">INDEX(_xlfn.TEXTSPLIT(B1438,{" , "," "}),2)</f>
        <v>Ms.</v>
      </c>
      <c r="D1438" t="str">
        <f t="shared" si="22"/>
        <v xml:space="preserve"> April</v>
      </c>
      <c r="E1438" t="str" cm="1">
        <f t="array" ref="E1438">INDEX(_xlfn.TEXTSPLIT(B1438,","),1)</f>
        <v>Irwin</v>
      </c>
    </row>
    <row r="1439" spans="1:5" ht="15.6" x14ac:dyDescent="0.3">
      <c r="A1439" s="1" t="s">
        <v>933</v>
      </c>
      <c r="B1439" s="1" t="s">
        <v>3821</v>
      </c>
      <c r="C1439" t="str" cm="1">
        <f t="array" ref="C1439">INDEX(_xlfn.TEXTSPLIT(B1439,{" , "," "}),2)</f>
        <v>Ms.</v>
      </c>
      <c r="D1439" t="str">
        <f t="shared" si="22"/>
        <v xml:space="preserve"> Ashley N.</v>
      </c>
      <c r="E1439" t="str" cm="1">
        <f t="array" ref="E1439">INDEX(_xlfn.TEXTSPLIT(B1439,","),1)</f>
        <v>Glenn</v>
      </c>
    </row>
    <row r="1440" spans="1:5" ht="15.6" x14ac:dyDescent="0.3">
      <c r="A1440" s="1" t="s">
        <v>932</v>
      </c>
      <c r="B1440" s="1" t="s">
        <v>3822</v>
      </c>
      <c r="C1440" t="str" cm="1">
        <f t="array" ref="C1440">INDEX(_xlfn.TEXTSPLIT(B1440,{" , "," "}),2)</f>
        <v>Ms.</v>
      </c>
      <c r="D1440" t="str">
        <f t="shared" si="22"/>
        <v xml:space="preserve"> Madeleine</v>
      </c>
      <c r="E1440" t="str" cm="1">
        <f t="array" ref="E1440">INDEX(_xlfn.TEXTSPLIT(B1440,","),1)</f>
        <v>O'Meara</v>
      </c>
    </row>
    <row r="1441" spans="1:5" ht="15.6" x14ac:dyDescent="0.3">
      <c r="A1441" s="1" t="s">
        <v>931</v>
      </c>
      <c r="B1441" s="1" t="s">
        <v>3823</v>
      </c>
      <c r="C1441" t="str" cm="1">
        <f t="array" ref="C1441">INDEX(_xlfn.TEXTSPLIT(B1441,{" , "," "}),2)</f>
        <v>Ms.</v>
      </c>
      <c r="D1441" t="str">
        <f t="shared" si="22"/>
        <v xml:space="preserve"> Nelly S</v>
      </c>
      <c r="E1441" t="str" cm="1">
        <f t="array" ref="E1441">INDEX(_xlfn.TEXTSPLIT(B1441,","),1)</f>
        <v>Budrow</v>
      </c>
    </row>
    <row r="1442" spans="1:5" ht="15.6" x14ac:dyDescent="0.3">
      <c r="A1442" s="1" t="s">
        <v>930</v>
      </c>
      <c r="B1442" s="1" t="s">
        <v>3824</v>
      </c>
      <c r="C1442" t="str" cm="1">
        <f t="array" ref="C1442">INDEX(_xlfn.TEXTSPLIT(B1442,{" , "," "}),2)</f>
        <v>Ms.</v>
      </c>
      <c r="D1442" t="str">
        <f t="shared" si="22"/>
        <v xml:space="preserve"> Meredith S</v>
      </c>
      <c r="E1442" t="str" cm="1">
        <f t="array" ref="E1442">INDEX(_xlfn.TEXTSPLIT(B1442,","),1)</f>
        <v>Anderson</v>
      </c>
    </row>
    <row r="1443" spans="1:5" ht="15.6" x14ac:dyDescent="0.3">
      <c r="A1443" s="1" t="s">
        <v>929</v>
      </c>
      <c r="B1443" s="1" t="s">
        <v>3825</v>
      </c>
      <c r="C1443" t="str" cm="1">
        <f t="array" ref="C1443">INDEX(_xlfn.TEXTSPLIT(B1443,{" , "," "}),2)</f>
        <v>Mr.</v>
      </c>
      <c r="D1443" t="str">
        <f t="shared" si="22"/>
        <v xml:space="preserve"> Kevin</v>
      </c>
      <c r="E1443" t="str" cm="1">
        <f t="array" ref="E1443">INDEX(_xlfn.TEXTSPLIT(B1443,","),1)</f>
        <v>Douglas</v>
      </c>
    </row>
    <row r="1444" spans="1:5" ht="15.6" x14ac:dyDescent="0.3">
      <c r="A1444" s="1" t="s">
        <v>928</v>
      </c>
      <c r="B1444" s="1" t="s">
        <v>3826</v>
      </c>
      <c r="C1444" t="str" cm="1">
        <f t="array" ref="C1444">INDEX(_xlfn.TEXTSPLIT(B1444,{" , "," "}),2)</f>
        <v>Ms.</v>
      </c>
      <c r="D1444" t="str">
        <f t="shared" si="22"/>
        <v xml:space="preserve"> Lisa</v>
      </c>
      <c r="E1444" t="str" cm="1">
        <f t="array" ref="E1444">INDEX(_xlfn.TEXTSPLIT(B1444,","),1)</f>
        <v>Tecklenburg</v>
      </c>
    </row>
    <row r="1445" spans="1:5" ht="15.6" x14ac:dyDescent="0.3">
      <c r="A1445" s="1" t="s">
        <v>927</v>
      </c>
      <c r="B1445" s="1" t="s">
        <v>3827</v>
      </c>
      <c r="C1445" t="str" cm="1">
        <f t="array" ref="C1445">INDEX(_xlfn.TEXTSPLIT(B1445,{" , "," "}),2)</f>
        <v>Ms.</v>
      </c>
      <c r="D1445" t="str">
        <f t="shared" si="22"/>
        <v xml:space="preserve"> Katherine A</v>
      </c>
      <c r="E1445" t="str" cm="1">
        <f t="array" ref="E1445">INDEX(_xlfn.TEXTSPLIT(B1445,","),1)</f>
        <v>Baker</v>
      </c>
    </row>
    <row r="1446" spans="1:5" ht="15.6" x14ac:dyDescent="0.3">
      <c r="A1446" s="1" t="s">
        <v>926</v>
      </c>
      <c r="B1446" s="1" t="s">
        <v>3828</v>
      </c>
      <c r="C1446" t="str" cm="1">
        <f t="array" ref="C1446">INDEX(_xlfn.TEXTSPLIT(B1446,{" , "," "}),2)</f>
        <v>Mr.</v>
      </c>
      <c r="D1446" t="str">
        <f t="shared" si="22"/>
        <v xml:space="preserve"> Steve</v>
      </c>
      <c r="E1446" t="str" cm="1">
        <f t="array" ref="E1446">INDEX(_xlfn.TEXTSPLIT(B1446,","),1)</f>
        <v>Schenck</v>
      </c>
    </row>
    <row r="1447" spans="1:5" ht="15.6" x14ac:dyDescent="0.3">
      <c r="A1447" s="1" t="s">
        <v>925</v>
      </c>
      <c r="B1447" s="1" t="s">
        <v>3829</v>
      </c>
      <c r="C1447" t="str" cm="1">
        <f t="array" ref="C1447">INDEX(_xlfn.TEXTSPLIT(B1447,{" , "," "}),2)</f>
        <v>Ms.</v>
      </c>
      <c r="D1447" t="str">
        <f t="shared" si="22"/>
        <v xml:space="preserve"> Kate L.</v>
      </c>
      <c r="E1447" t="str" cm="1">
        <f t="array" ref="E1447">INDEX(_xlfn.TEXTSPLIT(B1447,","),1)</f>
        <v>Johnson</v>
      </c>
    </row>
    <row r="1448" spans="1:5" ht="15.6" x14ac:dyDescent="0.3">
      <c r="A1448" s="1" t="s">
        <v>924</v>
      </c>
      <c r="B1448" s="1" t="s">
        <v>3830</v>
      </c>
      <c r="C1448" t="str" cm="1">
        <f t="array" ref="C1448">INDEX(_xlfn.TEXTSPLIT(B1448,{" , "," "}),2)</f>
        <v>Ms.</v>
      </c>
      <c r="D1448" t="str">
        <f t="shared" si="22"/>
        <v xml:space="preserve"> Beth</v>
      </c>
      <c r="E1448" t="str" cm="1">
        <f t="array" ref="E1448">INDEX(_xlfn.TEXTSPLIT(B1448,","),1)</f>
        <v>Blendell</v>
      </c>
    </row>
    <row r="1449" spans="1:5" ht="15.6" x14ac:dyDescent="0.3">
      <c r="A1449" s="1" t="s">
        <v>923</v>
      </c>
      <c r="B1449" s="1" t="s">
        <v>3831</v>
      </c>
      <c r="C1449" t="str" cm="1">
        <f t="array" ref="C1449">INDEX(_xlfn.TEXTSPLIT(B1449,{" , "," "}),2)</f>
        <v>Ms.</v>
      </c>
      <c r="D1449" t="str">
        <f t="shared" si="22"/>
        <v xml:space="preserve"> Katharine</v>
      </c>
      <c r="E1449" t="str" cm="1">
        <f t="array" ref="E1449">INDEX(_xlfn.TEXTSPLIT(B1449,","),1)</f>
        <v>Parodi</v>
      </c>
    </row>
    <row r="1450" spans="1:5" ht="15.6" x14ac:dyDescent="0.3">
      <c r="A1450" s="1" t="s">
        <v>922</v>
      </c>
      <c r="B1450" s="1" t="s">
        <v>3832</v>
      </c>
      <c r="C1450" t="str" cm="1">
        <f t="array" ref="C1450">INDEX(_xlfn.TEXTSPLIT(B1450,{" , "," "}),2)</f>
        <v>Ms.</v>
      </c>
      <c r="D1450" t="str">
        <f t="shared" si="22"/>
        <v xml:space="preserve"> Heather L</v>
      </c>
      <c r="E1450" t="str" cm="1">
        <f t="array" ref="E1450">INDEX(_xlfn.TEXTSPLIT(B1450,","),1)</f>
        <v>Morgan</v>
      </c>
    </row>
    <row r="1451" spans="1:5" ht="15.6" x14ac:dyDescent="0.3">
      <c r="A1451" s="1" t="s">
        <v>921</v>
      </c>
      <c r="B1451" s="1" t="s">
        <v>3833</v>
      </c>
      <c r="C1451" t="str" cm="1">
        <f t="array" ref="C1451">INDEX(_xlfn.TEXTSPLIT(B1451,{" , "," "}),2)</f>
        <v>Ms.</v>
      </c>
      <c r="D1451" t="str">
        <f t="shared" si="22"/>
        <v xml:space="preserve"> Desiree</v>
      </c>
      <c r="E1451" t="str" cm="1">
        <f t="array" ref="E1451">INDEX(_xlfn.TEXTSPLIT(B1451,","),1)</f>
        <v>Linden</v>
      </c>
    </row>
    <row r="1452" spans="1:5" ht="15.6" x14ac:dyDescent="0.3">
      <c r="A1452" s="1" t="s">
        <v>920</v>
      </c>
      <c r="B1452" s="1" t="s">
        <v>3834</v>
      </c>
      <c r="C1452" t="str" cm="1">
        <f t="array" ref="C1452">INDEX(_xlfn.TEXTSPLIT(B1452,{" , "," "}),2)</f>
        <v>Mr.</v>
      </c>
      <c r="D1452" t="str">
        <f t="shared" si="22"/>
        <v xml:space="preserve"> Peter B.</v>
      </c>
      <c r="E1452" t="str" cm="1">
        <f t="array" ref="E1452">INDEX(_xlfn.TEXTSPLIT(B1452,","),1)</f>
        <v>Horning</v>
      </c>
    </row>
    <row r="1453" spans="1:5" ht="15.6" x14ac:dyDescent="0.3">
      <c r="A1453" s="1" t="s">
        <v>919</v>
      </c>
      <c r="B1453" s="1" t="s">
        <v>3835</v>
      </c>
      <c r="C1453" t="str" cm="1">
        <f t="array" ref="C1453">INDEX(_xlfn.TEXTSPLIT(B1453,{" , "," "}),2)</f>
        <v>Mr.</v>
      </c>
      <c r="D1453" t="str">
        <f t="shared" si="22"/>
        <v xml:space="preserve"> Adam</v>
      </c>
      <c r="E1453" t="str" cm="1">
        <f t="array" ref="E1453">INDEX(_xlfn.TEXTSPLIT(B1453,","),1)</f>
        <v>Goode</v>
      </c>
    </row>
    <row r="1454" spans="1:5" ht="15.6" x14ac:dyDescent="0.3">
      <c r="A1454" s="1" t="s">
        <v>918</v>
      </c>
      <c r="B1454" s="1" t="s">
        <v>3836</v>
      </c>
      <c r="C1454" t="str" cm="1">
        <f t="array" ref="C1454">INDEX(_xlfn.TEXTSPLIT(B1454,{" , "," "}),2)</f>
        <v>Mr.</v>
      </c>
      <c r="D1454" t="str">
        <f t="shared" si="22"/>
        <v xml:space="preserve"> Jeremy J</v>
      </c>
      <c r="E1454" t="str" cm="1">
        <f t="array" ref="E1454">INDEX(_xlfn.TEXTSPLIT(B1454,","),1)</f>
        <v>Doden</v>
      </c>
    </row>
    <row r="1455" spans="1:5" ht="15.6" x14ac:dyDescent="0.3">
      <c r="A1455" s="1" t="s">
        <v>917</v>
      </c>
      <c r="B1455" s="1" t="s">
        <v>3837</v>
      </c>
      <c r="C1455" t="str" cm="1">
        <f t="array" ref="C1455">INDEX(_xlfn.TEXTSPLIT(B1455,{" , "," "}),2)</f>
        <v>Mr.</v>
      </c>
      <c r="D1455" t="str">
        <f t="shared" si="22"/>
        <v xml:space="preserve"> Adam C</v>
      </c>
      <c r="E1455" t="str" cm="1">
        <f t="array" ref="E1455">INDEX(_xlfn.TEXTSPLIT(B1455,","),1)</f>
        <v>Groff</v>
      </c>
    </row>
    <row r="1456" spans="1:5" ht="15.6" x14ac:dyDescent="0.3">
      <c r="A1456" s="1" t="s">
        <v>916</v>
      </c>
      <c r="B1456" s="1" t="s">
        <v>3838</v>
      </c>
      <c r="C1456" t="str" cm="1">
        <f t="array" ref="C1456">INDEX(_xlfn.TEXTSPLIT(B1456,{" , "," "}),2)</f>
        <v>Mr.</v>
      </c>
      <c r="D1456" t="str">
        <f t="shared" si="22"/>
        <v xml:space="preserve"> Jon</v>
      </c>
      <c r="E1456" t="str" cm="1">
        <f t="array" ref="E1456">INDEX(_xlfn.TEXTSPLIT(B1456,","),1)</f>
        <v>Kuehler</v>
      </c>
    </row>
    <row r="1457" spans="1:5" ht="15.6" x14ac:dyDescent="0.3">
      <c r="A1457" s="1" t="s">
        <v>915</v>
      </c>
      <c r="B1457" s="1" t="s">
        <v>3839</v>
      </c>
      <c r="C1457" t="str" cm="1">
        <f t="array" ref="C1457">INDEX(_xlfn.TEXTSPLIT(B1457,{" , "," "}),2)</f>
        <v>Mr.</v>
      </c>
      <c r="D1457" t="str">
        <f t="shared" si="22"/>
        <v xml:space="preserve"> Steven J</v>
      </c>
      <c r="E1457" t="str" cm="1">
        <f t="array" ref="E1457">INDEX(_xlfn.TEXTSPLIT(B1457,","),1)</f>
        <v>Daniels</v>
      </c>
    </row>
    <row r="1458" spans="1:5" ht="15.6" x14ac:dyDescent="0.3">
      <c r="A1458" s="1" t="s">
        <v>914</v>
      </c>
      <c r="B1458" s="1" t="s">
        <v>3840</v>
      </c>
      <c r="C1458" t="str" cm="1">
        <f t="array" ref="C1458">INDEX(_xlfn.TEXTSPLIT(B1458,{" , "," "}),2)</f>
        <v>Ms.</v>
      </c>
      <c r="D1458" t="str">
        <f t="shared" si="22"/>
        <v xml:space="preserve"> Jessica P.</v>
      </c>
      <c r="E1458" t="str" cm="1">
        <f t="array" ref="E1458">INDEX(_xlfn.TEXTSPLIT(B1458,","),1)</f>
        <v>Gibby</v>
      </c>
    </row>
    <row r="1459" spans="1:5" ht="15.6" x14ac:dyDescent="0.3">
      <c r="A1459" s="1" t="s">
        <v>913</v>
      </c>
      <c r="B1459" s="1" t="s">
        <v>3841</v>
      </c>
      <c r="C1459" t="str" cm="1">
        <f t="array" ref="C1459">INDEX(_xlfn.TEXTSPLIT(B1459,{" , "," "}),2)</f>
        <v>Ms.</v>
      </c>
      <c r="D1459" t="str">
        <f t="shared" si="22"/>
        <v xml:space="preserve"> Ashley</v>
      </c>
      <c r="E1459" t="str" cm="1">
        <f t="array" ref="E1459">INDEX(_xlfn.TEXTSPLIT(B1459,","),1)</f>
        <v>Busa</v>
      </c>
    </row>
    <row r="1460" spans="1:5" ht="15.6" x14ac:dyDescent="0.3">
      <c r="A1460" s="1" t="s">
        <v>912</v>
      </c>
      <c r="B1460" s="1" t="s">
        <v>3842</v>
      </c>
      <c r="C1460" t="str" cm="1">
        <f t="array" ref="C1460">INDEX(_xlfn.TEXTSPLIT(B1460,{" , "," "}),2)</f>
        <v>Mr.</v>
      </c>
      <c r="D1460" t="str">
        <f t="shared" si="22"/>
        <v xml:space="preserve"> Arturo H.</v>
      </c>
      <c r="E1460" t="str" cm="1">
        <f t="array" ref="E1460">INDEX(_xlfn.TEXTSPLIT(B1460,","),1)</f>
        <v>Moyo</v>
      </c>
    </row>
    <row r="1461" spans="1:5" ht="15.6" x14ac:dyDescent="0.3">
      <c r="A1461" s="1" t="s">
        <v>911</v>
      </c>
      <c r="B1461" s="1" t="s">
        <v>3843</v>
      </c>
      <c r="C1461" t="str" cm="1">
        <f t="array" ref="C1461">INDEX(_xlfn.TEXTSPLIT(B1461,{" , "," "}),2)</f>
        <v>Mr.</v>
      </c>
      <c r="D1461" t="str">
        <f t="shared" si="22"/>
        <v xml:space="preserve"> Ketil</v>
      </c>
      <c r="E1461" t="str" cm="1">
        <f t="array" ref="E1461">INDEX(_xlfn.TEXTSPLIT(B1461,","),1)</f>
        <v>Horn</v>
      </c>
    </row>
    <row r="1462" spans="1:5" ht="15.6" x14ac:dyDescent="0.3">
      <c r="A1462" s="1" t="s">
        <v>910</v>
      </c>
      <c r="B1462" s="1" t="s">
        <v>3844</v>
      </c>
      <c r="C1462" t="str" cm="1">
        <f t="array" ref="C1462">INDEX(_xlfn.TEXTSPLIT(B1462,{" , "," "}),2)</f>
        <v>Ms.</v>
      </c>
      <c r="D1462" t="str">
        <f t="shared" si="22"/>
        <v xml:space="preserve"> Katie</v>
      </c>
      <c r="E1462" t="str" cm="1">
        <f t="array" ref="E1462">INDEX(_xlfn.TEXTSPLIT(B1462,","),1)</f>
        <v>Bien</v>
      </c>
    </row>
    <row r="1463" spans="1:5" ht="15.6" x14ac:dyDescent="0.3">
      <c r="A1463" s="1" t="s">
        <v>909</v>
      </c>
      <c r="B1463" s="1" t="s">
        <v>3845</v>
      </c>
      <c r="C1463" t="str" cm="1">
        <f t="array" ref="C1463">INDEX(_xlfn.TEXTSPLIT(B1463,{" , "," "}),2)</f>
        <v>Ms.</v>
      </c>
      <c r="D1463" t="str">
        <f t="shared" si="22"/>
        <v xml:space="preserve"> Christi</v>
      </c>
      <c r="E1463" t="str" cm="1">
        <f t="array" ref="E1463">INDEX(_xlfn.TEXTSPLIT(B1463,","),1)</f>
        <v>O'Connor</v>
      </c>
    </row>
    <row r="1464" spans="1:5" ht="15.6" x14ac:dyDescent="0.3">
      <c r="A1464" s="1" t="s">
        <v>908</v>
      </c>
      <c r="B1464" s="1" t="s">
        <v>3846</v>
      </c>
      <c r="C1464" t="str" cm="1">
        <f t="array" ref="C1464">INDEX(_xlfn.TEXTSPLIT(B1464,{" , "," "}),2)</f>
        <v>Mr.</v>
      </c>
      <c r="D1464" t="str">
        <f t="shared" si="22"/>
        <v xml:space="preserve"> Alan</v>
      </c>
      <c r="E1464" t="str" cm="1">
        <f t="array" ref="E1464">INDEX(_xlfn.TEXTSPLIT(B1464,","),1)</f>
        <v>Ash</v>
      </c>
    </row>
    <row r="1465" spans="1:5" ht="15.6" x14ac:dyDescent="0.3">
      <c r="A1465" s="1" t="s">
        <v>907</v>
      </c>
      <c r="B1465" s="1" t="s">
        <v>3847</v>
      </c>
      <c r="C1465" t="str" cm="1">
        <f t="array" ref="C1465">INDEX(_xlfn.TEXTSPLIT(B1465,{" , "," "}),3)</f>
        <v>Mr.</v>
      </c>
      <c r="D1465" t="str">
        <f t="shared" si="22"/>
        <v xml:space="preserve"> Edivaldo B. Sr.</v>
      </c>
      <c r="E1465" t="str" cm="1">
        <f t="array" ref="E1465">INDEX(_xlfn.TEXTSPLIT(B1465,","),1)</f>
        <v>Do Prado</v>
      </c>
    </row>
    <row r="1466" spans="1:5" ht="15.6" x14ac:dyDescent="0.3">
      <c r="A1466" s="1" t="s">
        <v>906</v>
      </c>
      <c r="B1466" s="1" t="s">
        <v>3848</v>
      </c>
      <c r="C1466" t="str" cm="1">
        <f t="array" ref="C1466">INDEX(_xlfn.TEXTSPLIT(B1466,{" , "," "}),2)</f>
        <v>Ms.</v>
      </c>
      <c r="D1466" t="str">
        <f t="shared" si="22"/>
        <v xml:space="preserve"> Eve</v>
      </c>
      <c r="E1466" t="str" cm="1">
        <f t="array" ref="E1466">INDEX(_xlfn.TEXTSPLIT(B1466,","),1)</f>
        <v>Phillips</v>
      </c>
    </row>
    <row r="1467" spans="1:5" ht="15.6" x14ac:dyDescent="0.3">
      <c r="A1467" s="1" t="s">
        <v>905</v>
      </c>
      <c r="B1467" s="1" t="s">
        <v>3849</v>
      </c>
      <c r="C1467" t="str" cm="1">
        <f t="array" ref="C1467">INDEX(_xlfn.TEXTSPLIT(B1467,{" , "," "}),2)</f>
        <v>Mr.</v>
      </c>
      <c r="D1467" t="str">
        <f t="shared" si="22"/>
        <v xml:space="preserve"> Devin</v>
      </c>
      <c r="E1467" t="str" cm="1">
        <f t="array" ref="E1467">INDEX(_xlfn.TEXTSPLIT(B1467,","),1)</f>
        <v>Kelly</v>
      </c>
    </row>
    <row r="1468" spans="1:5" ht="15.6" x14ac:dyDescent="0.3">
      <c r="A1468" s="1" t="s">
        <v>904</v>
      </c>
      <c r="B1468" s="1" t="s">
        <v>3850</v>
      </c>
      <c r="C1468" t="str" cm="1">
        <f t="array" ref="C1468">INDEX(_xlfn.TEXTSPLIT(B1468,{" , "," "}),2)</f>
        <v>Mr.</v>
      </c>
      <c r="D1468" t="str">
        <f t="shared" si="22"/>
        <v xml:space="preserve"> Shaun R</v>
      </c>
      <c r="E1468" t="str" cm="1">
        <f t="array" ref="E1468">INDEX(_xlfn.TEXTSPLIT(B1468,","),1)</f>
        <v>Dever</v>
      </c>
    </row>
    <row r="1469" spans="1:5" ht="15.6" x14ac:dyDescent="0.3">
      <c r="A1469" s="1" t="s">
        <v>903</v>
      </c>
      <c r="B1469" s="1" t="s">
        <v>3851</v>
      </c>
      <c r="C1469" t="str" cm="1">
        <f t="array" ref="C1469">INDEX(_xlfn.TEXTSPLIT(B1469,{" , "," "}),2)</f>
        <v>Mr.</v>
      </c>
      <c r="D1469" t="str">
        <f t="shared" si="22"/>
        <v xml:space="preserve"> Adrian</v>
      </c>
      <c r="E1469" t="str" cm="1">
        <f t="array" ref="E1469">INDEX(_xlfn.TEXTSPLIT(B1469,","),1)</f>
        <v>Horvath</v>
      </c>
    </row>
    <row r="1470" spans="1:5" ht="15.6" x14ac:dyDescent="0.3">
      <c r="A1470" s="1" t="s">
        <v>902</v>
      </c>
      <c r="B1470" s="1" t="s">
        <v>3852</v>
      </c>
      <c r="C1470" t="str" cm="1">
        <f t="array" ref="C1470">INDEX(_xlfn.TEXTSPLIT(B1470,{" , "," "}),2)</f>
        <v>Mr.</v>
      </c>
      <c r="D1470" t="str">
        <f t="shared" si="22"/>
        <v xml:space="preserve"> Andrew</v>
      </c>
      <c r="E1470" t="str" cm="1">
        <f t="array" ref="E1470">INDEX(_xlfn.TEXTSPLIT(B1470,","),1)</f>
        <v>Danner</v>
      </c>
    </row>
    <row r="1471" spans="1:5" ht="15.6" x14ac:dyDescent="0.3">
      <c r="A1471" s="1" t="s">
        <v>901</v>
      </c>
      <c r="B1471" s="1" t="s">
        <v>3853</v>
      </c>
      <c r="C1471" t="str" cm="1">
        <f t="array" ref="C1471">INDEX(_xlfn.TEXTSPLIT(B1471,{" , "," "}),2)</f>
        <v>Ms.</v>
      </c>
      <c r="D1471" t="str">
        <f t="shared" si="22"/>
        <v xml:space="preserve"> Mallory</v>
      </c>
      <c r="E1471" t="str" cm="1">
        <f t="array" ref="E1471">INDEX(_xlfn.TEXTSPLIT(B1471,","),1)</f>
        <v>Weiss</v>
      </c>
    </row>
    <row r="1472" spans="1:5" ht="15.6" x14ac:dyDescent="0.3">
      <c r="A1472" s="1" t="s">
        <v>900</v>
      </c>
      <c r="B1472" s="1" t="s">
        <v>3854</v>
      </c>
      <c r="C1472" t="str" cm="1">
        <f t="array" ref="C1472">INDEX(_xlfn.TEXTSPLIT(B1472,{" , "," "}),2)</f>
        <v>Mr.</v>
      </c>
      <c r="D1472" t="str">
        <f t="shared" si="22"/>
        <v xml:space="preserve"> Shawn E</v>
      </c>
      <c r="E1472" t="str" cm="1">
        <f t="array" ref="E1472">INDEX(_xlfn.TEXTSPLIT(B1472,","),1)</f>
        <v>D'Andrea</v>
      </c>
    </row>
    <row r="1473" spans="1:5" ht="15.6" x14ac:dyDescent="0.3">
      <c r="A1473" s="1" t="s">
        <v>899</v>
      </c>
      <c r="B1473" s="1" t="s">
        <v>3855</v>
      </c>
      <c r="C1473" t="str" cm="1">
        <f t="array" ref="C1473">INDEX(_xlfn.TEXTSPLIT(B1473,{" , "," "}),2)</f>
        <v>Ms.</v>
      </c>
      <c r="D1473" t="str">
        <f t="shared" si="22"/>
        <v xml:space="preserve"> Sarah E</v>
      </c>
      <c r="E1473" t="str" cm="1">
        <f t="array" ref="E1473">INDEX(_xlfn.TEXTSPLIT(B1473,","),1)</f>
        <v>Olesky</v>
      </c>
    </row>
    <row r="1474" spans="1:5" ht="15.6" x14ac:dyDescent="0.3">
      <c r="A1474" s="1" t="s">
        <v>898</v>
      </c>
      <c r="B1474" s="1" t="s">
        <v>3856</v>
      </c>
      <c r="C1474" t="str" cm="1">
        <f t="array" ref="C1474">INDEX(_xlfn.TEXTSPLIT(B1474,{" , "," "}),2)</f>
        <v>Mr.</v>
      </c>
      <c r="D1474" t="str">
        <f t="shared" si="22"/>
        <v xml:space="preserve"> Josh</v>
      </c>
      <c r="E1474" t="str" cm="1">
        <f t="array" ref="E1474">INDEX(_xlfn.TEXTSPLIT(B1474,","),1)</f>
        <v>Whitcraft</v>
      </c>
    </row>
    <row r="1475" spans="1:5" ht="15.6" x14ac:dyDescent="0.3">
      <c r="A1475" s="1" t="s">
        <v>897</v>
      </c>
      <c r="B1475" s="1" t="s">
        <v>3857</v>
      </c>
      <c r="C1475" t="str" cm="1">
        <f t="array" ref="C1475">INDEX(_xlfn.TEXTSPLIT(B1475,{" , "," "}),2)</f>
        <v>Mr.</v>
      </c>
      <c r="D1475" t="str">
        <f t="shared" ref="D1475:D1538" si="23">_xlfn.TEXTAFTER(_xlfn.TEXTAFTER(B1475,", ")," ")</f>
        <v xml:space="preserve"> Johann A</v>
      </c>
      <c r="E1475" t="str" cm="1">
        <f t="array" ref="E1475">INDEX(_xlfn.TEXTSPLIT(B1475,","),1)</f>
        <v>Salazar</v>
      </c>
    </row>
    <row r="1476" spans="1:5" ht="15.6" x14ac:dyDescent="0.3">
      <c r="A1476" s="1" t="s">
        <v>896</v>
      </c>
      <c r="B1476" s="1" t="s">
        <v>3858</v>
      </c>
      <c r="C1476" t="str" cm="1">
        <f t="array" ref="C1476">INDEX(_xlfn.TEXTSPLIT(B1476,{" , "," "}),2)</f>
        <v>Ms.</v>
      </c>
      <c r="D1476" t="str">
        <f t="shared" si="23"/>
        <v xml:space="preserve"> Robin M.</v>
      </c>
      <c r="E1476" t="str" cm="1">
        <f t="array" ref="E1476">INDEX(_xlfn.TEXTSPLIT(B1476,","),1)</f>
        <v>Todd</v>
      </c>
    </row>
    <row r="1477" spans="1:5" ht="15.6" x14ac:dyDescent="0.3">
      <c r="A1477" s="1" t="s">
        <v>895</v>
      </c>
      <c r="B1477" s="1" t="s">
        <v>3859</v>
      </c>
      <c r="C1477" t="str" cm="1">
        <f t="array" ref="C1477">INDEX(_xlfn.TEXTSPLIT(B1477,{" , "," "}),2)</f>
        <v>Mr.</v>
      </c>
      <c r="D1477" t="str">
        <f t="shared" si="23"/>
        <v xml:space="preserve"> Kyle K</v>
      </c>
      <c r="E1477" t="str" cm="1">
        <f t="array" ref="E1477">INDEX(_xlfn.TEXTSPLIT(B1477,","),1)</f>
        <v>Pond</v>
      </c>
    </row>
    <row r="1478" spans="1:5" ht="15.6" x14ac:dyDescent="0.3">
      <c r="A1478" s="1" t="s">
        <v>894</v>
      </c>
      <c r="B1478" s="1" t="s">
        <v>3860</v>
      </c>
      <c r="C1478" t="str" cm="1">
        <f t="array" ref="C1478">INDEX(_xlfn.TEXTSPLIT(B1478,{" , "," "}),2)</f>
        <v>Ms.</v>
      </c>
      <c r="D1478" t="str">
        <f t="shared" si="23"/>
        <v xml:space="preserve"> Alison</v>
      </c>
      <c r="E1478" t="str" cm="1">
        <f t="array" ref="E1478">INDEX(_xlfn.TEXTSPLIT(B1478,","),1)</f>
        <v>Egan</v>
      </c>
    </row>
    <row r="1479" spans="1:5" ht="15.6" x14ac:dyDescent="0.3">
      <c r="A1479" s="1" t="s">
        <v>893</v>
      </c>
      <c r="B1479" s="1" t="s">
        <v>3861</v>
      </c>
      <c r="C1479" t="str" cm="1">
        <f t="array" ref="C1479">INDEX(_xlfn.TEXTSPLIT(B1479,{" , "," "}),2)</f>
        <v>Mr.</v>
      </c>
      <c r="D1479" t="str">
        <f t="shared" si="23"/>
        <v xml:space="preserve"> Michael A.</v>
      </c>
      <c r="E1479" t="str" cm="1">
        <f t="array" ref="E1479">INDEX(_xlfn.TEXTSPLIT(B1479,","),1)</f>
        <v>Bersani</v>
      </c>
    </row>
    <row r="1480" spans="1:5" ht="15.6" x14ac:dyDescent="0.3">
      <c r="A1480" s="1" t="s">
        <v>892</v>
      </c>
      <c r="B1480" s="1" t="s">
        <v>3862</v>
      </c>
      <c r="C1480" t="str" cm="1">
        <f t="array" ref="C1480">INDEX(_xlfn.TEXTSPLIT(B1480,{" , "," "}),2)</f>
        <v>Mr.</v>
      </c>
      <c r="D1480" t="str">
        <f t="shared" si="23"/>
        <v xml:space="preserve"> Byron A</v>
      </c>
      <c r="E1480" t="str" cm="1">
        <f t="array" ref="E1480">INDEX(_xlfn.TEXTSPLIT(B1480,","),1)</f>
        <v>Creech</v>
      </c>
    </row>
    <row r="1481" spans="1:5" ht="15.6" x14ac:dyDescent="0.3">
      <c r="A1481" s="1" t="s">
        <v>891</v>
      </c>
      <c r="B1481" s="1" t="s">
        <v>3863</v>
      </c>
      <c r="C1481" t="str" cm="1">
        <f t="array" ref="C1481">INDEX(_xlfn.TEXTSPLIT(B1481,{" , "," "}),2)</f>
        <v>Ms.</v>
      </c>
      <c r="D1481" t="str">
        <f t="shared" si="23"/>
        <v xml:space="preserve"> Carine A</v>
      </c>
      <c r="E1481" t="str" cm="1">
        <f t="array" ref="E1481">INDEX(_xlfn.TEXTSPLIT(B1481,","),1)</f>
        <v>Sudres</v>
      </c>
    </row>
    <row r="1482" spans="1:5" ht="15.6" x14ac:dyDescent="0.3">
      <c r="A1482" s="1" t="s">
        <v>890</v>
      </c>
      <c r="B1482" s="1" t="s">
        <v>3864</v>
      </c>
      <c r="C1482" t="str" cm="1">
        <f t="array" ref="C1482">INDEX(_xlfn.TEXTSPLIT(B1482,{" , "," "}),2)</f>
        <v>Mr.</v>
      </c>
      <c r="D1482" t="str">
        <f t="shared" si="23"/>
        <v xml:space="preserve"> Nathaniel</v>
      </c>
      <c r="E1482" t="str" cm="1">
        <f t="array" ref="E1482">INDEX(_xlfn.TEXTSPLIT(B1482,","),1)</f>
        <v>Couture</v>
      </c>
    </row>
    <row r="1483" spans="1:5" ht="15.6" x14ac:dyDescent="0.3">
      <c r="A1483" s="1" t="s">
        <v>889</v>
      </c>
      <c r="B1483" s="1" t="s">
        <v>3865</v>
      </c>
      <c r="C1483" t="str" cm="1">
        <f t="array" ref="C1483">INDEX(_xlfn.TEXTSPLIT(B1483,{" , "," "}),2)</f>
        <v>Ms.</v>
      </c>
      <c r="D1483" t="str">
        <f t="shared" si="23"/>
        <v xml:space="preserve"> Lindsay A.</v>
      </c>
      <c r="E1483" t="str" cm="1">
        <f t="array" ref="E1483">INDEX(_xlfn.TEXTSPLIT(B1483,","),1)</f>
        <v>Willard</v>
      </c>
    </row>
    <row r="1484" spans="1:5" ht="15.6" x14ac:dyDescent="0.3">
      <c r="A1484" s="1" t="s">
        <v>888</v>
      </c>
      <c r="B1484" s="1" t="s">
        <v>3866</v>
      </c>
      <c r="C1484" t="str" cm="1">
        <f t="array" ref="C1484">INDEX(_xlfn.TEXTSPLIT(B1484,{" , "," "}),2)</f>
        <v>Mr.</v>
      </c>
      <c r="D1484" t="str">
        <f t="shared" si="23"/>
        <v xml:space="preserve"> Justin R</v>
      </c>
      <c r="E1484" t="str" cm="1">
        <f t="array" ref="E1484">INDEX(_xlfn.TEXTSPLIT(B1484,","),1)</f>
        <v>Patronick</v>
      </c>
    </row>
    <row r="1485" spans="1:5" ht="15.6" x14ac:dyDescent="0.3">
      <c r="A1485" s="1" t="s">
        <v>887</v>
      </c>
      <c r="B1485" s="1" t="s">
        <v>3867</v>
      </c>
      <c r="C1485" t="str" cm="1">
        <f t="array" ref="C1485">INDEX(_xlfn.TEXTSPLIT(B1485,{" , "," "}),2)</f>
        <v>Ms.</v>
      </c>
      <c r="D1485" t="str">
        <f t="shared" si="23"/>
        <v xml:space="preserve"> Casey</v>
      </c>
      <c r="E1485" t="str" cm="1">
        <f t="array" ref="E1485">INDEX(_xlfn.TEXTSPLIT(B1485,","),1)</f>
        <v>Depasquale</v>
      </c>
    </row>
    <row r="1486" spans="1:5" ht="15.6" x14ac:dyDescent="0.3">
      <c r="A1486" s="1" t="s">
        <v>886</v>
      </c>
      <c r="B1486" s="1" t="s">
        <v>3868</v>
      </c>
      <c r="C1486" t="str" cm="1">
        <f t="array" ref="C1486">INDEX(_xlfn.TEXTSPLIT(B1486,{" , "," "}),2)</f>
        <v>Ms.</v>
      </c>
      <c r="D1486" t="str">
        <f t="shared" si="23"/>
        <v xml:space="preserve"> Amanda L</v>
      </c>
      <c r="E1486" t="str" cm="1">
        <f t="array" ref="E1486">INDEX(_xlfn.TEXTSPLIT(B1486,","),1)</f>
        <v>Lavergne</v>
      </c>
    </row>
    <row r="1487" spans="1:5" ht="15.6" x14ac:dyDescent="0.3">
      <c r="A1487" s="1" t="s">
        <v>885</v>
      </c>
      <c r="B1487" s="1" t="s">
        <v>3869</v>
      </c>
      <c r="C1487" t="str" cm="1">
        <f t="array" ref="C1487">INDEX(_xlfn.TEXTSPLIT(B1487,{" , "," "}),2)</f>
        <v>Ms.</v>
      </c>
      <c r="D1487" t="str">
        <f t="shared" si="23"/>
        <v xml:space="preserve"> Ayako N.</v>
      </c>
      <c r="E1487" t="str" cm="1">
        <f t="array" ref="E1487">INDEX(_xlfn.TEXTSPLIT(B1487,","),1)</f>
        <v>Kawakami</v>
      </c>
    </row>
    <row r="1488" spans="1:5" ht="15.6" x14ac:dyDescent="0.3">
      <c r="A1488" s="1" t="s">
        <v>884</v>
      </c>
      <c r="B1488" s="1" t="s">
        <v>3870</v>
      </c>
      <c r="C1488" t="str" cm="1">
        <f t="array" ref="C1488">INDEX(_xlfn.TEXTSPLIT(B1488,{" , "," "}),2)</f>
        <v>Ms.</v>
      </c>
      <c r="D1488" t="str">
        <f t="shared" si="23"/>
        <v xml:space="preserve"> Emilee</v>
      </c>
      <c r="E1488" t="str" cm="1">
        <f t="array" ref="E1488">INDEX(_xlfn.TEXTSPLIT(B1488,","),1)</f>
        <v>Gonsalves</v>
      </c>
    </row>
    <row r="1489" spans="1:5" ht="15.6" x14ac:dyDescent="0.3">
      <c r="A1489" s="1" t="s">
        <v>883</v>
      </c>
      <c r="B1489" s="1" t="s">
        <v>3871</v>
      </c>
      <c r="C1489" t="str" cm="1">
        <f t="array" ref="C1489">INDEX(_xlfn.TEXTSPLIT(B1489,{" , "," "}),2)</f>
        <v>Mr.</v>
      </c>
      <c r="D1489" t="str">
        <f t="shared" si="23"/>
        <v xml:space="preserve"> Stephen M</v>
      </c>
      <c r="E1489" t="str" cm="1">
        <f t="array" ref="E1489">INDEX(_xlfn.TEXTSPLIT(B1489,","),1)</f>
        <v>Peck</v>
      </c>
    </row>
    <row r="1490" spans="1:5" ht="15.6" x14ac:dyDescent="0.3">
      <c r="A1490" s="1" t="s">
        <v>882</v>
      </c>
      <c r="B1490" s="1" t="s">
        <v>3872</v>
      </c>
      <c r="C1490" t="str" cm="1">
        <f t="array" ref="C1490">INDEX(_xlfn.TEXTSPLIT(B1490,{" , "," "}),2)</f>
        <v>Ms.</v>
      </c>
      <c r="D1490" t="str">
        <f t="shared" si="23"/>
        <v xml:space="preserve"> Annemarie A</v>
      </c>
      <c r="E1490" t="str" cm="1">
        <f t="array" ref="E1490">INDEX(_xlfn.TEXTSPLIT(B1490,","),1)</f>
        <v>Aure</v>
      </c>
    </row>
    <row r="1491" spans="1:5" ht="15.6" x14ac:dyDescent="0.3">
      <c r="A1491" s="1" t="s">
        <v>881</v>
      </c>
      <c r="B1491" s="1" t="s">
        <v>3873</v>
      </c>
      <c r="C1491" t="str" cm="1">
        <f t="array" ref="C1491">INDEX(_xlfn.TEXTSPLIT(B1491,{" , "," "}),2)</f>
        <v>Ms.</v>
      </c>
      <c r="D1491" t="str">
        <f t="shared" si="23"/>
        <v xml:space="preserve"> Ashley R</v>
      </c>
      <c r="E1491" t="str" cm="1">
        <f t="array" ref="E1491">INDEX(_xlfn.TEXTSPLIT(B1491,","),1)</f>
        <v>Mattingly</v>
      </c>
    </row>
    <row r="1492" spans="1:5" ht="15.6" x14ac:dyDescent="0.3">
      <c r="A1492" s="1" t="s">
        <v>880</v>
      </c>
      <c r="B1492" s="1" t="s">
        <v>3874</v>
      </c>
      <c r="C1492" t="str" cm="1">
        <f t="array" ref="C1492">INDEX(_xlfn.TEXTSPLIT(B1492,{" , "," "}),2)</f>
        <v>Ms.</v>
      </c>
      <c r="D1492" t="str">
        <f t="shared" si="23"/>
        <v xml:space="preserve"> Leslie A</v>
      </c>
      <c r="E1492" t="str" cm="1">
        <f t="array" ref="E1492">INDEX(_xlfn.TEXTSPLIT(B1492,","),1)</f>
        <v>Stelpflug</v>
      </c>
    </row>
    <row r="1493" spans="1:5" ht="15.6" x14ac:dyDescent="0.3">
      <c r="A1493" s="1" t="s">
        <v>879</v>
      </c>
      <c r="B1493" s="1" t="s">
        <v>3875</v>
      </c>
      <c r="C1493" t="str" cm="1">
        <f t="array" ref="C1493">INDEX(_xlfn.TEXTSPLIT(B1493,{" , "," "}),3)</f>
        <v>Mr.</v>
      </c>
      <c r="D1493" t="str">
        <f t="shared" si="23"/>
        <v xml:space="preserve"> Mauricio J. Sr.</v>
      </c>
      <c r="E1493" t="str" cm="1">
        <f t="array" ref="E1493">INDEX(_xlfn.TEXTSPLIT(B1493,","),1)</f>
        <v>Sanchez Antognini</v>
      </c>
    </row>
    <row r="1494" spans="1:5" ht="15.6" x14ac:dyDescent="0.3">
      <c r="A1494" s="1" t="s">
        <v>878</v>
      </c>
      <c r="B1494" s="1" t="s">
        <v>3876</v>
      </c>
      <c r="C1494" t="str" cm="1">
        <f t="array" ref="C1494">INDEX(_xlfn.TEXTSPLIT(B1494,{" , "," "}),2)</f>
        <v>Mr.</v>
      </c>
      <c r="D1494" t="str">
        <f t="shared" si="23"/>
        <v xml:space="preserve"> Kieran</v>
      </c>
      <c r="E1494" t="str" cm="1">
        <f t="array" ref="E1494">INDEX(_xlfn.TEXTSPLIT(B1494,","),1)</f>
        <v>Condon</v>
      </c>
    </row>
    <row r="1495" spans="1:5" ht="15.6" x14ac:dyDescent="0.3">
      <c r="A1495" s="1" t="s">
        <v>877</v>
      </c>
      <c r="B1495" s="1" t="s">
        <v>3877</v>
      </c>
      <c r="C1495" t="str" cm="1">
        <f t="array" ref="C1495">INDEX(_xlfn.TEXTSPLIT(B1495,{" , "," "}),2)</f>
        <v>Ms.</v>
      </c>
      <c r="D1495" t="str">
        <f t="shared" si="23"/>
        <v xml:space="preserve"> Elizabeth A</v>
      </c>
      <c r="E1495" t="str" cm="1">
        <f t="array" ref="E1495">INDEX(_xlfn.TEXTSPLIT(B1495,","),1)</f>
        <v>Magato</v>
      </c>
    </row>
    <row r="1496" spans="1:5" ht="15.6" x14ac:dyDescent="0.3">
      <c r="A1496" s="1" t="s">
        <v>876</v>
      </c>
      <c r="B1496" s="1" t="s">
        <v>3878</v>
      </c>
      <c r="C1496" t="str" cm="1">
        <f t="array" ref="C1496">INDEX(_xlfn.TEXTSPLIT(B1496,{" , "," "}),2)</f>
        <v>Mr.</v>
      </c>
      <c r="D1496" t="str">
        <f t="shared" si="23"/>
        <v xml:space="preserve"> Zeke M.</v>
      </c>
      <c r="E1496" t="str" cm="1">
        <f t="array" ref="E1496">INDEX(_xlfn.TEXTSPLIT(B1496,","),1)</f>
        <v>Dombrowski</v>
      </c>
    </row>
    <row r="1497" spans="1:5" ht="15.6" x14ac:dyDescent="0.3">
      <c r="A1497" s="1" t="s">
        <v>875</v>
      </c>
      <c r="B1497" s="1" t="s">
        <v>3879</v>
      </c>
      <c r="C1497" t="str" cm="1">
        <f t="array" ref="C1497">INDEX(_xlfn.TEXTSPLIT(B1497,{" , "," "}),2)</f>
        <v>Mr.</v>
      </c>
      <c r="D1497" t="str">
        <f t="shared" si="23"/>
        <v xml:space="preserve"> Chip</v>
      </c>
      <c r="E1497" t="str" cm="1">
        <f t="array" ref="E1497">INDEX(_xlfn.TEXTSPLIT(B1497,","),1)</f>
        <v>Ohara</v>
      </c>
    </row>
    <row r="1498" spans="1:5" ht="15.6" x14ac:dyDescent="0.3">
      <c r="A1498" s="1" t="s">
        <v>874</v>
      </c>
      <c r="B1498" s="1" t="s">
        <v>3880</v>
      </c>
      <c r="C1498" t="str" cm="1">
        <f t="array" ref="C1498">INDEX(_xlfn.TEXTSPLIT(B1498,{" , "," "}),3)</f>
        <v>Mr.</v>
      </c>
      <c r="D1498" t="str">
        <f t="shared" si="23"/>
        <v xml:space="preserve"> Miguel Angel Sr.</v>
      </c>
      <c r="E1498" t="str" cm="1">
        <f t="array" ref="E1498">INDEX(_xlfn.TEXTSPLIT(B1498,","),1)</f>
        <v>Cifuentes Fetiva</v>
      </c>
    </row>
    <row r="1499" spans="1:5" ht="15.6" x14ac:dyDescent="0.3">
      <c r="A1499" s="1" t="s">
        <v>873</v>
      </c>
      <c r="B1499" s="1" t="s">
        <v>3881</v>
      </c>
      <c r="C1499" t="str" cm="1">
        <f t="array" ref="C1499">INDEX(_xlfn.TEXTSPLIT(B1499,{" , "," "}),2)</f>
        <v>Mr.</v>
      </c>
      <c r="D1499" t="str">
        <f t="shared" si="23"/>
        <v xml:space="preserve"> Brian</v>
      </c>
      <c r="E1499" t="str" cm="1">
        <f t="array" ref="E1499">INDEX(_xlfn.TEXTSPLIT(B1499,","),1)</f>
        <v>Keno</v>
      </c>
    </row>
    <row r="1500" spans="1:5" ht="15.6" x14ac:dyDescent="0.3">
      <c r="A1500" s="1" t="s">
        <v>872</v>
      </c>
      <c r="B1500" s="1" t="s">
        <v>3882</v>
      </c>
      <c r="C1500" t="str" cm="1">
        <f t="array" ref="C1500">INDEX(_xlfn.TEXTSPLIT(B1500,{" , "," "}),2)</f>
        <v>Ms.</v>
      </c>
      <c r="D1500" t="str">
        <f t="shared" si="23"/>
        <v xml:space="preserve"> Meghan</v>
      </c>
      <c r="E1500" t="str" cm="1">
        <f t="array" ref="E1500">INDEX(_xlfn.TEXTSPLIT(B1500,","),1)</f>
        <v>Bruce</v>
      </c>
    </row>
    <row r="1501" spans="1:5" ht="15.6" x14ac:dyDescent="0.3">
      <c r="A1501" s="1" t="s">
        <v>871</v>
      </c>
      <c r="B1501" s="1" t="s">
        <v>3883</v>
      </c>
      <c r="C1501" t="str" cm="1">
        <f t="array" ref="C1501">INDEX(_xlfn.TEXTSPLIT(B1501,{" , "," "}),2)</f>
        <v>Ms.</v>
      </c>
      <c r="D1501" t="str">
        <f t="shared" si="23"/>
        <v xml:space="preserve"> Meredith L.</v>
      </c>
      <c r="E1501" t="str" cm="1">
        <f t="array" ref="E1501">INDEX(_xlfn.TEXTSPLIT(B1501,","),1)</f>
        <v>Lorch</v>
      </c>
    </row>
    <row r="1502" spans="1:5" ht="15.6" x14ac:dyDescent="0.3">
      <c r="A1502" s="1" t="s">
        <v>870</v>
      </c>
      <c r="B1502" s="1" t="s">
        <v>3884</v>
      </c>
      <c r="C1502" t="str" cm="1">
        <f t="array" ref="C1502">INDEX(_xlfn.TEXTSPLIT(B1502,{" , "," "}),2)</f>
        <v>Mrs.</v>
      </c>
      <c r="D1502" t="str">
        <f t="shared" si="23"/>
        <v xml:space="preserve"> Millicent M</v>
      </c>
      <c r="E1502" t="str" cm="1">
        <f t="array" ref="E1502">INDEX(_xlfn.TEXTSPLIT(B1502,","),1)</f>
        <v>Sullivan</v>
      </c>
    </row>
    <row r="1503" spans="1:5" ht="15.6" x14ac:dyDescent="0.3">
      <c r="A1503" s="1" t="s">
        <v>869</v>
      </c>
      <c r="B1503" s="1" t="s">
        <v>3885</v>
      </c>
      <c r="C1503" t="str" cm="1">
        <f t="array" ref="C1503">INDEX(_xlfn.TEXTSPLIT(B1503,{" , "," "}),2)</f>
        <v>Ms.</v>
      </c>
      <c r="D1503" t="str">
        <f t="shared" si="23"/>
        <v xml:space="preserve"> Kathleen</v>
      </c>
      <c r="E1503" t="str" cm="1">
        <f t="array" ref="E1503">INDEX(_xlfn.TEXTSPLIT(B1503,","),1)</f>
        <v>Cave</v>
      </c>
    </row>
    <row r="1504" spans="1:5" ht="15.6" x14ac:dyDescent="0.3">
      <c r="A1504" s="1" t="s">
        <v>868</v>
      </c>
      <c r="B1504" s="1" t="s">
        <v>3886</v>
      </c>
      <c r="C1504" t="str" cm="1">
        <f t="array" ref="C1504">INDEX(_xlfn.TEXTSPLIT(B1504,{" , "," "}),2)</f>
        <v>Ms.</v>
      </c>
      <c r="D1504" t="str">
        <f t="shared" si="23"/>
        <v xml:space="preserve"> Kimberly K</v>
      </c>
      <c r="E1504" t="str" cm="1">
        <f t="array" ref="E1504">INDEX(_xlfn.TEXTSPLIT(B1504,","),1)</f>
        <v>Gudenkauf</v>
      </c>
    </row>
    <row r="1505" spans="1:5" ht="15.6" x14ac:dyDescent="0.3">
      <c r="A1505" s="1" t="s">
        <v>867</v>
      </c>
      <c r="B1505" s="1" t="s">
        <v>3887</v>
      </c>
      <c r="C1505" t="str" cm="1">
        <f t="array" ref="C1505">INDEX(_xlfn.TEXTSPLIT(B1505,{" , "," "}),2)</f>
        <v>Mr.</v>
      </c>
      <c r="D1505" t="str">
        <f t="shared" si="23"/>
        <v xml:space="preserve"> Justin C</v>
      </c>
      <c r="E1505" t="str" cm="1">
        <f t="array" ref="E1505">INDEX(_xlfn.TEXTSPLIT(B1505,","),1)</f>
        <v>Thomas</v>
      </c>
    </row>
    <row r="1506" spans="1:5" ht="15.6" x14ac:dyDescent="0.3">
      <c r="A1506" s="1" t="s">
        <v>866</v>
      </c>
      <c r="B1506" s="1" t="s">
        <v>3888</v>
      </c>
      <c r="C1506" t="str" cm="1">
        <f t="array" ref="C1506">INDEX(_xlfn.TEXTSPLIT(B1506,{" , "," "}),2)</f>
        <v>Mr.</v>
      </c>
      <c r="D1506" t="str">
        <f t="shared" si="23"/>
        <v xml:space="preserve"> Tristan P.</v>
      </c>
      <c r="E1506" t="str" cm="1">
        <f t="array" ref="E1506">INDEX(_xlfn.TEXTSPLIT(B1506,","),1)</f>
        <v>Holley</v>
      </c>
    </row>
    <row r="1507" spans="1:5" ht="15.6" x14ac:dyDescent="0.3">
      <c r="A1507" s="1" t="s">
        <v>865</v>
      </c>
      <c r="B1507" s="1" t="s">
        <v>3889</v>
      </c>
      <c r="C1507" t="str" cm="1">
        <f t="array" ref="C1507">INDEX(_xlfn.TEXTSPLIT(B1507,{" , "," "}),2)</f>
        <v>Ms.</v>
      </c>
      <c r="D1507" t="str">
        <f t="shared" si="23"/>
        <v xml:space="preserve"> Traci A</v>
      </c>
      <c r="E1507" t="str" cm="1">
        <f t="array" ref="E1507">INDEX(_xlfn.TEXTSPLIT(B1507,","),1)</f>
        <v>Kemble</v>
      </c>
    </row>
    <row r="1508" spans="1:5" ht="15.6" x14ac:dyDescent="0.3">
      <c r="A1508" s="1" t="s">
        <v>864</v>
      </c>
      <c r="B1508" s="1" t="s">
        <v>3890</v>
      </c>
      <c r="C1508" t="str" cm="1">
        <f t="array" ref="C1508">INDEX(_xlfn.TEXTSPLIT(B1508,{" , "," "}),2)</f>
        <v>Mr.</v>
      </c>
      <c r="D1508" t="str">
        <f t="shared" si="23"/>
        <v xml:space="preserve"> Justin P</v>
      </c>
      <c r="E1508" t="str" cm="1">
        <f t="array" ref="E1508">INDEX(_xlfn.TEXTSPLIT(B1508,","),1)</f>
        <v>Bentley</v>
      </c>
    </row>
    <row r="1509" spans="1:5" ht="15.6" x14ac:dyDescent="0.3">
      <c r="A1509" s="1" t="s">
        <v>863</v>
      </c>
      <c r="B1509" s="1" t="s">
        <v>3891</v>
      </c>
      <c r="C1509" t="str" cm="1">
        <f t="array" ref="C1509">INDEX(_xlfn.TEXTSPLIT(B1509,{" , "," "}),2)</f>
        <v>Mr.</v>
      </c>
      <c r="D1509" t="str">
        <f t="shared" si="23"/>
        <v xml:space="preserve"> Logan M</v>
      </c>
      <c r="E1509" t="str" cm="1">
        <f t="array" ref="E1509">INDEX(_xlfn.TEXTSPLIT(B1509,","),1)</f>
        <v>Jones</v>
      </c>
    </row>
    <row r="1510" spans="1:5" ht="15.6" x14ac:dyDescent="0.3">
      <c r="A1510" s="1" t="s">
        <v>862</v>
      </c>
      <c r="B1510" s="1" t="s">
        <v>3892</v>
      </c>
      <c r="C1510" t="str" cm="1">
        <f t="array" ref="C1510">INDEX(_xlfn.TEXTSPLIT(B1510,{" , "," "}),2)</f>
        <v>Mr.</v>
      </c>
      <c r="D1510" t="str">
        <f t="shared" si="23"/>
        <v xml:space="preserve"> Sebastien</v>
      </c>
      <c r="E1510" t="str" cm="1">
        <f t="array" ref="E1510">INDEX(_xlfn.TEXTSPLIT(B1510,","),1)</f>
        <v>Tremblay</v>
      </c>
    </row>
    <row r="1511" spans="1:5" ht="15.6" x14ac:dyDescent="0.3">
      <c r="A1511" s="1" t="s">
        <v>861</v>
      </c>
      <c r="B1511" s="1" t="s">
        <v>3893</v>
      </c>
      <c r="C1511" t="str" cm="1">
        <f t="array" ref="C1511">INDEX(_xlfn.TEXTSPLIT(B1511,{" , "," "}),2)</f>
        <v>Ms.</v>
      </c>
      <c r="D1511" t="str">
        <f t="shared" si="23"/>
        <v xml:space="preserve"> Tiffany A</v>
      </c>
      <c r="E1511" t="str" cm="1">
        <f t="array" ref="E1511">INDEX(_xlfn.TEXTSPLIT(B1511,","),1)</f>
        <v>Bellucci</v>
      </c>
    </row>
    <row r="1512" spans="1:5" ht="15.6" x14ac:dyDescent="0.3">
      <c r="A1512" s="1" t="s">
        <v>860</v>
      </c>
      <c r="B1512" s="1" t="s">
        <v>3894</v>
      </c>
      <c r="C1512" t="str" cm="1">
        <f t="array" ref="C1512">INDEX(_xlfn.TEXTSPLIT(B1512,{" , "," "}),2)</f>
        <v>Mr.</v>
      </c>
      <c r="D1512" t="str">
        <f t="shared" si="23"/>
        <v xml:space="preserve"> Matthew</v>
      </c>
      <c r="E1512" t="str" cm="1">
        <f t="array" ref="E1512">INDEX(_xlfn.TEXTSPLIT(B1512,","),1)</f>
        <v>Collins</v>
      </c>
    </row>
    <row r="1513" spans="1:5" ht="15.6" x14ac:dyDescent="0.3">
      <c r="A1513" s="1" t="s">
        <v>859</v>
      </c>
      <c r="B1513" s="1" t="s">
        <v>3895</v>
      </c>
      <c r="C1513" t="str" cm="1">
        <f t="array" ref="C1513">INDEX(_xlfn.TEXTSPLIT(B1513,{" , "," "}),2)</f>
        <v>Mr.</v>
      </c>
      <c r="D1513" t="str">
        <f t="shared" si="23"/>
        <v xml:space="preserve"> Luke</v>
      </c>
      <c r="E1513" t="str" cm="1">
        <f t="array" ref="E1513">INDEX(_xlfn.TEXTSPLIT(B1513,","),1)</f>
        <v>Gillman</v>
      </c>
    </row>
    <row r="1514" spans="1:5" ht="15.6" x14ac:dyDescent="0.3">
      <c r="A1514" s="1" t="s">
        <v>858</v>
      </c>
      <c r="B1514" s="1" t="s">
        <v>3896</v>
      </c>
      <c r="C1514" t="str" cm="1">
        <f t="array" ref="C1514">INDEX(_xlfn.TEXTSPLIT(B1514,{" , "," "}),2)</f>
        <v>Ms.</v>
      </c>
      <c r="D1514" t="str">
        <f t="shared" si="23"/>
        <v xml:space="preserve"> Leigh</v>
      </c>
      <c r="E1514" t="str" cm="1">
        <f t="array" ref="E1514">INDEX(_xlfn.TEXTSPLIT(B1514,","),1)</f>
        <v>West</v>
      </c>
    </row>
    <row r="1515" spans="1:5" ht="15.6" x14ac:dyDescent="0.3">
      <c r="A1515" s="1" t="s">
        <v>857</v>
      </c>
      <c r="B1515" s="1" t="s">
        <v>3897</v>
      </c>
      <c r="C1515" t="str" cm="1">
        <f t="array" ref="C1515">INDEX(_xlfn.TEXTSPLIT(B1515,{" , "," "}),2)</f>
        <v>Mr.</v>
      </c>
      <c r="D1515" t="str">
        <f t="shared" si="23"/>
        <v xml:space="preserve"> Yosuke</v>
      </c>
      <c r="E1515" t="str" cm="1">
        <f t="array" ref="E1515">INDEX(_xlfn.TEXTSPLIT(B1515,","),1)</f>
        <v>Chida</v>
      </c>
    </row>
    <row r="1516" spans="1:5" ht="15.6" x14ac:dyDescent="0.3">
      <c r="A1516" s="1" t="s">
        <v>856</v>
      </c>
      <c r="B1516" s="1" t="s">
        <v>3898</v>
      </c>
      <c r="C1516" t="str" cm="1">
        <f t="array" ref="C1516">INDEX(_xlfn.TEXTSPLIT(B1516,{" , "," "}),2)</f>
        <v>Mr.</v>
      </c>
      <c r="D1516" t="str">
        <f t="shared" si="23"/>
        <v xml:space="preserve"> Matthew</v>
      </c>
      <c r="E1516" t="str" cm="1">
        <f t="array" ref="E1516">INDEX(_xlfn.TEXTSPLIT(B1516,","),1)</f>
        <v>Reisenauer</v>
      </c>
    </row>
    <row r="1517" spans="1:5" ht="15.6" x14ac:dyDescent="0.3">
      <c r="A1517" s="1" t="s">
        <v>855</v>
      </c>
      <c r="B1517" s="1" t="s">
        <v>3899</v>
      </c>
      <c r="C1517" t="str" cm="1">
        <f t="array" ref="C1517">INDEX(_xlfn.TEXTSPLIT(B1517,{" , "," "}),2)</f>
        <v>Mr.</v>
      </c>
      <c r="D1517" t="str">
        <f t="shared" si="23"/>
        <v xml:space="preserve"> Jacob</v>
      </c>
      <c r="E1517" t="str" cm="1">
        <f t="array" ref="E1517">INDEX(_xlfn.TEXTSPLIT(B1517,","),1)</f>
        <v>Rosenberg-Wohl</v>
      </c>
    </row>
    <row r="1518" spans="1:5" ht="15.6" x14ac:dyDescent="0.3">
      <c r="A1518" s="1" t="s">
        <v>854</v>
      </c>
      <c r="B1518" s="1" t="s">
        <v>3900</v>
      </c>
      <c r="C1518" t="str" cm="1">
        <f t="array" ref="C1518">INDEX(_xlfn.TEXTSPLIT(B1518,{" , "," "}),2)</f>
        <v>Ms.</v>
      </c>
      <c r="D1518" t="str">
        <f t="shared" si="23"/>
        <v xml:space="preserve"> Jodi</v>
      </c>
      <c r="E1518" t="str" cm="1">
        <f t="array" ref="E1518">INDEX(_xlfn.TEXTSPLIT(B1518,","),1)</f>
        <v>Theriault</v>
      </c>
    </row>
    <row r="1519" spans="1:5" ht="15.6" x14ac:dyDescent="0.3">
      <c r="A1519" s="1" t="s">
        <v>853</v>
      </c>
      <c r="B1519" s="1" t="s">
        <v>3901</v>
      </c>
      <c r="C1519" t="str" cm="1">
        <f t="array" ref="C1519">INDEX(_xlfn.TEXTSPLIT(B1519,{" , "," "}),2)</f>
        <v>Ms.</v>
      </c>
      <c r="D1519" t="str">
        <f t="shared" si="23"/>
        <v xml:space="preserve"> Lauren</v>
      </c>
      <c r="E1519" t="str" cm="1">
        <f t="array" ref="E1519">INDEX(_xlfn.TEXTSPLIT(B1519,","),1)</f>
        <v>Manuel</v>
      </c>
    </row>
    <row r="1520" spans="1:5" ht="15.6" x14ac:dyDescent="0.3">
      <c r="A1520" s="1" t="s">
        <v>852</v>
      </c>
      <c r="B1520" s="1" t="s">
        <v>3902</v>
      </c>
      <c r="C1520" t="str" cm="1">
        <f t="array" ref="C1520">INDEX(_xlfn.TEXTSPLIT(B1520,{" , "," "}),2)</f>
        <v>Ms.</v>
      </c>
      <c r="D1520" t="str">
        <f t="shared" si="23"/>
        <v xml:space="preserve"> Misti C</v>
      </c>
      <c r="E1520" t="str" cm="1">
        <f t="array" ref="E1520">INDEX(_xlfn.TEXTSPLIT(B1520,","),1)</f>
        <v>Demko</v>
      </c>
    </row>
    <row r="1521" spans="1:5" ht="15.6" x14ac:dyDescent="0.3">
      <c r="A1521" s="1" t="s">
        <v>851</v>
      </c>
      <c r="B1521" s="1" t="s">
        <v>3903</v>
      </c>
      <c r="C1521" t="str" cm="1">
        <f t="array" ref="C1521">INDEX(_xlfn.TEXTSPLIT(B1521,{" , "," "}),2)</f>
        <v>Ms.</v>
      </c>
      <c r="D1521" t="str">
        <f t="shared" si="23"/>
        <v xml:space="preserve"> Angela J</v>
      </c>
      <c r="E1521" t="str" cm="1">
        <f t="array" ref="E1521">INDEX(_xlfn.TEXTSPLIT(B1521,","),1)</f>
        <v>Battaglia</v>
      </c>
    </row>
    <row r="1522" spans="1:5" ht="15.6" x14ac:dyDescent="0.3">
      <c r="A1522" s="1" t="s">
        <v>850</v>
      </c>
      <c r="B1522" s="1" t="s">
        <v>3904</v>
      </c>
      <c r="C1522" t="str" cm="1">
        <f t="array" ref="C1522">INDEX(_xlfn.TEXTSPLIT(B1522,{" , "," "}),2)</f>
        <v>Mr.</v>
      </c>
      <c r="D1522" t="str">
        <f t="shared" si="23"/>
        <v xml:space="preserve"> Jonathan D.</v>
      </c>
      <c r="E1522" t="str" cm="1">
        <f t="array" ref="E1522">INDEX(_xlfn.TEXTSPLIT(B1522,","),1)</f>
        <v>Follo</v>
      </c>
    </row>
    <row r="1523" spans="1:5" ht="15.6" x14ac:dyDescent="0.3">
      <c r="A1523" s="1" t="s">
        <v>849</v>
      </c>
      <c r="B1523" s="1" t="s">
        <v>3905</v>
      </c>
      <c r="C1523" t="str" cm="1">
        <f t="array" ref="C1523">INDEX(_xlfn.TEXTSPLIT(B1523,{" , "," "}),2)</f>
        <v>Ms.</v>
      </c>
      <c r="D1523" t="str">
        <f t="shared" si="23"/>
        <v xml:space="preserve"> Victoria</v>
      </c>
      <c r="E1523" t="str" cm="1">
        <f t="array" ref="E1523">INDEX(_xlfn.TEXTSPLIT(B1523,","),1)</f>
        <v>Barana</v>
      </c>
    </row>
    <row r="1524" spans="1:5" ht="15.6" x14ac:dyDescent="0.3">
      <c r="A1524" s="1" t="s">
        <v>848</v>
      </c>
      <c r="B1524" s="1" t="s">
        <v>3906</v>
      </c>
      <c r="C1524" t="str" cm="1">
        <f t="array" ref="C1524">INDEX(_xlfn.TEXTSPLIT(B1524,{" , "," "}),2)</f>
        <v>Mr.</v>
      </c>
      <c r="D1524" t="str">
        <f t="shared" si="23"/>
        <v xml:space="preserve"> Adrian R.</v>
      </c>
      <c r="E1524" t="str" cm="1">
        <f t="array" ref="E1524">INDEX(_xlfn.TEXTSPLIT(B1524,","),1)</f>
        <v>Lysaght</v>
      </c>
    </row>
    <row r="1525" spans="1:5" ht="15.6" x14ac:dyDescent="0.3">
      <c r="A1525" s="1" t="s">
        <v>847</v>
      </c>
      <c r="B1525" s="1" t="s">
        <v>3907</v>
      </c>
      <c r="C1525" t="str" cm="1">
        <f t="array" ref="C1525">INDEX(_xlfn.TEXTSPLIT(B1525,{" , "," "}),2)</f>
        <v>Mr.</v>
      </c>
      <c r="D1525" t="str">
        <f t="shared" si="23"/>
        <v xml:space="preserve"> Andrew</v>
      </c>
      <c r="E1525" t="str" cm="1">
        <f t="array" ref="E1525">INDEX(_xlfn.TEXTSPLIT(B1525,","),1)</f>
        <v>Chalmers</v>
      </c>
    </row>
    <row r="1526" spans="1:5" ht="15.6" x14ac:dyDescent="0.3">
      <c r="A1526" s="1" t="s">
        <v>846</v>
      </c>
      <c r="B1526" s="1" t="s">
        <v>3908</v>
      </c>
      <c r="C1526" t="str" cm="1">
        <f t="array" ref="C1526">INDEX(_xlfn.TEXTSPLIT(B1526,{" , "," "}),2)</f>
        <v>Mr.</v>
      </c>
      <c r="D1526" t="str">
        <f t="shared" si="23"/>
        <v xml:space="preserve"> Jason A.</v>
      </c>
      <c r="E1526" t="str" cm="1">
        <f t="array" ref="E1526">INDEX(_xlfn.TEXTSPLIT(B1526,","),1)</f>
        <v>Phillippi</v>
      </c>
    </row>
    <row r="1527" spans="1:5" ht="15.6" x14ac:dyDescent="0.3">
      <c r="A1527" s="1" t="s">
        <v>845</v>
      </c>
      <c r="B1527" s="1" t="s">
        <v>3909</v>
      </c>
      <c r="C1527" t="str" cm="1">
        <f t="array" ref="C1527">INDEX(_xlfn.TEXTSPLIT(B1527,{" , "," "}),2)</f>
        <v>Ms.</v>
      </c>
      <c r="D1527" t="str">
        <f t="shared" si="23"/>
        <v xml:space="preserve"> Rachel</v>
      </c>
      <c r="E1527" t="str" cm="1">
        <f t="array" ref="E1527">INDEX(_xlfn.TEXTSPLIT(B1527,","),1)</f>
        <v>MacPherson</v>
      </c>
    </row>
    <row r="1528" spans="1:5" ht="15.6" x14ac:dyDescent="0.3">
      <c r="A1528" s="1" t="s">
        <v>844</v>
      </c>
      <c r="B1528" s="1" t="s">
        <v>3910</v>
      </c>
      <c r="C1528" t="str" cm="1">
        <f t="array" ref="C1528">INDEX(_xlfn.TEXTSPLIT(B1528,{" , "," "}),2)</f>
        <v>Ms.</v>
      </c>
      <c r="D1528" t="str">
        <f t="shared" si="23"/>
        <v xml:space="preserve"> Susan</v>
      </c>
      <c r="E1528" t="str" cm="1">
        <f t="array" ref="E1528">INDEX(_xlfn.TEXTSPLIT(B1528,","),1)</f>
        <v>Delfidio</v>
      </c>
    </row>
    <row r="1529" spans="1:5" ht="15.6" x14ac:dyDescent="0.3">
      <c r="A1529" s="1" t="s">
        <v>843</v>
      </c>
      <c r="B1529" s="1" t="s">
        <v>3911</v>
      </c>
      <c r="C1529" t="str" cm="1">
        <f t="array" ref="C1529">INDEX(_xlfn.TEXTSPLIT(B1529,{" , "," "}),2)</f>
        <v>Mr.</v>
      </c>
      <c r="D1529" t="str">
        <f t="shared" si="23"/>
        <v xml:space="preserve"> Cameron M.</v>
      </c>
      <c r="E1529" t="str" cm="1">
        <f t="array" ref="E1529">INDEX(_xlfn.TEXTSPLIT(B1529,","),1)</f>
        <v>Cummings</v>
      </c>
    </row>
    <row r="1530" spans="1:5" ht="15.6" x14ac:dyDescent="0.3">
      <c r="A1530" s="1" t="s">
        <v>842</v>
      </c>
      <c r="B1530" s="1" t="s">
        <v>3912</v>
      </c>
      <c r="C1530" t="str" cm="1">
        <f t="array" ref="C1530">INDEX(_xlfn.TEXTSPLIT(B1530,{" , "," "}),2)</f>
        <v>Ms.</v>
      </c>
      <c r="D1530" t="str">
        <f t="shared" si="23"/>
        <v xml:space="preserve"> Claudia A.</v>
      </c>
      <c r="E1530" t="str" cm="1">
        <f t="array" ref="E1530">INDEX(_xlfn.TEXTSPLIT(B1530,","),1)</f>
        <v>Schroegel</v>
      </c>
    </row>
    <row r="1531" spans="1:5" ht="15.6" x14ac:dyDescent="0.3">
      <c r="A1531" s="1" t="s">
        <v>841</v>
      </c>
      <c r="B1531" s="1" t="s">
        <v>3913</v>
      </c>
      <c r="C1531" t="str" cm="1">
        <f t="array" ref="C1531">INDEX(_xlfn.TEXTSPLIT(B1531,{" , "," "}),2)</f>
        <v>Ms.</v>
      </c>
      <c r="D1531" t="str">
        <f t="shared" si="23"/>
        <v xml:space="preserve"> Kate</v>
      </c>
      <c r="E1531" t="str" cm="1">
        <f t="array" ref="E1531">INDEX(_xlfn.TEXTSPLIT(B1531,","),1)</f>
        <v>Williams</v>
      </c>
    </row>
    <row r="1532" spans="1:5" ht="15.6" x14ac:dyDescent="0.3">
      <c r="A1532" s="1" t="s">
        <v>840</v>
      </c>
      <c r="B1532" s="1" t="s">
        <v>3914</v>
      </c>
      <c r="C1532" t="str" cm="1">
        <f t="array" ref="C1532">INDEX(_xlfn.TEXTSPLIT(B1532,{" , "," "}),2)</f>
        <v>Ms.</v>
      </c>
      <c r="D1532" t="str">
        <f t="shared" si="23"/>
        <v xml:space="preserve"> Nicole M.</v>
      </c>
      <c r="E1532" t="str" cm="1">
        <f t="array" ref="E1532">INDEX(_xlfn.TEXTSPLIT(B1532,","),1)</f>
        <v>Casey</v>
      </c>
    </row>
    <row r="1533" spans="1:5" ht="15.6" x14ac:dyDescent="0.3">
      <c r="A1533" s="1" t="s">
        <v>839</v>
      </c>
      <c r="B1533" s="1" t="s">
        <v>3915</v>
      </c>
      <c r="C1533" t="str" cm="1">
        <f t="array" ref="C1533">INDEX(_xlfn.TEXTSPLIT(B1533,{" , "," "}),2)</f>
        <v>Mr.</v>
      </c>
      <c r="D1533" t="str">
        <f t="shared" si="23"/>
        <v xml:space="preserve"> Jack</v>
      </c>
      <c r="E1533" t="str" cm="1">
        <f t="array" ref="E1533">INDEX(_xlfn.TEXTSPLIT(B1533,","),1)</f>
        <v>Randall</v>
      </c>
    </row>
    <row r="1534" spans="1:5" ht="15.6" x14ac:dyDescent="0.3">
      <c r="A1534" s="1" t="s">
        <v>838</v>
      </c>
      <c r="B1534" s="1" t="s">
        <v>3916</v>
      </c>
      <c r="C1534" t="str" cm="1">
        <f t="array" ref="C1534">INDEX(_xlfn.TEXTSPLIT(B1534,{" , "," "}),2)</f>
        <v>Mr.</v>
      </c>
      <c r="D1534" t="str">
        <f t="shared" si="23"/>
        <v xml:space="preserve"> Gregory</v>
      </c>
      <c r="E1534" t="str" cm="1">
        <f t="array" ref="E1534">INDEX(_xlfn.TEXTSPLIT(B1534,","),1)</f>
        <v>Doyon</v>
      </c>
    </row>
    <row r="1535" spans="1:5" ht="15.6" x14ac:dyDescent="0.3">
      <c r="A1535" s="1" t="s">
        <v>837</v>
      </c>
      <c r="B1535" s="1" t="s">
        <v>3917</v>
      </c>
      <c r="C1535" t="str" cm="1">
        <f t="array" ref="C1535">INDEX(_xlfn.TEXTSPLIT(B1535,{" , "," "}),2)</f>
        <v>Ms.</v>
      </c>
      <c r="D1535" t="str">
        <f t="shared" si="23"/>
        <v xml:space="preserve"> Rebecca</v>
      </c>
      <c r="E1535" t="str" cm="1">
        <f t="array" ref="E1535">INDEX(_xlfn.TEXTSPLIT(B1535,","),1)</f>
        <v>Sankey</v>
      </c>
    </row>
    <row r="1536" spans="1:5" ht="15.6" x14ac:dyDescent="0.3">
      <c r="A1536" s="1" t="s">
        <v>836</v>
      </c>
      <c r="B1536" s="1" t="s">
        <v>3918</v>
      </c>
      <c r="C1536" t="str" cm="1">
        <f t="array" ref="C1536">INDEX(_xlfn.TEXTSPLIT(B1536,{" , "," "}),2)</f>
        <v>Mr.</v>
      </c>
      <c r="D1536" t="str">
        <f t="shared" si="23"/>
        <v xml:space="preserve"> Adam</v>
      </c>
      <c r="E1536" t="str" cm="1">
        <f t="array" ref="E1536">INDEX(_xlfn.TEXTSPLIT(B1536,","),1)</f>
        <v>Stilgenbauer</v>
      </c>
    </row>
    <row r="1537" spans="1:5" ht="15.6" x14ac:dyDescent="0.3">
      <c r="A1537" s="1" t="s">
        <v>835</v>
      </c>
      <c r="B1537" s="1" t="s">
        <v>3919</v>
      </c>
      <c r="C1537" t="str" cm="1">
        <f t="array" ref="C1537">INDEX(_xlfn.TEXTSPLIT(B1537,{" , "," "}),2)</f>
        <v>Mr.</v>
      </c>
      <c r="D1537" t="str">
        <f t="shared" si="23"/>
        <v xml:space="preserve"> Ryan</v>
      </c>
      <c r="E1537" t="str" cm="1">
        <f t="array" ref="E1537">INDEX(_xlfn.TEXTSPLIT(B1537,","),1)</f>
        <v>Jaskiewicz</v>
      </c>
    </row>
    <row r="1538" spans="1:5" ht="15.6" x14ac:dyDescent="0.3">
      <c r="A1538" s="1" t="s">
        <v>834</v>
      </c>
      <c r="B1538" s="1" t="s">
        <v>3920</v>
      </c>
      <c r="C1538" t="str" cm="1">
        <f t="array" ref="C1538">INDEX(_xlfn.TEXTSPLIT(B1538,{" , "," "}),2)</f>
        <v>Ms.</v>
      </c>
      <c r="D1538" t="str">
        <f t="shared" si="23"/>
        <v xml:space="preserve"> Jackie K.</v>
      </c>
      <c r="E1538" t="str" cm="1">
        <f t="array" ref="E1538">INDEX(_xlfn.TEXTSPLIT(B1538,","),1)</f>
        <v>Deppen</v>
      </c>
    </row>
    <row r="1539" spans="1:5" ht="15.6" x14ac:dyDescent="0.3">
      <c r="A1539" s="1" t="s">
        <v>833</v>
      </c>
      <c r="B1539" s="1" t="s">
        <v>3921</v>
      </c>
      <c r="C1539" t="str" cm="1">
        <f t="array" ref="C1539">INDEX(_xlfn.TEXTSPLIT(B1539,{" , "," "}),2)</f>
        <v>Mr.</v>
      </c>
      <c r="D1539" t="str">
        <f t="shared" ref="D1539:D1602" si="24">_xlfn.TEXTAFTER(_xlfn.TEXTAFTER(B1539,", ")," ")</f>
        <v xml:space="preserve"> Chris</v>
      </c>
      <c r="E1539" t="str" cm="1">
        <f t="array" ref="E1539">INDEX(_xlfn.TEXTSPLIT(B1539,","),1)</f>
        <v>Hine</v>
      </c>
    </row>
    <row r="1540" spans="1:5" ht="15.6" x14ac:dyDescent="0.3">
      <c r="A1540" s="1" t="s">
        <v>832</v>
      </c>
      <c r="B1540" s="1" t="s">
        <v>3922</v>
      </c>
      <c r="C1540" t="str" cm="1">
        <f t="array" ref="C1540">INDEX(_xlfn.TEXTSPLIT(B1540,{" , "," "}),2)</f>
        <v>Mr.</v>
      </c>
      <c r="D1540" t="str">
        <f t="shared" si="24"/>
        <v xml:space="preserve"> Tyler C</v>
      </c>
      <c r="E1540" t="str" cm="1">
        <f t="array" ref="E1540">INDEX(_xlfn.TEXTSPLIT(B1540,","),1)</f>
        <v>Mathews</v>
      </c>
    </row>
    <row r="1541" spans="1:5" ht="15.6" x14ac:dyDescent="0.3">
      <c r="A1541" s="1" t="s">
        <v>831</v>
      </c>
      <c r="B1541" s="1" t="s">
        <v>3923</v>
      </c>
      <c r="C1541" t="str" cm="1">
        <f t="array" ref="C1541">INDEX(_xlfn.TEXTSPLIT(B1541,{" , "," "}),2)</f>
        <v>Ms.</v>
      </c>
      <c r="D1541" t="str">
        <f t="shared" si="24"/>
        <v xml:space="preserve"> Yoshie</v>
      </c>
      <c r="E1541" t="str" cm="1">
        <f t="array" ref="E1541">INDEX(_xlfn.TEXTSPLIT(B1541,","),1)</f>
        <v>Yabu</v>
      </c>
    </row>
    <row r="1542" spans="1:5" ht="15.6" x14ac:dyDescent="0.3">
      <c r="A1542" s="1" t="s">
        <v>830</v>
      </c>
      <c r="B1542" s="1" t="s">
        <v>3924</v>
      </c>
      <c r="C1542" t="str" cm="1">
        <f t="array" ref="C1542">INDEX(_xlfn.TEXTSPLIT(B1542,{" , "," "}),2)</f>
        <v>Ms.</v>
      </c>
      <c r="D1542" t="str">
        <f t="shared" si="24"/>
        <v xml:space="preserve"> Lauren A</v>
      </c>
      <c r="E1542" t="str" cm="1">
        <f t="array" ref="E1542">INDEX(_xlfn.TEXTSPLIT(B1542,","),1)</f>
        <v>Strang</v>
      </c>
    </row>
    <row r="1543" spans="1:5" ht="15.6" x14ac:dyDescent="0.3">
      <c r="A1543" s="1" t="s">
        <v>829</v>
      </c>
      <c r="B1543" s="1" t="s">
        <v>3925</v>
      </c>
      <c r="C1543" t="str" cm="1">
        <f t="array" ref="C1543">INDEX(_xlfn.TEXTSPLIT(B1543,{" , "," "}),2)</f>
        <v>Mr.</v>
      </c>
      <c r="D1543" t="str">
        <f t="shared" si="24"/>
        <v xml:space="preserve"> Mason D.</v>
      </c>
      <c r="E1543" t="str" cm="1">
        <f t="array" ref="E1543">INDEX(_xlfn.TEXTSPLIT(B1543,","),1)</f>
        <v>Frank</v>
      </c>
    </row>
    <row r="1544" spans="1:5" ht="15.6" x14ac:dyDescent="0.3">
      <c r="A1544" s="1" t="s">
        <v>828</v>
      </c>
      <c r="B1544" s="1" t="s">
        <v>3926</v>
      </c>
      <c r="C1544" t="str" cm="1">
        <f t="array" ref="C1544">INDEX(_xlfn.TEXTSPLIT(B1544,{" , "," "}),2)</f>
        <v>Mr.</v>
      </c>
      <c r="D1544" t="str">
        <f t="shared" si="24"/>
        <v xml:space="preserve"> Ryan</v>
      </c>
      <c r="E1544" t="str" cm="1">
        <f t="array" ref="E1544">INDEX(_xlfn.TEXTSPLIT(B1544,","),1)</f>
        <v>Shanley</v>
      </c>
    </row>
    <row r="1545" spans="1:5" ht="15.6" x14ac:dyDescent="0.3">
      <c r="A1545" s="1" t="s">
        <v>827</v>
      </c>
      <c r="B1545" s="1" t="s">
        <v>3927</v>
      </c>
      <c r="C1545" t="str" cm="1">
        <f t="array" ref="C1545">INDEX(_xlfn.TEXTSPLIT(B1545,{" , "," "}),3)</f>
        <v>Mr.</v>
      </c>
      <c r="D1545" t="str">
        <f t="shared" si="24"/>
        <v xml:space="preserve"> Arturo</v>
      </c>
      <c r="E1545" t="str" cm="1">
        <f t="array" ref="E1545">INDEX(_xlfn.TEXTSPLIT(B1545,","),1)</f>
        <v>Mancebo Garcia</v>
      </c>
    </row>
    <row r="1546" spans="1:5" ht="15.6" x14ac:dyDescent="0.3">
      <c r="A1546" s="1" t="s">
        <v>826</v>
      </c>
      <c r="B1546" s="1" t="s">
        <v>3928</v>
      </c>
      <c r="C1546" t="str" cm="1">
        <f t="array" ref="C1546">INDEX(_xlfn.TEXTSPLIT(B1546,{" , "," "}),2)</f>
        <v>Mr.</v>
      </c>
      <c r="D1546" t="str">
        <f t="shared" si="24"/>
        <v xml:space="preserve"> Jake</v>
      </c>
      <c r="E1546" t="str" cm="1">
        <f t="array" ref="E1546">INDEX(_xlfn.TEXTSPLIT(B1546,","),1)</f>
        <v>Keehan</v>
      </c>
    </row>
    <row r="1547" spans="1:5" ht="15.6" x14ac:dyDescent="0.3">
      <c r="A1547" s="1" t="s">
        <v>825</v>
      </c>
      <c r="B1547" s="1" t="s">
        <v>3929</v>
      </c>
      <c r="C1547" t="str" cm="1">
        <f t="array" ref="C1547">INDEX(_xlfn.TEXTSPLIT(B1547,{" , "," "}),2)</f>
        <v>Ms.</v>
      </c>
      <c r="D1547" t="str">
        <f t="shared" si="24"/>
        <v xml:space="preserve"> Sarah E</v>
      </c>
      <c r="E1547" t="str" cm="1">
        <f t="array" ref="E1547">INDEX(_xlfn.TEXTSPLIT(B1547,","),1)</f>
        <v>Mahaney</v>
      </c>
    </row>
    <row r="1548" spans="1:5" ht="15.6" x14ac:dyDescent="0.3">
      <c r="A1548" s="1" t="s">
        <v>824</v>
      </c>
      <c r="B1548" s="1" t="s">
        <v>3930</v>
      </c>
      <c r="C1548" t="str" cm="1">
        <f t="array" ref="C1548">INDEX(_xlfn.TEXTSPLIT(B1548,{" , "," "}),2)</f>
        <v>Ms.</v>
      </c>
      <c r="D1548" t="str">
        <f t="shared" si="24"/>
        <v xml:space="preserve"> Alison L.</v>
      </c>
      <c r="E1548" t="str" cm="1">
        <f t="array" ref="E1548">INDEX(_xlfn.TEXTSPLIT(B1548,","),1)</f>
        <v>Nolan</v>
      </c>
    </row>
    <row r="1549" spans="1:5" ht="15.6" x14ac:dyDescent="0.3">
      <c r="A1549" s="1" t="s">
        <v>823</v>
      </c>
      <c r="B1549" s="1" t="s">
        <v>3931</v>
      </c>
      <c r="C1549" t="str" cm="1">
        <f t="array" ref="C1549">INDEX(_xlfn.TEXTSPLIT(B1549,{" , "," "}),2)</f>
        <v>Ms.</v>
      </c>
      <c r="D1549" t="str">
        <f t="shared" si="24"/>
        <v xml:space="preserve"> Karen A.</v>
      </c>
      <c r="E1549" t="str" cm="1">
        <f t="array" ref="E1549">INDEX(_xlfn.TEXTSPLIT(B1549,","),1)</f>
        <v>Sobrino</v>
      </c>
    </row>
    <row r="1550" spans="1:5" ht="15.6" x14ac:dyDescent="0.3">
      <c r="A1550" s="1" t="s">
        <v>822</v>
      </c>
      <c r="B1550" s="1" t="s">
        <v>3932</v>
      </c>
      <c r="C1550" t="str" cm="1">
        <f t="array" ref="C1550">INDEX(_xlfn.TEXTSPLIT(B1550,{" , "," "}),2)</f>
        <v>Mr.</v>
      </c>
      <c r="D1550" t="str">
        <f t="shared" si="24"/>
        <v xml:space="preserve"> Thomas R. Jr.</v>
      </c>
      <c r="E1550" t="str" cm="1">
        <f t="array" ref="E1550">INDEX(_xlfn.TEXTSPLIT(B1550,","),1)</f>
        <v>Gennaro</v>
      </c>
    </row>
    <row r="1551" spans="1:5" ht="15.6" x14ac:dyDescent="0.3">
      <c r="A1551" s="1" t="s">
        <v>821</v>
      </c>
      <c r="B1551" s="1" t="s">
        <v>3933</v>
      </c>
      <c r="C1551" t="str" cm="1">
        <f t="array" ref="C1551">INDEX(_xlfn.TEXTSPLIT(B1551,{" , "," "}),2)</f>
        <v>Ms.</v>
      </c>
      <c r="D1551" t="str">
        <f t="shared" si="24"/>
        <v xml:space="preserve"> Stephanie W.</v>
      </c>
      <c r="E1551" t="str" cm="1">
        <f t="array" ref="E1551">INDEX(_xlfn.TEXTSPLIT(B1551,","),1)</f>
        <v>Mayer</v>
      </c>
    </row>
    <row r="1552" spans="1:5" ht="15.6" x14ac:dyDescent="0.3">
      <c r="A1552" s="1" t="s">
        <v>820</v>
      </c>
      <c r="B1552" s="1" t="s">
        <v>3934</v>
      </c>
      <c r="C1552" t="str" cm="1">
        <f t="array" ref="C1552">INDEX(_xlfn.TEXTSPLIT(B1552,{" , "," "}),2)</f>
        <v>Mr.</v>
      </c>
      <c r="D1552" t="str">
        <f t="shared" si="24"/>
        <v xml:space="preserve"> Ezra</v>
      </c>
      <c r="E1552" t="str" cm="1">
        <f t="array" ref="E1552">INDEX(_xlfn.TEXTSPLIT(B1552,","),1)</f>
        <v>Becker</v>
      </c>
    </row>
    <row r="1553" spans="1:5" ht="15.6" x14ac:dyDescent="0.3">
      <c r="A1553" s="1" t="s">
        <v>819</v>
      </c>
      <c r="B1553" s="1" t="s">
        <v>3935</v>
      </c>
      <c r="C1553" t="str" cm="1">
        <f t="array" ref="C1553">INDEX(_xlfn.TEXTSPLIT(B1553,{" , "," "}),2)</f>
        <v>Mr.</v>
      </c>
      <c r="D1553" t="str">
        <f t="shared" si="24"/>
        <v xml:space="preserve"> Jim</v>
      </c>
      <c r="E1553" t="str" cm="1">
        <f t="array" ref="E1553">INDEX(_xlfn.TEXTSPLIT(B1553,","),1)</f>
        <v>Moore</v>
      </c>
    </row>
    <row r="1554" spans="1:5" ht="15.6" x14ac:dyDescent="0.3">
      <c r="A1554" s="1" t="s">
        <v>818</v>
      </c>
      <c r="B1554" s="1" t="s">
        <v>3936</v>
      </c>
      <c r="C1554" t="str" cm="1">
        <f t="array" ref="C1554">INDEX(_xlfn.TEXTSPLIT(B1554,{" , "," "}),2)</f>
        <v>Mr.</v>
      </c>
      <c r="D1554" t="str">
        <f t="shared" si="24"/>
        <v xml:space="preserve"> Ari L.</v>
      </c>
      <c r="E1554" t="str" cm="1">
        <f t="array" ref="E1554">INDEX(_xlfn.TEXTSPLIT(B1554,","),1)</f>
        <v>Platt</v>
      </c>
    </row>
    <row r="1555" spans="1:5" ht="15.6" x14ac:dyDescent="0.3">
      <c r="A1555" s="1" t="s">
        <v>817</v>
      </c>
      <c r="B1555" s="1" t="s">
        <v>3937</v>
      </c>
      <c r="C1555" t="str" cm="1">
        <f t="array" ref="C1555">INDEX(_xlfn.TEXTSPLIT(B1555,{" , "," "}),2)</f>
        <v>Ms.</v>
      </c>
      <c r="D1555" t="str">
        <f t="shared" si="24"/>
        <v xml:space="preserve"> Fanny</v>
      </c>
      <c r="E1555" t="str" cm="1">
        <f t="array" ref="E1555">INDEX(_xlfn.TEXTSPLIT(B1555,","),1)</f>
        <v>Brodeur</v>
      </c>
    </row>
    <row r="1556" spans="1:5" ht="15.6" x14ac:dyDescent="0.3">
      <c r="A1556" s="1" t="s">
        <v>816</v>
      </c>
      <c r="B1556" s="1" t="s">
        <v>3938</v>
      </c>
      <c r="C1556" t="str" cm="1">
        <f t="array" ref="C1556">INDEX(_xlfn.TEXTSPLIT(B1556,{" , "," "}),3)</f>
        <v>Ms.</v>
      </c>
      <c r="D1556" t="str">
        <f t="shared" si="24"/>
        <v xml:space="preserve"> Heather</v>
      </c>
      <c r="E1556" t="str" cm="1">
        <f t="array" ref="E1556">INDEX(_xlfn.TEXTSPLIT(B1556,","),1)</f>
        <v>Knight Pech</v>
      </c>
    </row>
    <row r="1557" spans="1:5" ht="15.6" x14ac:dyDescent="0.3">
      <c r="A1557" s="1" t="s">
        <v>815</v>
      </c>
      <c r="B1557" s="1" t="s">
        <v>3939</v>
      </c>
      <c r="C1557" t="str" cm="1">
        <f t="array" ref="C1557">INDEX(_xlfn.TEXTSPLIT(B1557,{" , "," "}),2)</f>
        <v>Mr.</v>
      </c>
      <c r="D1557" t="str">
        <f t="shared" si="24"/>
        <v xml:space="preserve"> Peter W. Sr.</v>
      </c>
      <c r="E1557" t="str" cm="1">
        <f t="array" ref="E1557">INDEX(_xlfn.TEXTSPLIT(B1557,","),1)</f>
        <v>Richter</v>
      </c>
    </row>
    <row r="1558" spans="1:5" ht="15.6" x14ac:dyDescent="0.3">
      <c r="A1558" s="1" t="s">
        <v>814</v>
      </c>
      <c r="B1558" s="1" t="s">
        <v>3940</v>
      </c>
      <c r="C1558" t="str" cm="1">
        <f t="array" ref="C1558">INDEX(_xlfn.TEXTSPLIT(B1558,{" , "," "}),2)</f>
        <v>Ms.</v>
      </c>
      <c r="D1558" t="str">
        <f t="shared" si="24"/>
        <v xml:space="preserve"> Catherine A</v>
      </c>
      <c r="E1558" t="str" cm="1">
        <f t="array" ref="E1558">INDEX(_xlfn.TEXTSPLIT(B1558,","),1)</f>
        <v>Jubinski</v>
      </c>
    </row>
    <row r="1559" spans="1:5" ht="15.6" x14ac:dyDescent="0.3">
      <c r="A1559" s="1" t="s">
        <v>813</v>
      </c>
      <c r="B1559" s="1" t="s">
        <v>3941</v>
      </c>
      <c r="C1559" t="str" cm="1">
        <f t="array" ref="C1559">INDEX(_xlfn.TEXTSPLIT(B1559,{" , "," "}),2)</f>
        <v>Ms.</v>
      </c>
      <c r="D1559" t="str">
        <f t="shared" si="24"/>
        <v xml:space="preserve"> Kelly A</v>
      </c>
      <c r="E1559" t="str" cm="1">
        <f t="array" ref="E1559">INDEX(_xlfn.TEXTSPLIT(B1559,","),1)</f>
        <v>Wall</v>
      </c>
    </row>
    <row r="1560" spans="1:5" ht="15.6" x14ac:dyDescent="0.3">
      <c r="A1560" s="1" t="s">
        <v>812</v>
      </c>
      <c r="B1560" s="1" t="s">
        <v>3942</v>
      </c>
      <c r="C1560" t="str" cm="1">
        <f t="array" ref="C1560">INDEX(_xlfn.TEXTSPLIT(B1560,{" , "," "}),2)</f>
        <v>Ms.</v>
      </c>
      <c r="D1560" t="str">
        <f t="shared" si="24"/>
        <v xml:space="preserve"> Janel N.</v>
      </c>
      <c r="E1560" t="str" cm="1">
        <f t="array" ref="E1560">INDEX(_xlfn.TEXTSPLIT(B1560,","),1)</f>
        <v>McKay</v>
      </c>
    </row>
    <row r="1561" spans="1:5" ht="15.6" x14ac:dyDescent="0.3">
      <c r="A1561" s="1" t="s">
        <v>811</v>
      </c>
      <c r="B1561" s="1" t="s">
        <v>3943</v>
      </c>
      <c r="C1561" t="str" cm="1">
        <f t="array" ref="C1561">INDEX(_xlfn.TEXTSPLIT(B1561,{" , "," "}),2)</f>
        <v>Ms.</v>
      </c>
      <c r="D1561" t="str">
        <f t="shared" si="24"/>
        <v xml:space="preserve"> Yann Kai</v>
      </c>
      <c r="E1561" t="str" cm="1">
        <f t="array" ref="E1561">INDEX(_xlfn.TEXTSPLIT(B1561,","),1)</f>
        <v>Oh</v>
      </c>
    </row>
    <row r="1562" spans="1:5" ht="15.6" x14ac:dyDescent="0.3">
      <c r="A1562" s="1" t="s">
        <v>810</v>
      </c>
      <c r="B1562" s="1" t="s">
        <v>3944</v>
      </c>
      <c r="C1562" t="str" cm="1">
        <f t="array" ref="C1562">INDEX(_xlfn.TEXTSPLIT(B1562,{" , "," "}),2)</f>
        <v>Mr.</v>
      </c>
      <c r="D1562" t="str">
        <f t="shared" si="24"/>
        <v xml:space="preserve"> Zachary R.</v>
      </c>
      <c r="E1562" t="str" cm="1">
        <f t="array" ref="E1562">INDEX(_xlfn.TEXTSPLIT(B1562,","),1)</f>
        <v>Kessell</v>
      </c>
    </row>
    <row r="1563" spans="1:5" ht="15.6" x14ac:dyDescent="0.3">
      <c r="A1563" s="1" t="s">
        <v>809</v>
      </c>
      <c r="B1563" s="1" t="s">
        <v>3945</v>
      </c>
      <c r="C1563" t="str" cm="1">
        <f t="array" ref="C1563">INDEX(_xlfn.TEXTSPLIT(B1563,{" , "," "}),3)</f>
        <v>Mr.</v>
      </c>
      <c r="D1563" t="str">
        <f t="shared" si="24"/>
        <v xml:space="preserve"> Alejandro Sr.</v>
      </c>
      <c r="E1563" t="str" cm="1">
        <f t="array" ref="E1563">INDEX(_xlfn.TEXTSPLIT(B1563,","),1)</f>
        <v>Hidalgo Zambrano</v>
      </c>
    </row>
    <row r="1564" spans="1:5" ht="15.6" x14ac:dyDescent="0.3">
      <c r="A1564" s="1" t="s">
        <v>808</v>
      </c>
      <c r="B1564" s="1" t="s">
        <v>3946</v>
      </c>
      <c r="C1564" t="str" cm="1">
        <f t="array" ref="C1564">INDEX(_xlfn.TEXTSPLIT(B1564,{" , "," "}),2)</f>
        <v>Mr.</v>
      </c>
      <c r="D1564" t="str">
        <f t="shared" si="24"/>
        <v xml:space="preserve"> Nicholas R.</v>
      </c>
      <c r="E1564" t="str" cm="1">
        <f t="array" ref="E1564">INDEX(_xlfn.TEXTSPLIT(B1564,","),1)</f>
        <v>Caprario</v>
      </c>
    </row>
    <row r="1565" spans="1:5" ht="15.6" x14ac:dyDescent="0.3">
      <c r="A1565" s="1" t="s">
        <v>807</v>
      </c>
      <c r="B1565" s="1" t="s">
        <v>3947</v>
      </c>
      <c r="C1565" t="str" cm="1">
        <f t="array" ref="C1565">INDEX(_xlfn.TEXTSPLIT(B1565,{" , "," "}),2)</f>
        <v>Mr.</v>
      </c>
      <c r="D1565" t="str">
        <f t="shared" si="24"/>
        <v xml:space="preserve"> Paul</v>
      </c>
      <c r="E1565" t="str" cm="1">
        <f t="array" ref="E1565">INDEX(_xlfn.TEXTSPLIT(B1565,","),1)</f>
        <v>Ryan</v>
      </c>
    </row>
    <row r="1566" spans="1:5" ht="15.6" x14ac:dyDescent="0.3">
      <c r="A1566" s="1" t="s">
        <v>806</v>
      </c>
      <c r="B1566" s="1" t="s">
        <v>3948</v>
      </c>
      <c r="C1566" t="str" cm="1">
        <f t="array" ref="C1566">INDEX(_xlfn.TEXTSPLIT(B1566,{" , "," "}),2)</f>
        <v>Mr.</v>
      </c>
      <c r="D1566" t="str">
        <f t="shared" si="24"/>
        <v xml:space="preserve"> Michael D</v>
      </c>
      <c r="E1566" t="str" cm="1">
        <f t="array" ref="E1566">INDEX(_xlfn.TEXTSPLIT(B1566,","),1)</f>
        <v>Hoffman</v>
      </c>
    </row>
    <row r="1567" spans="1:5" ht="15.6" x14ac:dyDescent="0.3">
      <c r="A1567" s="1" t="s">
        <v>805</v>
      </c>
      <c r="B1567" s="1" t="s">
        <v>3949</v>
      </c>
      <c r="C1567" t="str" cm="1">
        <f t="array" ref="C1567">INDEX(_xlfn.TEXTSPLIT(B1567,{" , "," "}),2)</f>
        <v>Ms.</v>
      </c>
      <c r="D1567" t="str">
        <f t="shared" si="24"/>
        <v xml:space="preserve"> Marina</v>
      </c>
      <c r="E1567" t="str" cm="1">
        <f t="array" ref="E1567">INDEX(_xlfn.TEXTSPLIT(B1567,","),1)</f>
        <v>Wong</v>
      </c>
    </row>
    <row r="1568" spans="1:5" ht="15.6" x14ac:dyDescent="0.3">
      <c r="A1568" s="1" t="s">
        <v>804</v>
      </c>
      <c r="B1568" s="1" t="s">
        <v>3950</v>
      </c>
      <c r="C1568" t="str" cm="1">
        <f t="array" ref="C1568">INDEX(_xlfn.TEXTSPLIT(B1568,{" , "," "}),2)</f>
        <v>Ms.</v>
      </c>
      <c r="D1568" t="str">
        <f t="shared" si="24"/>
        <v xml:space="preserve"> Caroline</v>
      </c>
      <c r="E1568" t="str" cm="1">
        <f t="array" ref="E1568">INDEX(_xlfn.TEXTSPLIT(B1568,","),1)</f>
        <v>Lea</v>
      </c>
    </row>
    <row r="1569" spans="1:5" ht="15.6" x14ac:dyDescent="0.3">
      <c r="A1569" s="1" t="s">
        <v>803</v>
      </c>
      <c r="B1569" s="1" t="s">
        <v>3951</v>
      </c>
      <c r="C1569" t="str" cm="1">
        <f t="array" ref="C1569">INDEX(_xlfn.TEXTSPLIT(B1569,{" , "," "}),2)</f>
        <v>Mr.</v>
      </c>
      <c r="D1569" t="str">
        <f t="shared" si="24"/>
        <v xml:space="preserve"> Ross P</v>
      </c>
      <c r="E1569" t="str" cm="1">
        <f t="array" ref="E1569">INDEX(_xlfn.TEXTSPLIT(B1569,","),1)</f>
        <v>Patterson</v>
      </c>
    </row>
    <row r="1570" spans="1:5" ht="15.6" x14ac:dyDescent="0.3">
      <c r="A1570" s="1" t="s">
        <v>802</v>
      </c>
      <c r="B1570" s="1" t="s">
        <v>3952</v>
      </c>
      <c r="C1570" t="str" cm="1">
        <f t="array" ref="C1570">INDEX(_xlfn.TEXTSPLIT(B1570,{" , "," "}),2)</f>
        <v>Ms.</v>
      </c>
      <c r="D1570" t="str">
        <f t="shared" si="24"/>
        <v xml:space="preserve"> Aoife</v>
      </c>
      <c r="E1570" t="str" cm="1">
        <f t="array" ref="E1570">INDEX(_xlfn.TEXTSPLIT(B1570,","),1)</f>
        <v>Quigley</v>
      </c>
    </row>
    <row r="1571" spans="1:5" ht="15.6" x14ac:dyDescent="0.3">
      <c r="A1571" s="1" t="s">
        <v>801</v>
      </c>
      <c r="B1571" s="1" t="s">
        <v>3953</v>
      </c>
      <c r="C1571" t="str" cm="1">
        <f t="array" ref="C1571">INDEX(_xlfn.TEXTSPLIT(B1571,{" , "," "}),2)</f>
        <v>Mr.</v>
      </c>
      <c r="D1571" t="str">
        <f t="shared" si="24"/>
        <v xml:space="preserve"> Wesley</v>
      </c>
      <c r="E1571" t="str" cm="1">
        <f t="array" ref="E1571">INDEX(_xlfn.TEXTSPLIT(B1571,","),1)</f>
        <v>Korir</v>
      </c>
    </row>
    <row r="1572" spans="1:5" ht="15.6" x14ac:dyDescent="0.3">
      <c r="A1572" s="1" t="s">
        <v>800</v>
      </c>
      <c r="B1572" s="1" t="s">
        <v>3954</v>
      </c>
      <c r="C1572" t="str" cm="1">
        <f t="array" ref="C1572">INDEX(_xlfn.TEXTSPLIT(B1572,{" , "," "}),2)</f>
        <v>Ms.</v>
      </c>
      <c r="D1572" t="str">
        <f t="shared" si="24"/>
        <v xml:space="preserve"> Rebecca J</v>
      </c>
      <c r="E1572" t="str" cm="1">
        <f t="array" ref="E1572">INDEX(_xlfn.TEXTSPLIT(B1572,","),1)</f>
        <v>Downs</v>
      </c>
    </row>
    <row r="1573" spans="1:5" ht="15.6" x14ac:dyDescent="0.3">
      <c r="A1573" s="1" t="s">
        <v>799</v>
      </c>
      <c r="B1573" s="1" t="s">
        <v>3955</v>
      </c>
      <c r="C1573" t="str" cm="1">
        <f t="array" ref="C1573">INDEX(_xlfn.TEXTSPLIT(B1573,{" , "," "}),2)</f>
        <v>Mr.</v>
      </c>
      <c r="D1573" t="str">
        <f t="shared" si="24"/>
        <v xml:space="preserve"> Barry P.</v>
      </c>
      <c r="E1573" t="str" cm="1">
        <f t="array" ref="E1573">INDEX(_xlfn.TEXTSPLIT(B1573,","),1)</f>
        <v>Young</v>
      </c>
    </row>
    <row r="1574" spans="1:5" ht="15.6" x14ac:dyDescent="0.3">
      <c r="A1574" s="1" t="s">
        <v>798</v>
      </c>
      <c r="B1574" s="1" t="s">
        <v>3956</v>
      </c>
      <c r="C1574" t="str" cm="1">
        <f t="array" ref="C1574">INDEX(_xlfn.TEXTSPLIT(B1574,{" , "," "}),2)</f>
        <v>Mr.</v>
      </c>
      <c r="D1574" t="str">
        <f t="shared" si="24"/>
        <v xml:space="preserve"> Maciej</v>
      </c>
      <c r="E1574" t="str" cm="1">
        <f t="array" ref="E1574">INDEX(_xlfn.TEXTSPLIT(B1574,","),1)</f>
        <v>Zywek</v>
      </c>
    </row>
    <row r="1575" spans="1:5" ht="15.6" x14ac:dyDescent="0.3">
      <c r="A1575" s="1" t="s">
        <v>797</v>
      </c>
      <c r="B1575" s="1" t="s">
        <v>3957</v>
      </c>
      <c r="C1575" t="str" cm="1">
        <f t="array" ref="C1575">INDEX(_xlfn.TEXTSPLIT(B1575,{" , "," "}),2)</f>
        <v>Mr.</v>
      </c>
      <c r="D1575" t="str">
        <f t="shared" si="24"/>
        <v xml:space="preserve"> Jerry D.</v>
      </c>
      <c r="E1575" t="str" cm="1">
        <f t="array" ref="E1575">INDEX(_xlfn.TEXTSPLIT(B1575,","),1)</f>
        <v>Faulkner</v>
      </c>
    </row>
    <row r="1576" spans="1:5" ht="15.6" x14ac:dyDescent="0.3">
      <c r="A1576" s="1" t="s">
        <v>796</v>
      </c>
      <c r="B1576" s="1" t="s">
        <v>3958</v>
      </c>
      <c r="C1576" t="str" cm="1">
        <f t="array" ref="C1576">INDEX(_xlfn.TEXTSPLIT(B1576,{" , "," "}),2)</f>
        <v>Mr.</v>
      </c>
      <c r="D1576" t="str">
        <f t="shared" si="24"/>
        <v xml:space="preserve"> Eric A.</v>
      </c>
      <c r="E1576" t="str" cm="1">
        <f t="array" ref="E1576">INDEX(_xlfn.TEXTSPLIT(B1576,","),1)</f>
        <v>Erspamer</v>
      </c>
    </row>
    <row r="1577" spans="1:5" ht="15.6" x14ac:dyDescent="0.3">
      <c r="A1577" s="1" t="s">
        <v>795</v>
      </c>
      <c r="B1577" s="1" t="s">
        <v>3959</v>
      </c>
      <c r="C1577" t="str" cm="1">
        <f t="array" ref="C1577">INDEX(_xlfn.TEXTSPLIT(B1577,{" , "," "}),2)</f>
        <v>Ms.</v>
      </c>
      <c r="D1577" t="str">
        <f t="shared" si="24"/>
        <v xml:space="preserve"> Cathi</v>
      </c>
      <c r="E1577" t="str" cm="1">
        <f t="array" ref="E1577">INDEX(_xlfn.TEXTSPLIT(B1577,","),1)</f>
        <v>Campbell</v>
      </c>
    </row>
    <row r="1578" spans="1:5" ht="15.6" x14ac:dyDescent="0.3">
      <c r="A1578" s="1" t="s">
        <v>794</v>
      </c>
      <c r="B1578" s="1" t="s">
        <v>3960</v>
      </c>
      <c r="C1578" t="str" cm="1">
        <f t="array" ref="C1578">INDEX(_xlfn.TEXTSPLIT(B1578,{" , "," "}),2)</f>
        <v>Mr.</v>
      </c>
      <c r="D1578" t="str">
        <f t="shared" si="24"/>
        <v xml:space="preserve"> Alex M</v>
      </c>
      <c r="E1578" t="str" cm="1">
        <f t="array" ref="E1578">INDEX(_xlfn.TEXTSPLIT(B1578,","),1)</f>
        <v>Addison</v>
      </c>
    </row>
    <row r="1579" spans="1:5" ht="15.6" x14ac:dyDescent="0.3">
      <c r="A1579" s="1" t="s">
        <v>793</v>
      </c>
      <c r="B1579" s="1" t="s">
        <v>3961</v>
      </c>
      <c r="C1579" t="str" cm="1">
        <f t="array" ref="C1579">INDEX(_xlfn.TEXTSPLIT(B1579,{" , "," "}),2)</f>
        <v>Mr.</v>
      </c>
      <c r="D1579" t="str">
        <f t="shared" si="24"/>
        <v xml:space="preserve"> Liang</v>
      </c>
      <c r="E1579" t="str" cm="1">
        <f t="array" ref="E1579">INDEX(_xlfn.TEXTSPLIT(B1579,","),1)</f>
        <v>Wu</v>
      </c>
    </row>
    <row r="1580" spans="1:5" ht="15.6" x14ac:dyDescent="0.3">
      <c r="A1580" s="1" t="s">
        <v>792</v>
      </c>
      <c r="B1580" s="1" t="s">
        <v>3962</v>
      </c>
      <c r="C1580" t="str" cm="1">
        <f t="array" ref="C1580">INDEX(_xlfn.TEXTSPLIT(B1580,{" , "," "}),2)</f>
        <v>Ms.</v>
      </c>
      <c r="D1580" t="str">
        <f t="shared" si="24"/>
        <v xml:space="preserve"> Lexy</v>
      </c>
      <c r="E1580" t="str" cm="1">
        <f t="array" ref="E1580">INDEX(_xlfn.TEXTSPLIT(B1580,","),1)</f>
        <v>Millett</v>
      </c>
    </row>
    <row r="1581" spans="1:5" ht="15.6" x14ac:dyDescent="0.3">
      <c r="A1581" s="1" t="s">
        <v>791</v>
      </c>
      <c r="B1581" s="1" t="s">
        <v>3963</v>
      </c>
      <c r="C1581" t="str" cm="1">
        <f t="array" ref="C1581">INDEX(_xlfn.TEXTSPLIT(B1581,{" , "," "}),2)</f>
        <v>Mr.</v>
      </c>
      <c r="D1581" t="str">
        <f t="shared" si="24"/>
        <v xml:space="preserve"> Michael</v>
      </c>
      <c r="E1581" t="str" cm="1">
        <f t="array" ref="E1581">INDEX(_xlfn.TEXTSPLIT(B1581,","),1)</f>
        <v>Bosl</v>
      </c>
    </row>
    <row r="1582" spans="1:5" ht="15.6" x14ac:dyDescent="0.3">
      <c r="A1582" s="1" t="s">
        <v>790</v>
      </c>
      <c r="B1582" s="1" t="s">
        <v>3964</v>
      </c>
      <c r="C1582" t="str" cm="1">
        <f t="array" ref="C1582">INDEX(_xlfn.TEXTSPLIT(B1582,{" , "," "}),2)</f>
        <v>Mr.</v>
      </c>
      <c r="D1582" t="str">
        <f t="shared" si="24"/>
        <v xml:space="preserve"> Samuel L</v>
      </c>
      <c r="E1582" t="str" cm="1">
        <f t="array" ref="E1582">INDEX(_xlfn.TEXTSPLIT(B1582,","),1)</f>
        <v>Goldberg</v>
      </c>
    </row>
    <row r="1583" spans="1:5" ht="15.6" x14ac:dyDescent="0.3">
      <c r="A1583" s="1" t="s">
        <v>789</v>
      </c>
      <c r="B1583" s="1" t="s">
        <v>3965</v>
      </c>
      <c r="C1583" t="str" cm="1">
        <f t="array" ref="C1583">INDEX(_xlfn.TEXTSPLIT(B1583,{" , "," "}),2)</f>
        <v>Mr.</v>
      </c>
      <c r="D1583" t="str">
        <f t="shared" si="24"/>
        <v xml:space="preserve"> Spencer A.</v>
      </c>
      <c r="E1583" t="str" cm="1">
        <f t="array" ref="E1583">INDEX(_xlfn.TEXTSPLIT(B1583,","),1)</f>
        <v>Kelley</v>
      </c>
    </row>
    <row r="1584" spans="1:5" ht="15.6" x14ac:dyDescent="0.3">
      <c r="A1584" s="1" t="s">
        <v>788</v>
      </c>
      <c r="B1584" s="1" t="s">
        <v>3966</v>
      </c>
      <c r="C1584" t="str" cm="1">
        <f t="array" ref="C1584">INDEX(_xlfn.TEXTSPLIT(B1584,{" , "," "}),2)</f>
        <v>Mrs.</v>
      </c>
      <c r="D1584" t="str">
        <f t="shared" si="24"/>
        <v xml:space="preserve"> Rochelle</v>
      </c>
      <c r="E1584" t="str" cm="1">
        <f t="array" ref="E1584">INDEX(_xlfn.TEXTSPLIT(B1584,","),1)</f>
        <v>Johnston</v>
      </c>
    </row>
    <row r="1585" spans="1:5" ht="15.6" x14ac:dyDescent="0.3">
      <c r="A1585" s="1" t="s">
        <v>787</v>
      </c>
      <c r="B1585" s="1" t="s">
        <v>3967</v>
      </c>
      <c r="C1585" t="str" cm="1">
        <f t="array" ref="C1585">INDEX(_xlfn.TEXTSPLIT(B1585,{" , "," "}),2)</f>
        <v>Ms.</v>
      </c>
      <c r="D1585" t="str">
        <f t="shared" si="24"/>
        <v xml:space="preserve"> Paula</v>
      </c>
      <c r="E1585" t="str" cm="1">
        <f t="array" ref="E1585">INDEX(_xlfn.TEXTSPLIT(B1585,","),1)</f>
        <v>Keating</v>
      </c>
    </row>
    <row r="1586" spans="1:5" ht="15.6" x14ac:dyDescent="0.3">
      <c r="A1586" s="1" t="s">
        <v>786</v>
      </c>
      <c r="B1586" s="1" t="s">
        <v>3968</v>
      </c>
      <c r="C1586" t="str" cm="1">
        <f t="array" ref="C1586">INDEX(_xlfn.TEXTSPLIT(B1586,{" , "," "}),2)</f>
        <v>Mrs.</v>
      </c>
      <c r="D1586" t="str">
        <f t="shared" si="24"/>
        <v xml:space="preserve"> Madeline E.</v>
      </c>
      <c r="E1586" t="str" cm="1">
        <f t="array" ref="E1586">INDEX(_xlfn.TEXTSPLIT(B1586,","),1)</f>
        <v>Duhon</v>
      </c>
    </row>
    <row r="1587" spans="1:5" ht="15.6" x14ac:dyDescent="0.3">
      <c r="A1587" s="1" t="s">
        <v>785</v>
      </c>
      <c r="B1587" s="1" t="s">
        <v>3969</v>
      </c>
      <c r="C1587" t="str" cm="1">
        <f t="array" ref="C1587">INDEX(_xlfn.TEXTSPLIT(B1587,{" , "," "}),2)</f>
        <v>Ms.</v>
      </c>
      <c r="D1587" t="str">
        <f t="shared" si="24"/>
        <v xml:space="preserve"> Maria Isabel</v>
      </c>
      <c r="E1587" t="str" cm="1">
        <f t="array" ref="E1587">INDEX(_xlfn.TEXTSPLIT(B1587,","),1)</f>
        <v>Briseno</v>
      </c>
    </row>
    <row r="1588" spans="1:5" ht="15.6" x14ac:dyDescent="0.3">
      <c r="A1588" s="1" t="s">
        <v>784</v>
      </c>
      <c r="B1588" s="1" t="s">
        <v>3970</v>
      </c>
      <c r="C1588" t="str" cm="1">
        <f t="array" ref="C1588">INDEX(_xlfn.TEXTSPLIT(B1588,{" , "," "}),2)</f>
        <v>Mr.</v>
      </c>
      <c r="D1588" t="str">
        <f t="shared" si="24"/>
        <v xml:space="preserve"> Arthur M.</v>
      </c>
      <c r="E1588" t="str" cm="1">
        <f t="array" ref="E1588">INDEX(_xlfn.TEXTSPLIT(B1588,","),1)</f>
        <v>Besse</v>
      </c>
    </row>
    <row r="1589" spans="1:5" ht="15.6" x14ac:dyDescent="0.3">
      <c r="A1589" s="1" t="s">
        <v>783</v>
      </c>
      <c r="B1589" s="1" t="s">
        <v>3971</v>
      </c>
      <c r="C1589" t="str" cm="1">
        <f t="array" ref="C1589">INDEX(_xlfn.TEXTSPLIT(B1589,{" , "," "}),2)</f>
        <v>Mr.</v>
      </c>
      <c r="D1589" t="str">
        <f t="shared" si="24"/>
        <v xml:space="preserve"> Joseph R.</v>
      </c>
      <c r="E1589" t="str" cm="1">
        <f t="array" ref="E1589">INDEX(_xlfn.TEXTSPLIT(B1589,","),1)</f>
        <v>Shillings</v>
      </c>
    </row>
    <row r="1590" spans="1:5" ht="15.6" x14ac:dyDescent="0.3">
      <c r="A1590" s="1" t="s">
        <v>782</v>
      </c>
      <c r="B1590" s="1" t="s">
        <v>3972</v>
      </c>
      <c r="C1590" t="str" cm="1">
        <f t="array" ref="C1590">INDEX(_xlfn.TEXTSPLIT(B1590,{" , "," "}),2)</f>
        <v>Ms.</v>
      </c>
      <c r="D1590" t="str">
        <f t="shared" si="24"/>
        <v xml:space="preserve"> Sachiko</v>
      </c>
      <c r="E1590" t="str" cm="1">
        <f t="array" ref="E1590">INDEX(_xlfn.TEXTSPLIT(B1590,","),1)</f>
        <v>Tate</v>
      </c>
    </row>
    <row r="1591" spans="1:5" ht="15.6" x14ac:dyDescent="0.3">
      <c r="A1591" s="1" t="s">
        <v>781</v>
      </c>
      <c r="B1591" s="1" t="s">
        <v>3973</v>
      </c>
      <c r="C1591" t="str" cm="1">
        <f t="array" ref="C1591">INDEX(_xlfn.TEXTSPLIT(B1591,{" , "," "}),2)</f>
        <v>Mr.</v>
      </c>
      <c r="D1591" t="str">
        <f t="shared" si="24"/>
        <v xml:space="preserve"> Christopher</v>
      </c>
      <c r="E1591" t="str" cm="1">
        <f t="array" ref="E1591">INDEX(_xlfn.TEXTSPLIT(B1591,","),1)</f>
        <v>Arsenault</v>
      </c>
    </row>
    <row r="1592" spans="1:5" ht="15.6" x14ac:dyDescent="0.3">
      <c r="A1592" s="1" t="s">
        <v>780</v>
      </c>
      <c r="B1592" s="1" t="s">
        <v>3974</v>
      </c>
      <c r="C1592" t="str" cm="1">
        <f t="array" ref="C1592">INDEX(_xlfn.TEXTSPLIT(B1592,{" , "," "}),2)</f>
        <v>Mr.</v>
      </c>
      <c r="D1592" t="str">
        <f t="shared" si="24"/>
        <v xml:space="preserve"> Joseph</v>
      </c>
      <c r="E1592" t="str" cm="1">
        <f t="array" ref="E1592">INDEX(_xlfn.TEXTSPLIT(B1592,","),1)</f>
        <v>Hengoed</v>
      </c>
    </row>
    <row r="1593" spans="1:5" ht="15.6" x14ac:dyDescent="0.3">
      <c r="A1593" s="1" t="s">
        <v>779</v>
      </c>
      <c r="B1593" s="1" t="s">
        <v>3975</v>
      </c>
      <c r="C1593" t="str" cm="1">
        <f t="array" ref="C1593">INDEX(_xlfn.TEXTSPLIT(B1593,{" , "," "}),2)</f>
        <v>Mr.</v>
      </c>
      <c r="D1593" t="str">
        <f t="shared" si="24"/>
        <v xml:space="preserve"> Lawrence</v>
      </c>
      <c r="E1593" t="str" cm="1">
        <f t="array" ref="E1593">INDEX(_xlfn.TEXTSPLIT(B1593,","),1)</f>
        <v>Aller</v>
      </c>
    </row>
    <row r="1594" spans="1:5" ht="15.6" x14ac:dyDescent="0.3">
      <c r="A1594" s="1" t="s">
        <v>778</v>
      </c>
      <c r="B1594" s="1" t="s">
        <v>3976</v>
      </c>
      <c r="C1594" t="str" cm="1">
        <f t="array" ref="C1594">INDEX(_xlfn.TEXTSPLIT(B1594,{" , "," "}),2)</f>
        <v>Mrs.</v>
      </c>
      <c r="D1594" t="str">
        <f t="shared" si="24"/>
        <v xml:space="preserve"> Katie</v>
      </c>
      <c r="E1594" t="str" cm="1">
        <f t="array" ref="E1594">INDEX(_xlfn.TEXTSPLIT(B1594,","),1)</f>
        <v>Pisano</v>
      </c>
    </row>
    <row r="1595" spans="1:5" ht="15.6" x14ac:dyDescent="0.3">
      <c r="A1595" s="1" t="s">
        <v>777</v>
      </c>
      <c r="B1595" s="1" t="s">
        <v>3977</v>
      </c>
      <c r="C1595" t="str" cm="1">
        <f t="array" ref="C1595">INDEX(_xlfn.TEXTSPLIT(B1595,{" , "," "}),2)</f>
        <v>Mr.</v>
      </c>
      <c r="D1595" t="str">
        <f t="shared" si="24"/>
        <v xml:space="preserve"> Ruben</v>
      </c>
      <c r="E1595" t="str" cm="1">
        <f t="array" ref="E1595">INDEX(_xlfn.TEXTSPLIT(B1595,","),1)</f>
        <v>Sanca</v>
      </c>
    </row>
    <row r="1596" spans="1:5" ht="15.6" x14ac:dyDescent="0.3">
      <c r="A1596" s="1" t="s">
        <v>776</v>
      </c>
      <c r="B1596" s="1" t="s">
        <v>3978</v>
      </c>
      <c r="C1596" t="str" cm="1">
        <f t="array" ref="C1596">INDEX(_xlfn.TEXTSPLIT(B1596,{" , "," "}),2)</f>
        <v>Ms.</v>
      </c>
      <c r="D1596" t="str">
        <f t="shared" si="24"/>
        <v xml:space="preserve"> Sarah</v>
      </c>
      <c r="E1596" t="str" cm="1">
        <f t="array" ref="E1596">INDEX(_xlfn.TEXTSPLIT(B1596,","),1)</f>
        <v>Bond</v>
      </c>
    </row>
    <row r="1597" spans="1:5" ht="15.6" x14ac:dyDescent="0.3">
      <c r="A1597" s="1" t="s">
        <v>775</v>
      </c>
      <c r="B1597" s="1" t="s">
        <v>3979</v>
      </c>
      <c r="C1597" t="str" cm="1">
        <f t="array" ref="C1597">INDEX(_xlfn.TEXTSPLIT(B1597,{" , "," "}),2)</f>
        <v>Mrs.</v>
      </c>
      <c r="D1597" t="str">
        <f t="shared" si="24"/>
        <v xml:space="preserve"> Angela R.</v>
      </c>
      <c r="E1597" t="str" cm="1">
        <f t="array" ref="E1597">INDEX(_xlfn.TEXTSPLIT(B1597,","),1)</f>
        <v>Carron</v>
      </c>
    </row>
    <row r="1598" spans="1:5" ht="15.6" x14ac:dyDescent="0.3">
      <c r="A1598" s="1" t="s">
        <v>774</v>
      </c>
      <c r="B1598" s="1" t="s">
        <v>3980</v>
      </c>
      <c r="C1598" t="str" cm="1">
        <f t="array" ref="C1598">INDEX(_xlfn.TEXTSPLIT(B1598,{" , "," "}),2)</f>
        <v>Mr.</v>
      </c>
      <c r="D1598" t="str">
        <f t="shared" si="24"/>
        <v xml:space="preserve"> Chatham</v>
      </c>
      <c r="E1598" t="str" cm="1">
        <f t="array" ref="E1598">INDEX(_xlfn.TEXTSPLIT(B1598,","),1)</f>
        <v>Ellwanger</v>
      </c>
    </row>
    <row r="1599" spans="1:5" ht="15.6" x14ac:dyDescent="0.3">
      <c r="A1599" s="1" t="s">
        <v>773</v>
      </c>
      <c r="B1599" s="1" t="s">
        <v>3981</v>
      </c>
      <c r="C1599" t="str" cm="1">
        <f t="array" ref="C1599">INDEX(_xlfn.TEXTSPLIT(B1599,{" , "," "}),2)</f>
        <v>Mr.</v>
      </c>
      <c r="D1599" t="str">
        <f t="shared" si="24"/>
        <v xml:space="preserve"> Derek</v>
      </c>
      <c r="E1599" t="str" cm="1">
        <f t="array" ref="E1599">INDEX(_xlfn.TEXTSPLIT(B1599,","),1)</f>
        <v>Hanson</v>
      </c>
    </row>
    <row r="1600" spans="1:5" ht="15.6" x14ac:dyDescent="0.3">
      <c r="A1600" s="1" t="s">
        <v>772</v>
      </c>
      <c r="B1600" s="1" t="s">
        <v>3982</v>
      </c>
      <c r="C1600" t="str" cm="1">
        <f t="array" ref="C1600">INDEX(_xlfn.TEXTSPLIT(B1600,{" , "," "}),2)</f>
        <v>Mr.</v>
      </c>
      <c r="D1600" t="str">
        <f t="shared" si="24"/>
        <v xml:space="preserve"> Kalvin J.</v>
      </c>
      <c r="E1600" t="str" cm="1">
        <f t="array" ref="E1600">INDEX(_xlfn.TEXTSPLIT(B1600,","),1)</f>
        <v>Tucker</v>
      </c>
    </row>
    <row r="1601" spans="1:5" ht="15.6" x14ac:dyDescent="0.3">
      <c r="A1601" s="1" t="s">
        <v>771</v>
      </c>
      <c r="B1601" s="1" t="s">
        <v>3983</v>
      </c>
      <c r="C1601" t="str" cm="1">
        <f t="array" ref="C1601">INDEX(_xlfn.TEXTSPLIT(B1601,{" , "," "}),2)</f>
        <v>Mr.</v>
      </c>
      <c r="D1601" t="str">
        <f t="shared" si="24"/>
        <v xml:space="preserve"> Dave</v>
      </c>
      <c r="E1601" t="str" cm="1">
        <f t="array" ref="E1601">INDEX(_xlfn.TEXTSPLIT(B1601,","),1)</f>
        <v>Counts</v>
      </c>
    </row>
    <row r="1602" spans="1:5" ht="15.6" x14ac:dyDescent="0.3">
      <c r="A1602" s="1" t="s">
        <v>770</v>
      </c>
      <c r="B1602" s="1" t="s">
        <v>3984</v>
      </c>
      <c r="C1602" t="str" cm="1">
        <f t="array" ref="C1602">INDEX(_xlfn.TEXTSPLIT(B1602,{" , "," "}),2)</f>
        <v>Ms.</v>
      </c>
      <c r="D1602" t="str">
        <f t="shared" si="24"/>
        <v xml:space="preserve"> Barbara G.</v>
      </c>
      <c r="E1602" t="str" cm="1">
        <f t="array" ref="E1602">INDEX(_xlfn.TEXTSPLIT(B1602,","),1)</f>
        <v>Carson</v>
      </c>
    </row>
    <row r="1603" spans="1:5" ht="15.6" x14ac:dyDescent="0.3">
      <c r="A1603" s="1" t="s">
        <v>769</v>
      </c>
      <c r="B1603" s="1" t="s">
        <v>3985</v>
      </c>
      <c r="C1603" t="str" cm="1">
        <f t="array" ref="C1603">INDEX(_xlfn.TEXTSPLIT(B1603,{" , "," "}),2)</f>
        <v>Mr.</v>
      </c>
      <c r="D1603" t="str">
        <f t="shared" ref="D1603:D1666" si="25">_xlfn.TEXTAFTER(_xlfn.TEXTAFTER(B1603,", ")," ")</f>
        <v xml:space="preserve"> Skylar</v>
      </c>
      <c r="E1603" t="str" cm="1">
        <f t="array" ref="E1603">INDEX(_xlfn.TEXTSPLIT(B1603,","),1)</f>
        <v>Haines</v>
      </c>
    </row>
    <row r="1604" spans="1:5" ht="15.6" x14ac:dyDescent="0.3">
      <c r="A1604" s="1" t="s">
        <v>768</v>
      </c>
      <c r="B1604" s="1" t="s">
        <v>3986</v>
      </c>
      <c r="C1604" t="str" cm="1">
        <f t="array" ref="C1604">INDEX(_xlfn.TEXTSPLIT(B1604,{" , "," "}),2)</f>
        <v>Mr.</v>
      </c>
      <c r="D1604" t="str">
        <f t="shared" si="25"/>
        <v xml:space="preserve"> Nick</v>
      </c>
      <c r="E1604" t="str" cm="1">
        <f t="array" ref="E1604">INDEX(_xlfn.TEXTSPLIT(B1604,","),1)</f>
        <v>Schnabel</v>
      </c>
    </row>
    <row r="1605" spans="1:5" ht="15.6" x14ac:dyDescent="0.3">
      <c r="A1605" s="1" t="s">
        <v>767</v>
      </c>
      <c r="B1605" s="1" t="s">
        <v>3987</v>
      </c>
      <c r="C1605" t="str" cm="1">
        <f t="array" ref="C1605">INDEX(_xlfn.TEXTSPLIT(B1605,{" , "," "}),2)</f>
        <v>Mr.</v>
      </c>
      <c r="D1605" t="str">
        <f t="shared" si="25"/>
        <v xml:space="preserve"> Sunny S</v>
      </c>
      <c r="E1605" t="str" cm="1">
        <f t="array" ref="E1605">INDEX(_xlfn.TEXTSPLIT(B1605,","),1)</f>
        <v>Thind</v>
      </c>
    </row>
    <row r="1606" spans="1:5" ht="15.6" x14ac:dyDescent="0.3">
      <c r="A1606" s="1" t="s">
        <v>766</v>
      </c>
      <c r="B1606" s="1" t="s">
        <v>3988</v>
      </c>
      <c r="C1606" t="str" cm="1">
        <f t="array" ref="C1606">INDEX(_xlfn.TEXTSPLIT(B1606,{" , "," "}),2)</f>
        <v>Mrs.</v>
      </c>
      <c r="D1606" t="str">
        <f t="shared" si="25"/>
        <v xml:space="preserve"> Anne-Marie</v>
      </c>
      <c r="E1606" t="str" cm="1">
        <f t="array" ref="E1606">INDEX(_xlfn.TEXTSPLIT(B1606,","),1)</f>
        <v>Simon</v>
      </c>
    </row>
    <row r="1607" spans="1:5" ht="15.6" x14ac:dyDescent="0.3">
      <c r="A1607" s="1" t="s">
        <v>765</v>
      </c>
      <c r="B1607" s="1" t="s">
        <v>3989</v>
      </c>
      <c r="C1607" t="str" cm="1">
        <f t="array" ref="C1607">INDEX(_xlfn.TEXTSPLIT(B1607,{" , "," "}),2)</f>
        <v>Mr.</v>
      </c>
      <c r="D1607" t="str">
        <f t="shared" si="25"/>
        <v xml:space="preserve"> Nicholas</v>
      </c>
      <c r="E1607" t="str" cm="1">
        <f t="array" ref="E1607">INDEX(_xlfn.TEXTSPLIT(B1607,","),1)</f>
        <v>Arciniaga</v>
      </c>
    </row>
    <row r="1608" spans="1:5" ht="15.6" x14ac:dyDescent="0.3">
      <c r="A1608" s="1" t="s">
        <v>764</v>
      </c>
      <c r="B1608" s="1" t="s">
        <v>3990</v>
      </c>
      <c r="C1608" t="str" cm="1">
        <f t="array" ref="C1608">INDEX(_xlfn.TEXTSPLIT(B1608,{" , "," "}),2)</f>
        <v>Mr.</v>
      </c>
      <c r="D1608" t="str">
        <f t="shared" si="25"/>
        <v xml:space="preserve"> Scott M.</v>
      </c>
      <c r="E1608" t="str" cm="1">
        <f t="array" ref="E1608">INDEX(_xlfn.TEXTSPLIT(B1608,","),1)</f>
        <v>Ryan</v>
      </c>
    </row>
    <row r="1609" spans="1:5" ht="15.6" x14ac:dyDescent="0.3">
      <c r="A1609" s="1" t="s">
        <v>763</v>
      </c>
      <c r="B1609" s="1" t="s">
        <v>3991</v>
      </c>
      <c r="C1609" t="str" cm="1">
        <f t="array" ref="C1609">INDEX(_xlfn.TEXTSPLIT(B1609,{" , "," "}),2)</f>
        <v>Ms.</v>
      </c>
      <c r="D1609" t="str">
        <f t="shared" si="25"/>
        <v xml:space="preserve"> Marisa A</v>
      </c>
      <c r="E1609" t="str" cm="1">
        <f t="array" ref="E1609">INDEX(_xlfn.TEXTSPLIT(B1609,","),1)</f>
        <v>Lizak</v>
      </c>
    </row>
    <row r="1610" spans="1:5" ht="15.6" x14ac:dyDescent="0.3">
      <c r="A1610" s="1" t="s">
        <v>762</v>
      </c>
      <c r="B1610" s="1" t="s">
        <v>3992</v>
      </c>
      <c r="C1610" t="str" cm="1">
        <f t="array" ref="C1610">INDEX(_xlfn.TEXTSPLIT(B1610,{" , "," "}),2)</f>
        <v>Ms.</v>
      </c>
      <c r="D1610" t="str">
        <f t="shared" si="25"/>
        <v xml:space="preserve"> Katie</v>
      </c>
      <c r="E1610" t="str" cm="1">
        <f t="array" ref="E1610">INDEX(_xlfn.TEXTSPLIT(B1610,","),1)</f>
        <v>Howery</v>
      </c>
    </row>
    <row r="1611" spans="1:5" ht="15.6" x14ac:dyDescent="0.3">
      <c r="A1611" s="1" t="s">
        <v>761</v>
      </c>
      <c r="B1611" s="1" t="s">
        <v>3993</v>
      </c>
      <c r="C1611" t="str" cm="1">
        <f t="array" ref="C1611">INDEX(_xlfn.TEXTSPLIT(B1611,{" , "," "}),2)</f>
        <v>Ms.</v>
      </c>
      <c r="D1611" t="str">
        <f t="shared" si="25"/>
        <v xml:space="preserve"> Amy L</v>
      </c>
      <c r="E1611" t="str" cm="1">
        <f t="array" ref="E1611">INDEX(_xlfn.TEXTSPLIT(B1611,","),1)</f>
        <v>Crain</v>
      </c>
    </row>
    <row r="1612" spans="1:5" ht="15.6" x14ac:dyDescent="0.3">
      <c r="A1612" s="1" t="s">
        <v>760</v>
      </c>
      <c r="B1612" s="1" t="s">
        <v>3994</v>
      </c>
      <c r="C1612" t="str" cm="1">
        <f t="array" ref="C1612">INDEX(_xlfn.TEXTSPLIT(B1612,{" , "," "}),2)</f>
        <v>Ms.</v>
      </c>
      <c r="D1612" t="str">
        <f t="shared" si="25"/>
        <v xml:space="preserve"> Jenna M</v>
      </c>
      <c r="E1612" t="str" cm="1">
        <f t="array" ref="E1612">INDEX(_xlfn.TEXTSPLIT(B1612,","),1)</f>
        <v>Hotze</v>
      </c>
    </row>
    <row r="1613" spans="1:5" ht="15.6" x14ac:dyDescent="0.3">
      <c r="A1613" s="1" t="s">
        <v>759</v>
      </c>
      <c r="B1613" s="1" t="s">
        <v>3995</v>
      </c>
      <c r="C1613" t="str" cm="1">
        <f t="array" ref="C1613">INDEX(_xlfn.TEXTSPLIT(B1613,{" , "," "}),2)</f>
        <v>Ms.</v>
      </c>
      <c r="D1613" t="str">
        <f t="shared" si="25"/>
        <v xml:space="preserve"> Elizabeth M.</v>
      </c>
      <c r="E1613" t="str" cm="1">
        <f t="array" ref="E1613">INDEX(_xlfn.TEXTSPLIT(B1613,","),1)</f>
        <v>Chauhan</v>
      </c>
    </row>
    <row r="1614" spans="1:5" ht="15.6" x14ac:dyDescent="0.3">
      <c r="A1614" s="1" t="s">
        <v>758</v>
      </c>
      <c r="B1614" s="1" t="s">
        <v>3996</v>
      </c>
      <c r="C1614" t="str" cm="1">
        <f t="array" ref="C1614">INDEX(_xlfn.TEXTSPLIT(B1614,{" , "," "}),2)</f>
        <v>Mr.</v>
      </c>
      <c r="D1614" t="str">
        <f t="shared" si="25"/>
        <v xml:space="preserve"> Lyazid</v>
      </c>
      <c r="E1614" t="str" cm="1">
        <f t="array" ref="E1614">INDEX(_xlfn.TEXTSPLIT(B1614,","),1)</f>
        <v>Raab</v>
      </c>
    </row>
    <row r="1615" spans="1:5" ht="15.6" x14ac:dyDescent="0.3">
      <c r="A1615" s="1" t="s">
        <v>757</v>
      </c>
      <c r="B1615" s="1" t="s">
        <v>3997</v>
      </c>
      <c r="C1615" t="str" cm="1">
        <f t="array" ref="C1615">INDEX(_xlfn.TEXTSPLIT(B1615,{" , "," "}),2)</f>
        <v>Ms.</v>
      </c>
      <c r="D1615" t="str">
        <f t="shared" si="25"/>
        <v xml:space="preserve"> Lindsey A.</v>
      </c>
      <c r="E1615" t="str" cm="1">
        <f t="array" ref="E1615">INDEX(_xlfn.TEXTSPLIT(B1615,","),1)</f>
        <v>McKown</v>
      </c>
    </row>
    <row r="1616" spans="1:5" ht="15.6" x14ac:dyDescent="0.3">
      <c r="A1616" s="1" t="s">
        <v>756</v>
      </c>
      <c r="B1616" s="1" t="s">
        <v>3998</v>
      </c>
      <c r="C1616" t="str" cm="1">
        <f t="array" ref="C1616">INDEX(_xlfn.TEXTSPLIT(B1616,{" , "," "}),2)</f>
        <v>Mr.</v>
      </c>
      <c r="D1616" t="str">
        <f t="shared" si="25"/>
        <v xml:space="preserve"> Chris</v>
      </c>
      <c r="E1616" t="str" cm="1">
        <f t="array" ref="E1616">INDEX(_xlfn.TEXTSPLIT(B1616,","),1)</f>
        <v>Schiemann</v>
      </c>
    </row>
    <row r="1617" spans="1:5" ht="15.6" x14ac:dyDescent="0.3">
      <c r="A1617" s="1" t="s">
        <v>755</v>
      </c>
      <c r="B1617" s="1" t="s">
        <v>3999</v>
      </c>
      <c r="C1617" t="str" cm="1">
        <f t="array" ref="C1617">INDEX(_xlfn.TEXTSPLIT(B1617,{" , "," "}),2)</f>
        <v>Ms.</v>
      </c>
      <c r="D1617" t="str">
        <f t="shared" si="25"/>
        <v xml:space="preserve"> Jennifer A</v>
      </c>
      <c r="E1617" t="str" cm="1">
        <f t="array" ref="E1617">INDEX(_xlfn.TEXTSPLIT(B1617,","),1)</f>
        <v>Cress</v>
      </c>
    </row>
    <row r="1618" spans="1:5" ht="15.6" x14ac:dyDescent="0.3">
      <c r="A1618" s="1" t="s">
        <v>754</v>
      </c>
      <c r="B1618" s="1" t="s">
        <v>4000</v>
      </c>
      <c r="C1618" t="str" cm="1">
        <f t="array" ref="C1618">INDEX(_xlfn.TEXTSPLIT(B1618,{" , "," "}),2)</f>
        <v>Mr.</v>
      </c>
      <c r="D1618" t="str">
        <f t="shared" si="25"/>
        <v xml:space="preserve"> Leif S.</v>
      </c>
      <c r="E1618" t="str" cm="1">
        <f t="array" ref="E1618">INDEX(_xlfn.TEXTSPLIT(B1618,","),1)</f>
        <v>Mawson</v>
      </c>
    </row>
    <row r="1619" spans="1:5" ht="15.6" x14ac:dyDescent="0.3">
      <c r="A1619" s="1" t="s">
        <v>753</v>
      </c>
      <c r="B1619" s="1" t="s">
        <v>4001</v>
      </c>
      <c r="C1619" t="str" cm="1">
        <f t="array" ref="C1619">INDEX(_xlfn.TEXTSPLIT(B1619,{" , "," "}),2)</f>
        <v>Ms.</v>
      </c>
      <c r="D1619" t="str">
        <f t="shared" si="25"/>
        <v xml:space="preserve"> Stephanie A</v>
      </c>
      <c r="E1619" t="str" cm="1">
        <f t="array" ref="E1619">INDEX(_xlfn.TEXTSPLIT(B1619,","),1)</f>
        <v>Wigginton</v>
      </c>
    </row>
    <row r="1620" spans="1:5" ht="15.6" x14ac:dyDescent="0.3">
      <c r="A1620" s="1" t="s">
        <v>752</v>
      </c>
      <c r="B1620" s="1" t="s">
        <v>4002</v>
      </c>
      <c r="C1620" t="str" cm="1">
        <f t="array" ref="C1620">INDEX(_xlfn.TEXTSPLIT(B1620,{" , "," "}),2)</f>
        <v>Mr.</v>
      </c>
      <c r="D1620" t="str">
        <f t="shared" si="25"/>
        <v xml:space="preserve"> Bo</v>
      </c>
      <c r="E1620" t="str" cm="1">
        <f t="array" ref="E1620">INDEX(_xlfn.TEXTSPLIT(B1620,","),1)</f>
        <v>Wang</v>
      </c>
    </row>
    <row r="1621" spans="1:5" ht="15.6" x14ac:dyDescent="0.3">
      <c r="A1621" s="1" t="s">
        <v>751</v>
      </c>
      <c r="B1621" s="1" t="s">
        <v>4003</v>
      </c>
      <c r="C1621" t="str" cm="1">
        <f t="array" ref="C1621">INDEX(_xlfn.TEXTSPLIT(B1621,{" , "," "}),2)</f>
        <v>Ms.</v>
      </c>
      <c r="D1621" t="str">
        <f t="shared" si="25"/>
        <v xml:space="preserve"> Leah</v>
      </c>
      <c r="E1621" t="str" cm="1">
        <f t="array" ref="E1621">INDEX(_xlfn.TEXTSPLIT(B1621,","),1)</f>
        <v>Schroeder</v>
      </c>
    </row>
    <row r="1622" spans="1:5" ht="15.6" x14ac:dyDescent="0.3">
      <c r="A1622" s="1" t="s">
        <v>750</v>
      </c>
      <c r="B1622" s="1" t="s">
        <v>4004</v>
      </c>
      <c r="C1622" t="str" cm="1">
        <f t="array" ref="C1622">INDEX(_xlfn.TEXTSPLIT(B1622,{" , "," "}),2)</f>
        <v>Ms.</v>
      </c>
      <c r="D1622" t="str">
        <f t="shared" si="25"/>
        <v xml:space="preserve"> Kara Lynne</v>
      </c>
      <c r="E1622" t="str" cm="1">
        <f t="array" ref="E1622">INDEX(_xlfn.TEXTSPLIT(B1622,","),1)</f>
        <v>Leonard</v>
      </c>
    </row>
    <row r="1623" spans="1:5" ht="15.6" x14ac:dyDescent="0.3">
      <c r="A1623" s="1" t="s">
        <v>749</v>
      </c>
      <c r="B1623" s="1" t="s">
        <v>4005</v>
      </c>
      <c r="C1623" t="str" cm="1">
        <f t="array" ref="C1623">INDEX(_xlfn.TEXTSPLIT(B1623,{" , "," "}),2)</f>
        <v>Mr.</v>
      </c>
      <c r="D1623" t="str">
        <f t="shared" si="25"/>
        <v xml:space="preserve"> Jeffrey</v>
      </c>
      <c r="E1623" t="str" cm="1">
        <f t="array" ref="E1623">INDEX(_xlfn.TEXTSPLIT(B1623,","),1)</f>
        <v>Tissue</v>
      </c>
    </row>
    <row r="1624" spans="1:5" ht="15.6" x14ac:dyDescent="0.3">
      <c r="A1624" s="1" t="s">
        <v>748</v>
      </c>
      <c r="B1624" s="1" t="s">
        <v>4006</v>
      </c>
      <c r="C1624" t="str" cm="1">
        <f t="array" ref="C1624">INDEX(_xlfn.TEXTSPLIT(B1624,{" , "," "}),2)</f>
        <v>Mr.</v>
      </c>
      <c r="D1624" t="str">
        <f t="shared" si="25"/>
        <v xml:space="preserve"> Justin</v>
      </c>
      <c r="E1624" t="str" cm="1">
        <f t="array" ref="E1624">INDEX(_xlfn.TEXTSPLIT(B1624,","),1)</f>
        <v>Wood</v>
      </c>
    </row>
    <row r="1625" spans="1:5" ht="15.6" x14ac:dyDescent="0.3">
      <c r="A1625" s="1" t="s">
        <v>747</v>
      </c>
      <c r="B1625" s="1" t="s">
        <v>4007</v>
      </c>
      <c r="C1625" t="str" cm="1">
        <f t="array" ref="C1625">INDEX(_xlfn.TEXTSPLIT(B1625,{" , "," "}),2)</f>
        <v>Ms.</v>
      </c>
      <c r="D1625" t="str">
        <f t="shared" si="25"/>
        <v xml:space="preserve"> Emily</v>
      </c>
      <c r="E1625" t="str" cm="1">
        <f t="array" ref="E1625">INDEX(_xlfn.TEXTSPLIT(B1625,","),1)</f>
        <v>Denny</v>
      </c>
    </row>
    <row r="1626" spans="1:5" ht="15.6" x14ac:dyDescent="0.3">
      <c r="A1626" s="1" t="s">
        <v>746</v>
      </c>
      <c r="B1626" s="1" t="s">
        <v>4008</v>
      </c>
      <c r="C1626" t="str" cm="1">
        <f t="array" ref="C1626">INDEX(_xlfn.TEXTSPLIT(B1626,{" , "," "}),2)</f>
        <v>Ms.</v>
      </c>
      <c r="D1626" t="str">
        <f t="shared" si="25"/>
        <v xml:space="preserve"> Rebecca</v>
      </c>
      <c r="E1626" t="str" cm="1">
        <f t="array" ref="E1626">INDEX(_xlfn.TEXTSPLIT(B1626,","),1)</f>
        <v>Testa</v>
      </c>
    </row>
    <row r="1627" spans="1:5" ht="15.6" x14ac:dyDescent="0.3">
      <c r="A1627" s="1" t="s">
        <v>745</v>
      </c>
      <c r="B1627" s="1" t="s">
        <v>4009</v>
      </c>
      <c r="C1627" t="str" cm="1">
        <f t="array" ref="C1627">INDEX(_xlfn.TEXTSPLIT(B1627,{" , "," "}),2)</f>
        <v>Mrs.</v>
      </c>
      <c r="D1627" t="str">
        <f t="shared" si="25"/>
        <v xml:space="preserve"> Allie</v>
      </c>
      <c r="E1627" t="str" cm="1">
        <f t="array" ref="E1627">INDEX(_xlfn.TEXTSPLIT(B1627,","),1)</f>
        <v>Mooney</v>
      </c>
    </row>
    <row r="1628" spans="1:5" ht="15.6" x14ac:dyDescent="0.3">
      <c r="A1628" s="1" t="s">
        <v>744</v>
      </c>
      <c r="B1628" s="1" t="s">
        <v>4010</v>
      </c>
      <c r="C1628" t="str" cm="1">
        <f t="array" ref="C1628">INDEX(_xlfn.TEXTSPLIT(B1628,{" , "," "}),2)</f>
        <v>Ms.</v>
      </c>
      <c r="D1628" t="str">
        <f t="shared" si="25"/>
        <v xml:space="preserve"> Trasi</v>
      </c>
      <c r="E1628" t="str" cm="1">
        <f t="array" ref="E1628">INDEX(_xlfn.TEXTSPLIT(B1628,","),1)</f>
        <v>Buchholtz</v>
      </c>
    </row>
    <row r="1629" spans="1:5" ht="15.6" x14ac:dyDescent="0.3">
      <c r="A1629" s="1" t="s">
        <v>743</v>
      </c>
      <c r="B1629" s="1" t="s">
        <v>4011</v>
      </c>
      <c r="C1629" t="str" cm="1">
        <f t="array" ref="C1629">INDEX(_xlfn.TEXTSPLIT(B1629,{" , "," "}),2)</f>
        <v>Mr.</v>
      </c>
      <c r="D1629" t="str">
        <f t="shared" si="25"/>
        <v xml:space="preserve"> Kevin</v>
      </c>
      <c r="E1629" t="str" cm="1">
        <f t="array" ref="E1629">INDEX(_xlfn.TEXTSPLIT(B1629,","),1)</f>
        <v>Hoyt</v>
      </c>
    </row>
    <row r="1630" spans="1:5" ht="15.6" x14ac:dyDescent="0.3">
      <c r="A1630" s="1" t="s">
        <v>742</v>
      </c>
      <c r="B1630" s="1" t="s">
        <v>4012</v>
      </c>
      <c r="C1630" t="str" cm="1">
        <f t="array" ref="C1630">INDEX(_xlfn.TEXTSPLIT(B1630,{" , "," "}),2)</f>
        <v>Mr.</v>
      </c>
      <c r="D1630" t="str">
        <f t="shared" si="25"/>
        <v xml:space="preserve"> Fernando</v>
      </c>
      <c r="E1630" t="str" cm="1">
        <f t="array" ref="E1630">INDEX(_xlfn.TEXTSPLIT(B1630,","),1)</f>
        <v>Cabada</v>
      </c>
    </row>
    <row r="1631" spans="1:5" ht="15.6" x14ac:dyDescent="0.3">
      <c r="A1631" s="1" t="s">
        <v>741</v>
      </c>
      <c r="B1631" s="1" t="s">
        <v>4013</v>
      </c>
      <c r="C1631" t="str" cm="1">
        <f t="array" ref="C1631">INDEX(_xlfn.TEXTSPLIT(B1631,{" , "," "}),2)</f>
        <v>Ms.</v>
      </c>
      <c r="D1631" t="str">
        <f t="shared" si="25"/>
        <v xml:space="preserve"> Ieva</v>
      </c>
      <c r="E1631" t="str" cm="1">
        <f t="array" ref="E1631">INDEX(_xlfn.TEXTSPLIT(B1631,","),1)</f>
        <v>Lobaciute</v>
      </c>
    </row>
    <row r="1632" spans="1:5" ht="15.6" x14ac:dyDescent="0.3">
      <c r="A1632" s="1" t="s">
        <v>740</v>
      </c>
      <c r="B1632" s="1" t="s">
        <v>4014</v>
      </c>
      <c r="C1632" t="str" cm="1">
        <f t="array" ref="C1632">INDEX(_xlfn.TEXTSPLIT(B1632,{" , "," "}),2)</f>
        <v>Mr.</v>
      </c>
      <c r="D1632" t="str">
        <f t="shared" si="25"/>
        <v xml:space="preserve"> Chris</v>
      </c>
      <c r="E1632" t="str" cm="1">
        <f t="array" ref="E1632">INDEX(_xlfn.TEXTSPLIT(B1632,","),1)</f>
        <v>Dawes</v>
      </c>
    </row>
    <row r="1633" spans="1:5" ht="15.6" x14ac:dyDescent="0.3">
      <c r="A1633" s="1" t="s">
        <v>739</v>
      </c>
      <c r="B1633" s="1" t="s">
        <v>4015</v>
      </c>
      <c r="C1633" t="str" cm="1">
        <f t="array" ref="C1633">INDEX(_xlfn.TEXTSPLIT(B1633,{" , "," "}),2)</f>
        <v>Mr.</v>
      </c>
      <c r="D1633" t="str">
        <f t="shared" si="25"/>
        <v xml:space="preserve"> Drew L.</v>
      </c>
      <c r="E1633" t="str" cm="1">
        <f t="array" ref="E1633">INDEX(_xlfn.TEXTSPLIT(B1633,","),1)</f>
        <v>Deppen</v>
      </c>
    </row>
    <row r="1634" spans="1:5" ht="15.6" x14ac:dyDescent="0.3">
      <c r="A1634" s="1" t="s">
        <v>738</v>
      </c>
      <c r="B1634" s="1" t="s">
        <v>4016</v>
      </c>
      <c r="C1634" t="str" cm="1">
        <f t="array" ref="C1634">INDEX(_xlfn.TEXTSPLIT(B1634,{" , "," "}),2)</f>
        <v>Ms.</v>
      </c>
      <c r="D1634" t="str">
        <f t="shared" si="25"/>
        <v xml:space="preserve"> Christina</v>
      </c>
      <c r="E1634" t="str" cm="1">
        <f t="array" ref="E1634">INDEX(_xlfn.TEXTSPLIT(B1634,","),1)</f>
        <v>Oberndorfer</v>
      </c>
    </row>
    <row r="1635" spans="1:5" ht="15.6" x14ac:dyDescent="0.3">
      <c r="A1635" s="1" t="s">
        <v>737</v>
      </c>
      <c r="B1635" s="1" t="s">
        <v>4017</v>
      </c>
      <c r="C1635" t="str" cm="1">
        <f t="array" ref="C1635">INDEX(_xlfn.TEXTSPLIT(B1635,{" , "," "}),2)</f>
        <v>Mr.</v>
      </c>
      <c r="D1635" t="str">
        <f t="shared" si="25"/>
        <v xml:space="preserve"> Alexander G</v>
      </c>
      <c r="E1635" t="str" cm="1">
        <f t="array" ref="E1635">INDEX(_xlfn.TEXTSPLIT(B1635,","),1)</f>
        <v>Hetherington</v>
      </c>
    </row>
    <row r="1636" spans="1:5" ht="15.6" x14ac:dyDescent="0.3">
      <c r="A1636" s="1" t="s">
        <v>736</v>
      </c>
      <c r="B1636" s="1" t="s">
        <v>4018</v>
      </c>
      <c r="C1636" t="str" cm="1">
        <f t="array" ref="C1636">INDEX(_xlfn.TEXTSPLIT(B1636,{" , "," "}),2)</f>
        <v>Ms.</v>
      </c>
      <c r="D1636" t="str">
        <f t="shared" si="25"/>
        <v xml:space="preserve"> Meaghan</v>
      </c>
      <c r="E1636" t="str" cm="1">
        <f t="array" ref="E1636">INDEX(_xlfn.TEXTSPLIT(B1636,","),1)</f>
        <v>Murray</v>
      </c>
    </row>
    <row r="1637" spans="1:5" ht="15.6" x14ac:dyDescent="0.3">
      <c r="A1637" s="1" t="s">
        <v>735</v>
      </c>
      <c r="B1637" s="1" t="s">
        <v>4019</v>
      </c>
      <c r="C1637" t="str" cm="1">
        <f t="array" ref="C1637">INDEX(_xlfn.TEXTSPLIT(B1637,{" , "," "}),2)</f>
        <v>Ms.</v>
      </c>
      <c r="D1637" t="str">
        <f t="shared" si="25"/>
        <v xml:space="preserve"> Kristin</v>
      </c>
      <c r="E1637" t="str" cm="1">
        <f t="array" ref="E1637">INDEX(_xlfn.TEXTSPLIT(B1637,","),1)</f>
        <v>Higden</v>
      </c>
    </row>
    <row r="1638" spans="1:5" ht="15.6" x14ac:dyDescent="0.3">
      <c r="A1638" s="1" t="s">
        <v>734</v>
      </c>
      <c r="B1638" s="1" t="s">
        <v>4020</v>
      </c>
      <c r="C1638" t="str" cm="1">
        <f t="array" ref="C1638">INDEX(_xlfn.TEXTSPLIT(B1638,{" , "," "}),2)</f>
        <v>Ms.</v>
      </c>
      <c r="D1638" t="str">
        <f t="shared" si="25"/>
        <v xml:space="preserve"> Andrea K.</v>
      </c>
      <c r="E1638" t="str" cm="1">
        <f t="array" ref="E1638">INDEX(_xlfn.TEXTSPLIT(B1638,","),1)</f>
        <v>Rediger</v>
      </c>
    </row>
    <row r="1639" spans="1:5" ht="15.6" x14ac:dyDescent="0.3">
      <c r="A1639" s="1" t="s">
        <v>733</v>
      </c>
      <c r="B1639" s="1" t="s">
        <v>4021</v>
      </c>
      <c r="C1639" t="str" cm="1">
        <f t="array" ref="C1639">INDEX(_xlfn.TEXTSPLIT(B1639,{" , "," "}),2)</f>
        <v>Ms.</v>
      </c>
      <c r="D1639" t="str">
        <f t="shared" si="25"/>
        <v xml:space="preserve"> Kris</v>
      </c>
      <c r="E1639" t="str" cm="1">
        <f t="array" ref="E1639">INDEX(_xlfn.TEXTSPLIT(B1639,","),1)</f>
        <v>Huff</v>
      </c>
    </row>
    <row r="1640" spans="1:5" ht="15.6" x14ac:dyDescent="0.3">
      <c r="A1640" s="1" t="s">
        <v>732</v>
      </c>
      <c r="B1640" s="1" t="s">
        <v>4022</v>
      </c>
      <c r="C1640" t="str" cm="1">
        <f t="array" ref="C1640">INDEX(_xlfn.TEXTSPLIT(B1640,{" , "," "}),2)</f>
        <v>Mr.</v>
      </c>
      <c r="D1640" t="str">
        <f t="shared" si="25"/>
        <v xml:space="preserve"> Alden W</v>
      </c>
      <c r="E1640" t="str" cm="1">
        <f t="array" ref="E1640">INDEX(_xlfn.TEXTSPLIT(B1640,","),1)</f>
        <v>Hall</v>
      </c>
    </row>
    <row r="1641" spans="1:5" ht="15.6" x14ac:dyDescent="0.3">
      <c r="A1641" s="1" t="s">
        <v>731</v>
      </c>
      <c r="B1641" s="1" t="s">
        <v>4023</v>
      </c>
      <c r="C1641" t="str" cm="1">
        <f t="array" ref="C1641">INDEX(_xlfn.TEXTSPLIT(B1641,{" , "," "}),2)</f>
        <v>Ms.</v>
      </c>
      <c r="D1641" t="str">
        <f t="shared" si="25"/>
        <v xml:space="preserve"> Suzanne M</v>
      </c>
      <c r="E1641" t="str" cm="1">
        <f t="array" ref="E1641">INDEX(_xlfn.TEXTSPLIT(B1641,","),1)</f>
        <v>Grise</v>
      </c>
    </row>
    <row r="1642" spans="1:5" ht="15.6" x14ac:dyDescent="0.3">
      <c r="A1642" s="1" t="s">
        <v>730</v>
      </c>
      <c r="B1642" s="1" t="s">
        <v>4024</v>
      </c>
      <c r="C1642" t="str" cm="1">
        <f t="array" ref="C1642">INDEX(_xlfn.TEXTSPLIT(B1642,{" , "," "}),2)</f>
        <v>Ms.</v>
      </c>
      <c r="D1642" t="str">
        <f t="shared" si="25"/>
        <v xml:space="preserve"> Heidi Z.</v>
      </c>
      <c r="E1642" t="str" cm="1">
        <f t="array" ref="E1642">INDEX(_xlfn.TEXTSPLIT(B1642,","),1)</f>
        <v>Skildum</v>
      </c>
    </row>
    <row r="1643" spans="1:5" ht="15.6" x14ac:dyDescent="0.3">
      <c r="A1643" s="1" t="s">
        <v>729</v>
      </c>
      <c r="B1643" s="1" t="s">
        <v>4025</v>
      </c>
      <c r="C1643" t="str" cm="1">
        <f t="array" ref="C1643">INDEX(_xlfn.TEXTSPLIT(B1643,{" , "," "}),2)</f>
        <v>Ms.</v>
      </c>
      <c r="D1643" t="str">
        <f t="shared" si="25"/>
        <v xml:space="preserve"> Carolyn</v>
      </c>
      <c r="E1643" t="str" cm="1">
        <f t="array" ref="E1643">INDEX(_xlfn.TEXTSPLIT(B1643,","),1)</f>
        <v>Yang</v>
      </c>
    </row>
    <row r="1644" spans="1:5" ht="15.6" x14ac:dyDescent="0.3">
      <c r="A1644" s="1" t="s">
        <v>728</v>
      </c>
      <c r="B1644" s="1" t="s">
        <v>4026</v>
      </c>
      <c r="C1644" t="str" cm="1">
        <f t="array" ref="C1644">INDEX(_xlfn.TEXTSPLIT(B1644,{" , "," "}),2)</f>
        <v>Ms.</v>
      </c>
      <c r="D1644" t="str">
        <f t="shared" si="25"/>
        <v xml:space="preserve"> Sabine</v>
      </c>
      <c r="E1644" t="str" cm="1">
        <f t="array" ref="E1644">INDEX(_xlfn.TEXTSPLIT(B1644,","),1)</f>
        <v>Fischer-Daly</v>
      </c>
    </row>
    <row r="1645" spans="1:5" ht="15.6" x14ac:dyDescent="0.3">
      <c r="A1645" s="1" t="s">
        <v>727</v>
      </c>
      <c r="B1645" s="1" t="s">
        <v>4027</v>
      </c>
      <c r="C1645" t="str" cm="1">
        <f t="array" ref="C1645">INDEX(_xlfn.TEXTSPLIT(B1645,{" , "," "}),2)</f>
        <v>Mr.</v>
      </c>
      <c r="D1645" t="str">
        <f t="shared" si="25"/>
        <v xml:space="preserve"> Bobby</v>
      </c>
      <c r="E1645" t="str" cm="1">
        <f t="array" ref="E1645">INDEX(_xlfn.TEXTSPLIT(B1645,","),1)</f>
        <v>Asher</v>
      </c>
    </row>
    <row r="1646" spans="1:5" ht="15.6" x14ac:dyDescent="0.3">
      <c r="A1646" s="1" t="s">
        <v>726</v>
      </c>
      <c r="B1646" s="1" t="s">
        <v>4028</v>
      </c>
      <c r="C1646" t="str" cm="1">
        <f t="array" ref="C1646">INDEX(_xlfn.TEXTSPLIT(B1646,{" , "," "}),2)</f>
        <v>Mr.</v>
      </c>
      <c r="D1646" t="str">
        <f t="shared" si="25"/>
        <v xml:space="preserve"> Fan</v>
      </c>
      <c r="E1646" t="str" cm="1">
        <f t="array" ref="E1646">INDEX(_xlfn.TEXTSPLIT(B1646,","),1)</f>
        <v>Zhou</v>
      </c>
    </row>
    <row r="1647" spans="1:5" ht="15.6" x14ac:dyDescent="0.3">
      <c r="A1647" s="1" t="s">
        <v>725</v>
      </c>
      <c r="B1647" s="1" t="s">
        <v>4029</v>
      </c>
      <c r="C1647" t="str" cm="1">
        <f t="array" ref="C1647">INDEX(_xlfn.TEXTSPLIT(B1647,{" , "," "}),2)</f>
        <v>Mrs.</v>
      </c>
      <c r="D1647" t="str">
        <f t="shared" si="25"/>
        <v xml:space="preserve"> Rachel M</v>
      </c>
      <c r="E1647" t="str" cm="1">
        <f t="array" ref="E1647">INDEX(_xlfn.TEXTSPLIT(B1647,","),1)</f>
        <v>Rudder</v>
      </c>
    </row>
    <row r="1648" spans="1:5" ht="15.6" x14ac:dyDescent="0.3">
      <c r="A1648" s="1" t="s">
        <v>724</v>
      </c>
      <c r="B1648" s="1" t="s">
        <v>4030</v>
      </c>
      <c r="C1648" t="str" cm="1">
        <f t="array" ref="C1648">INDEX(_xlfn.TEXTSPLIT(B1648,{" , "," "}),2)</f>
        <v>Mr.</v>
      </c>
      <c r="D1648" t="str">
        <f t="shared" si="25"/>
        <v xml:space="preserve"> Greg</v>
      </c>
      <c r="E1648" t="str" cm="1">
        <f t="array" ref="E1648">INDEX(_xlfn.TEXTSPLIT(B1648,","),1)</f>
        <v>Cartmell</v>
      </c>
    </row>
    <row r="1649" spans="1:5" ht="15.6" x14ac:dyDescent="0.3">
      <c r="A1649" s="1" t="s">
        <v>723</v>
      </c>
      <c r="B1649" s="1" t="s">
        <v>4031</v>
      </c>
      <c r="C1649" t="str" cm="1">
        <f t="array" ref="C1649">INDEX(_xlfn.TEXTSPLIT(B1649,{" , "," "}),2)</f>
        <v>Mr.</v>
      </c>
      <c r="D1649" t="str">
        <f t="shared" si="25"/>
        <v xml:space="preserve"> Dan</v>
      </c>
      <c r="E1649" t="str" cm="1">
        <f t="array" ref="E1649">INDEX(_xlfn.TEXTSPLIT(B1649,","),1)</f>
        <v>Troland</v>
      </c>
    </row>
    <row r="1650" spans="1:5" ht="15.6" x14ac:dyDescent="0.3">
      <c r="A1650" s="1" t="s">
        <v>722</v>
      </c>
      <c r="B1650" s="1" t="s">
        <v>4032</v>
      </c>
      <c r="C1650" t="str" cm="1">
        <f t="array" ref="C1650">INDEX(_xlfn.TEXTSPLIT(B1650,{" , "," "}),2)</f>
        <v>Ms.</v>
      </c>
      <c r="D1650" t="str">
        <f t="shared" si="25"/>
        <v xml:space="preserve"> Jennifer A</v>
      </c>
      <c r="E1650" t="str" cm="1">
        <f t="array" ref="E1650">INDEX(_xlfn.TEXTSPLIT(B1650,","),1)</f>
        <v>Hall</v>
      </c>
    </row>
    <row r="1651" spans="1:5" ht="15.6" x14ac:dyDescent="0.3">
      <c r="A1651" s="1" t="s">
        <v>721</v>
      </c>
      <c r="B1651" s="1" t="s">
        <v>4033</v>
      </c>
      <c r="C1651" t="str" cm="1">
        <f t="array" ref="C1651">INDEX(_xlfn.TEXTSPLIT(B1651,{" , "," "}),2)</f>
        <v>Mrs.</v>
      </c>
      <c r="D1651" t="str">
        <f t="shared" si="25"/>
        <v xml:space="preserve"> Jessica</v>
      </c>
      <c r="E1651" t="str" cm="1">
        <f t="array" ref="E1651">INDEX(_xlfn.TEXTSPLIT(B1651,","),1)</f>
        <v>Berg</v>
      </c>
    </row>
    <row r="1652" spans="1:5" ht="15.6" x14ac:dyDescent="0.3">
      <c r="A1652" s="1" t="s">
        <v>720</v>
      </c>
      <c r="B1652" s="1" t="s">
        <v>4034</v>
      </c>
      <c r="C1652" t="str" cm="1">
        <f t="array" ref="C1652">INDEX(_xlfn.TEXTSPLIT(B1652,{" , "," "}),2)</f>
        <v>Mr.</v>
      </c>
      <c r="D1652" t="str">
        <f t="shared" si="25"/>
        <v xml:space="preserve"> Chaiwat</v>
      </c>
      <c r="E1652" t="str" cm="1">
        <f t="array" ref="E1652">INDEX(_xlfn.TEXTSPLIT(B1652,","),1)</f>
        <v>Engtrakul</v>
      </c>
    </row>
    <row r="1653" spans="1:5" ht="15.6" x14ac:dyDescent="0.3">
      <c r="A1653" s="1" t="s">
        <v>719</v>
      </c>
      <c r="B1653" s="1" t="s">
        <v>4035</v>
      </c>
      <c r="C1653" t="str" cm="1">
        <f t="array" ref="C1653">INDEX(_xlfn.TEXTSPLIT(B1653,{" , "," "}),2)</f>
        <v>Ms.</v>
      </c>
      <c r="D1653" t="str">
        <f t="shared" si="25"/>
        <v xml:space="preserve"> Kerri</v>
      </c>
      <c r="E1653" t="str" cm="1">
        <f t="array" ref="E1653">INDEX(_xlfn.TEXTSPLIT(B1653,","),1)</f>
        <v>Leonhardt</v>
      </c>
    </row>
    <row r="1654" spans="1:5" ht="15.6" x14ac:dyDescent="0.3">
      <c r="A1654" s="1" t="s">
        <v>718</v>
      </c>
      <c r="B1654" s="1" t="s">
        <v>4036</v>
      </c>
      <c r="C1654" t="str" cm="1">
        <f t="array" ref="C1654">INDEX(_xlfn.TEXTSPLIT(B1654,{" , "," "}),2)</f>
        <v>Ms.</v>
      </c>
      <c r="D1654" t="str">
        <f t="shared" si="25"/>
        <v xml:space="preserve"> Lisa</v>
      </c>
      <c r="E1654" t="str" cm="1">
        <f t="array" ref="E1654">INDEX(_xlfn.TEXTSPLIT(B1654,","),1)</f>
        <v>Goetz</v>
      </c>
    </row>
    <row r="1655" spans="1:5" ht="15.6" x14ac:dyDescent="0.3">
      <c r="A1655" s="1" t="s">
        <v>717</v>
      </c>
      <c r="B1655" s="1" t="s">
        <v>4037</v>
      </c>
      <c r="C1655" t="str" cm="1">
        <f t="array" ref="C1655">INDEX(_xlfn.TEXTSPLIT(B1655,{" , "," "}),2)</f>
        <v>Mr.</v>
      </c>
      <c r="D1655" t="str">
        <f t="shared" si="25"/>
        <v xml:space="preserve"> Nicholas G</v>
      </c>
      <c r="E1655" t="str" cm="1">
        <f t="array" ref="E1655">INDEX(_xlfn.TEXTSPLIT(B1655,","),1)</f>
        <v>Cacharelis</v>
      </c>
    </row>
    <row r="1656" spans="1:5" ht="15.6" x14ac:dyDescent="0.3">
      <c r="A1656" s="1" t="s">
        <v>716</v>
      </c>
      <c r="B1656" s="1" t="s">
        <v>4038</v>
      </c>
      <c r="C1656" t="str" cm="1">
        <f t="array" ref="C1656">INDEX(_xlfn.TEXTSPLIT(B1656,{" , "," "}),2)</f>
        <v>Mr.</v>
      </c>
      <c r="D1656" t="str">
        <f t="shared" si="25"/>
        <v xml:space="preserve"> Vasilis S</v>
      </c>
      <c r="E1656" t="str" cm="1">
        <f t="array" ref="E1656">INDEX(_xlfn.TEXTSPLIT(B1656,","),1)</f>
        <v>Kariolis</v>
      </c>
    </row>
    <row r="1657" spans="1:5" ht="15.6" x14ac:dyDescent="0.3">
      <c r="A1657" s="1" t="s">
        <v>715</v>
      </c>
      <c r="B1657" s="1" t="s">
        <v>4039</v>
      </c>
      <c r="C1657" t="str" cm="1">
        <f t="array" ref="C1657">INDEX(_xlfn.TEXTSPLIT(B1657,{" , "," "}),2)</f>
        <v>Mr.</v>
      </c>
      <c r="D1657" t="str">
        <f t="shared" si="25"/>
        <v xml:space="preserve"> Michael P</v>
      </c>
      <c r="E1657" t="str" cm="1">
        <f t="array" ref="E1657">INDEX(_xlfn.TEXTSPLIT(B1657,","),1)</f>
        <v>Zelwin</v>
      </c>
    </row>
    <row r="1658" spans="1:5" ht="15.6" x14ac:dyDescent="0.3">
      <c r="A1658" s="1" t="s">
        <v>714</v>
      </c>
      <c r="B1658" s="1" t="s">
        <v>4040</v>
      </c>
      <c r="C1658" t="str" cm="1">
        <f t="array" ref="C1658">INDEX(_xlfn.TEXTSPLIT(B1658,{" , "," "}),2)</f>
        <v>Ms.</v>
      </c>
      <c r="D1658" t="str">
        <f t="shared" si="25"/>
        <v xml:space="preserve"> Colleen C.</v>
      </c>
      <c r="E1658" t="str" cm="1">
        <f t="array" ref="E1658">INDEX(_xlfn.TEXTSPLIT(B1658,","),1)</f>
        <v>Barry</v>
      </c>
    </row>
    <row r="1659" spans="1:5" ht="15.6" x14ac:dyDescent="0.3">
      <c r="A1659" s="1" t="s">
        <v>713</v>
      </c>
      <c r="B1659" s="1" t="s">
        <v>4041</v>
      </c>
      <c r="C1659" t="str" cm="1">
        <f t="array" ref="C1659">INDEX(_xlfn.TEXTSPLIT(B1659,{" , "," "}),2)</f>
        <v>Mrs.</v>
      </c>
      <c r="D1659" t="str">
        <f t="shared" si="25"/>
        <v xml:space="preserve"> Annika</v>
      </c>
      <c r="E1659" t="str" cm="1">
        <f t="array" ref="E1659">INDEX(_xlfn.TEXTSPLIT(B1659,","),1)</f>
        <v>Bannon</v>
      </c>
    </row>
    <row r="1660" spans="1:5" ht="15.6" x14ac:dyDescent="0.3">
      <c r="A1660" s="1" t="s">
        <v>712</v>
      </c>
      <c r="B1660" s="1" t="s">
        <v>4042</v>
      </c>
      <c r="C1660" t="str" cm="1">
        <f t="array" ref="C1660">INDEX(_xlfn.TEXTSPLIT(B1660,{" , "," "}),2)</f>
        <v>Ms.</v>
      </c>
      <c r="D1660" t="str">
        <f t="shared" si="25"/>
        <v xml:space="preserve"> Kelly</v>
      </c>
      <c r="E1660" t="str" cm="1">
        <f t="array" ref="E1660">INDEX(_xlfn.TEXTSPLIT(B1660,","),1)</f>
        <v>Chang</v>
      </c>
    </row>
    <row r="1661" spans="1:5" ht="15.6" x14ac:dyDescent="0.3">
      <c r="A1661" s="1" t="s">
        <v>711</v>
      </c>
      <c r="B1661" s="1" t="s">
        <v>4043</v>
      </c>
      <c r="C1661" t="str" cm="1">
        <f t="array" ref="C1661">INDEX(_xlfn.TEXTSPLIT(B1661,{" , "," "}),2)</f>
        <v>Mr.</v>
      </c>
      <c r="D1661" t="str">
        <f t="shared" si="25"/>
        <v xml:space="preserve"> Nicholas C.</v>
      </c>
      <c r="E1661" t="str" cm="1">
        <f t="array" ref="E1661">INDEX(_xlfn.TEXTSPLIT(B1661,","),1)</f>
        <v>Vetter</v>
      </c>
    </row>
    <row r="1662" spans="1:5" ht="15.6" x14ac:dyDescent="0.3">
      <c r="A1662" s="1" t="s">
        <v>710</v>
      </c>
      <c r="B1662" s="1" t="s">
        <v>4044</v>
      </c>
      <c r="C1662" t="str" cm="1">
        <f t="array" ref="C1662">INDEX(_xlfn.TEXTSPLIT(B1662,{" , "," "}),2)</f>
        <v>Mrs.</v>
      </c>
      <c r="D1662" t="str">
        <f t="shared" si="25"/>
        <v xml:space="preserve"> Kelly K</v>
      </c>
      <c r="E1662" t="str" cm="1">
        <f t="array" ref="E1662">INDEX(_xlfn.TEXTSPLIT(B1662,","),1)</f>
        <v>Jablonski</v>
      </c>
    </row>
    <row r="1663" spans="1:5" ht="15.6" x14ac:dyDescent="0.3">
      <c r="A1663" s="1" t="s">
        <v>709</v>
      </c>
      <c r="B1663" s="1" t="s">
        <v>4045</v>
      </c>
      <c r="C1663" t="str" cm="1">
        <f t="array" ref="C1663">INDEX(_xlfn.TEXTSPLIT(B1663,{" , "," "}),2)</f>
        <v>Mr.</v>
      </c>
      <c r="D1663" t="str">
        <f t="shared" si="25"/>
        <v xml:space="preserve"> Andrew</v>
      </c>
      <c r="E1663" t="str" cm="1">
        <f t="array" ref="E1663">INDEX(_xlfn.TEXTSPLIT(B1663,","),1)</f>
        <v>Jakubowitch</v>
      </c>
    </row>
    <row r="1664" spans="1:5" ht="15.6" x14ac:dyDescent="0.3">
      <c r="A1664" s="1" t="s">
        <v>708</v>
      </c>
      <c r="B1664" s="1" t="s">
        <v>4046</v>
      </c>
      <c r="C1664" t="str" cm="1">
        <f t="array" ref="C1664">INDEX(_xlfn.TEXTSPLIT(B1664,{" , "," "}),2)</f>
        <v>Ms.</v>
      </c>
      <c r="D1664" t="str">
        <f t="shared" si="25"/>
        <v xml:space="preserve"> Hannah</v>
      </c>
      <c r="E1664" t="str" cm="1">
        <f t="array" ref="E1664">INDEX(_xlfn.TEXTSPLIT(B1664,","),1)</f>
        <v>Altshuler</v>
      </c>
    </row>
    <row r="1665" spans="1:5" ht="15.6" x14ac:dyDescent="0.3">
      <c r="A1665" s="1" t="s">
        <v>707</v>
      </c>
      <c r="B1665" s="1" t="s">
        <v>4047</v>
      </c>
      <c r="C1665" t="str" cm="1">
        <f t="array" ref="C1665">INDEX(_xlfn.TEXTSPLIT(B1665,{" , "," "}),2)</f>
        <v>Mr.</v>
      </c>
      <c r="D1665" t="str">
        <f t="shared" si="25"/>
        <v xml:space="preserve"> Patricio Sr.</v>
      </c>
      <c r="E1665" t="str" cm="1">
        <f t="array" ref="E1665">INDEX(_xlfn.TEXTSPLIT(B1665,","),1)</f>
        <v>Ugarte</v>
      </c>
    </row>
    <row r="1666" spans="1:5" ht="15.6" x14ac:dyDescent="0.3">
      <c r="A1666" s="1" t="s">
        <v>706</v>
      </c>
      <c r="B1666" s="1" t="s">
        <v>4048</v>
      </c>
      <c r="C1666" t="str" cm="1">
        <f t="array" ref="C1666">INDEX(_xlfn.TEXTSPLIT(B1666,{" , "," "}),2)</f>
        <v>Mr.</v>
      </c>
      <c r="D1666" t="str">
        <f t="shared" si="25"/>
        <v xml:space="preserve"> Robert B</v>
      </c>
      <c r="E1666" t="str" cm="1">
        <f t="array" ref="E1666">INDEX(_xlfn.TEXTSPLIT(B1666,","),1)</f>
        <v>Tusso</v>
      </c>
    </row>
    <row r="1667" spans="1:5" ht="15.6" x14ac:dyDescent="0.3">
      <c r="A1667" s="1" t="s">
        <v>705</v>
      </c>
      <c r="B1667" s="1" t="s">
        <v>4049</v>
      </c>
      <c r="C1667" t="str" cm="1">
        <f t="array" ref="C1667">INDEX(_xlfn.TEXTSPLIT(B1667,{" , "," "}),2)</f>
        <v>Mr.</v>
      </c>
      <c r="D1667" t="str">
        <f t="shared" ref="D1667:D1730" si="26">_xlfn.TEXTAFTER(_xlfn.TEXTAFTER(B1667,", ")," ")</f>
        <v xml:space="preserve"> Benjamin M</v>
      </c>
      <c r="E1667" t="str" cm="1">
        <f t="array" ref="E1667">INDEX(_xlfn.TEXTSPLIT(B1667,","),1)</f>
        <v>Johnson</v>
      </c>
    </row>
    <row r="1668" spans="1:5" ht="15.6" x14ac:dyDescent="0.3">
      <c r="A1668" s="1" t="s">
        <v>704</v>
      </c>
      <c r="B1668" s="1" t="s">
        <v>4050</v>
      </c>
      <c r="C1668" t="str" cm="1">
        <f t="array" ref="C1668">INDEX(_xlfn.TEXTSPLIT(B1668,{" , "," "}),2)</f>
        <v>Mr.</v>
      </c>
      <c r="D1668" t="str">
        <f t="shared" si="26"/>
        <v xml:space="preserve"> Robert</v>
      </c>
      <c r="E1668" t="str" cm="1">
        <f t="array" ref="E1668">INDEX(_xlfn.TEXTSPLIT(B1668,","),1)</f>
        <v>Landry</v>
      </c>
    </row>
    <row r="1669" spans="1:5" ht="15.6" x14ac:dyDescent="0.3">
      <c r="A1669" s="1" t="s">
        <v>703</v>
      </c>
      <c r="B1669" s="1" t="s">
        <v>4051</v>
      </c>
      <c r="C1669" t="str" cm="1">
        <f t="array" ref="C1669">INDEX(_xlfn.TEXTSPLIT(B1669,{" , "," "}),2)</f>
        <v>Mr.</v>
      </c>
      <c r="D1669" t="str">
        <f t="shared" si="26"/>
        <v xml:space="preserve"> Eric R.</v>
      </c>
      <c r="E1669" t="str" cm="1">
        <f t="array" ref="E1669">INDEX(_xlfn.TEXTSPLIT(B1669,","),1)</f>
        <v>McDonald</v>
      </c>
    </row>
    <row r="1670" spans="1:5" ht="15.6" x14ac:dyDescent="0.3">
      <c r="A1670" s="1" t="s">
        <v>702</v>
      </c>
      <c r="B1670" s="1" t="s">
        <v>4052</v>
      </c>
      <c r="C1670" t="str" cm="1">
        <f t="array" ref="C1670">INDEX(_xlfn.TEXTSPLIT(B1670,{" , "," "}),2)</f>
        <v>Mr.</v>
      </c>
      <c r="D1670" t="str">
        <f t="shared" si="26"/>
        <v xml:space="preserve"> Matthew</v>
      </c>
      <c r="E1670" t="str" cm="1">
        <f t="array" ref="E1670">INDEX(_xlfn.TEXTSPLIT(B1670,","),1)</f>
        <v>Dunlap</v>
      </c>
    </row>
    <row r="1671" spans="1:5" ht="15.6" x14ac:dyDescent="0.3">
      <c r="A1671" s="1" t="s">
        <v>701</v>
      </c>
      <c r="B1671" s="1" t="s">
        <v>4053</v>
      </c>
      <c r="C1671" t="str" cm="1">
        <f t="array" ref="C1671">INDEX(_xlfn.TEXTSPLIT(B1671,{" , "," "}),2)</f>
        <v>Mr.</v>
      </c>
      <c r="D1671" t="str">
        <f t="shared" si="26"/>
        <v xml:space="preserve"> Bob R</v>
      </c>
      <c r="E1671" t="str" cm="1">
        <f t="array" ref="E1671">INDEX(_xlfn.TEXTSPLIT(B1671,","),1)</f>
        <v>Larue</v>
      </c>
    </row>
    <row r="1672" spans="1:5" ht="15.6" x14ac:dyDescent="0.3">
      <c r="A1672" s="1" t="s">
        <v>700</v>
      </c>
      <c r="B1672" s="1" t="s">
        <v>4054</v>
      </c>
      <c r="C1672" t="str" cm="1">
        <f t="array" ref="C1672">INDEX(_xlfn.TEXTSPLIT(B1672,{" , "," "}),2)</f>
        <v>Ms.</v>
      </c>
      <c r="D1672" t="str">
        <f t="shared" si="26"/>
        <v xml:space="preserve"> Stephanie J.</v>
      </c>
      <c r="E1672" t="str" cm="1">
        <f t="array" ref="E1672">INDEX(_xlfn.TEXTSPLIT(B1672,","),1)</f>
        <v>Hodge</v>
      </c>
    </row>
    <row r="1673" spans="1:5" ht="15.6" x14ac:dyDescent="0.3">
      <c r="A1673" s="1" t="s">
        <v>699</v>
      </c>
      <c r="B1673" s="1" t="s">
        <v>4055</v>
      </c>
      <c r="C1673" t="str" cm="1">
        <f t="array" ref="C1673">INDEX(_xlfn.TEXTSPLIT(B1673,{" , "," "}),2)</f>
        <v>Mr.</v>
      </c>
      <c r="D1673" t="str">
        <f t="shared" si="26"/>
        <v xml:space="preserve"> Jake</v>
      </c>
      <c r="E1673" t="str" cm="1">
        <f t="array" ref="E1673">INDEX(_xlfn.TEXTSPLIT(B1673,","),1)</f>
        <v>Marcus</v>
      </c>
    </row>
    <row r="1674" spans="1:5" ht="15.6" x14ac:dyDescent="0.3">
      <c r="A1674" s="1" t="s">
        <v>698</v>
      </c>
      <c r="B1674" s="1" t="s">
        <v>4056</v>
      </c>
      <c r="C1674" t="str" cm="1">
        <f t="array" ref="C1674">INDEX(_xlfn.TEXTSPLIT(B1674,{" , "," "}),2)</f>
        <v>Ms.</v>
      </c>
      <c r="D1674" t="str">
        <f t="shared" si="26"/>
        <v xml:space="preserve"> Alison L.</v>
      </c>
      <c r="E1674" t="str" cm="1">
        <f t="array" ref="E1674">INDEX(_xlfn.TEXTSPLIT(B1674,","),1)</f>
        <v>Daubert</v>
      </c>
    </row>
    <row r="1675" spans="1:5" ht="15.6" x14ac:dyDescent="0.3">
      <c r="A1675" s="1" t="s">
        <v>697</v>
      </c>
      <c r="B1675" s="1" t="s">
        <v>4057</v>
      </c>
      <c r="C1675" t="str" cm="1">
        <f t="array" ref="C1675">INDEX(_xlfn.TEXTSPLIT(B1675,{" , "," "}),2)</f>
        <v>Ms.</v>
      </c>
      <c r="D1675" t="str">
        <f t="shared" si="26"/>
        <v xml:space="preserve"> Lindsay M</v>
      </c>
      <c r="E1675" t="str" cm="1">
        <f t="array" ref="E1675">INDEX(_xlfn.TEXTSPLIT(B1675,","),1)</f>
        <v>Close</v>
      </c>
    </row>
    <row r="1676" spans="1:5" ht="15.6" x14ac:dyDescent="0.3">
      <c r="A1676" s="1" t="s">
        <v>696</v>
      </c>
      <c r="B1676" s="1" t="s">
        <v>4058</v>
      </c>
      <c r="C1676" t="str" cm="1">
        <f t="array" ref="C1676">INDEX(_xlfn.TEXTSPLIT(B1676,{" , "," "}),2)</f>
        <v>Mr.</v>
      </c>
      <c r="D1676" t="str">
        <f t="shared" si="26"/>
        <v xml:space="preserve"> Guillaume</v>
      </c>
      <c r="E1676" t="str" cm="1">
        <f t="array" ref="E1676">INDEX(_xlfn.TEXTSPLIT(B1676,","),1)</f>
        <v>Roels</v>
      </c>
    </row>
    <row r="1677" spans="1:5" ht="15.6" x14ac:dyDescent="0.3">
      <c r="A1677" s="1" t="s">
        <v>695</v>
      </c>
      <c r="B1677" s="1" t="s">
        <v>4059</v>
      </c>
      <c r="C1677" t="str" cm="1">
        <f t="array" ref="C1677">INDEX(_xlfn.TEXTSPLIT(B1677,{" , "," "}),2)</f>
        <v>Ms.</v>
      </c>
      <c r="D1677" t="str">
        <f t="shared" si="26"/>
        <v xml:space="preserve"> Kaylee</v>
      </c>
      <c r="E1677" t="str" cm="1">
        <f t="array" ref="E1677">INDEX(_xlfn.TEXTSPLIT(B1677,","),1)</f>
        <v>Venosky</v>
      </c>
    </row>
    <row r="1678" spans="1:5" ht="15.6" x14ac:dyDescent="0.3">
      <c r="A1678" s="1" t="s">
        <v>694</v>
      </c>
      <c r="B1678" s="1" t="s">
        <v>4060</v>
      </c>
      <c r="C1678" t="str" cm="1">
        <f t="array" ref="C1678">INDEX(_xlfn.TEXTSPLIT(B1678,{" , "," "}),2)</f>
        <v>Ms.</v>
      </c>
      <c r="D1678" t="str">
        <f t="shared" si="26"/>
        <v xml:space="preserve"> Theresa</v>
      </c>
      <c r="E1678" t="str" cm="1">
        <f t="array" ref="E1678">INDEX(_xlfn.TEXTSPLIT(B1678,","),1)</f>
        <v>Gosnell</v>
      </c>
    </row>
    <row r="1679" spans="1:5" ht="15.6" x14ac:dyDescent="0.3">
      <c r="A1679" s="1" t="s">
        <v>693</v>
      </c>
      <c r="B1679" s="1" t="s">
        <v>4061</v>
      </c>
      <c r="C1679" t="str" cm="1">
        <f t="array" ref="C1679">INDEX(_xlfn.TEXTSPLIT(B1679,{" , "," "}),2)</f>
        <v>Mr.</v>
      </c>
      <c r="D1679" t="str">
        <f t="shared" si="26"/>
        <v xml:space="preserve"> Travis G.</v>
      </c>
      <c r="E1679" t="str" cm="1">
        <f t="array" ref="E1679">INDEX(_xlfn.TEXTSPLIT(B1679,","),1)</f>
        <v>Chewning-Kulick</v>
      </c>
    </row>
    <row r="1680" spans="1:5" ht="15.6" x14ac:dyDescent="0.3">
      <c r="A1680" s="1" t="s">
        <v>692</v>
      </c>
      <c r="B1680" s="1" t="s">
        <v>4062</v>
      </c>
      <c r="C1680" t="str" cm="1">
        <f t="array" ref="C1680">INDEX(_xlfn.TEXTSPLIT(B1680,{" , "," "}),2)</f>
        <v>Ms.</v>
      </c>
      <c r="D1680" t="str">
        <f t="shared" si="26"/>
        <v xml:space="preserve"> Emma L.</v>
      </c>
      <c r="E1680" t="str" cm="1">
        <f t="array" ref="E1680">INDEX(_xlfn.TEXTSPLIT(B1680,","),1)</f>
        <v>McCarron</v>
      </c>
    </row>
    <row r="1681" spans="1:5" ht="15.6" x14ac:dyDescent="0.3">
      <c r="A1681" s="1" t="s">
        <v>691</v>
      </c>
      <c r="B1681" s="1" t="s">
        <v>4063</v>
      </c>
      <c r="C1681" t="str" cm="1">
        <f t="array" ref="C1681">INDEX(_xlfn.TEXTSPLIT(B1681,{" , "," "}),2)</f>
        <v>Ms.</v>
      </c>
      <c r="D1681" t="str">
        <f t="shared" si="26"/>
        <v xml:space="preserve"> Linda</v>
      </c>
      <c r="E1681" t="str" cm="1">
        <f t="array" ref="E1681">INDEX(_xlfn.TEXTSPLIT(B1681,","),1)</f>
        <v>Manion</v>
      </c>
    </row>
    <row r="1682" spans="1:5" ht="15.6" x14ac:dyDescent="0.3">
      <c r="A1682" s="1" t="s">
        <v>690</v>
      </c>
      <c r="B1682" s="1" t="s">
        <v>4064</v>
      </c>
      <c r="C1682" t="str" cm="1">
        <f t="array" ref="C1682">INDEX(_xlfn.TEXTSPLIT(B1682,{" , "," "}),2)</f>
        <v>Mr.</v>
      </c>
      <c r="D1682" t="str">
        <f t="shared" si="26"/>
        <v xml:space="preserve"> Owen R</v>
      </c>
      <c r="E1682" t="str" cm="1">
        <f t="array" ref="E1682">INDEX(_xlfn.TEXTSPLIT(B1682,","),1)</f>
        <v>Strong</v>
      </c>
    </row>
    <row r="1683" spans="1:5" ht="15.6" x14ac:dyDescent="0.3">
      <c r="A1683" s="1" t="s">
        <v>689</v>
      </c>
      <c r="B1683" s="1" t="s">
        <v>4065</v>
      </c>
      <c r="C1683" t="str" cm="1">
        <f t="array" ref="C1683">INDEX(_xlfn.TEXTSPLIT(B1683,{" , "," "}),2)</f>
        <v>Mr.</v>
      </c>
      <c r="D1683" t="str">
        <f t="shared" si="26"/>
        <v xml:space="preserve"> Jacob</v>
      </c>
      <c r="E1683" t="str" cm="1">
        <f t="array" ref="E1683">INDEX(_xlfn.TEXTSPLIT(B1683,","),1)</f>
        <v>Leblanc</v>
      </c>
    </row>
    <row r="1684" spans="1:5" ht="15.6" x14ac:dyDescent="0.3">
      <c r="A1684" s="1" t="s">
        <v>688</v>
      </c>
      <c r="B1684" s="1" t="s">
        <v>4066</v>
      </c>
      <c r="C1684" t="str" cm="1">
        <f t="array" ref="C1684">INDEX(_xlfn.TEXTSPLIT(B1684,{" , "," "}),2)</f>
        <v>Ms.</v>
      </c>
      <c r="D1684" t="str">
        <f t="shared" si="26"/>
        <v xml:space="preserve"> Jacqueline</v>
      </c>
      <c r="E1684" t="str" cm="1">
        <f t="array" ref="E1684">INDEX(_xlfn.TEXTSPLIT(B1684,","),1)</f>
        <v>Palmer</v>
      </c>
    </row>
    <row r="1685" spans="1:5" ht="15.6" x14ac:dyDescent="0.3">
      <c r="A1685" s="1" t="s">
        <v>687</v>
      </c>
      <c r="B1685" s="1" t="s">
        <v>4067</v>
      </c>
      <c r="C1685" t="str" cm="1">
        <f t="array" ref="C1685">INDEX(_xlfn.TEXTSPLIT(B1685,{" , "," "}),2)</f>
        <v>Mr.</v>
      </c>
      <c r="D1685" t="str">
        <f t="shared" si="26"/>
        <v xml:space="preserve"> Yefeng</v>
      </c>
      <c r="E1685" t="str" cm="1">
        <f t="array" ref="E1685">INDEX(_xlfn.TEXTSPLIT(B1685,","),1)</f>
        <v>Shen</v>
      </c>
    </row>
    <row r="1686" spans="1:5" ht="15.6" x14ac:dyDescent="0.3">
      <c r="A1686" s="1" t="s">
        <v>686</v>
      </c>
      <c r="B1686" s="1" t="s">
        <v>4068</v>
      </c>
      <c r="C1686" t="str" cm="1">
        <f t="array" ref="C1686">INDEX(_xlfn.TEXTSPLIT(B1686,{" , "," "}),2)</f>
        <v>Mr.</v>
      </c>
      <c r="D1686" t="str">
        <f t="shared" si="26"/>
        <v xml:space="preserve"> Thomas J</v>
      </c>
      <c r="E1686" t="str" cm="1">
        <f t="array" ref="E1686">INDEX(_xlfn.TEXTSPLIT(B1686,","),1)</f>
        <v>Goldsby</v>
      </c>
    </row>
    <row r="1687" spans="1:5" ht="15.6" x14ac:dyDescent="0.3">
      <c r="A1687" s="1" t="s">
        <v>685</v>
      </c>
      <c r="B1687" s="1" t="s">
        <v>4069</v>
      </c>
      <c r="C1687" t="str" cm="1">
        <f t="array" ref="C1687">INDEX(_xlfn.TEXTSPLIT(B1687,{" , "," "}),2)</f>
        <v>Mr.</v>
      </c>
      <c r="D1687" t="str">
        <f t="shared" si="26"/>
        <v xml:space="preserve"> Ken</v>
      </c>
      <c r="E1687" t="str" cm="1">
        <f t="array" ref="E1687">INDEX(_xlfn.TEXTSPLIT(B1687,","),1)</f>
        <v>Whitney</v>
      </c>
    </row>
    <row r="1688" spans="1:5" ht="15.6" x14ac:dyDescent="0.3">
      <c r="A1688" s="1" t="s">
        <v>684</v>
      </c>
      <c r="B1688" s="1" t="s">
        <v>4070</v>
      </c>
      <c r="C1688" t="str" cm="1">
        <f t="array" ref="C1688">INDEX(_xlfn.TEXTSPLIT(B1688,{" , "," "}),2)</f>
        <v>Ms.</v>
      </c>
      <c r="D1688" t="str">
        <f t="shared" si="26"/>
        <v xml:space="preserve"> Annie E</v>
      </c>
      <c r="E1688" t="str" cm="1">
        <f t="array" ref="E1688">INDEX(_xlfn.TEXTSPLIT(B1688,","),1)</f>
        <v>Mahoney</v>
      </c>
    </row>
    <row r="1689" spans="1:5" ht="15.6" x14ac:dyDescent="0.3">
      <c r="A1689" s="1" t="s">
        <v>683</v>
      </c>
      <c r="B1689" s="1" t="s">
        <v>4071</v>
      </c>
      <c r="C1689" t="str" cm="1">
        <f t="array" ref="C1689">INDEX(_xlfn.TEXTSPLIT(B1689,{" , "," "}),2)</f>
        <v>Mrs.</v>
      </c>
      <c r="D1689" t="str">
        <f t="shared" si="26"/>
        <v xml:space="preserve"> Noel K.</v>
      </c>
      <c r="E1689" t="str" cm="1">
        <f t="array" ref="E1689">INDEX(_xlfn.TEXTSPLIT(B1689,","),1)</f>
        <v>McCracken</v>
      </c>
    </row>
    <row r="1690" spans="1:5" ht="15.6" x14ac:dyDescent="0.3">
      <c r="A1690" s="1" t="s">
        <v>682</v>
      </c>
      <c r="B1690" s="1" t="s">
        <v>4072</v>
      </c>
      <c r="C1690" t="str" cm="1">
        <f t="array" ref="C1690">INDEX(_xlfn.TEXTSPLIT(B1690,{" , "," "}),2)</f>
        <v>Mr.</v>
      </c>
      <c r="D1690" t="str">
        <f t="shared" si="26"/>
        <v xml:space="preserve"> Mark S</v>
      </c>
      <c r="E1690" t="str" cm="1">
        <f t="array" ref="E1690">INDEX(_xlfn.TEXTSPLIT(B1690,","),1)</f>
        <v>Spewak</v>
      </c>
    </row>
    <row r="1691" spans="1:5" ht="15.6" x14ac:dyDescent="0.3">
      <c r="A1691" s="1" t="s">
        <v>681</v>
      </c>
      <c r="B1691" s="1" t="s">
        <v>4073</v>
      </c>
      <c r="C1691" t="str" cm="1">
        <f t="array" ref="C1691">INDEX(_xlfn.TEXTSPLIT(B1691,{" , "," "}),2)</f>
        <v>Ms.</v>
      </c>
      <c r="D1691" t="str">
        <f t="shared" si="26"/>
        <v xml:space="preserve"> Federica</v>
      </c>
      <c r="E1691" t="str" cm="1">
        <f t="array" ref="E1691">INDEX(_xlfn.TEXTSPLIT(B1691,","),1)</f>
        <v>Cottini</v>
      </c>
    </row>
    <row r="1692" spans="1:5" ht="15.6" x14ac:dyDescent="0.3">
      <c r="A1692" s="1" t="s">
        <v>680</v>
      </c>
      <c r="B1692" s="1" t="s">
        <v>4074</v>
      </c>
      <c r="C1692" t="str" cm="1">
        <f t="array" ref="C1692">INDEX(_xlfn.TEXTSPLIT(B1692,{" , "," "}),2)</f>
        <v>Ms.</v>
      </c>
      <c r="D1692" t="str">
        <f t="shared" si="26"/>
        <v xml:space="preserve"> Pamela L</v>
      </c>
      <c r="E1692" t="str" cm="1">
        <f t="array" ref="E1692">INDEX(_xlfn.TEXTSPLIT(B1692,","),1)</f>
        <v>Findlay</v>
      </c>
    </row>
    <row r="1693" spans="1:5" ht="15.6" x14ac:dyDescent="0.3">
      <c r="A1693" s="1" t="s">
        <v>679</v>
      </c>
      <c r="B1693" s="1" t="s">
        <v>4075</v>
      </c>
      <c r="C1693" t="str" cm="1">
        <f t="array" ref="C1693">INDEX(_xlfn.TEXTSPLIT(B1693,{" , "," "}),2)</f>
        <v>Mr.</v>
      </c>
      <c r="D1693" t="str">
        <f t="shared" si="26"/>
        <v xml:space="preserve"> Andrew W.</v>
      </c>
      <c r="E1693" t="str" cm="1">
        <f t="array" ref="E1693">INDEX(_xlfn.TEXTSPLIT(B1693,","),1)</f>
        <v>Strasburg</v>
      </c>
    </row>
    <row r="1694" spans="1:5" ht="15.6" x14ac:dyDescent="0.3">
      <c r="A1694" s="1" t="s">
        <v>678</v>
      </c>
      <c r="B1694" s="1" t="s">
        <v>4076</v>
      </c>
      <c r="C1694" t="str" cm="1">
        <f t="array" ref="C1694">INDEX(_xlfn.TEXTSPLIT(B1694,{" , "," "}),2)</f>
        <v>Mr.</v>
      </c>
      <c r="D1694" t="str">
        <f t="shared" si="26"/>
        <v xml:space="preserve"> Randall</v>
      </c>
      <c r="E1694" t="str" cm="1">
        <f t="array" ref="E1694">INDEX(_xlfn.TEXTSPLIT(B1694,","),1)</f>
        <v>Adams</v>
      </c>
    </row>
    <row r="1695" spans="1:5" ht="15.6" x14ac:dyDescent="0.3">
      <c r="A1695" s="1" t="s">
        <v>677</v>
      </c>
      <c r="B1695" s="1" t="s">
        <v>4077</v>
      </c>
      <c r="C1695" t="str" cm="1">
        <f t="array" ref="C1695">INDEX(_xlfn.TEXTSPLIT(B1695,{" , "," "}),2)</f>
        <v>Ms.</v>
      </c>
      <c r="D1695" t="str">
        <f t="shared" si="26"/>
        <v xml:space="preserve"> Tracy L</v>
      </c>
      <c r="E1695" t="str" cm="1">
        <f t="array" ref="E1695">INDEX(_xlfn.TEXTSPLIT(B1695,","),1)</f>
        <v>Deeter</v>
      </c>
    </row>
    <row r="1696" spans="1:5" ht="15.6" x14ac:dyDescent="0.3">
      <c r="A1696" s="1" t="s">
        <v>676</v>
      </c>
      <c r="B1696" s="1" t="s">
        <v>4078</v>
      </c>
      <c r="C1696" t="str" cm="1">
        <f t="array" ref="C1696">INDEX(_xlfn.TEXTSPLIT(B1696,{" , "," "}),2)</f>
        <v>Ms.</v>
      </c>
      <c r="D1696" t="str">
        <f t="shared" si="26"/>
        <v xml:space="preserve"> Azelie</v>
      </c>
      <c r="E1696" t="str" cm="1">
        <f t="array" ref="E1696">INDEX(_xlfn.TEXTSPLIT(B1696,","),1)</f>
        <v>Arpin</v>
      </c>
    </row>
    <row r="1697" spans="1:5" ht="15.6" x14ac:dyDescent="0.3">
      <c r="A1697" s="1" t="s">
        <v>675</v>
      </c>
      <c r="B1697" s="1" t="s">
        <v>4079</v>
      </c>
      <c r="C1697" t="str" cm="1">
        <f t="array" ref="C1697">INDEX(_xlfn.TEXTSPLIT(B1697,{" , "," "}),2)</f>
        <v>Ms.</v>
      </c>
      <c r="D1697" t="str">
        <f t="shared" si="26"/>
        <v xml:space="preserve"> Monica M.</v>
      </c>
      <c r="E1697" t="str" cm="1">
        <f t="array" ref="E1697">INDEX(_xlfn.TEXTSPLIT(B1697,","),1)</f>
        <v>Schoeneck</v>
      </c>
    </row>
    <row r="1698" spans="1:5" ht="15.6" x14ac:dyDescent="0.3">
      <c r="A1698" s="1" t="s">
        <v>674</v>
      </c>
      <c r="B1698" s="1" t="s">
        <v>4080</v>
      </c>
      <c r="C1698" t="str" cm="1">
        <f t="array" ref="C1698">INDEX(_xlfn.TEXTSPLIT(B1698,{" , "," "}),2)</f>
        <v>Ms.</v>
      </c>
      <c r="D1698" t="str">
        <f t="shared" si="26"/>
        <v xml:space="preserve"> Katarina K.</v>
      </c>
      <c r="E1698" t="str" cm="1">
        <f t="array" ref="E1698">INDEX(_xlfn.TEXTSPLIT(B1698,","),1)</f>
        <v>Mueller</v>
      </c>
    </row>
    <row r="1699" spans="1:5" ht="15.6" x14ac:dyDescent="0.3">
      <c r="A1699" s="1" t="s">
        <v>673</v>
      </c>
      <c r="B1699" s="1" t="s">
        <v>4081</v>
      </c>
      <c r="C1699" t="str" cm="1">
        <f t="array" ref="C1699">INDEX(_xlfn.TEXTSPLIT(B1699,{" , "," "}),2)</f>
        <v>Ms.</v>
      </c>
      <c r="D1699" t="str">
        <f t="shared" si="26"/>
        <v xml:space="preserve"> Jamie L.</v>
      </c>
      <c r="E1699" t="str" cm="1">
        <f t="array" ref="E1699">INDEX(_xlfn.TEXTSPLIT(B1699,","),1)</f>
        <v>Willits</v>
      </c>
    </row>
    <row r="1700" spans="1:5" ht="15.6" x14ac:dyDescent="0.3">
      <c r="A1700" s="1" t="s">
        <v>672</v>
      </c>
      <c r="B1700" s="1" t="s">
        <v>4082</v>
      </c>
      <c r="C1700" t="str" cm="1">
        <f t="array" ref="C1700">INDEX(_xlfn.TEXTSPLIT(B1700,{" , "," "}),2)</f>
        <v>Mr.</v>
      </c>
      <c r="D1700" t="str">
        <f t="shared" si="26"/>
        <v xml:space="preserve"> Brian</v>
      </c>
      <c r="E1700" t="str" cm="1">
        <f t="array" ref="E1700">INDEX(_xlfn.TEXTSPLIT(B1700,","),1)</f>
        <v>Syring</v>
      </c>
    </row>
    <row r="1701" spans="1:5" ht="15.6" x14ac:dyDescent="0.3">
      <c r="A1701" s="1" t="s">
        <v>671</v>
      </c>
      <c r="B1701" s="1" t="s">
        <v>4083</v>
      </c>
      <c r="C1701" t="str" cm="1">
        <f t="array" ref="C1701">INDEX(_xlfn.TEXTSPLIT(B1701,{" , "," "}),2)</f>
        <v>Ms.</v>
      </c>
      <c r="D1701" t="str">
        <f t="shared" si="26"/>
        <v xml:space="preserve"> Stacey L.</v>
      </c>
      <c r="E1701" t="str" cm="1">
        <f t="array" ref="E1701">INDEX(_xlfn.TEXTSPLIT(B1701,","),1)</f>
        <v>Strike</v>
      </c>
    </row>
    <row r="1702" spans="1:5" ht="15.6" x14ac:dyDescent="0.3">
      <c r="A1702" s="1" t="s">
        <v>670</v>
      </c>
      <c r="B1702" s="1" t="s">
        <v>4084</v>
      </c>
      <c r="C1702" t="str" cm="1">
        <f t="array" ref="C1702">INDEX(_xlfn.TEXTSPLIT(B1702,{" , "," "}),2)</f>
        <v>Mr.</v>
      </c>
      <c r="D1702" t="str">
        <f t="shared" si="26"/>
        <v xml:space="preserve"> Stephen</v>
      </c>
      <c r="E1702" t="str" cm="1">
        <f t="array" ref="E1702">INDEX(_xlfn.TEXTSPLIT(B1702,","),1)</f>
        <v>Hennigar</v>
      </c>
    </row>
    <row r="1703" spans="1:5" ht="15.6" x14ac:dyDescent="0.3">
      <c r="A1703" s="1" t="s">
        <v>669</v>
      </c>
      <c r="B1703" s="1" t="s">
        <v>4085</v>
      </c>
      <c r="C1703" t="str" cm="1">
        <f t="array" ref="C1703">INDEX(_xlfn.TEXTSPLIT(B1703,{" , "," "}),2)</f>
        <v>Mr.</v>
      </c>
      <c r="D1703" t="str">
        <f t="shared" si="26"/>
        <v xml:space="preserve"> Joshua</v>
      </c>
      <c r="E1703" t="str" cm="1">
        <f t="array" ref="E1703">INDEX(_xlfn.TEXTSPLIT(B1703,","),1)</f>
        <v>May</v>
      </c>
    </row>
    <row r="1704" spans="1:5" ht="15.6" x14ac:dyDescent="0.3">
      <c r="A1704" s="1" t="s">
        <v>668</v>
      </c>
      <c r="B1704" s="1" t="s">
        <v>4086</v>
      </c>
      <c r="C1704" t="str" cm="1">
        <f t="array" ref="C1704">INDEX(_xlfn.TEXTSPLIT(B1704,{" , "," "}),2)</f>
        <v>Mr.</v>
      </c>
      <c r="D1704" t="str">
        <f t="shared" si="26"/>
        <v xml:space="preserve"> Josh</v>
      </c>
      <c r="E1704" t="str" cm="1">
        <f t="array" ref="E1704">INDEX(_xlfn.TEXTSPLIT(B1704,","),1)</f>
        <v>Metcalf</v>
      </c>
    </row>
    <row r="1705" spans="1:5" ht="15.6" x14ac:dyDescent="0.3">
      <c r="A1705" s="1" t="s">
        <v>667</v>
      </c>
      <c r="B1705" s="1" t="s">
        <v>4087</v>
      </c>
      <c r="C1705" t="str" cm="1">
        <f t="array" ref="C1705">INDEX(_xlfn.TEXTSPLIT(B1705,{" , "," "}),2)</f>
        <v>Ms.</v>
      </c>
      <c r="D1705" t="str">
        <f t="shared" si="26"/>
        <v xml:space="preserve"> Heather</v>
      </c>
      <c r="E1705" t="str" cm="1">
        <f t="array" ref="E1705">INDEX(_xlfn.TEXTSPLIT(B1705,","),1)</f>
        <v>Tiska</v>
      </c>
    </row>
    <row r="1706" spans="1:5" ht="15.6" x14ac:dyDescent="0.3">
      <c r="A1706" s="1" t="s">
        <v>666</v>
      </c>
      <c r="B1706" s="1" t="s">
        <v>4088</v>
      </c>
      <c r="C1706" t="str" cm="1">
        <f t="array" ref="C1706">INDEX(_xlfn.TEXTSPLIT(B1706,{" , "," "}),2)</f>
        <v>Mr.</v>
      </c>
      <c r="D1706" t="str">
        <f t="shared" si="26"/>
        <v xml:space="preserve"> James C.</v>
      </c>
      <c r="E1706" t="str" cm="1">
        <f t="array" ref="E1706">INDEX(_xlfn.TEXTSPLIT(B1706,","),1)</f>
        <v>McDonough</v>
      </c>
    </row>
    <row r="1707" spans="1:5" ht="15.6" x14ac:dyDescent="0.3">
      <c r="A1707" s="1" t="s">
        <v>665</v>
      </c>
      <c r="B1707" s="1" t="s">
        <v>4089</v>
      </c>
      <c r="C1707" t="str" cm="1">
        <f t="array" ref="C1707">INDEX(_xlfn.TEXTSPLIT(B1707,{" , "," "}),2)</f>
        <v>Ms.</v>
      </c>
      <c r="D1707" t="str">
        <f t="shared" si="26"/>
        <v xml:space="preserve"> Kim</v>
      </c>
      <c r="E1707" t="str" cm="1">
        <f t="array" ref="E1707">INDEX(_xlfn.TEXTSPLIT(B1707,","),1)</f>
        <v>Fairley</v>
      </c>
    </row>
    <row r="1708" spans="1:5" ht="15.6" x14ac:dyDescent="0.3">
      <c r="A1708" s="1" t="s">
        <v>664</v>
      </c>
      <c r="B1708" s="1" t="s">
        <v>4090</v>
      </c>
      <c r="C1708" t="str" cm="1">
        <f t="array" ref="C1708">INDEX(_xlfn.TEXTSPLIT(B1708,{" , "," "}),2)</f>
        <v>Ms.</v>
      </c>
      <c r="D1708" t="str">
        <f t="shared" si="26"/>
        <v xml:space="preserve"> Marie E.</v>
      </c>
      <c r="E1708" t="str" cm="1">
        <f t="array" ref="E1708">INDEX(_xlfn.TEXTSPLIT(B1708,","),1)</f>
        <v>Barnett</v>
      </c>
    </row>
    <row r="1709" spans="1:5" ht="15.6" x14ac:dyDescent="0.3">
      <c r="A1709" s="1" t="s">
        <v>663</v>
      </c>
      <c r="B1709" s="1" t="s">
        <v>4091</v>
      </c>
      <c r="C1709" t="str" cm="1">
        <f t="array" ref="C1709">INDEX(_xlfn.TEXTSPLIT(B1709,{" , "," "}),2)</f>
        <v>Mr.</v>
      </c>
      <c r="D1709" t="str">
        <f t="shared" si="26"/>
        <v xml:space="preserve"> Dariusz</v>
      </c>
      <c r="E1709" t="str" cm="1">
        <f t="array" ref="E1709">INDEX(_xlfn.TEXTSPLIT(B1709,","),1)</f>
        <v>Piasta</v>
      </c>
    </row>
    <row r="1710" spans="1:5" ht="15.6" x14ac:dyDescent="0.3">
      <c r="A1710" s="1" t="s">
        <v>662</v>
      </c>
      <c r="B1710" s="1" t="s">
        <v>4092</v>
      </c>
      <c r="C1710" t="str" cm="1">
        <f t="array" ref="C1710">INDEX(_xlfn.TEXTSPLIT(B1710,{" , "," "}),2)</f>
        <v>Ms.</v>
      </c>
      <c r="D1710" t="str">
        <f t="shared" si="26"/>
        <v xml:space="preserve"> Jessica E.</v>
      </c>
      <c r="E1710" t="str" cm="1">
        <f t="array" ref="E1710">INDEX(_xlfn.TEXTSPLIT(B1710,","),1)</f>
        <v>Mueller</v>
      </c>
    </row>
    <row r="1711" spans="1:5" ht="15.6" x14ac:dyDescent="0.3">
      <c r="A1711" s="1" t="s">
        <v>661</v>
      </c>
      <c r="B1711" s="1" t="s">
        <v>4093</v>
      </c>
      <c r="C1711" t="str" cm="1">
        <f t="array" ref="C1711">INDEX(_xlfn.TEXTSPLIT(B1711,{" , "," "}),2)</f>
        <v>Ms.</v>
      </c>
      <c r="D1711" t="str">
        <f t="shared" si="26"/>
        <v xml:space="preserve"> Kristen</v>
      </c>
      <c r="E1711" t="str" cm="1">
        <f t="array" ref="E1711">INDEX(_xlfn.TEXTSPLIT(B1711,","),1)</f>
        <v>Olsen</v>
      </c>
    </row>
    <row r="1712" spans="1:5" ht="15.6" x14ac:dyDescent="0.3">
      <c r="A1712" s="1" t="s">
        <v>660</v>
      </c>
      <c r="B1712" s="1" t="s">
        <v>4094</v>
      </c>
      <c r="C1712" t="str" cm="1">
        <f t="array" ref="C1712">INDEX(_xlfn.TEXTSPLIT(B1712,{" , "," "}),3)</f>
        <v>Mr.</v>
      </c>
      <c r="D1712" t="str">
        <f t="shared" si="26"/>
        <v xml:space="preserve"> Jose Guadalupe P. Sr.</v>
      </c>
      <c r="E1712" t="str" cm="1">
        <f t="array" ref="E1712">INDEX(_xlfn.TEXTSPLIT(B1712,","),1)</f>
        <v>De Jesus</v>
      </c>
    </row>
    <row r="1713" spans="1:5" ht="15.6" x14ac:dyDescent="0.3">
      <c r="A1713" s="1" t="s">
        <v>659</v>
      </c>
      <c r="B1713" s="1" t="s">
        <v>4095</v>
      </c>
      <c r="C1713" t="str" cm="1">
        <f t="array" ref="C1713">INDEX(_xlfn.TEXTSPLIT(B1713,{" , "," "}),2)</f>
        <v>Ms.</v>
      </c>
      <c r="D1713" t="str">
        <f t="shared" si="26"/>
        <v xml:space="preserve"> Cynthia</v>
      </c>
      <c r="E1713" t="str" cm="1">
        <f t="array" ref="E1713">INDEX(_xlfn.TEXTSPLIT(B1713,","),1)</f>
        <v>Bartus</v>
      </c>
    </row>
    <row r="1714" spans="1:5" ht="15.6" x14ac:dyDescent="0.3">
      <c r="A1714" s="1" t="s">
        <v>658</v>
      </c>
      <c r="B1714" s="1" t="s">
        <v>4096</v>
      </c>
      <c r="C1714" t="str" cm="1">
        <f t="array" ref="C1714">INDEX(_xlfn.TEXTSPLIT(B1714,{" , "," "}),2)</f>
        <v>Mr.</v>
      </c>
      <c r="D1714" t="str">
        <f t="shared" si="26"/>
        <v xml:space="preserve"> Tyler</v>
      </c>
      <c r="E1714" t="str" cm="1">
        <f t="array" ref="E1714">INDEX(_xlfn.TEXTSPLIT(B1714,","),1)</f>
        <v>Stevens</v>
      </c>
    </row>
    <row r="1715" spans="1:5" ht="15.6" x14ac:dyDescent="0.3">
      <c r="A1715" s="1" t="s">
        <v>657</v>
      </c>
      <c r="B1715" s="1" t="s">
        <v>4097</v>
      </c>
      <c r="C1715" t="str" cm="1">
        <f t="array" ref="C1715">INDEX(_xlfn.TEXTSPLIT(B1715,{" , "," "}),2)</f>
        <v>Ms.</v>
      </c>
      <c r="D1715" t="str">
        <f t="shared" si="26"/>
        <v xml:space="preserve"> Holly J</v>
      </c>
      <c r="E1715" t="str" cm="1">
        <f t="array" ref="E1715">INDEX(_xlfn.TEXTSPLIT(B1715,","),1)</f>
        <v>Rich</v>
      </c>
    </row>
    <row r="1716" spans="1:5" ht="15.6" x14ac:dyDescent="0.3">
      <c r="A1716" s="1" t="s">
        <v>656</v>
      </c>
      <c r="B1716" s="1" t="s">
        <v>4098</v>
      </c>
      <c r="C1716" t="str" cm="1">
        <f t="array" ref="C1716">INDEX(_xlfn.TEXTSPLIT(B1716,{" , "," "}),2)</f>
        <v>Ms.</v>
      </c>
      <c r="D1716" t="str">
        <f t="shared" si="26"/>
        <v xml:space="preserve"> Kristen</v>
      </c>
      <c r="E1716" t="str" cm="1">
        <f t="array" ref="E1716">INDEX(_xlfn.TEXTSPLIT(B1716,","),1)</f>
        <v>Fayter</v>
      </c>
    </row>
    <row r="1717" spans="1:5" ht="15.6" x14ac:dyDescent="0.3">
      <c r="A1717" s="1" t="s">
        <v>655</v>
      </c>
      <c r="B1717" s="1" t="s">
        <v>4099</v>
      </c>
      <c r="C1717" t="str" cm="1">
        <f t="array" ref="C1717">INDEX(_xlfn.TEXTSPLIT(B1717,{" , "," "}),2)</f>
        <v>Mr.</v>
      </c>
      <c r="D1717" t="str">
        <f t="shared" si="26"/>
        <v xml:space="preserve"> Thomas</v>
      </c>
      <c r="E1717" t="str" cm="1">
        <f t="array" ref="E1717">INDEX(_xlfn.TEXTSPLIT(B1717,","),1)</f>
        <v>Parise</v>
      </c>
    </row>
    <row r="1718" spans="1:5" ht="15.6" x14ac:dyDescent="0.3">
      <c r="A1718" s="1" t="s">
        <v>654</v>
      </c>
      <c r="B1718" s="1" t="s">
        <v>4100</v>
      </c>
      <c r="C1718" t="str" cm="1">
        <f t="array" ref="C1718">INDEX(_xlfn.TEXTSPLIT(B1718,{" , "," "}),2)</f>
        <v>Ms.</v>
      </c>
      <c r="D1718" t="str">
        <f t="shared" si="26"/>
        <v xml:space="preserve"> Tricity M</v>
      </c>
      <c r="E1718" t="str" cm="1">
        <f t="array" ref="E1718">INDEX(_xlfn.TEXTSPLIT(B1718,","),1)</f>
        <v>Andrew</v>
      </c>
    </row>
    <row r="1719" spans="1:5" ht="15.6" x14ac:dyDescent="0.3">
      <c r="A1719" s="1" t="s">
        <v>653</v>
      </c>
      <c r="B1719" s="1" t="s">
        <v>4101</v>
      </c>
      <c r="C1719" t="str" cm="1">
        <f t="array" ref="C1719">INDEX(_xlfn.TEXTSPLIT(B1719,{" , "," "}),2)</f>
        <v>Ms.</v>
      </c>
      <c r="D1719" t="str">
        <f t="shared" si="26"/>
        <v xml:space="preserve"> Sarah A</v>
      </c>
      <c r="E1719" t="str" cm="1">
        <f t="array" ref="E1719">INDEX(_xlfn.TEXTSPLIT(B1719,","),1)</f>
        <v>Gryniewicz</v>
      </c>
    </row>
    <row r="1720" spans="1:5" ht="15.6" x14ac:dyDescent="0.3">
      <c r="A1720" s="1" t="s">
        <v>652</v>
      </c>
      <c r="B1720" s="1" t="s">
        <v>4102</v>
      </c>
      <c r="C1720" t="str" cm="1">
        <f t="array" ref="C1720">INDEX(_xlfn.TEXTSPLIT(B1720,{" , "," "}),2)</f>
        <v>Ms.</v>
      </c>
      <c r="D1720" t="str">
        <f t="shared" si="26"/>
        <v xml:space="preserve"> Lisa M.</v>
      </c>
      <c r="E1720" t="str" cm="1">
        <f t="array" ref="E1720">INDEX(_xlfn.TEXTSPLIT(B1720,","),1)</f>
        <v>Panora</v>
      </c>
    </row>
    <row r="1721" spans="1:5" ht="15.6" x14ac:dyDescent="0.3">
      <c r="A1721" s="1" t="s">
        <v>651</v>
      </c>
      <c r="B1721" s="1" t="s">
        <v>4103</v>
      </c>
      <c r="C1721" t="str" cm="1">
        <f t="array" ref="C1721">INDEX(_xlfn.TEXTSPLIT(B1721,{" , "," "}),2)</f>
        <v>Ms.</v>
      </c>
      <c r="D1721" t="str">
        <f t="shared" si="26"/>
        <v xml:space="preserve"> Tracy A.</v>
      </c>
      <c r="E1721" t="str" cm="1">
        <f t="array" ref="E1721">INDEX(_xlfn.TEXTSPLIT(B1721,","),1)</f>
        <v>Woodward</v>
      </c>
    </row>
    <row r="1722" spans="1:5" ht="15.6" x14ac:dyDescent="0.3">
      <c r="A1722" s="1" t="s">
        <v>650</v>
      </c>
      <c r="B1722" s="1" t="s">
        <v>4104</v>
      </c>
      <c r="C1722" t="str" cm="1">
        <f t="array" ref="C1722">INDEX(_xlfn.TEXTSPLIT(B1722,{" , "," "}),2)</f>
        <v>Mr.</v>
      </c>
      <c r="D1722" t="str">
        <f t="shared" si="26"/>
        <v xml:space="preserve"> Patrick</v>
      </c>
      <c r="E1722" t="str" cm="1">
        <f t="array" ref="E1722">INDEX(_xlfn.TEXTSPLIT(B1722,","),1)</f>
        <v>Lambe</v>
      </c>
    </row>
    <row r="1723" spans="1:5" ht="15.6" x14ac:dyDescent="0.3">
      <c r="A1723" s="1" t="s">
        <v>649</v>
      </c>
      <c r="B1723" s="1" t="s">
        <v>4105</v>
      </c>
      <c r="C1723" t="str" cm="1">
        <f t="array" ref="C1723">INDEX(_xlfn.TEXTSPLIT(B1723,{" , "," "}),2)</f>
        <v>Mr.</v>
      </c>
      <c r="D1723" t="str">
        <f t="shared" si="26"/>
        <v xml:space="preserve"> Trent</v>
      </c>
      <c r="E1723" t="str" cm="1">
        <f t="array" ref="E1723">INDEX(_xlfn.TEXTSPLIT(B1723,","),1)</f>
        <v>Casto</v>
      </c>
    </row>
    <row r="1724" spans="1:5" ht="15.6" x14ac:dyDescent="0.3">
      <c r="A1724" s="1" t="s">
        <v>648</v>
      </c>
      <c r="B1724" s="1" t="s">
        <v>4106</v>
      </c>
      <c r="C1724" t="str" cm="1">
        <f t="array" ref="C1724">INDEX(_xlfn.TEXTSPLIT(B1724,{" , "," "}),2)</f>
        <v>Ms.</v>
      </c>
      <c r="D1724" t="str">
        <f t="shared" si="26"/>
        <v xml:space="preserve"> Julie</v>
      </c>
      <c r="E1724" t="str" cm="1">
        <f t="array" ref="E1724">INDEX(_xlfn.TEXTSPLIT(B1724,","),1)</f>
        <v>Martelli</v>
      </c>
    </row>
    <row r="1725" spans="1:5" ht="15.6" x14ac:dyDescent="0.3">
      <c r="A1725" s="1" t="s">
        <v>647</v>
      </c>
      <c r="B1725" s="1" t="s">
        <v>4107</v>
      </c>
      <c r="C1725" t="str" cm="1">
        <f t="array" ref="C1725">INDEX(_xlfn.TEXTSPLIT(B1725,{" , "," "}),2)</f>
        <v>Mr.</v>
      </c>
      <c r="D1725" t="str">
        <f t="shared" si="26"/>
        <v xml:space="preserve"> Sawomir</v>
      </c>
      <c r="E1725" t="str" cm="1">
        <f t="array" ref="E1725">INDEX(_xlfn.TEXTSPLIT(B1725,","),1)</f>
        <v>Naskret</v>
      </c>
    </row>
    <row r="1726" spans="1:5" ht="15.6" x14ac:dyDescent="0.3">
      <c r="A1726" s="1" t="s">
        <v>646</v>
      </c>
      <c r="B1726" s="1" t="s">
        <v>4108</v>
      </c>
      <c r="C1726" t="str" cm="1">
        <f t="array" ref="C1726">INDEX(_xlfn.TEXTSPLIT(B1726,{" , "," "}),2)</f>
        <v>Ms.</v>
      </c>
      <c r="D1726" t="str">
        <f t="shared" si="26"/>
        <v xml:space="preserve"> Micah</v>
      </c>
      <c r="E1726" t="str" cm="1">
        <f t="array" ref="E1726">INDEX(_xlfn.TEXTSPLIT(B1726,","),1)</f>
        <v>Morgan</v>
      </c>
    </row>
    <row r="1727" spans="1:5" ht="15.6" x14ac:dyDescent="0.3">
      <c r="A1727" s="1" t="s">
        <v>645</v>
      </c>
      <c r="B1727" s="1" t="s">
        <v>4109</v>
      </c>
      <c r="C1727" t="str" cm="1">
        <f t="array" ref="C1727">INDEX(_xlfn.TEXTSPLIT(B1727,{" , "," "}),2)</f>
        <v>Ms.</v>
      </c>
      <c r="D1727" t="str">
        <f t="shared" si="26"/>
        <v xml:space="preserve"> Kelly H.</v>
      </c>
      <c r="E1727" t="str" cm="1">
        <f t="array" ref="E1727">INDEX(_xlfn.TEXTSPLIT(B1727,","),1)</f>
        <v>Maloney</v>
      </c>
    </row>
    <row r="1728" spans="1:5" ht="15.6" x14ac:dyDescent="0.3">
      <c r="A1728" s="1" t="s">
        <v>644</v>
      </c>
      <c r="B1728" s="1" t="s">
        <v>4110</v>
      </c>
      <c r="C1728" t="str" cm="1">
        <f t="array" ref="C1728">INDEX(_xlfn.TEXTSPLIT(B1728,{" , "," "}),2)</f>
        <v>Ms.</v>
      </c>
      <c r="D1728" t="str">
        <f t="shared" si="26"/>
        <v xml:space="preserve"> Lindsay M.</v>
      </c>
      <c r="E1728" t="str" cm="1">
        <f t="array" ref="E1728">INDEX(_xlfn.TEXTSPLIT(B1728,","),1)</f>
        <v>Amherst</v>
      </c>
    </row>
    <row r="1729" spans="1:5" ht="15.6" x14ac:dyDescent="0.3">
      <c r="A1729" s="1" t="s">
        <v>643</v>
      </c>
      <c r="B1729" s="1" t="s">
        <v>4111</v>
      </c>
      <c r="C1729" t="str" cm="1">
        <f t="array" ref="C1729">INDEX(_xlfn.TEXTSPLIT(B1729,{" , "," "}),2)</f>
        <v>Mr.</v>
      </c>
      <c r="D1729" t="str">
        <f t="shared" si="26"/>
        <v xml:space="preserve"> Austen G</v>
      </c>
      <c r="E1729" t="str" cm="1">
        <f t="array" ref="E1729">INDEX(_xlfn.TEXTSPLIT(B1729,","),1)</f>
        <v>Davenport</v>
      </c>
    </row>
    <row r="1730" spans="1:5" ht="15.6" x14ac:dyDescent="0.3">
      <c r="A1730" s="1" t="s">
        <v>642</v>
      </c>
      <c r="B1730" s="1" t="s">
        <v>4112</v>
      </c>
      <c r="C1730" t="str" cm="1">
        <f t="array" ref="C1730">INDEX(_xlfn.TEXTSPLIT(B1730,{" , "," "}),2)</f>
        <v>Mr.</v>
      </c>
      <c r="D1730" t="str">
        <f t="shared" si="26"/>
        <v xml:space="preserve"> Tory J.</v>
      </c>
      <c r="E1730" t="str" cm="1">
        <f t="array" ref="E1730">INDEX(_xlfn.TEXTSPLIT(B1730,","),1)</f>
        <v>Johansen</v>
      </c>
    </row>
    <row r="1731" spans="1:5" ht="15.6" x14ac:dyDescent="0.3">
      <c r="A1731" s="1" t="s">
        <v>641</v>
      </c>
      <c r="B1731" s="1" t="s">
        <v>4113</v>
      </c>
      <c r="C1731" t="str" cm="1">
        <f t="array" ref="C1731">INDEX(_xlfn.TEXTSPLIT(B1731,{" , "," "}),2)</f>
        <v>Mr.</v>
      </c>
      <c r="D1731" t="str">
        <f t="shared" ref="D1731:D1794" si="27">_xlfn.TEXTAFTER(_xlfn.TEXTAFTER(B1731,", ")," ")</f>
        <v xml:space="preserve"> Robert J.</v>
      </c>
      <c r="E1731" t="str" cm="1">
        <f t="array" ref="E1731">INDEX(_xlfn.TEXTSPLIT(B1731,","),1)</f>
        <v>Bond</v>
      </c>
    </row>
    <row r="1732" spans="1:5" ht="15.6" x14ac:dyDescent="0.3">
      <c r="A1732" s="1" t="s">
        <v>640</v>
      </c>
      <c r="B1732" s="1" t="s">
        <v>4114</v>
      </c>
      <c r="C1732" t="str" cm="1">
        <f t="array" ref="C1732">INDEX(_xlfn.TEXTSPLIT(B1732,{" , "," "}),2)</f>
        <v>Ms.</v>
      </c>
      <c r="D1732" t="str">
        <f t="shared" si="27"/>
        <v xml:space="preserve"> Steph</v>
      </c>
      <c r="E1732" t="str" cm="1">
        <f t="array" ref="E1732">INDEX(_xlfn.TEXTSPLIT(B1732,","),1)</f>
        <v>Reilly</v>
      </c>
    </row>
    <row r="1733" spans="1:5" ht="15.6" x14ac:dyDescent="0.3">
      <c r="A1733" s="1" t="s">
        <v>639</v>
      </c>
      <c r="B1733" s="1" t="s">
        <v>4115</v>
      </c>
      <c r="C1733" t="str" cm="1">
        <f t="array" ref="C1733">INDEX(_xlfn.TEXTSPLIT(B1733,{" , "," "}),2)</f>
        <v>Ms.</v>
      </c>
      <c r="D1733" t="str">
        <f t="shared" si="27"/>
        <v xml:space="preserve"> Kate</v>
      </c>
      <c r="E1733" t="str" cm="1">
        <f t="array" ref="E1733">INDEX(_xlfn.TEXTSPLIT(B1733,","),1)</f>
        <v>Chandler</v>
      </c>
    </row>
    <row r="1734" spans="1:5" ht="15.6" x14ac:dyDescent="0.3">
      <c r="A1734" s="1" t="s">
        <v>638</v>
      </c>
      <c r="B1734" s="1" t="s">
        <v>4116</v>
      </c>
      <c r="C1734" t="str" cm="1">
        <f t="array" ref="C1734">INDEX(_xlfn.TEXTSPLIT(B1734,{" , "," "}),2)</f>
        <v>Ms.</v>
      </c>
      <c r="D1734" t="str">
        <f t="shared" si="27"/>
        <v xml:space="preserve"> Kristina</v>
      </c>
      <c r="E1734" t="str" cm="1">
        <f t="array" ref="E1734">INDEX(_xlfn.TEXTSPLIT(B1734,","),1)</f>
        <v>Kaufmann</v>
      </c>
    </row>
    <row r="1735" spans="1:5" ht="15.6" x14ac:dyDescent="0.3">
      <c r="A1735" s="1" t="s">
        <v>637</v>
      </c>
      <c r="B1735" s="1" t="s">
        <v>4117</v>
      </c>
      <c r="C1735" t="str" cm="1">
        <f t="array" ref="C1735">INDEX(_xlfn.TEXTSPLIT(B1735,{" , "," "}),2)</f>
        <v>Ms.</v>
      </c>
      <c r="D1735" t="str">
        <f t="shared" si="27"/>
        <v xml:space="preserve"> Flo</v>
      </c>
      <c r="E1735" t="str" cm="1">
        <f t="array" ref="E1735">INDEX(_xlfn.TEXTSPLIT(B1735,","),1)</f>
        <v>Barnes-Zurkinden</v>
      </c>
    </row>
    <row r="1736" spans="1:5" ht="15.6" x14ac:dyDescent="0.3">
      <c r="A1736" s="1" t="s">
        <v>636</v>
      </c>
      <c r="B1736" s="1" t="s">
        <v>4118</v>
      </c>
      <c r="C1736" t="str" cm="1">
        <f t="array" ref="C1736">INDEX(_xlfn.TEXTSPLIT(B1736,{" , "," "}),2)</f>
        <v>Mrs.</v>
      </c>
      <c r="D1736" t="str">
        <f t="shared" si="27"/>
        <v xml:space="preserve"> Sarah P.</v>
      </c>
      <c r="E1736" t="str" cm="1">
        <f t="array" ref="E1736">INDEX(_xlfn.TEXTSPLIT(B1736,","),1)</f>
        <v>Wolter</v>
      </c>
    </row>
    <row r="1737" spans="1:5" ht="15.6" x14ac:dyDescent="0.3">
      <c r="A1737" s="1" t="s">
        <v>635</v>
      </c>
      <c r="B1737" s="1" t="s">
        <v>4119</v>
      </c>
      <c r="C1737" t="str" cm="1">
        <f t="array" ref="C1737">INDEX(_xlfn.TEXTSPLIT(B1737,{" , "," "}),2)</f>
        <v>Ms.</v>
      </c>
      <c r="D1737" t="str">
        <f t="shared" si="27"/>
        <v xml:space="preserve"> Anabel</v>
      </c>
      <c r="E1737" t="str" cm="1">
        <f t="array" ref="E1737">INDEX(_xlfn.TEXTSPLIT(B1737,","),1)</f>
        <v>Pearson</v>
      </c>
    </row>
    <row r="1738" spans="1:5" ht="15.6" x14ac:dyDescent="0.3">
      <c r="A1738" s="1" t="s">
        <v>634</v>
      </c>
      <c r="B1738" s="1" t="s">
        <v>4120</v>
      </c>
      <c r="C1738" t="str" cm="1">
        <f t="array" ref="C1738">INDEX(_xlfn.TEXTSPLIT(B1738,{" , "," "}),2)</f>
        <v>Mr.</v>
      </c>
      <c r="D1738" t="str">
        <f t="shared" si="27"/>
        <v xml:space="preserve"> Ian</v>
      </c>
      <c r="E1738" t="str" cm="1">
        <f t="array" ref="E1738">INDEX(_xlfn.TEXTSPLIT(B1738,","),1)</f>
        <v>Thomas</v>
      </c>
    </row>
    <row r="1739" spans="1:5" ht="15.6" x14ac:dyDescent="0.3">
      <c r="A1739" s="1" t="s">
        <v>633</v>
      </c>
      <c r="B1739" s="1" t="s">
        <v>4121</v>
      </c>
      <c r="C1739" t="str" cm="1">
        <f t="array" ref="C1739">INDEX(_xlfn.TEXTSPLIT(B1739,{" , "," "}),2)</f>
        <v>Mr.</v>
      </c>
      <c r="D1739" t="str">
        <f t="shared" si="27"/>
        <v xml:space="preserve"> Alex</v>
      </c>
      <c r="E1739" t="str" cm="1">
        <f t="array" ref="E1739">INDEX(_xlfn.TEXTSPLIT(B1739,","),1)</f>
        <v>Leon</v>
      </c>
    </row>
    <row r="1740" spans="1:5" ht="15.6" x14ac:dyDescent="0.3">
      <c r="A1740" s="1" t="s">
        <v>631</v>
      </c>
      <c r="B1740" s="1" t="s">
        <v>4122</v>
      </c>
      <c r="C1740" t="str" cm="1">
        <f t="array" ref="C1740">INDEX(_xlfn.TEXTSPLIT(B1740,{" , "," "}),2)</f>
        <v>Mr.</v>
      </c>
      <c r="D1740" t="str">
        <f t="shared" si="27"/>
        <v xml:space="preserve"> Richard J</v>
      </c>
      <c r="E1740" t="str" cm="1">
        <f t="array" ref="E1740">INDEX(_xlfn.TEXTSPLIT(B1740,","),1)</f>
        <v>Marriott</v>
      </c>
    </row>
    <row r="1741" spans="1:5" ht="15.6" x14ac:dyDescent="0.3">
      <c r="A1741" s="1" t="s">
        <v>630</v>
      </c>
      <c r="B1741" s="1" t="s">
        <v>4123</v>
      </c>
      <c r="C1741" t="str" cm="1">
        <f t="array" ref="C1741">INDEX(_xlfn.TEXTSPLIT(B1741,{" , "," "}),2)</f>
        <v>Ms.</v>
      </c>
      <c r="D1741" t="str">
        <f t="shared" si="27"/>
        <v xml:space="preserve"> Jacqueline N.</v>
      </c>
      <c r="E1741" t="str" cm="1">
        <f t="array" ref="E1741">INDEX(_xlfn.TEXTSPLIT(B1741,","),1)</f>
        <v>Wilkins</v>
      </c>
    </row>
    <row r="1742" spans="1:5" ht="15.6" x14ac:dyDescent="0.3">
      <c r="A1742" s="1" t="s">
        <v>629</v>
      </c>
      <c r="B1742" s="1" t="s">
        <v>4124</v>
      </c>
      <c r="C1742" t="str" cm="1">
        <f t="array" ref="C1742">INDEX(_xlfn.TEXTSPLIT(B1742,{" , "," "}),2)</f>
        <v>Ms.</v>
      </c>
      <c r="D1742" t="str">
        <f t="shared" si="27"/>
        <v xml:space="preserve"> Cindy</v>
      </c>
      <c r="E1742" t="str" cm="1">
        <f t="array" ref="E1742">INDEX(_xlfn.TEXTSPLIT(B1742,","),1)</f>
        <v>Saiter</v>
      </c>
    </row>
    <row r="1743" spans="1:5" ht="15.6" x14ac:dyDescent="0.3">
      <c r="A1743" s="1" t="s">
        <v>628</v>
      </c>
      <c r="B1743" s="1" t="s">
        <v>4125</v>
      </c>
      <c r="C1743" t="str" cm="1">
        <f t="array" ref="C1743">INDEX(_xlfn.TEXTSPLIT(B1743,{" , "," "}),2)</f>
        <v>Ms.</v>
      </c>
      <c r="D1743" t="str">
        <f t="shared" si="27"/>
        <v xml:space="preserve"> Marcia</v>
      </c>
      <c r="E1743" t="str" cm="1">
        <f t="array" ref="E1743">INDEX(_xlfn.TEXTSPLIT(B1743,","),1)</f>
        <v>Winrow</v>
      </c>
    </row>
    <row r="1744" spans="1:5" ht="15.6" x14ac:dyDescent="0.3">
      <c r="A1744" s="1" t="s">
        <v>627</v>
      </c>
      <c r="B1744" s="1" t="s">
        <v>4126</v>
      </c>
      <c r="C1744" t="str" cm="1">
        <f t="array" ref="C1744">INDEX(_xlfn.TEXTSPLIT(B1744,{" , "," "}),2)</f>
        <v>Ms.</v>
      </c>
      <c r="D1744" t="str">
        <f t="shared" si="27"/>
        <v xml:space="preserve"> Samantha R.</v>
      </c>
      <c r="E1744" t="str" cm="1">
        <f t="array" ref="E1744">INDEX(_xlfn.TEXTSPLIT(B1744,","),1)</f>
        <v>Gries</v>
      </c>
    </row>
    <row r="1745" spans="1:5" ht="15.6" x14ac:dyDescent="0.3">
      <c r="A1745" s="1" t="s">
        <v>626</v>
      </c>
      <c r="B1745" s="1" t="s">
        <v>4127</v>
      </c>
      <c r="C1745" t="str" cm="1">
        <f t="array" ref="C1745">INDEX(_xlfn.TEXTSPLIT(B1745,{" , "," "}),2)</f>
        <v>Ms.</v>
      </c>
      <c r="D1745" t="str">
        <f t="shared" si="27"/>
        <v xml:space="preserve"> Katie</v>
      </c>
      <c r="E1745" t="str" cm="1">
        <f t="array" ref="E1745">INDEX(_xlfn.TEXTSPLIT(B1745,","),1)</f>
        <v>Strohschein</v>
      </c>
    </row>
    <row r="1746" spans="1:5" ht="15.6" x14ac:dyDescent="0.3">
      <c r="A1746" s="1" t="s">
        <v>625</v>
      </c>
      <c r="B1746" s="1" t="s">
        <v>4128</v>
      </c>
      <c r="C1746" t="str" cm="1">
        <f t="array" ref="C1746">INDEX(_xlfn.TEXTSPLIT(B1746,{" , "," "}),2)</f>
        <v>Mr.</v>
      </c>
      <c r="D1746" t="str">
        <f t="shared" si="27"/>
        <v xml:space="preserve"> John P</v>
      </c>
      <c r="E1746" t="str" cm="1">
        <f t="array" ref="E1746">INDEX(_xlfn.TEXTSPLIT(B1746,","),1)</f>
        <v>Berger</v>
      </c>
    </row>
    <row r="1747" spans="1:5" ht="15.6" x14ac:dyDescent="0.3">
      <c r="A1747" s="1" t="s">
        <v>624</v>
      </c>
      <c r="B1747" s="1" t="s">
        <v>4129</v>
      </c>
      <c r="C1747" t="str" cm="1">
        <f t="array" ref="C1747">INDEX(_xlfn.TEXTSPLIT(B1747,{" , "," "}),2)</f>
        <v>Ms.</v>
      </c>
      <c r="D1747" t="str">
        <f t="shared" si="27"/>
        <v xml:space="preserve"> Rachel</v>
      </c>
      <c r="E1747" t="str" cm="1">
        <f t="array" ref="E1747">INDEX(_xlfn.TEXTSPLIT(B1747,","),1)</f>
        <v>Coogan</v>
      </c>
    </row>
    <row r="1748" spans="1:5" ht="15.6" x14ac:dyDescent="0.3">
      <c r="A1748" s="1" t="s">
        <v>623</v>
      </c>
      <c r="B1748" s="1" t="s">
        <v>4130</v>
      </c>
      <c r="C1748" t="str" cm="1">
        <f t="array" ref="C1748">INDEX(_xlfn.TEXTSPLIT(B1748,{" , "," "}),2)</f>
        <v>Ms.</v>
      </c>
      <c r="D1748" t="str">
        <f t="shared" si="27"/>
        <v xml:space="preserve"> Isabelle</v>
      </c>
      <c r="E1748" t="str" cm="1">
        <f t="array" ref="E1748">INDEX(_xlfn.TEXTSPLIT(B1748,","),1)</f>
        <v>Gagnon</v>
      </c>
    </row>
    <row r="1749" spans="1:5" ht="15.6" x14ac:dyDescent="0.3">
      <c r="A1749" s="1" t="s">
        <v>622</v>
      </c>
      <c r="B1749" s="1" t="s">
        <v>4131</v>
      </c>
      <c r="C1749" t="str" cm="1">
        <f t="array" ref="C1749">INDEX(_xlfn.TEXTSPLIT(B1749,{" , "," "}),2)</f>
        <v>Mr.</v>
      </c>
      <c r="D1749" t="str">
        <f t="shared" si="27"/>
        <v xml:space="preserve"> Neil</v>
      </c>
      <c r="E1749" t="str" cm="1">
        <f t="array" ref="E1749">INDEX(_xlfn.TEXTSPLIT(B1749,","),1)</f>
        <v>Pearson</v>
      </c>
    </row>
    <row r="1750" spans="1:5" ht="15.6" x14ac:dyDescent="0.3">
      <c r="A1750" s="1" t="s">
        <v>621</v>
      </c>
      <c r="B1750" s="1" t="s">
        <v>4132</v>
      </c>
      <c r="C1750" t="str" cm="1">
        <f t="array" ref="C1750">INDEX(_xlfn.TEXTSPLIT(B1750,{" , "," "}),2)</f>
        <v>Mr.</v>
      </c>
      <c r="D1750" t="str">
        <f t="shared" si="27"/>
        <v xml:space="preserve"> Tom</v>
      </c>
      <c r="E1750" t="str" cm="1">
        <f t="array" ref="E1750">INDEX(_xlfn.TEXTSPLIT(B1750,","),1)</f>
        <v>Brian</v>
      </c>
    </row>
    <row r="1751" spans="1:5" ht="15.6" x14ac:dyDescent="0.3">
      <c r="A1751" s="1" t="s">
        <v>620</v>
      </c>
      <c r="B1751" s="1" t="s">
        <v>4133</v>
      </c>
      <c r="C1751" t="str" cm="1">
        <f t="array" ref="C1751">INDEX(_xlfn.TEXTSPLIT(B1751,{" , "," "}),2)</f>
        <v>Mr.</v>
      </c>
      <c r="D1751" t="str">
        <f t="shared" si="27"/>
        <v xml:space="preserve"> Nathan</v>
      </c>
      <c r="E1751" t="str" cm="1">
        <f t="array" ref="E1751">INDEX(_xlfn.TEXTSPLIT(B1751,","),1)</f>
        <v>Brown</v>
      </c>
    </row>
    <row r="1752" spans="1:5" ht="15.6" x14ac:dyDescent="0.3">
      <c r="A1752" s="1" t="s">
        <v>619</v>
      </c>
      <c r="B1752" s="1" t="s">
        <v>4134</v>
      </c>
      <c r="C1752" t="str" cm="1">
        <f t="array" ref="C1752">INDEX(_xlfn.TEXTSPLIT(B1752,{" , "," "}),2)</f>
        <v>Mrs.</v>
      </c>
      <c r="D1752" t="str">
        <f t="shared" si="27"/>
        <v xml:space="preserve"> Kelli N</v>
      </c>
      <c r="E1752" t="str" cm="1">
        <f t="array" ref="E1752">INDEX(_xlfn.TEXTSPLIT(B1752,","),1)</f>
        <v>Fox</v>
      </c>
    </row>
    <row r="1753" spans="1:5" ht="15.6" x14ac:dyDescent="0.3">
      <c r="A1753" s="1" t="s">
        <v>618</v>
      </c>
      <c r="B1753" s="1" t="s">
        <v>4135</v>
      </c>
      <c r="C1753" t="str" cm="1">
        <f t="array" ref="C1753">INDEX(_xlfn.TEXTSPLIT(B1753,{" , "," "}),2)</f>
        <v>Mr.</v>
      </c>
      <c r="D1753" t="str">
        <f t="shared" si="27"/>
        <v xml:space="preserve"> Scott M.</v>
      </c>
      <c r="E1753" t="str" cm="1">
        <f t="array" ref="E1753">INDEX(_xlfn.TEXTSPLIT(B1753,","),1)</f>
        <v>Traver</v>
      </c>
    </row>
    <row r="1754" spans="1:5" ht="15.6" x14ac:dyDescent="0.3">
      <c r="A1754" s="1" t="s">
        <v>617</v>
      </c>
      <c r="B1754" s="1" t="s">
        <v>4136</v>
      </c>
      <c r="C1754" t="str" cm="1">
        <f t="array" ref="C1754">INDEX(_xlfn.TEXTSPLIT(B1754,{" , "," "}),2)</f>
        <v>Mr.</v>
      </c>
      <c r="D1754" t="str">
        <f t="shared" si="27"/>
        <v xml:space="preserve"> Grant A</v>
      </c>
      <c r="E1754" t="str" cm="1">
        <f t="array" ref="E1754">INDEX(_xlfn.TEXTSPLIT(B1754,","),1)</f>
        <v>Quick</v>
      </c>
    </row>
    <row r="1755" spans="1:5" ht="15.6" x14ac:dyDescent="0.3">
      <c r="A1755" s="1" t="s">
        <v>616</v>
      </c>
      <c r="B1755" s="1" t="s">
        <v>4137</v>
      </c>
      <c r="C1755" t="str" cm="1">
        <f t="array" ref="C1755">INDEX(_xlfn.TEXTSPLIT(B1755,{" , "," "}),2)</f>
        <v>Mr.</v>
      </c>
      <c r="D1755" t="str">
        <f t="shared" si="27"/>
        <v xml:space="preserve"> Jonathan C</v>
      </c>
      <c r="E1755" t="str" cm="1">
        <f t="array" ref="E1755">INDEX(_xlfn.TEXTSPLIT(B1755,","),1)</f>
        <v>Scott</v>
      </c>
    </row>
    <row r="1756" spans="1:5" ht="15.6" x14ac:dyDescent="0.3">
      <c r="A1756" s="1" t="s">
        <v>615</v>
      </c>
      <c r="B1756" s="1" t="s">
        <v>4138</v>
      </c>
      <c r="C1756" t="str" cm="1">
        <f t="array" ref="C1756">INDEX(_xlfn.TEXTSPLIT(B1756,{" , "," "}),2)</f>
        <v>Ms.</v>
      </c>
      <c r="D1756" t="str">
        <f t="shared" si="27"/>
        <v xml:space="preserve"> Rachael M.</v>
      </c>
      <c r="E1756" t="str" cm="1">
        <f t="array" ref="E1756">INDEX(_xlfn.TEXTSPLIT(B1756,","),1)</f>
        <v>Theriot</v>
      </c>
    </row>
    <row r="1757" spans="1:5" ht="15.6" x14ac:dyDescent="0.3">
      <c r="A1757" s="1" t="s">
        <v>614</v>
      </c>
      <c r="B1757" s="1" t="s">
        <v>4139</v>
      </c>
      <c r="C1757" t="str" cm="1">
        <f t="array" ref="C1757">INDEX(_xlfn.TEXTSPLIT(B1757,{" , "," "}),2)</f>
        <v>Ms.</v>
      </c>
      <c r="D1757" t="str">
        <f t="shared" si="27"/>
        <v xml:space="preserve"> Pilar</v>
      </c>
      <c r="E1757" t="str" cm="1">
        <f t="array" ref="E1757">INDEX(_xlfn.TEXTSPLIT(B1757,","),1)</f>
        <v>Michalis</v>
      </c>
    </row>
    <row r="1758" spans="1:5" ht="15.6" x14ac:dyDescent="0.3">
      <c r="A1758" s="1" t="s">
        <v>613</v>
      </c>
      <c r="B1758" s="1" t="s">
        <v>4140</v>
      </c>
      <c r="C1758" t="str" cm="1">
        <f t="array" ref="C1758">INDEX(_xlfn.TEXTSPLIT(B1758,{" , "," "}),2)</f>
        <v>Mr.</v>
      </c>
      <c r="D1758" t="str">
        <f t="shared" si="27"/>
        <v xml:space="preserve"> Kyle M</v>
      </c>
      <c r="E1758" t="str" cm="1">
        <f t="array" ref="E1758">INDEX(_xlfn.TEXTSPLIT(B1758,","),1)</f>
        <v>Hall</v>
      </c>
    </row>
    <row r="1759" spans="1:5" ht="15.6" x14ac:dyDescent="0.3">
      <c r="A1759" s="1" t="s">
        <v>612</v>
      </c>
      <c r="B1759" s="1" t="s">
        <v>4141</v>
      </c>
      <c r="C1759" t="str" cm="1">
        <f t="array" ref="C1759">INDEX(_xlfn.TEXTSPLIT(B1759,{" , "," "}),3)</f>
        <v>Mrs.</v>
      </c>
      <c r="D1759" t="str">
        <f t="shared" si="27"/>
        <v xml:space="preserve"> Christie</v>
      </c>
      <c r="E1759" t="str" cm="1">
        <f t="array" ref="E1759">INDEX(_xlfn.TEXTSPLIT(B1759,","),1)</f>
        <v>Tjong Clemons</v>
      </c>
    </row>
    <row r="1760" spans="1:5" ht="15.6" x14ac:dyDescent="0.3">
      <c r="A1760" s="1" t="s">
        <v>611</v>
      </c>
      <c r="B1760" s="1" t="s">
        <v>4142</v>
      </c>
      <c r="C1760" t="str" cm="1">
        <f t="array" ref="C1760">INDEX(_xlfn.TEXTSPLIT(B1760,{" , "," "}),2)</f>
        <v>Mr.</v>
      </c>
      <c r="D1760" t="str">
        <f t="shared" si="27"/>
        <v xml:space="preserve"> David A.</v>
      </c>
      <c r="E1760" t="str" cm="1">
        <f t="array" ref="E1760">INDEX(_xlfn.TEXTSPLIT(B1760,","),1)</f>
        <v>Palma</v>
      </c>
    </row>
    <row r="1761" spans="1:5" ht="15.6" x14ac:dyDescent="0.3">
      <c r="A1761" s="1" t="s">
        <v>610</v>
      </c>
      <c r="B1761" s="1" t="s">
        <v>4143</v>
      </c>
      <c r="C1761" t="str" cm="1">
        <f t="array" ref="C1761">INDEX(_xlfn.TEXTSPLIT(B1761,{" , "," "}),2)</f>
        <v>Mr.</v>
      </c>
      <c r="D1761" t="str">
        <f t="shared" si="27"/>
        <v xml:space="preserve"> Masahiro</v>
      </c>
      <c r="E1761" t="str" cm="1">
        <f t="array" ref="E1761">INDEX(_xlfn.TEXTSPLIT(B1761,","),1)</f>
        <v>Takaoka</v>
      </c>
    </row>
    <row r="1762" spans="1:5" ht="15.6" x14ac:dyDescent="0.3">
      <c r="A1762" s="1" t="s">
        <v>609</v>
      </c>
      <c r="B1762" s="1" t="s">
        <v>4144</v>
      </c>
      <c r="C1762" t="str" cm="1">
        <f t="array" ref="C1762">INDEX(_xlfn.TEXTSPLIT(B1762,{" , "," "}),2)</f>
        <v>Mr.</v>
      </c>
      <c r="D1762" t="str">
        <f t="shared" si="27"/>
        <v xml:space="preserve"> Logan B.</v>
      </c>
      <c r="E1762" t="str" cm="1">
        <f t="array" ref="E1762">INDEX(_xlfn.TEXTSPLIT(B1762,","),1)</f>
        <v>Sherman</v>
      </c>
    </row>
    <row r="1763" spans="1:5" ht="15.6" x14ac:dyDescent="0.3">
      <c r="A1763" s="1" t="s">
        <v>608</v>
      </c>
      <c r="B1763" s="1" t="s">
        <v>4145</v>
      </c>
      <c r="C1763" t="str" cm="1">
        <f t="array" ref="C1763">INDEX(_xlfn.TEXTSPLIT(B1763,{" , "," "}),2)</f>
        <v>Ms.</v>
      </c>
      <c r="D1763" t="str">
        <f t="shared" si="27"/>
        <v xml:space="preserve"> Stephanie L.</v>
      </c>
      <c r="E1763" t="str" cm="1">
        <f t="array" ref="E1763">INDEX(_xlfn.TEXTSPLIT(B1763,","),1)</f>
        <v>Andre</v>
      </c>
    </row>
    <row r="1764" spans="1:5" ht="15.6" x14ac:dyDescent="0.3">
      <c r="A1764" s="1" t="s">
        <v>607</v>
      </c>
      <c r="B1764" s="1" t="s">
        <v>4146</v>
      </c>
      <c r="C1764" t="str" cm="1">
        <f t="array" ref="C1764">INDEX(_xlfn.TEXTSPLIT(B1764,{" , "," "}),2)</f>
        <v>Ms.</v>
      </c>
      <c r="D1764" t="str">
        <f t="shared" si="27"/>
        <v xml:space="preserve"> Angela H</v>
      </c>
      <c r="E1764" t="str" cm="1">
        <f t="array" ref="E1764">INDEX(_xlfn.TEXTSPLIT(B1764,","),1)</f>
        <v>Switt</v>
      </c>
    </row>
    <row r="1765" spans="1:5" ht="15.6" x14ac:dyDescent="0.3">
      <c r="A1765" s="1" t="s">
        <v>606</v>
      </c>
      <c r="B1765" s="1" t="s">
        <v>4147</v>
      </c>
      <c r="C1765" t="str" cm="1">
        <f t="array" ref="C1765">INDEX(_xlfn.TEXTSPLIT(B1765,{" , "," "}),2)</f>
        <v>Ms.</v>
      </c>
      <c r="D1765" t="str">
        <f t="shared" si="27"/>
        <v xml:space="preserve"> Britt K</v>
      </c>
      <c r="E1765" t="str" cm="1">
        <f t="array" ref="E1765">INDEX(_xlfn.TEXTSPLIT(B1765,","),1)</f>
        <v>Erickson</v>
      </c>
    </row>
    <row r="1766" spans="1:5" ht="15.6" x14ac:dyDescent="0.3">
      <c r="A1766" s="1" t="s">
        <v>605</v>
      </c>
      <c r="B1766" s="1" t="s">
        <v>4148</v>
      </c>
      <c r="C1766" t="str" cm="1">
        <f t="array" ref="C1766">INDEX(_xlfn.TEXTSPLIT(B1766,{" , "," "}),2)</f>
        <v>Ms.</v>
      </c>
      <c r="D1766" t="str">
        <f t="shared" si="27"/>
        <v xml:space="preserve"> Joyce R.</v>
      </c>
      <c r="E1766" t="str" cm="1">
        <f t="array" ref="E1766">INDEX(_xlfn.TEXTSPLIT(B1766,","),1)</f>
        <v>Miller</v>
      </c>
    </row>
    <row r="1767" spans="1:5" ht="15.6" x14ac:dyDescent="0.3">
      <c r="A1767" s="1" t="s">
        <v>604</v>
      </c>
      <c r="B1767" s="1" t="s">
        <v>4149</v>
      </c>
      <c r="C1767" t="str" cm="1">
        <f t="array" ref="C1767">INDEX(_xlfn.TEXTSPLIT(B1767,{" , "," "}),2)</f>
        <v>Mr.</v>
      </c>
      <c r="D1767" t="str">
        <f t="shared" si="27"/>
        <v xml:space="preserve"> Ben</v>
      </c>
      <c r="E1767" t="str" cm="1">
        <f t="array" ref="E1767">INDEX(_xlfn.TEXTSPLIT(B1767,","),1)</f>
        <v>Whitbeck</v>
      </c>
    </row>
    <row r="1768" spans="1:5" ht="15.6" x14ac:dyDescent="0.3">
      <c r="A1768" s="1" t="s">
        <v>603</v>
      </c>
      <c r="B1768" s="1" t="s">
        <v>4150</v>
      </c>
      <c r="C1768" t="str" cm="1">
        <f t="array" ref="C1768">INDEX(_xlfn.TEXTSPLIT(B1768,{" , "," "}),2)</f>
        <v>Ms.</v>
      </c>
      <c r="D1768" t="str">
        <f t="shared" si="27"/>
        <v xml:space="preserve"> Sarah M.</v>
      </c>
      <c r="E1768" t="str" cm="1">
        <f t="array" ref="E1768">INDEX(_xlfn.TEXTSPLIT(B1768,","),1)</f>
        <v>Auer</v>
      </c>
    </row>
    <row r="1769" spans="1:5" ht="15.6" x14ac:dyDescent="0.3">
      <c r="A1769" s="1" t="s">
        <v>602</v>
      </c>
      <c r="B1769" s="1" t="s">
        <v>4151</v>
      </c>
      <c r="C1769" t="str" cm="1">
        <f t="array" ref="C1769">INDEX(_xlfn.TEXTSPLIT(B1769,{" , "," "}),2)</f>
        <v>Ms.</v>
      </c>
      <c r="D1769" t="str">
        <f t="shared" si="27"/>
        <v xml:space="preserve"> Sarah</v>
      </c>
      <c r="E1769" t="str" cm="1">
        <f t="array" ref="E1769">INDEX(_xlfn.TEXTSPLIT(B1769,","),1)</f>
        <v>Attar</v>
      </c>
    </row>
    <row r="1770" spans="1:5" ht="15.6" x14ac:dyDescent="0.3">
      <c r="A1770" s="1" t="s">
        <v>601</v>
      </c>
      <c r="B1770" s="1" t="s">
        <v>4152</v>
      </c>
      <c r="C1770" t="str" cm="1">
        <f t="array" ref="C1770">INDEX(_xlfn.TEXTSPLIT(B1770,{" , "," "}),2)</f>
        <v>Ms.</v>
      </c>
      <c r="D1770" t="str">
        <f t="shared" si="27"/>
        <v xml:space="preserve"> Katie</v>
      </c>
      <c r="E1770" t="str" cm="1">
        <f t="array" ref="E1770">INDEX(_xlfn.TEXTSPLIT(B1770,","),1)</f>
        <v>Misuraca</v>
      </c>
    </row>
    <row r="1771" spans="1:5" ht="15.6" x14ac:dyDescent="0.3">
      <c r="A1771" s="1" t="s">
        <v>600</v>
      </c>
      <c r="B1771" s="1" t="s">
        <v>4153</v>
      </c>
      <c r="C1771" t="str" cm="1">
        <f t="array" ref="C1771">INDEX(_xlfn.TEXTSPLIT(B1771,{" , "," "}),2)</f>
        <v>Ms.</v>
      </c>
      <c r="D1771" t="str">
        <f t="shared" si="27"/>
        <v xml:space="preserve"> Michaela L</v>
      </c>
      <c r="E1771" t="str" cm="1">
        <f t="array" ref="E1771">INDEX(_xlfn.TEXTSPLIT(B1771,","),1)</f>
        <v>Spannaus</v>
      </c>
    </row>
    <row r="1772" spans="1:5" ht="15.6" x14ac:dyDescent="0.3">
      <c r="A1772" s="1" t="s">
        <v>599</v>
      </c>
      <c r="B1772" s="1" t="s">
        <v>4154</v>
      </c>
      <c r="C1772" t="str" cm="1">
        <f t="array" ref="C1772">INDEX(_xlfn.TEXTSPLIT(B1772,{" , "," "}),2)</f>
        <v>Ms.</v>
      </c>
      <c r="D1772" t="str">
        <f t="shared" si="27"/>
        <v xml:space="preserve"> Shalaleh</v>
      </c>
      <c r="E1772" t="str" cm="1">
        <f t="array" ref="E1772">INDEX(_xlfn.TEXTSPLIT(B1772,","),1)</f>
        <v>Tarbiat</v>
      </c>
    </row>
    <row r="1773" spans="1:5" ht="15.6" x14ac:dyDescent="0.3">
      <c r="A1773" s="1" t="s">
        <v>598</v>
      </c>
      <c r="B1773" s="1" t="s">
        <v>4155</v>
      </c>
      <c r="C1773" t="str" cm="1">
        <f t="array" ref="C1773">INDEX(_xlfn.TEXTSPLIT(B1773,{" , "," "}),2)</f>
        <v>Ms.</v>
      </c>
      <c r="D1773" t="str">
        <f t="shared" si="27"/>
        <v xml:space="preserve"> Karen</v>
      </c>
      <c r="E1773" t="str" cm="1">
        <f t="array" ref="E1773">INDEX(_xlfn.TEXTSPLIT(B1773,","),1)</f>
        <v>Pulkkinen</v>
      </c>
    </row>
    <row r="1774" spans="1:5" ht="15.6" x14ac:dyDescent="0.3">
      <c r="A1774" s="1" t="s">
        <v>597</v>
      </c>
      <c r="B1774" s="1" t="s">
        <v>4156</v>
      </c>
      <c r="C1774" t="str" cm="1">
        <f t="array" ref="C1774">INDEX(_xlfn.TEXTSPLIT(B1774,{" , "," "}),2)</f>
        <v>Ms.</v>
      </c>
      <c r="D1774" t="str">
        <f t="shared" si="27"/>
        <v xml:space="preserve"> Zuzana</v>
      </c>
      <c r="E1774" t="str" cm="1">
        <f t="array" ref="E1774">INDEX(_xlfn.TEXTSPLIT(B1774,","),1)</f>
        <v>Trnovcova</v>
      </c>
    </row>
    <row r="1775" spans="1:5" ht="15.6" x14ac:dyDescent="0.3">
      <c r="A1775" s="1" t="s">
        <v>596</v>
      </c>
      <c r="B1775" s="1" t="s">
        <v>4157</v>
      </c>
      <c r="C1775" t="str" cm="1">
        <f t="array" ref="C1775">INDEX(_xlfn.TEXTSPLIT(B1775,{" , "," "}),2)</f>
        <v>Mr.</v>
      </c>
      <c r="D1775" t="str">
        <f t="shared" si="27"/>
        <v xml:space="preserve"> Daniel J.</v>
      </c>
      <c r="E1775" t="str" cm="1">
        <f t="array" ref="E1775">INDEX(_xlfn.TEXTSPLIT(B1775,","),1)</f>
        <v>Anthony</v>
      </c>
    </row>
    <row r="1776" spans="1:5" ht="15.6" x14ac:dyDescent="0.3">
      <c r="A1776" s="1" t="s">
        <v>595</v>
      </c>
      <c r="B1776" s="1" t="s">
        <v>4158</v>
      </c>
      <c r="C1776" t="str" cm="1">
        <f t="array" ref="C1776">INDEX(_xlfn.TEXTSPLIT(B1776,{" , "," "}),2)</f>
        <v>Ms.</v>
      </c>
      <c r="D1776" t="str">
        <f t="shared" si="27"/>
        <v xml:space="preserve"> Alexandra</v>
      </c>
      <c r="E1776" t="str" cm="1">
        <f t="array" ref="E1776">INDEX(_xlfn.TEXTSPLIT(B1776,","),1)</f>
        <v>Hetrick</v>
      </c>
    </row>
    <row r="1777" spans="1:5" ht="15.6" x14ac:dyDescent="0.3">
      <c r="A1777" s="1" t="s">
        <v>594</v>
      </c>
      <c r="B1777" s="1" t="s">
        <v>4159</v>
      </c>
      <c r="C1777" t="str" cm="1">
        <f t="array" ref="C1777">INDEX(_xlfn.TEXTSPLIT(B1777,{" , "," "}),2)</f>
        <v>Ms.</v>
      </c>
      <c r="D1777" t="str">
        <f t="shared" si="27"/>
        <v xml:space="preserve"> Jessica</v>
      </c>
      <c r="E1777" t="str" cm="1">
        <f t="array" ref="E1777">INDEX(_xlfn.TEXTSPLIT(B1777,","),1)</f>
        <v>Stern</v>
      </c>
    </row>
    <row r="1778" spans="1:5" ht="15.6" x14ac:dyDescent="0.3">
      <c r="A1778" s="1" t="s">
        <v>593</v>
      </c>
      <c r="B1778" s="1" t="s">
        <v>4160</v>
      </c>
      <c r="C1778" t="str" cm="1">
        <f t="array" ref="C1778">INDEX(_xlfn.TEXTSPLIT(B1778,{" , "," "}),2)</f>
        <v>Mr.</v>
      </c>
      <c r="D1778" t="str">
        <f t="shared" si="27"/>
        <v xml:space="preserve"> Matthew M</v>
      </c>
      <c r="E1778" t="str" cm="1">
        <f t="array" ref="E1778">INDEX(_xlfn.TEXTSPLIT(B1778,","),1)</f>
        <v>Newman</v>
      </c>
    </row>
    <row r="1779" spans="1:5" ht="15.6" x14ac:dyDescent="0.3">
      <c r="A1779" s="1" t="s">
        <v>592</v>
      </c>
      <c r="B1779" s="1" t="s">
        <v>4161</v>
      </c>
      <c r="C1779" t="str" cm="1">
        <f t="array" ref="C1779">INDEX(_xlfn.TEXTSPLIT(B1779,{" , "," "}),2)</f>
        <v>Ms.</v>
      </c>
      <c r="D1779" t="str">
        <f t="shared" si="27"/>
        <v xml:space="preserve"> Nadine A.</v>
      </c>
      <c r="E1779" t="str" cm="1">
        <f t="array" ref="E1779">INDEX(_xlfn.TEXTSPLIT(B1779,","),1)</f>
        <v>Reasoner</v>
      </c>
    </row>
    <row r="1780" spans="1:5" ht="15.6" x14ac:dyDescent="0.3">
      <c r="A1780" s="1" t="s">
        <v>591</v>
      </c>
      <c r="B1780" s="1" t="s">
        <v>4162</v>
      </c>
      <c r="C1780" t="str" cm="1">
        <f t="array" ref="C1780">INDEX(_xlfn.TEXTSPLIT(B1780,{" , "," "}),2)</f>
        <v>Mr.</v>
      </c>
      <c r="D1780" t="str">
        <f t="shared" si="27"/>
        <v xml:space="preserve"> Peter J. Jr.</v>
      </c>
      <c r="E1780" t="str" cm="1">
        <f t="array" ref="E1780">INDEX(_xlfn.TEXTSPLIT(B1780,","),1)</f>
        <v>Mone</v>
      </c>
    </row>
    <row r="1781" spans="1:5" ht="15.6" x14ac:dyDescent="0.3">
      <c r="A1781" s="1" t="s">
        <v>590</v>
      </c>
      <c r="B1781" s="1" t="s">
        <v>4163</v>
      </c>
      <c r="C1781" t="str" cm="1">
        <f t="array" ref="C1781">INDEX(_xlfn.TEXTSPLIT(B1781,{" , "," "}),2)</f>
        <v>Ms.</v>
      </c>
      <c r="D1781" t="str">
        <f t="shared" si="27"/>
        <v xml:space="preserve"> Colleen M</v>
      </c>
      <c r="E1781" t="str" cm="1">
        <f t="array" ref="E1781">INDEX(_xlfn.TEXTSPLIT(B1781,","),1)</f>
        <v>Powers</v>
      </c>
    </row>
    <row r="1782" spans="1:5" ht="15.6" x14ac:dyDescent="0.3">
      <c r="A1782" s="1" t="s">
        <v>589</v>
      </c>
      <c r="B1782" s="1" t="s">
        <v>4164</v>
      </c>
      <c r="C1782" t="str" cm="1">
        <f t="array" ref="C1782">INDEX(_xlfn.TEXTSPLIT(B1782,{" , "," "}),2)</f>
        <v>Ms.</v>
      </c>
      <c r="D1782" t="str">
        <f t="shared" si="27"/>
        <v xml:space="preserve"> Julie A.</v>
      </c>
      <c r="E1782" t="str" cm="1">
        <f t="array" ref="E1782">INDEX(_xlfn.TEXTSPLIT(B1782,","),1)</f>
        <v>Ulery</v>
      </c>
    </row>
    <row r="1783" spans="1:5" ht="15.6" x14ac:dyDescent="0.3">
      <c r="A1783" s="1" t="s">
        <v>588</v>
      </c>
      <c r="B1783" s="1" t="s">
        <v>4165</v>
      </c>
      <c r="C1783" t="str" cm="1">
        <f t="array" ref="C1783">INDEX(_xlfn.TEXTSPLIT(B1783,{" , "," "}),2)</f>
        <v>Mr.</v>
      </c>
      <c r="D1783" t="str">
        <f t="shared" si="27"/>
        <v xml:space="preserve"> Douglas W</v>
      </c>
      <c r="E1783" t="str" cm="1">
        <f t="array" ref="E1783">INDEX(_xlfn.TEXTSPLIT(B1783,","),1)</f>
        <v>Haines</v>
      </c>
    </row>
    <row r="1784" spans="1:5" ht="15.6" x14ac:dyDescent="0.3">
      <c r="A1784" s="1" t="s">
        <v>587</v>
      </c>
      <c r="B1784" s="1" t="s">
        <v>4166</v>
      </c>
      <c r="C1784" t="str" cm="1">
        <f t="array" ref="C1784">INDEX(_xlfn.TEXTSPLIT(B1784,{" , "," "}),2)</f>
        <v>Ms.</v>
      </c>
      <c r="D1784" t="str">
        <f t="shared" si="27"/>
        <v xml:space="preserve"> Catherine</v>
      </c>
      <c r="E1784" t="str" cm="1">
        <f t="array" ref="E1784">INDEX(_xlfn.TEXTSPLIT(B1784,","),1)</f>
        <v>Airoldi</v>
      </c>
    </row>
    <row r="1785" spans="1:5" ht="15.6" x14ac:dyDescent="0.3">
      <c r="A1785" s="1" t="s">
        <v>586</v>
      </c>
      <c r="B1785" s="1" t="s">
        <v>4167</v>
      </c>
      <c r="C1785" t="str" cm="1">
        <f t="array" ref="C1785">INDEX(_xlfn.TEXTSPLIT(B1785,{" , "," "}),2)</f>
        <v>Mr.</v>
      </c>
      <c r="D1785" t="str">
        <f t="shared" si="27"/>
        <v xml:space="preserve"> James A</v>
      </c>
      <c r="E1785" t="str" cm="1">
        <f t="array" ref="E1785">INDEX(_xlfn.TEXTSPLIT(B1785,","),1)</f>
        <v>Mattis</v>
      </c>
    </row>
    <row r="1786" spans="1:5" ht="15.6" x14ac:dyDescent="0.3">
      <c r="A1786" s="1" t="s">
        <v>585</v>
      </c>
      <c r="B1786" s="1" t="s">
        <v>4168</v>
      </c>
      <c r="C1786" t="str" cm="1">
        <f t="array" ref="C1786">INDEX(_xlfn.TEXTSPLIT(B1786,{" , "," "}),2)</f>
        <v>Mr.</v>
      </c>
      <c r="D1786" t="str">
        <f t="shared" si="27"/>
        <v xml:space="preserve"> Youngseong</v>
      </c>
      <c r="E1786" t="str" cm="1">
        <f t="array" ref="E1786">INDEX(_xlfn.TEXTSPLIT(B1786,","),1)</f>
        <v>Cho</v>
      </c>
    </row>
    <row r="1787" spans="1:5" ht="15.6" x14ac:dyDescent="0.3">
      <c r="A1787" s="1" t="s">
        <v>584</v>
      </c>
      <c r="B1787" s="1" t="s">
        <v>4169</v>
      </c>
      <c r="C1787" t="str" cm="1">
        <f t="array" ref="C1787">INDEX(_xlfn.TEXTSPLIT(B1787,{" , "," "}),2)</f>
        <v>Mr.</v>
      </c>
      <c r="D1787" t="str">
        <f t="shared" si="27"/>
        <v xml:space="preserve"> John</v>
      </c>
      <c r="E1787" t="str" cm="1">
        <f t="array" ref="E1787">INDEX(_xlfn.TEXTSPLIT(B1787,","),1)</f>
        <v>Reumann</v>
      </c>
    </row>
    <row r="1788" spans="1:5" ht="15.6" x14ac:dyDescent="0.3">
      <c r="A1788" s="1" t="s">
        <v>583</v>
      </c>
      <c r="B1788" s="1" t="s">
        <v>4170</v>
      </c>
      <c r="C1788" t="str" cm="1">
        <f t="array" ref="C1788">INDEX(_xlfn.TEXTSPLIT(B1788,{" , "," "}),2)</f>
        <v>Mr.</v>
      </c>
      <c r="D1788" t="str">
        <f t="shared" si="27"/>
        <v xml:space="preserve"> Brandon S.</v>
      </c>
      <c r="E1788" t="str" cm="1">
        <f t="array" ref="E1788">INDEX(_xlfn.TEXTSPLIT(B1788,","),1)</f>
        <v>Cooper</v>
      </c>
    </row>
    <row r="1789" spans="1:5" ht="15.6" x14ac:dyDescent="0.3">
      <c r="A1789" s="1" t="s">
        <v>582</v>
      </c>
      <c r="B1789" s="1" t="s">
        <v>4171</v>
      </c>
      <c r="C1789" t="str" cm="1">
        <f t="array" ref="C1789">INDEX(_xlfn.TEXTSPLIT(B1789,{" , "," "}),2)</f>
        <v>Mr.</v>
      </c>
      <c r="D1789" t="str">
        <f t="shared" si="27"/>
        <v xml:space="preserve"> Sean P</v>
      </c>
      <c r="E1789" t="str" cm="1">
        <f t="array" ref="E1789">INDEX(_xlfn.TEXTSPLIT(B1789,","),1)</f>
        <v>Kennedy</v>
      </c>
    </row>
    <row r="1790" spans="1:5" ht="15.6" x14ac:dyDescent="0.3">
      <c r="A1790" s="1" t="s">
        <v>581</v>
      </c>
      <c r="B1790" s="1" t="s">
        <v>4172</v>
      </c>
      <c r="C1790" t="str" cm="1">
        <f t="array" ref="C1790">INDEX(_xlfn.TEXTSPLIT(B1790,{" , "," "}),2)</f>
        <v>Mr.</v>
      </c>
      <c r="D1790" t="str">
        <f t="shared" si="27"/>
        <v xml:space="preserve"> Scott</v>
      </c>
      <c r="E1790" t="str" cm="1">
        <f t="array" ref="E1790">INDEX(_xlfn.TEXTSPLIT(B1790,","),1)</f>
        <v>Cichon</v>
      </c>
    </row>
    <row r="1791" spans="1:5" ht="15.6" x14ac:dyDescent="0.3">
      <c r="A1791" s="1" t="s">
        <v>580</v>
      </c>
      <c r="B1791" s="1" t="s">
        <v>4173</v>
      </c>
      <c r="C1791" t="str" cm="1">
        <f t="array" ref="C1791">INDEX(_xlfn.TEXTSPLIT(B1791,{" , "," "}),2)</f>
        <v>Mr.</v>
      </c>
      <c r="D1791" t="str">
        <f t="shared" si="27"/>
        <v xml:space="preserve"> Janez</v>
      </c>
      <c r="E1791" t="str" cm="1">
        <f t="array" ref="E1791">INDEX(_xlfn.TEXTSPLIT(B1791,","),1)</f>
        <v>Maroevic</v>
      </c>
    </row>
    <row r="1792" spans="1:5" ht="15.6" x14ac:dyDescent="0.3">
      <c r="A1792" s="1" t="s">
        <v>579</v>
      </c>
      <c r="B1792" s="1" t="s">
        <v>4174</v>
      </c>
      <c r="C1792" t="str" cm="1">
        <f t="array" ref="C1792">INDEX(_xlfn.TEXTSPLIT(B1792,{" , "," "}),2)</f>
        <v>Mr.</v>
      </c>
      <c r="D1792" t="str">
        <f t="shared" si="27"/>
        <v xml:space="preserve"> John I. Jr.</v>
      </c>
      <c r="E1792" t="str" cm="1">
        <f t="array" ref="E1792">INDEX(_xlfn.TEXTSPLIT(B1792,","),1)</f>
        <v>Martin</v>
      </c>
    </row>
    <row r="1793" spans="1:5" ht="15.6" x14ac:dyDescent="0.3">
      <c r="A1793" s="1" t="s">
        <v>578</v>
      </c>
      <c r="B1793" s="1" t="s">
        <v>4175</v>
      </c>
      <c r="C1793" t="str" cm="1">
        <f t="array" ref="C1793">INDEX(_xlfn.TEXTSPLIT(B1793,{" , "," "}),2)</f>
        <v>Ms.</v>
      </c>
      <c r="D1793" t="str">
        <f t="shared" si="27"/>
        <v xml:space="preserve"> Heather</v>
      </c>
      <c r="E1793" t="str" cm="1">
        <f t="array" ref="E1793">INDEX(_xlfn.TEXTSPLIT(B1793,","),1)</f>
        <v>Schulz</v>
      </c>
    </row>
    <row r="1794" spans="1:5" ht="15.6" x14ac:dyDescent="0.3">
      <c r="A1794" s="1" t="s">
        <v>577</v>
      </c>
      <c r="B1794" s="1" t="s">
        <v>4176</v>
      </c>
      <c r="C1794" t="str" cm="1">
        <f t="array" ref="C1794">INDEX(_xlfn.TEXTSPLIT(B1794,{" , "," "}),2)</f>
        <v>Mr.</v>
      </c>
      <c r="D1794" t="str">
        <f t="shared" si="27"/>
        <v xml:space="preserve"> Michael</v>
      </c>
      <c r="E1794" t="str" cm="1">
        <f t="array" ref="E1794">INDEX(_xlfn.TEXTSPLIT(B1794,","),1)</f>
        <v>Capriolo</v>
      </c>
    </row>
    <row r="1795" spans="1:5" ht="15.6" x14ac:dyDescent="0.3">
      <c r="A1795" s="1" t="s">
        <v>576</v>
      </c>
      <c r="B1795" s="1" t="s">
        <v>4177</v>
      </c>
      <c r="C1795" t="str" cm="1">
        <f t="array" ref="C1795">INDEX(_xlfn.TEXTSPLIT(B1795,{" , "," "}),2)</f>
        <v>Ms.</v>
      </c>
      <c r="D1795" t="str">
        <f t="shared" ref="D1795:D1858" si="28">_xlfn.TEXTAFTER(_xlfn.TEXTAFTER(B1795,", ")," ")</f>
        <v xml:space="preserve"> Kathleen</v>
      </c>
      <c r="E1795" t="str" cm="1">
        <f t="array" ref="E1795">INDEX(_xlfn.TEXTSPLIT(B1795,","),1)</f>
        <v>Borleis</v>
      </c>
    </row>
    <row r="1796" spans="1:5" ht="15.6" x14ac:dyDescent="0.3">
      <c r="A1796" s="1" t="s">
        <v>575</v>
      </c>
      <c r="B1796" s="1" t="s">
        <v>4178</v>
      </c>
      <c r="C1796" t="str" cm="1">
        <f t="array" ref="C1796">INDEX(_xlfn.TEXTSPLIT(B1796,{" , "," "}),2)</f>
        <v>Mr.</v>
      </c>
      <c r="D1796" t="str">
        <f t="shared" si="28"/>
        <v xml:space="preserve"> Ryan M</v>
      </c>
      <c r="E1796" t="str" cm="1">
        <f t="array" ref="E1796">INDEX(_xlfn.TEXTSPLIT(B1796,","),1)</f>
        <v>Kramer</v>
      </c>
    </row>
    <row r="1797" spans="1:5" ht="15.6" x14ac:dyDescent="0.3">
      <c r="A1797" s="1" t="s">
        <v>574</v>
      </c>
      <c r="B1797" s="1" t="s">
        <v>4179</v>
      </c>
      <c r="C1797" t="str" cm="1">
        <f t="array" ref="C1797">INDEX(_xlfn.TEXTSPLIT(B1797,{" , "," "}),2)</f>
        <v>Ms.</v>
      </c>
      <c r="D1797" t="str">
        <f t="shared" si="28"/>
        <v xml:space="preserve"> Sara</v>
      </c>
      <c r="E1797" t="str" cm="1">
        <f t="array" ref="E1797">INDEX(_xlfn.TEXTSPLIT(B1797,","),1)</f>
        <v>Conrad</v>
      </c>
    </row>
    <row r="1798" spans="1:5" ht="15.6" x14ac:dyDescent="0.3">
      <c r="A1798" s="1" t="s">
        <v>573</v>
      </c>
      <c r="B1798" s="1" t="s">
        <v>4180</v>
      </c>
      <c r="C1798" t="str" cm="1">
        <f t="array" ref="C1798">INDEX(_xlfn.TEXTSPLIT(B1798,{" , "," "}),2)</f>
        <v>Mr.</v>
      </c>
      <c r="D1798" t="str">
        <f t="shared" si="28"/>
        <v xml:space="preserve"> Deniz</v>
      </c>
      <c r="E1798" t="str" cm="1">
        <f t="array" ref="E1798">INDEX(_xlfn.TEXTSPLIT(B1798,","),1)</f>
        <v>Karakoyunlu</v>
      </c>
    </row>
    <row r="1799" spans="1:5" ht="15.6" x14ac:dyDescent="0.3">
      <c r="A1799" s="1" t="s">
        <v>572</v>
      </c>
      <c r="B1799" s="1" t="s">
        <v>4181</v>
      </c>
      <c r="C1799" t="str" cm="1">
        <f t="array" ref="C1799">INDEX(_xlfn.TEXTSPLIT(B1799,{" , "," "}),2)</f>
        <v>Ms.</v>
      </c>
      <c r="D1799" t="str">
        <f t="shared" si="28"/>
        <v xml:space="preserve"> Shannon L.</v>
      </c>
      <c r="E1799" t="str" cm="1">
        <f t="array" ref="E1799">INDEX(_xlfn.TEXTSPLIT(B1799,","),1)</f>
        <v>Desrosiers</v>
      </c>
    </row>
    <row r="1800" spans="1:5" ht="15.6" x14ac:dyDescent="0.3">
      <c r="A1800" s="1" t="s">
        <v>571</v>
      </c>
      <c r="B1800" s="1" t="s">
        <v>4182</v>
      </c>
      <c r="C1800" t="str" cm="1">
        <f t="array" ref="C1800">INDEX(_xlfn.TEXTSPLIT(B1800,{" , "," "}),2)</f>
        <v>Ms.</v>
      </c>
      <c r="D1800" t="str">
        <f t="shared" si="28"/>
        <v xml:space="preserve"> Kaitlin M.</v>
      </c>
      <c r="E1800" t="str" cm="1">
        <f t="array" ref="E1800">INDEX(_xlfn.TEXTSPLIT(B1800,","),1)</f>
        <v>O'Mara</v>
      </c>
    </row>
    <row r="1801" spans="1:5" ht="15.6" x14ac:dyDescent="0.3">
      <c r="A1801" s="1" t="s">
        <v>570</v>
      </c>
      <c r="B1801" s="1" t="s">
        <v>4183</v>
      </c>
      <c r="C1801" t="str" cm="1">
        <f t="array" ref="C1801">INDEX(_xlfn.TEXTSPLIT(B1801,{" , "," "}),3)</f>
        <v>Mr.</v>
      </c>
      <c r="D1801" t="str">
        <f t="shared" si="28"/>
        <v xml:space="preserve"> Alfredo</v>
      </c>
      <c r="E1801" t="str" cm="1">
        <f t="array" ref="E1801">INDEX(_xlfn.TEXTSPLIT(B1801,","),1)</f>
        <v>Shabot Marcos</v>
      </c>
    </row>
    <row r="1802" spans="1:5" ht="15.6" x14ac:dyDescent="0.3">
      <c r="A1802" s="1" t="s">
        <v>569</v>
      </c>
      <c r="B1802" s="1" t="s">
        <v>4184</v>
      </c>
      <c r="C1802" t="str" cm="1">
        <f t="array" ref="C1802">INDEX(_xlfn.TEXTSPLIT(B1802,{" , "," "}),2)</f>
        <v>Ms.</v>
      </c>
      <c r="D1802" t="str">
        <f t="shared" si="28"/>
        <v xml:space="preserve"> Kristen</v>
      </c>
      <c r="E1802" t="str" cm="1">
        <f t="array" ref="E1802">INDEX(_xlfn.TEXTSPLIT(B1802,","),1)</f>
        <v>Comment</v>
      </c>
    </row>
    <row r="1803" spans="1:5" ht="15.6" x14ac:dyDescent="0.3">
      <c r="A1803" s="1" t="s">
        <v>568</v>
      </c>
      <c r="B1803" s="1" t="s">
        <v>4185</v>
      </c>
      <c r="C1803" t="str" cm="1">
        <f t="array" ref="C1803">INDEX(_xlfn.TEXTSPLIT(B1803,{" , "," "}),2)</f>
        <v>Mr.</v>
      </c>
      <c r="D1803" t="str">
        <f t="shared" si="28"/>
        <v xml:space="preserve"> Daniel</v>
      </c>
      <c r="E1803" t="str" cm="1">
        <f t="array" ref="E1803">INDEX(_xlfn.TEXTSPLIT(B1803,","),1)</f>
        <v>Moss</v>
      </c>
    </row>
    <row r="1804" spans="1:5" ht="15.6" x14ac:dyDescent="0.3">
      <c r="A1804" s="1" t="s">
        <v>567</v>
      </c>
      <c r="B1804" s="1" t="s">
        <v>4186</v>
      </c>
      <c r="C1804" t="str" cm="1">
        <f t="array" ref="C1804">INDEX(_xlfn.TEXTSPLIT(B1804,{" , "," "}),2)</f>
        <v>Mr.</v>
      </c>
      <c r="D1804" t="str">
        <f t="shared" si="28"/>
        <v xml:space="preserve"> Jonathan</v>
      </c>
      <c r="E1804" t="str" cm="1">
        <f t="array" ref="E1804">INDEX(_xlfn.TEXTSPLIT(B1804,","),1)</f>
        <v>Guzman</v>
      </c>
    </row>
    <row r="1805" spans="1:5" ht="15.6" x14ac:dyDescent="0.3">
      <c r="A1805" s="1" t="s">
        <v>566</v>
      </c>
      <c r="B1805" s="1" t="s">
        <v>4187</v>
      </c>
      <c r="C1805" t="str" cm="1">
        <f t="array" ref="C1805">INDEX(_xlfn.TEXTSPLIT(B1805,{" , "," "}),2)</f>
        <v>Mr.</v>
      </c>
      <c r="D1805" t="str">
        <f t="shared" si="28"/>
        <v xml:space="preserve"> Troy</v>
      </c>
      <c r="E1805" t="str" cm="1">
        <f t="array" ref="E1805">INDEX(_xlfn.TEXTSPLIT(B1805,","),1)</f>
        <v>Cox</v>
      </c>
    </row>
    <row r="1806" spans="1:5" ht="15.6" x14ac:dyDescent="0.3">
      <c r="A1806" s="1" t="s">
        <v>565</v>
      </c>
      <c r="B1806" s="1" t="s">
        <v>4188</v>
      </c>
      <c r="C1806" t="str" cm="1">
        <f t="array" ref="C1806">INDEX(_xlfn.TEXTSPLIT(B1806,{" , "," "}),2)</f>
        <v>Mr.</v>
      </c>
      <c r="D1806" t="str">
        <f t="shared" si="28"/>
        <v xml:space="preserve"> Daniel C</v>
      </c>
      <c r="E1806" t="str" cm="1">
        <f t="array" ref="E1806">INDEX(_xlfn.TEXTSPLIT(B1806,","),1)</f>
        <v>Clash</v>
      </c>
    </row>
    <row r="1807" spans="1:5" ht="15.6" x14ac:dyDescent="0.3">
      <c r="A1807" s="1" t="s">
        <v>564</v>
      </c>
      <c r="B1807" s="1" t="s">
        <v>4189</v>
      </c>
      <c r="C1807" t="str" cm="1">
        <f t="array" ref="C1807">INDEX(_xlfn.TEXTSPLIT(B1807,{" , "," "}),2)</f>
        <v>Ms.</v>
      </c>
      <c r="D1807" t="str">
        <f t="shared" si="28"/>
        <v xml:space="preserve"> Lauren</v>
      </c>
      <c r="E1807" t="str" cm="1">
        <f t="array" ref="E1807">INDEX(_xlfn.TEXTSPLIT(B1807,","),1)</f>
        <v>Blankenship</v>
      </c>
    </row>
    <row r="1808" spans="1:5" ht="15.6" x14ac:dyDescent="0.3">
      <c r="A1808" s="1" t="s">
        <v>563</v>
      </c>
      <c r="B1808" s="1" t="s">
        <v>4190</v>
      </c>
      <c r="C1808" t="str" cm="1">
        <f t="array" ref="C1808">INDEX(_xlfn.TEXTSPLIT(B1808,{" , "," "}),2)</f>
        <v>Ms.</v>
      </c>
      <c r="D1808" t="str">
        <f t="shared" si="28"/>
        <v xml:space="preserve"> Jennefer</v>
      </c>
      <c r="E1808" t="str" cm="1">
        <f t="array" ref="E1808">INDEX(_xlfn.TEXTSPLIT(B1808,","),1)</f>
        <v>Lloyd</v>
      </c>
    </row>
    <row r="1809" spans="1:5" ht="15.6" x14ac:dyDescent="0.3">
      <c r="A1809" s="1" t="s">
        <v>562</v>
      </c>
      <c r="B1809" s="1" t="s">
        <v>4191</v>
      </c>
      <c r="C1809" t="str" cm="1">
        <f t="array" ref="C1809">INDEX(_xlfn.TEXTSPLIT(B1809,{" , "," "}),2)</f>
        <v>Ms.</v>
      </c>
      <c r="D1809" t="str">
        <f t="shared" si="28"/>
        <v xml:space="preserve"> Tracey L.</v>
      </c>
      <c r="E1809" t="str" cm="1">
        <f t="array" ref="E1809">INDEX(_xlfn.TEXTSPLIT(B1809,","),1)</f>
        <v>Kong</v>
      </c>
    </row>
    <row r="1810" spans="1:5" ht="15.6" x14ac:dyDescent="0.3">
      <c r="A1810" s="1" t="s">
        <v>561</v>
      </c>
      <c r="B1810" s="1" t="s">
        <v>4192</v>
      </c>
      <c r="C1810" t="str" cm="1">
        <f t="array" ref="C1810">INDEX(_xlfn.TEXTSPLIT(B1810,{" , "," "}),2)</f>
        <v>Ms.</v>
      </c>
      <c r="D1810" t="str">
        <f t="shared" si="28"/>
        <v xml:space="preserve"> Ashley</v>
      </c>
      <c r="E1810" t="str" cm="1">
        <f t="array" ref="E1810">INDEX(_xlfn.TEXTSPLIT(B1810,","),1)</f>
        <v>Benson</v>
      </c>
    </row>
    <row r="1811" spans="1:5" ht="15.6" x14ac:dyDescent="0.3">
      <c r="A1811" s="1" t="s">
        <v>560</v>
      </c>
      <c r="B1811" s="1" t="s">
        <v>4193</v>
      </c>
      <c r="C1811" t="str" cm="1">
        <f t="array" ref="C1811">INDEX(_xlfn.TEXTSPLIT(B1811,{" , "," "}),2)</f>
        <v>Ms.</v>
      </c>
      <c r="D1811" t="str">
        <f t="shared" si="28"/>
        <v xml:space="preserve"> Cindy</v>
      </c>
      <c r="E1811" t="str" cm="1">
        <f t="array" ref="E1811">INDEX(_xlfn.TEXTSPLIT(B1811,","),1)</f>
        <v>Huntington</v>
      </c>
    </row>
    <row r="1812" spans="1:5" ht="15.6" x14ac:dyDescent="0.3">
      <c r="A1812" s="1" t="s">
        <v>559</v>
      </c>
      <c r="B1812" s="1" t="s">
        <v>4194</v>
      </c>
      <c r="C1812" t="str" cm="1">
        <f t="array" ref="C1812">INDEX(_xlfn.TEXTSPLIT(B1812,{" , "," "}),2)</f>
        <v>Ms.</v>
      </c>
      <c r="D1812" t="str">
        <f t="shared" si="28"/>
        <v xml:space="preserve"> Esther</v>
      </c>
      <c r="E1812" t="str" cm="1">
        <f t="array" ref="E1812">INDEX(_xlfn.TEXTSPLIT(B1812,","),1)</f>
        <v>Kendall</v>
      </c>
    </row>
    <row r="1813" spans="1:5" ht="15.6" x14ac:dyDescent="0.3">
      <c r="A1813" s="1" t="s">
        <v>558</v>
      </c>
      <c r="B1813" s="1" t="s">
        <v>4195</v>
      </c>
      <c r="C1813" t="str" cm="1">
        <f t="array" ref="C1813">INDEX(_xlfn.TEXTSPLIT(B1813,{" , "," "}),2)</f>
        <v>Ms.</v>
      </c>
      <c r="D1813" t="str">
        <f t="shared" si="28"/>
        <v xml:space="preserve"> Jackie</v>
      </c>
      <c r="E1813" t="str" cm="1">
        <f t="array" ref="E1813">INDEX(_xlfn.TEXTSPLIT(B1813,","),1)</f>
        <v>Gast</v>
      </c>
    </row>
    <row r="1814" spans="1:5" ht="15.6" x14ac:dyDescent="0.3">
      <c r="A1814" s="1" t="s">
        <v>557</v>
      </c>
      <c r="B1814" s="1" t="s">
        <v>4196</v>
      </c>
      <c r="C1814" t="str" cm="1">
        <f t="array" ref="C1814">INDEX(_xlfn.TEXTSPLIT(B1814,{" , "," "}),2)</f>
        <v>Mr.</v>
      </c>
      <c r="D1814" t="str">
        <f t="shared" si="28"/>
        <v xml:space="preserve"> Timothy P.</v>
      </c>
      <c r="E1814" t="str" cm="1">
        <f t="array" ref="E1814">INDEX(_xlfn.TEXTSPLIT(B1814,","),1)</f>
        <v>Scanlin</v>
      </c>
    </row>
    <row r="1815" spans="1:5" ht="15.6" x14ac:dyDescent="0.3">
      <c r="A1815" s="1" t="s">
        <v>556</v>
      </c>
      <c r="B1815" s="1" t="s">
        <v>4197</v>
      </c>
      <c r="C1815" t="str" cm="1">
        <f t="array" ref="C1815">INDEX(_xlfn.TEXTSPLIT(B1815,{" , "," "}),2)</f>
        <v>Ms.</v>
      </c>
      <c r="D1815" t="str">
        <f t="shared" si="28"/>
        <v xml:space="preserve"> Lauren</v>
      </c>
      <c r="E1815" t="str" cm="1">
        <f t="array" ref="E1815">INDEX(_xlfn.TEXTSPLIT(B1815,","),1)</f>
        <v>Philbrook</v>
      </c>
    </row>
    <row r="1816" spans="1:5" ht="15.6" x14ac:dyDescent="0.3">
      <c r="A1816" s="1" t="s">
        <v>555</v>
      </c>
      <c r="B1816" s="1" t="s">
        <v>4198</v>
      </c>
      <c r="C1816" t="str" cm="1">
        <f t="array" ref="C1816">INDEX(_xlfn.TEXTSPLIT(B1816,{" , "," "}),2)</f>
        <v>Mr.</v>
      </c>
      <c r="D1816" t="str">
        <f t="shared" si="28"/>
        <v xml:space="preserve"> Benjamin</v>
      </c>
      <c r="E1816" t="str" cm="1">
        <f t="array" ref="E1816">INDEX(_xlfn.TEXTSPLIT(B1816,","),1)</f>
        <v>Cowan</v>
      </c>
    </row>
    <row r="1817" spans="1:5" ht="15.6" x14ac:dyDescent="0.3">
      <c r="A1817" s="1" t="s">
        <v>554</v>
      </c>
      <c r="B1817" s="1" t="s">
        <v>4199</v>
      </c>
      <c r="C1817" t="str" cm="1">
        <f t="array" ref="C1817">INDEX(_xlfn.TEXTSPLIT(B1817,{" , "," "}),2)</f>
        <v>Mr.</v>
      </c>
      <c r="D1817" t="str">
        <f t="shared" si="28"/>
        <v xml:space="preserve"> Hugo M</v>
      </c>
      <c r="E1817" t="str" cm="1">
        <f t="array" ref="E1817">INDEX(_xlfn.TEXTSPLIT(B1817,","),1)</f>
        <v>Sousa</v>
      </c>
    </row>
    <row r="1818" spans="1:5" ht="15.6" x14ac:dyDescent="0.3">
      <c r="A1818" s="1" t="s">
        <v>553</v>
      </c>
      <c r="B1818" s="1" t="s">
        <v>4200</v>
      </c>
      <c r="C1818" t="str" cm="1">
        <f t="array" ref="C1818">INDEX(_xlfn.TEXTSPLIT(B1818,{" , "," "}),2)</f>
        <v>Mr.</v>
      </c>
      <c r="D1818" t="str">
        <f t="shared" si="28"/>
        <v xml:space="preserve"> Daniel J. Jr.</v>
      </c>
      <c r="E1818" t="str" cm="1">
        <f t="array" ref="E1818">INDEX(_xlfn.TEXTSPLIT(B1818,","),1)</f>
        <v>Stanton</v>
      </c>
    </row>
    <row r="1819" spans="1:5" ht="15.6" x14ac:dyDescent="0.3">
      <c r="A1819" s="1" t="s">
        <v>552</v>
      </c>
      <c r="B1819" s="1" t="s">
        <v>4201</v>
      </c>
      <c r="C1819" t="str" cm="1">
        <f t="array" ref="C1819">INDEX(_xlfn.TEXTSPLIT(B1819,{" , "," "}),2)</f>
        <v>Mr.</v>
      </c>
      <c r="D1819" t="str">
        <f t="shared" si="28"/>
        <v xml:space="preserve"> Justin R</v>
      </c>
      <c r="E1819" t="str" cm="1">
        <f t="array" ref="E1819">INDEX(_xlfn.TEXTSPLIT(B1819,","),1)</f>
        <v>Mollak</v>
      </c>
    </row>
    <row r="1820" spans="1:5" ht="15.6" x14ac:dyDescent="0.3">
      <c r="A1820" s="1" t="s">
        <v>551</v>
      </c>
      <c r="B1820" s="1" t="s">
        <v>4202</v>
      </c>
      <c r="C1820" t="str" cm="1">
        <f t="array" ref="C1820">INDEX(_xlfn.TEXTSPLIT(B1820,{" , "," "}),2)</f>
        <v>Mr.</v>
      </c>
      <c r="D1820" t="str">
        <f t="shared" si="28"/>
        <v xml:space="preserve"> Colin</v>
      </c>
      <c r="E1820" t="str" cm="1">
        <f t="array" ref="E1820">INDEX(_xlfn.TEXTSPLIT(B1820,","),1)</f>
        <v>Bell</v>
      </c>
    </row>
    <row r="1821" spans="1:5" ht="15.6" x14ac:dyDescent="0.3">
      <c r="A1821" s="1" t="s">
        <v>550</v>
      </c>
      <c r="B1821" s="1" t="s">
        <v>4203</v>
      </c>
      <c r="C1821" t="str" cm="1">
        <f t="array" ref="C1821">INDEX(_xlfn.TEXTSPLIT(B1821,{" , "," "}),2)</f>
        <v>Mr.</v>
      </c>
      <c r="D1821" t="str">
        <f t="shared" si="28"/>
        <v xml:space="preserve"> Rob</v>
      </c>
      <c r="E1821" t="str" cm="1">
        <f t="array" ref="E1821">INDEX(_xlfn.TEXTSPLIT(B1821,","),1)</f>
        <v>Weston</v>
      </c>
    </row>
    <row r="1822" spans="1:5" ht="15.6" x14ac:dyDescent="0.3">
      <c r="A1822" s="1" t="s">
        <v>549</v>
      </c>
      <c r="B1822" s="1" t="s">
        <v>4204</v>
      </c>
      <c r="C1822" t="str" cm="1">
        <f t="array" ref="C1822">INDEX(_xlfn.TEXTSPLIT(B1822,{" , "," "}),2)</f>
        <v>Mr.</v>
      </c>
      <c r="D1822" t="str">
        <f t="shared" si="28"/>
        <v xml:space="preserve"> Patrick</v>
      </c>
      <c r="E1822" t="str" cm="1">
        <f t="array" ref="E1822">INDEX(_xlfn.TEXTSPLIT(B1822,","),1)</f>
        <v>Rabuzzi</v>
      </c>
    </row>
    <row r="1823" spans="1:5" ht="15.6" x14ac:dyDescent="0.3">
      <c r="A1823" s="1" t="s">
        <v>548</v>
      </c>
      <c r="B1823" s="1" t="s">
        <v>4205</v>
      </c>
      <c r="C1823" t="str" cm="1">
        <f t="array" ref="C1823">INDEX(_xlfn.TEXTSPLIT(B1823,{" , "," "}),2)</f>
        <v>Mr.</v>
      </c>
      <c r="D1823" t="str">
        <f t="shared" si="28"/>
        <v xml:space="preserve"> Austin D</v>
      </c>
      <c r="E1823" t="str" cm="1">
        <f t="array" ref="E1823">INDEX(_xlfn.TEXTSPLIT(B1823,","),1)</f>
        <v>Hendrix</v>
      </c>
    </row>
    <row r="1824" spans="1:5" ht="15.6" x14ac:dyDescent="0.3">
      <c r="A1824" s="1" t="s">
        <v>547</v>
      </c>
      <c r="B1824" s="1" t="s">
        <v>4206</v>
      </c>
      <c r="C1824" t="str" cm="1">
        <f t="array" ref="C1824">INDEX(_xlfn.TEXTSPLIT(B1824,{" , "," "}),3)</f>
        <v>Ms.</v>
      </c>
      <c r="D1824" t="str">
        <f t="shared" si="28"/>
        <v xml:space="preserve"> Brittany</v>
      </c>
      <c r="E1824" t="str" cm="1">
        <f t="array" ref="E1824">INDEX(_xlfn.TEXTSPLIT(B1824,","),1)</f>
        <v>Van Nielen</v>
      </c>
    </row>
    <row r="1825" spans="1:5" ht="15.6" x14ac:dyDescent="0.3">
      <c r="A1825" s="1" t="s">
        <v>546</v>
      </c>
      <c r="B1825" s="1" t="s">
        <v>4207</v>
      </c>
      <c r="C1825" t="str" cm="1">
        <f t="array" ref="C1825">INDEX(_xlfn.TEXTSPLIT(B1825,{" , "," "}),2)</f>
        <v>Mr.</v>
      </c>
      <c r="D1825" t="str">
        <f t="shared" si="28"/>
        <v xml:space="preserve"> Matthew T</v>
      </c>
      <c r="E1825" t="str" cm="1">
        <f t="array" ref="E1825">INDEX(_xlfn.TEXTSPLIT(B1825,","),1)</f>
        <v>Blanton</v>
      </c>
    </row>
    <row r="1826" spans="1:5" ht="15.6" x14ac:dyDescent="0.3">
      <c r="A1826" s="1" t="s">
        <v>545</v>
      </c>
      <c r="B1826" s="1" t="s">
        <v>4208</v>
      </c>
      <c r="C1826" t="str" cm="1">
        <f t="array" ref="C1826">INDEX(_xlfn.TEXTSPLIT(B1826,{" , "," "}),2)</f>
        <v>Ms.</v>
      </c>
      <c r="D1826" t="str">
        <f t="shared" si="28"/>
        <v xml:space="preserve"> Becky G.</v>
      </c>
      <c r="E1826" t="str" cm="1">
        <f t="array" ref="E1826">INDEX(_xlfn.TEXTSPLIT(B1826,","),1)</f>
        <v>Schout</v>
      </c>
    </row>
    <row r="1827" spans="1:5" ht="15.6" x14ac:dyDescent="0.3">
      <c r="A1827" s="1" t="s">
        <v>544</v>
      </c>
      <c r="B1827" s="1" t="s">
        <v>4209</v>
      </c>
      <c r="C1827" t="str" cm="1">
        <f t="array" ref="C1827">INDEX(_xlfn.TEXTSPLIT(B1827,{" , "," "}),2)</f>
        <v>Ms.</v>
      </c>
      <c r="D1827" t="str">
        <f t="shared" si="28"/>
        <v xml:space="preserve"> Virginie</v>
      </c>
      <c r="E1827" t="str" cm="1">
        <f t="array" ref="E1827">INDEX(_xlfn.TEXTSPLIT(B1827,","),1)</f>
        <v>Schmaltz</v>
      </c>
    </row>
    <row r="1828" spans="1:5" ht="15.6" x14ac:dyDescent="0.3">
      <c r="A1828" s="1" t="s">
        <v>543</v>
      </c>
      <c r="B1828" s="1" t="s">
        <v>4210</v>
      </c>
      <c r="C1828" t="str" cm="1">
        <f t="array" ref="C1828">INDEX(_xlfn.TEXTSPLIT(B1828,{" , "," "}),2)</f>
        <v>Ms.</v>
      </c>
      <c r="D1828" t="str">
        <f t="shared" si="28"/>
        <v xml:space="preserve"> Allison A</v>
      </c>
      <c r="E1828" t="str" cm="1">
        <f t="array" ref="E1828">INDEX(_xlfn.TEXTSPLIT(B1828,","),1)</f>
        <v>Eagen</v>
      </c>
    </row>
    <row r="1829" spans="1:5" ht="15.6" x14ac:dyDescent="0.3">
      <c r="A1829" s="1" t="s">
        <v>542</v>
      </c>
      <c r="B1829" s="1" t="s">
        <v>4211</v>
      </c>
      <c r="C1829" t="str" cm="1">
        <f t="array" ref="C1829">INDEX(_xlfn.TEXTSPLIT(B1829,{" , "," "}),2)</f>
        <v>Ms.</v>
      </c>
      <c r="D1829" t="str">
        <f t="shared" si="28"/>
        <v xml:space="preserve"> Julie</v>
      </c>
      <c r="E1829" t="str" cm="1">
        <f t="array" ref="E1829">INDEX(_xlfn.TEXTSPLIT(B1829,","),1)</f>
        <v>Rotramel</v>
      </c>
    </row>
    <row r="1830" spans="1:5" ht="15.6" x14ac:dyDescent="0.3">
      <c r="A1830" s="1" t="s">
        <v>541</v>
      </c>
      <c r="B1830" s="1" t="s">
        <v>4212</v>
      </c>
      <c r="C1830" t="str" cm="1">
        <f t="array" ref="C1830">INDEX(_xlfn.TEXTSPLIT(B1830,{" , "," "}),2)</f>
        <v>Ms.</v>
      </c>
      <c r="D1830" t="str">
        <f t="shared" si="28"/>
        <v xml:space="preserve"> Katherine</v>
      </c>
      <c r="E1830" t="str" cm="1">
        <f t="array" ref="E1830">INDEX(_xlfn.TEXTSPLIT(B1830,","),1)</f>
        <v>Prevost</v>
      </c>
    </row>
    <row r="1831" spans="1:5" ht="15.6" x14ac:dyDescent="0.3">
      <c r="A1831" s="1" t="s">
        <v>540</v>
      </c>
      <c r="B1831" s="1" t="s">
        <v>4213</v>
      </c>
      <c r="C1831" t="str" cm="1">
        <f t="array" ref="C1831">INDEX(_xlfn.TEXTSPLIT(B1831,{" , "," "}),2)</f>
        <v>Mr.</v>
      </c>
      <c r="D1831" t="str">
        <f t="shared" si="28"/>
        <v xml:space="preserve"> Caleb</v>
      </c>
      <c r="E1831" t="str" cm="1">
        <f t="array" ref="E1831">INDEX(_xlfn.TEXTSPLIT(B1831,","),1)</f>
        <v>Boyd</v>
      </c>
    </row>
    <row r="1832" spans="1:5" ht="15.6" x14ac:dyDescent="0.3">
      <c r="A1832" s="1" t="s">
        <v>539</v>
      </c>
      <c r="B1832" s="1" t="s">
        <v>4214</v>
      </c>
      <c r="C1832" t="str" cm="1">
        <f t="array" ref="C1832">INDEX(_xlfn.TEXTSPLIT(B1832,{" , "," "}),2)</f>
        <v>Ms.</v>
      </c>
      <c r="D1832" t="str">
        <f t="shared" si="28"/>
        <v xml:space="preserve"> Jaime</v>
      </c>
      <c r="E1832" t="str" cm="1">
        <f t="array" ref="E1832">INDEX(_xlfn.TEXTSPLIT(B1832,","),1)</f>
        <v>Dawes</v>
      </c>
    </row>
    <row r="1833" spans="1:5" ht="15.6" x14ac:dyDescent="0.3">
      <c r="A1833" s="1" t="s">
        <v>538</v>
      </c>
      <c r="B1833" s="1" t="s">
        <v>4215</v>
      </c>
      <c r="C1833" t="str" cm="1">
        <f t="array" ref="C1833">INDEX(_xlfn.TEXTSPLIT(B1833,{" , "," "}),2)</f>
        <v>Ms.</v>
      </c>
      <c r="D1833" t="str">
        <f t="shared" si="28"/>
        <v xml:space="preserve"> Hannah</v>
      </c>
      <c r="E1833" t="str" cm="1">
        <f t="array" ref="E1833">INDEX(_xlfn.TEXTSPLIT(B1833,","),1)</f>
        <v>Jennings</v>
      </c>
    </row>
    <row r="1834" spans="1:5" ht="15.6" x14ac:dyDescent="0.3">
      <c r="A1834" s="1" t="s">
        <v>537</v>
      </c>
      <c r="B1834" s="1" t="s">
        <v>4216</v>
      </c>
      <c r="C1834" t="str" cm="1">
        <f t="array" ref="C1834">INDEX(_xlfn.TEXTSPLIT(B1834,{" , "," "}),2)</f>
        <v>Mr.</v>
      </c>
      <c r="D1834" t="str">
        <f t="shared" si="28"/>
        <v xml:space="preserve"> Zachariah</v>
      </c>
      <c r="E1834" t="str" cm="1">
        <f t="array" ref="E1834">INDEX(_xlfn.TEXTSPLIT(B1834,","),1)</f>
        <v>Nyambaso</v>
      </c>
    </row>
    <row r="1835" spans="1:5" ht="15.6" x14ac:dyDescent="0.3">
      <c r="A1835" s="1" t="s">
        <v>536</v>
      </c>
      <c r="B1835" s="1" t="s">
        <v>4217</v>
      </c>
      <c r="C1835" t="str" cm="1">
        <f t="array" ref="C1835">INDEX(_xlfn.TEXTSPLIT(B1835,{" , "," "}),2)</f>
        <v>Ms.</v>
      </c>
      <c r="D1835" t="str">
        <f t="shared" si="28"/>
        <v xml:space="preserve"> Patricia A</v>
      </c>
      <c r="E1835" t="str" cm="1">
        <f t="array" ref="E1835">INDEX(_xlfn.TEXTSPLIT(B1835,","),1)</f>
        <v>Shaffer</v>
      </c>
    </row>
    <row r="1836" spans="1:5" ht="15.6" x14ac:dyDescent="0.3">
      <c r="A1836" s="1" t="s">
        <v>534</v>
      </c>
      <c r="B1836" s="1" t="s">
        <v>4218</v>
      </c>
      <c r="C1836" t="str" cm="1">
        <f t="array" ref="C1836">INDEX(_xlfn.TEXTSPLIT(B1836,{" , "," "}),2)</f>
        <v>Mrs.</v>
      </c>
      <c r="D1836" t="str">
        <f t="shared" si="28"/>
        <v xml:space="preserve"> Elizabeth A.</v>
      </c>
      <c r="E1836" t="str" cm="1">
        <f t="array" ref="E1836">INDEX(_xlfn.TEXTSPLIT(B1836,","),1)</f>
        <v>Corkum</v>
      </c>
    </row>
    <row r="1837" spans="1:5" ht="15.6" x14ac:dyDescent="0.3">
      <c r="A1837" s="1" t="s">
        <v>533</v>
      </c>
      <c r="B1837" s="1" t="s">
        <v>4219</v>
      </c>
      <c r="C1837" t="str" cm="1">
        <f t="array" ref="C1837">INDEX(_xlfn.TEXTSPLIT(B1837,{" , "," "}),2)</f>
        <v>Mr.</v>
      </c>
      <c r="D1837" t="str">
        <f t="shared" si="28"/>
        <v xml:space="preserve"> Benjamin</v>
      </c>
      <c r="E1837" t="str" cm="1">
        <f t="array" ref="E1837">INDEX(_xlfn.TEXTSPLIT(B1837,","),1)</f>
        <v>Pedersen</v>
      </c>
    </row>
    <row r="1838" spans="1:5" ht="15.6" x14ac:dyDescent="0.3">
      <c r="A1838" s="1" t="s">
        <v>532</v>
      </c>
      <c r="B1838" s="1" t="s">
        <v>4220</v>
      </c>
      <c r="C1838" t="str" cm="1">
        <f t="array" ref="C1838">INDEX(_xlfn.TEXTSPLIT(B1838,{" , "," "}),2)</f>
        <v>Mr.</v>
      </c>
      <c r="D1838" t="str">
        <f t="shared" si="28"/>
        <v xml:space="preserve"> Breno</v>
      </c>
      <c r="E1838" t="str" cm="1">
        <f t="array" ref="E1838">INDEX(_xlfn.TEXTSPLIT(B1838,","),1)</f>
        <v>Melo</v>
      </c>
    </row>
    <row r="1839" spans="1:5" ht="15.6" x14ac:dyDescent="0.3">
      <c r="A1839" s="1" t="s">
        <v>531</v>
      </c>
      <c r="B1839" s="1" t="s">
        <v>4221</v>
      </c>
      <c r="C1839" t="str" cm="1">
        <f t="array" ref="C1839">INDEX(_xlfn.TEXTSPLIT(B1839,{" , "," "}),2)</f>
        <v>Mr.</v>
      </c>
      <c r="D1839" t="str">
        <f t="shared" si="28"/>
        <v xml:space="preserve"> Takaya</v>
      </c>
      <c r="E1839" t="str" cm="1">
        <f t="array" ref="E1839">INDEX(_xlfn.TEXTSPLIT(B1839,","),1)</f>
        <v>Sakamoto</v>
      </c>
    </row>
    <row r="1840" spans="1:5" ht="15.6" x14ac:dyDescent="0.3">
      <c r="A1840" s="1" t="s">
        <v>530</v>
      </c>
      <c r="B1840" s="1" t="s">
        <v>4222</v>
      </c>
      <c r="C1840" t="str" cm="1">
        <f t="array" ref="C1840">INDEX(_xlfn.TEXTSPLIT(B1840,{" , "," "}),2)</f>
        <v>Mr.</v>
      </c>
      <c r="D1840" t="str">
        <f t="shared" si="28"/>
        <v xml:space="preserve"> Thomas IV</v>
      </c>
      <c r="E1840" t="str" cm="1">
        <f t="array" ref="E1840">INDEX(_xlfn.TEXTSPLIT(B1840,","),1)</f>
        <v>McMahon</v>
      </c>
    </row>
    <row r="1841" spans="1:5" ht="15.6" x14ac:dyDescent="0.3">
      <c r="A1841" s="1" t="s">
        <v>529</v>
      </c>
      <c r="B1841" s="1" t="s">
        <v>4223</v>
      </c>
      <c r="C1841" t="str" cm="1">
        <f t="array" ref="C1841">INDEX(_xlfn.TEXTSPLIT(B1841,{" , "," "}),2)</f>
        <v>Mr.</v>
      </c>
      <c r="D1841" t="str">
        <f t="shared" si="28"/>
        <v xml:space="preserve"> Bradley E</v>
      </c>
      <c r="E1841" t="str" cm="1">
        <f t="array" ref="E1841">INDEX(_xlfn.TEXTSPLIT(B1841,","),1)</f>
        <v>Harris</v>
      </c>
    </row>
    <row r="1842" spans="1:5" ht="15.6" x14ac:dyDescent="0.3">
      <c r="A1842" s="1" t="s">
        <v>528</v>
      </c>
      <c r="B1842" s="1" t="s">
        <v>4224</v>
      </c>
      <c r="C1842" t="str" cm="1">
        <f t="array" ref="C1842">INDEX(_xlfn.TEXTSPLIT(B1842,{" , "," "}),2)</f>
        <v>Ms.</v>
      </c>
      <c r="D1842" t="str">
        <f t="shared" si="28"/>
        <v xml:space="preserve"> Megan</v>
      </c>
      <c r="E1842" t="str" cm="1">
        <f t="array" ref="E1842">INDEX(_xlfn.TEXTSPLIT(B1842,","),1)</f>
        <v>Lombardo</v>
      </c>
    </row>
    <row r="1843" spans="1:5" ht="15.6" x14ac:dyDescent="0.3">
      <c r="A1843" s="1" t="s">
        <v>527</v>
      </c>
      <c r="B1843" s="1" t="s">
        <v>4225</v>
      </c>
      <c r="C1843" t="str" cm="1">
        <f t="array" ref="C1843">INDEX(_xlfn.TEXTSPLIT(B1843,{" , "," "}),2)</f>
        <v>Ms.</v>
      </c>
      <c r="D1843" t="str">
        <f t="shared" si="28"/>
        <v xml:space="preserve"> Ruby J</v>
      </c>
      <c r="E1843" t="str" cm="1">
        <f t="array" ref="E1843">INDEX(_xlfn.TEXTSPLIT(B1843,","),1)</f>
        <v>Bode</v>
      </c>
    </row>
    <row r="1844" spans="1:5" ht="15.6" x14ac:dyDescent="0.3">
      <c r="A1844" s="1" t="s">
        <v>526</v>
      </c>
      <c r="B1844" s="1" t="s">
        <v>4226</v>
      </c>
      <c r="C1844" t="str" cm="1">
        <f t="array" ref="C1844">INDEX(_xlfn.TEXTSPLIT(B1844,{" , "," "}),2)</f>
        <v>Mr.</v>
      </c>
      <c r="D1844" t="str">
        <f t="shared" si="28"/>
        <v xml:space="preserve"> Bart</v>
      </c>
      <c r="E1844" t="str" cm="1">
        <f t="array" ref="E1844">INDEX(_xlfn.TEXTSPLIT(B1844,","),1)</f>
        <v>Johnson</v>
      </c>
    </row>
    <row r="1845" spans="1:5" ht="15.6" x14ac:dyDescent="0.3">
      <c r="A1845" s="1" t="s">
        <v>525</v>
      </c>
      <c r="B1845" s="1" t="s">
        <v>4227</v>
      </c>
      <c r="C1845" t="str" cm="1">
        <f t="array" ref="C1845">INDEX(_xlfn.TEXTSPLIT(B1845,{" , "," "}),2)</f>
        <v>Mr.</v>
      </c>
      <c r="D1845" t="str">
        <f t="shared" si="28"/>
        <v xml:space="preserve"> Robert A.</v>
      </c>
      <c r="E1845" t="str" cm="1">
        <f t="array" ref="E1845">INDEX(_xlfn.TEXTSPLIT(B1845,","),1)</f>
        <v>Norcross</v>
      </c>
    </row>
    <row r="1846" spans="1:5" ht="15.6" x14ac:dyDescent="0.3">
      <c r="A1846" s="1" t="s">
        <v>524</v>
      </c>
      <c r="B1846" s="1" t="s">
        <v>4228</v>
      </c>
      <c r="C1846" t="str" cm="1">
        <f t="array" ref="C1846">INDEX(_xlfn.TEXTSPLIT(B1846,{" , "," "}),2)</f>
        <v>Mr.</v>
      </c>
      <c r="D1846" t="str">
        <f t="shared" si="28"/>
        <v xml:space="preserve"> Adam</v>
      </c>
      <c r="E1846" t="str" cm="1">
        <f t="array" ref="E1846">INDEX(_xlfn.TEXTSPLIT(B1846,","),1)</f>
        <v>Lazrus</v>
      </c>
    </row>
    <row r="1847" spans="1:5" ht="15.6" x14ac:dyDescent="0.3">
      <c r="A1847" s="1" t="s">
        <v>523</v>
      </c>
      <c r="B1847" s="1" t="s">
        <v>4229</v>
      </c>
      <c r="C1847" t="str" cm="1">
        <f t="array" ref="C1847">INDEX(_xlfn.TEXTSPLIT(B1847,{" , "," "}),2)</f>
        <v>Mr.</v>
      </c>
      <c r="D1847" t="str">
        <f t="shared" si="28"/>
        <v xml:space="preserve"> Yemane Adhane</v>
      </c>
      <c r="E1847" t="str" cm="1">
        <f t="array" ref="E1847">INDEX(_xlfn.TEXTSPLIT(B1847,","),1)</f>
        <v>Tsegay</v>
      </c>
    </row>
    <row r="1848" spans="1:5" ht="15.6" x14ac:dyDescent="0.3">
      <c r="A1848" s="1" t="s">
        <v>522</v>
      </c>
      <c r="B1848" s="1" t="s">
        <v>4230</v>
      </c>
      <c r="C1848" t="str" cm="1">
        <f t="array" ref="C1848">INDEX(_xlfn.TEXTSPLIT(B1848,{" , "," "}),2)</f>
        <v>Mr.</v>
      </c>
      <c r="D1848" t="str">
        <f t="shared" si="28"/>
        <v xml:space="preserve"> Jesse A.</v>
      </c>
      <c r="E1848" t="str" cm="1">
        <f t="array" ref="E1848">INDEX(_xlfn.TEXTSPLIT(B1848,","),1)</f>
        <v>Schneider</v>
      </c>
    </row>
    <row r="1849" spans="1:5" ht="15.6" x14ac:dyDescent="0.3">
      <c r="A1849" s="1" t="s">
        <v>521</v>
      </c>
      <c r="B1849" s="1" t="s">
        <v>4231</v>
      </c>
      <c r="C1849" t="str" cm="1">
        <f t="array" ref="C1849">INDEX(_xlfn.TEXTSPLIT(B1849,{" , "," "}),2)</f>
        <v>Mr.</v>
      </c>
      <c r="D1849" t="str">
        <f t="shared" si="28"/>
        <v xml:space="preserve"> Bird</v>
      </c>
      <c r="E1849" t="str" cm="1">
        <f t="array" ref="E1849">INDEX(_xlfn.TEXTSPLIT(B1849,","),1)</f>
        <v>Loreto</v>
      </c>
    </row>
    <row r="1850" spans="1:5" ht="15.6" x14ac:dyDescent="0.3">
      <c r="A1850" s="1" t="s">
        <v>520</v>
      </c>
      <c r="B1850" s="1" t="s">
        <v>4232</v>
      </c>
      <c r="C1850" t="str" cm="1">
        <f t="array" ref="C1850">INDEX(_xlfn.TEXTSPLIT(B1850,{" , "," "}),2)</f>
        <v>Mr.</v>
      </c>
      <c r="D1850" t="str">
        <f t="shared" si="28"/>
        <v xml:space="preserve"> Patrick M.</v>
      </c>
      <c r="E1850" t="str" cm="1">
        <f t="array" ref="E1850">INDEX(_xlfn.TEXTSPLIT(B1850,","),1)</f>
        <v>Callahan</v>
      </c>
    </row>
    <row r="1851" spans="1:5" ht="15.6" x14ac:dyDescent="0.3">
      <c r="A1851" s="1" t="s">
        <v>519</v>
      </c>
      <c r="B1851" s="1" t="s">
        <v>4233</v>
      </c>
      <c r="C1851" t="str" cm="1">
        <f t="array" ref="C1851">INDEX(_xlfn.TEXTSPLIT(B1851,{" , "," "}),2)</f>
        <v>Mr.</v>
      </c>
      <c r="D1851" t="str">
        <f t="shared" si="28"/>
        <v xml:space="preserve"> Kyle</v>
      </c>
      <c r="E1851" t="str" cm="1">
        <f t="array" ref="E1851">INDEX(_xlfn.TEXTSPLIT(B1851,","),1)</f>
        <v>Timko</v>
      </c>
    </row>
    <row r="1852" spans="1:5" ht="15.6" x14ac:dyDescent="0.3">
      <c r="A1852" s="1" t="s">
        <v>518</v>
      </c>
      <c r="B1852" s="1" t="s">
        <v>4234</v>
      </c>
      <c r="C1852" t="str" cm="1">
        <f t="array" ref="C1852">INDEX(_xlfn.TEXTSPLIT(B1852,{" , "," "}),2)</f>
        <v>Mr.</v>
      </c>
      <c r="D1852" t="str">
        <f t="shared" si="28"/>
        <v xml:space="preserve"> Ryan</v>
      </c>
      <c r="E1852" t="str" cm="1">
        <f t="array" ref="E1852">INDEX(_xlfn.TEXTSPLIT(B1852,","),1)</f>
        <v>Achatz</v>
      </c>
    </row>
    <row r="1853" spans="1:5" ht="15.6" x14ac:dyDescent="0.3">
      <c r="A1853" s="1" t="s">
        <v>517</v>
      </c>
      <c r="B1853" s="1" t="s">
        <v>4235</v>
      </c>
      <c r="C1853" t="str" cm="1">
        <f t="array" ref="C1853">INDEX(_xlfn.TEXTSPLIT(B1853,{" , "," "}),2)</f>
        <v>Mr.</v>
      </c>
      <c r="D1853" t="str">
        <f t="shared" si="28"/>
        <v xml:space="preserve"> Yuri</v>
      </c>
      <c r="E1853" t="str" cm="1">
        <f t="array" ref="E1853">INDEX(_xlfn.TEXTSPLIT(B1853,","),1)</f>
        <v>Horwitz</v>
      </c>
    </row>
    <row r="1854" spans="1:5" ht="15.6" x14ac:dyDescent="0.3">
      <c r="A1854" s="1" t="s">
        <v>515</v>
      </c>
      <c r="B1854" s="1" t="s">
        <v>4236</v>
      </c>
      <c r="C1854" t="str" cm="1">
        <f t="array" ref="C1854">INDEX(_xlfn.TEXTSPLIT(B1854,{" , "," "}),2)</f>
        <v>Mr.</v>
      </c>
      <c r="D1854" t="str">
        <f t="shared" si="28"/>
        <v xml:space="preserve"> Ryan</v>
      </c>
      <c r="E1854" t="str" cm="1">
        <f t="array" ref="E1854">INDEX(_xlfn.TEXTSPLIT(B1854,","),1)</f>
        <v>Gordyan</v>
      </c>
    </row>
    <row r="1855" spans="1:5" ht="15.6" x14ac:dyDescent="0.3">
      <c r="A1855" s="1" t="s">
        <v>514</v>
      </c>
      <c r="B1855" s="1" t="s">
        <v>4237</v>
      </c>
      <c r="C1855" t="str" cm="1">
        <f t="array" ref="C1855">INDEX(_xlfn.TEXTSPLIT(B1855,{" , "," "}),2)</f>
        <v>Ms.</v>
      </c>
      <c r="D1855" t="str">
        <f t="shared" si="28"/>
        <v xml:space="preserve"> Debbie</v>
      </c>
      <c r="E1855" t="str" cm="1">
        <f t="array" ref="E1855">INDEX(_xlfn.TEXTSPLIT(B1855,","),1)</f>
        <v>Hetherington</v>
      </c>
    </row>
    <row r="1856" spans="1:5" ht="15.6" x14ac:dyDescent="0.3">
      <c r="A1856" s="1" t="s">
        <v>513</v>
      </c>
      <c r="B1856" s="1" t="s">
        <v>4238</v>
      </c>
      <c r="C1856" t="str" cm="1">
        <f t="array" ref="C1856">INDEX(_xlfn.TEXTSPLIT(B1856,{" , "," "}),2)</f>
        <v>Mr.</v>
      </c>
      <c r="D1856" t="str">
        <f t="shared" si="28"/>
        <v xml:space="preserve"> Mark D</v>
      </c>
      <c r="E1856" t="str" cm="1">
        <f t="array" ref="E1856">INDEX(_xlfn.TEXTSPLIT(B1856,","),1)</f>
        <v>Thompson</v>
      </c>
    </row>
    <row r="1857" spans="1:5" ht="15.6" x14ac:dyDescent="0.3">
      <c r="A1857" s="1" t="s">
        <v>512</v>
      </c>
      <c r="B1857" s="1" t="s">
        <v>4239</v>
      </c>
      <c r="C1857" t="str" cm="1">
        <f t="array" ref="C1857">INDEX(_xlfn.TEXTSPLIT(B1857,{" , "," "}),2)</f>
        <v>Mr.</v>
      </c>
      <c r="D1857" t="str">
        <f t="shared" si="28"/>
        <v xml:space="preserve"> Christopher</v>
      </c>
      <c r="E1857" t="str" cm="1">
        <f t="array" ref="E1857">INDEX(_xlfn.TEXTSPLIT(B1857,","),1)</f>
        <v>Battoo</v>
      </c>
    </row>
    <row r="1858" spans="1:5" ht="15.6" x14ac:dyDescent="0.3">
      <c r="A1858" s="1" t="s">
        <v>511</v>
      </c>
      <c r="B1858" s="1" t="s">
        <v>4240</v>
      </c>
      <c r="C1858" t="str" cm="1">
        <f t="array" ref="C1858">INDEX(_xlfn.TEXTSPLIT(B1858,{" , "," "}),2)</f>
        <v>Ms.</v>
      </c>
      <c r="D1858" t="str">
        <f t="shared" si="28"/>
        <v xml:space="preserve"> Daniell L</v>
      </c>
      <c r="E1858" t="str" cm="1">
        <f t="array" ref="E1858">INDEX(_xlfn.TEXTSPLIT(B1858,","),1)</f>
        <v>Barker</v>
      </c>
    </row>
    <row r="1859" spans="1:5" ht="15.6" x14ac:dyDescent="0.3">
      <c r="A1859" s="1" t="s">
        <v>510</v>
      </c>
      <c r="B1859" s="1" t="s">
        <v>4241</v>
      </c>
      <c r="C1859" t="str" cm="1">
        <f t="array" ref="C1859">INDEX(_xlfn.TEXTSPLIT(B1859,{" , "," "}),2)</f>
        <v>Mr.</v>
      </c>
      <c r="D1859" t="str">
        <f t="shared" ref="D1859:D1922" si="29">_xlfn.TEXTAFTER(_xlfn.TEXTAFTER(B1859,", ")," ")</f>
        <v xml:space="preserve"> Janne</v>
      </c>
      <c r="E1859" t="str" cm="1">
        <f t="array" ref="E1859">INDEX(_xlfn.TEXTSPLIT(B1859,","),1)</f>
        <v>Saarnilehto</v>
      </c>
    </row>
    <row r="1860" spans="1:5" ht="15.6" x14ac:dyDescent="0.3">
      <c r="A1860" s="1" t="s">
        <v>509</v>
      </c>
      <c r="B1860" s="1" t="s">
        <v>4242</v>
      </c>
      <c r="C1860" t="str" cm="1">
        <f t="array" ref="C1860">INDEX(_xlfn.TEXTSPLIT(B1860,{" , "," "}),2)</f>
        <v>Ms.</v>
      </c>
      <c r="D1860" t="str">
        <f t="shared" si="29"/>
        <v xml:space="preserve"> Martina</v>
      </c>
      <c r="E1860" t="str" cm="1">
        <f t="array" ref="E1860">INDEX(_xlfn.TEXTSPLIT(B1860,","),1)</f>
        <v>Morton</v>
      </c>
    </row>
    <row r="1861" spans="1:5" ht="15.6" x14ac:dyDescent="0.3">
      <c r="A1861" s="1" t="s">
        <v>508</v>
      </c>
      <c r="B1861" s="1" t="s">
        <v>4243</v>
      </c>
      <c r="C1861" t="str" cm="1">
        <f t="array" ref="C1861">INDEX(_xlfn.TEXTSPLIT(B1861,{" , "," "}),2)</f>
        <v>Ms.</v>
      </c>
      <c r="D1861" t="str">
        <f t="shared" si="29"/>
        <v xml:space="preserve"> Elizabeth L</v>
      </c>
      <c r="E1861" t="str" cm="1">
        <f t="array" ref="E1861">INDEX(_xlfn.TEXTSPLIT(B1861,","),1)</f>
        <v>Thomas</v>
      </c>
    </row>
    <row r="1862" spans="1:5" ht="15.6" x14ac:dyDescent="0.3">
      <c r="A1862" s="1" t="s">
        <v>507</v>
      </c>
      <c r="B1862" s="1" t="s">
        <v>4244</v>
      </c>
      <c r="C1862" t="str" cm="1">
        <f t="array" ref="C1862">INDEX(_xlfn.TEXTSPLIT(B1862,{" , "," "}),2)</f>
        <v>Ms.</v>
      </c>
      <c r="D1862" t="str">
        <f t="shared" si="29"/>
        <v xml:space="preserve"> Stephanie C.</v>
      </c>
      <c r="E1862" t="str" cm="1">
        <f t="array" ref="E1862">INDEX(_xlfn.TEXTSPLIT(B1862,","),1)</f>
        <v>Hillman</v>
      </c>
    </row>
    <row r="1863" spans="1:5" ht="15.6" x14ac:dyDescent="0.3">
      <c r="A1863" s="1" t="s">
        <v>506</v>
      </c>
      <c r="B1863" s="1" t="s">
        <v>4245</v>
      </c>
      <c r="C1863" t="str" cm="1">
        <f t="array" ref="C1863">INDEX(_xlfn.TEXTSPLIT(B1863,{" , "," "}),2)</f>
        <v>Ms.</v>
      </c>
      <c r="D1863" t="str">
        <f t="shared" si="29"/>
        <v xml:space="preserve"> Katie</v>
      </c>
      <c r="E1863" t="str" cm="1">
        <f t="array" ref="E1863">INDEX(_xlfn.TEXTSPLIT(B1863,","),1)</f>
        <v>Edwards</v>
      </c>
    </row>
    <row r="1864" spans="1:5" ht="15.6" x14ac:dyDescent="0.3">
      <c r="A1864" s="1" t="s">
        <v>505</v>
      </c>
      <c r="B1864" s="1" t="s">
        <v>4246</v>
      </c>
      <c r="C1864" t="str" cm="1">
        <f t="array" ref="C1864">INDEX(_xlfn.TEXTSPLIT(B1864,{" , "," "}),2)</f>
        <v>Ms.</v>
      </c>
      <c r="D1864" t="str">
        <f t="shared" si="29"/>
        <v xml:space="preserve"> Callie</v>
      </c>
      <c r="E1864" t="str" cm="1">
        <f t="array" ref="E1864">INDEX(_xlfn.TEXTSPLIT(B1864,","),1)</f>
        <v>Bartel</v>
      </c>
    </row>
    <row r="1865" spans="1:5" ht="15.6" x14ac:dyDescent="0.3">
      <c r="A1865" s="1" t="s">
        <v>504</v>
      </c>
      <c r="B1865" s="1" t="s">
        <v>4247</v>
      </c>
      <c r="C1865" t="str" cm="1">
        <f t="array" ref="C1865">INDEX(_xlfn.TEXTSPLIT(B1865,{" , "," "}),2)</f>
        <v>Ms.</v>
      </c>
      <c r="D1865" t="str">
        <f t="shared" si="29"/>
        <v xml:space="preserve"> Inna</v>
      </c>
      <c r="E1865" t="str" cm="1">
        <f t="array" ref="E1865">INDEX(_xlfn.TEXTSPLIT(B1865,","),1)</f>
        <v>Potekhina</v>
      </c>
    </row>
    <row r="1866" spans="1:5" ht="15.6" x14ac:dyDescent="0.3">
      <c r="A1866" s="1" t="s">
        <v>503</v>
      </c>
      <c r="B1866" s="1" t="s">
        <v>4248</v>
      </c>
      <c r="C1866" t="str" cm="1">
        <f t="array" ref="C1866">INDEX(_xlfn.TEXTSPLIT(B1866,{" , "," "}),2)</f>
        <v>Ms.</v>
      </c>
      <c r="D1866" t="str">
        <f t="shared" si="29"/>
        <v xml:space="preserve"> Mary K.</v>
      </c>
      <c r="E1866" t="str" cm="1">
        <f t="array" ref="E1866">INDEX(_xlfn.TEXTSPLIT(B1866,","),1)</f>
        <v>Kelly</v>
      </c>
    </row>
    <row r="1867" spans="1:5" ht="15.6" x14ac:dyDescent="0.3">
      <c r="A1867" s="1" t="s">
        <v>502</v>
      </c>
      <c r="B1867" s="1" t="s">
        <v>4249</v>
      </c>
      <c r="C1867" t="str" cm="1">
        <f t="array" ref="C1867">INDEX(_xlfn.TEXTSPLIT(B1867,{" , "," "}),2)</f>
        <v>Mr.</v>
      </c>
      <c r="D1867" t="str">
        <f t="shared" si="29"/>
        <v xml:space="preserve"> Samuel M.</v>
      </c>
      <c r="E1867" t="str" cm="1">
        <f t="array" ref="E1867">INDEX(_xlfn.TEXTSPLIT(B1867,","),1)</f>
        <v>Lapp</v>
      </c>
    </row>
    <row r="1868" spans="1:5" ht="15.6" x14ac:dyDescent="0.3">
      <c r="A1868" s="1" t="s">
        <v>501</v>
      </c>
      <c r="B1868" s="1" t="s">
        <v>4250</v>
      </c>
      <c r="C1868" t="str" cm="1">
        <f t="array" ref="C1868">INDEX(_xlfn.TEXTSPLIT(B1868,{" , "," "}),2)</f>
        <v>Ms.</v>
      </c>
      <c r="D1868" t="str">
        <f t="shared" si="29"/>
        <v xml:space="preserve"> Kimberly</v>
      </c>
      <c r="E1868" t="str" cm="1">
        <f t="array" ref="E1868">INDEX(_xlfn.TEXTSPLIT(B1868,","),1)</f>
        <v>Burke</v>
      </c>
    </row>
    <row r="1869" spans="1:5" ht="15.6" x14ac:dyDescent="0.3">
      <c r="A1869" s="1" t="s">
        <v>500</v>
      </c>
      <c r="B1869" s="1" t="s">
        <v>4251</v>
      </c>
      <c r="C1869" t="str" cm="1">
        <f t="array" ref="C1869">INDEX(_xlfn.TEXTSPLIT(B1869,{" , "," "}),2)</f>
        <v>Mr.</v>
      </c>
      <c r="D1869" t="str">
        <f t="shared" si="29"/>
        <v xml:space="preserve"> Tom J.</v>
      </c>
      <c r="E1869" t="str" cm="1">
        <f t="array" ref="E1869">INDEX(_xlfn.TEXTSPLIT(B1869,","),1)</f>
        <v>Barry</v>
      </c>
    </row>
    <row r="1870" spans="1:5" ht="15.6" x14ac:dyDescent="0.3">
      <c r="A1870" s="1" t="s">
        <v>499</v>
      </c>
      <c r="B1870" s="1" t="s">
        <v>4252</v>
      </c>
      <c r="C1870" t="str" cm="1">
        <f t="array" ref="C1870">INDEX(_xlfn.TEXTSPLIT(B1870,{" , "," "}),2)</f>
        <v>Mr.</v>
      </c>
      <c r="D1870" t="str">
        <f t="shared" si="29"/>
        <v xml:space="preserve"> Zachary</v>
      </c>
      <c r="E1870" t="str" cm="1">
        <f t="array" ref="E1870">INDEX(_xlfn.TEXTSPLIT(B1870,","),1)</f>
        <v>McCormick</v>
      </c>
    </row>
    <row r="1871" spans="1:5" ht="15.6" x14ac:dyDescent="0.3">
      <c r="A1871" s="1" t="s">
        <v>498</v>
      </c>
      <c r="B1871" s="1" t="s">
        <v>4253</v>
      </c>
      <c r="C1871" t="str" cm="1">
        <f t="array" ref="C1871">INDEX(_xlfn.TEXTSPLIT(B1871,{" , "," "}),2)</f>
        <v>Mr.</v>
      </c>
      <c r="D1871" t="str">
        <f t="shared" si="29"/>
        <v xml:space="preserve"> Dane</v>
      </c>
      <c r="E1871" t="str" cm="1">
        <f t="array" ref="E1871">INDEX(_xlfn.TEXTSPLIT(B1871,","),1)</f>
        <v>McElroy</v>
      </c>
    </row>
    <row r="1872" spans="1:5" ht="15.6" x14ac:dyDescent="0.3">
      <c r="A1872" s="1" t="s">
        <v>497</v>
      </c>
      <c r="B1872" s="1" t="s">
        <v>4254</v>
      </c>
      <c r="C1872" t="str" cm="1">
        <f t="array" ref="C1872">INDEX(_xlfn.TEXTSPLIT(B1872,{" , "," "}),2)</f>
        <v>Mr.</v>
      </c>
      <c r="D1872" t="str">
        <f t="shared" si="29"/>
        <v xml:space="preserve"> Dougie J</v>
      </c>
      <c r="E1872" t="str" cm="1">
        <f t="array" ref="E1872">INDEX(_xlfn.TEXTSPLIT(B1872,","),1)</f>
        <v>Coffed</v>
      </c>
    </row>
    <row r="1873" spans="1:5" ht="15.6" x14ac:dyDescent="0.3">
      <c r="A1873" s="1" t="s">
        <v>496</v>
      </c>
      <c r="B1873" s="1" t="s">
        <v>4255</v>
      </c>
      <c r="C1873" t="str" cm="1">
        <f t="array" ref="C1873">INDEX(_xlfn.TEXTSPLIT(B1873,{" , "," "}),2)</f>
        <v>Mr.</v>
      </c>
      <c r="D1873" t="str">
        <f t="shared" si="29"/>
        <v xml:space="preserve"> Jeremiah H</v>
      </c>
      <c r="E1873" t="str" cm="1">
        <f t="array" ref="E1873">INDEX(_xlfn.TEXTSPLIT(B1873,","),1)</f>
        <v>Estes</v>
      </c>
    </row>
    <row r="1874" spans="1:5" ht="15.6" x14ac:dyDescent="0.3">
      <c r="A1874" s="1" t="s">
        <v>495</v>
      </c>
      <c r="B1874" s="1" t="s">
        <v>4256</v>
      </c>
      <c r="C1874" t="str" cm="1">
        <f t="array" ref="C1874">INDEX(_xlfn.TEXTSPLIT(B1874,{" , "," "}),2)</f>
        <v>Mr.</v>
      </c>
      <c r="D1874" t="str">
        <f t="shared" si="29"/>
        <v xml:space="preserve"> Ashley J.</v>
      </c>
      <c r="E1874" t="str" cm="1">
        <f t="array" ref="E1874">INDEX(_xlfn.TEXTSPLIT(B1874,","),1)</f>
        <v>Miles</v>
      </c>
    </row>
    <row r="1875" spans="1:5" ht="15.6" x14ac:dyDescent="0.3">
      <c r="A1875" s="1" t="s">
        <v>494</v>
      </c>
      <c r="B1875" s="1" t="s">
        <v>4257</v>
      </c>
      <c r="C1875" t="str" cm="1">
        <f t="array" ref="C1875">INDEX(_xlfn.TEXTSPLIT(B1875,{" , "," "}),2)</f>
        <v>Mr.</v>
      </c>
      <c r="D1875" t="str">
        <f t="shared" si="29"/>
        <v xml:space="preserve"> Turner J.</v>
      </c>
      <c r="E1875" t="str" cm="1">
        <f t="array" ref="E1875">INDEX(_xlfn.TEXTSPLIT(B1875,","),1)</f>
        <v>Zamore</v>
      </c>
    </row>
    <row r="1876" spans="1:5" ht="15.6" x14ac:dyDescent="0.3">
      <c r="A1876" s="1" t="s">
        <v>493</v>
      </c>
      <c r="B1876" s="1" t="s">
        <v>4258</v>
      </c>
      <c r="C1876" t="str" cm="1">
        <f t="array" ref="C1876">INDEX(_xlfn.TEXTSPLIT(B1876,{" , "," "}),2)</f>
        <v>Mr.</v>
      </c>
      <c r="D1876" t="str">
        <f t="shared" si="29"/>
        <v xml:space="preserve"> Roger</v>
      </c>
      <c r="E1876" t="str" cm="1">
        <f t="array" ref="E1876">INDEX(_xlfn.TEXTSPLIT(B1876,","),1)</f>
        <v>Donaghy</v>
      </c>
    </row>
    <row r="1877" spans="1:5" ht="15.6" x14ac:dyDescent="0.3">
      <c r="A1877" s="1" t="s">
        <v>492</v>
      </c>
      <c r="B1877" s="1" t="s">
        <v>4259</v>
      </c>
      <c r="C1877" t="str" cm="1">
        <f t="array" ref="C1877">INDEX(_xlfn.TEXTSPLIT(B1877,{" , "," "}),2)</f>
        <v>Ms.</v>
      </c>
      <c r="D1877" t="str">
        <f t="shared" si="29"/>
        <v xml:space="preserve"> Pamela</v>
      </c>
      <c r="E1877" t="str" cm="1">
        <f t="array" ref="E1877">INDEX(_xlfn.TEXTSPLIT(B1877,","),1)</f>
        <v>Kennedy</v>
      </c>
    </row>
    <row r="1878" spans="1:5" ht="15.6" x14ac:dyDescent="0.3">
      <c r="A1878" s="1" t="s">
        <v>491</v>
      </c>
      <c r="B1878" s="1" t="s">
        <v>4260</v>
      </c>
      <c r="C1878" t="str" cm="1">
        <f t="array" ref="C1878">INDEX(_xlfn.TEXTSPLIT(B1878,{" , "," "}),2)</f>
        <v>Ms.</v>
      </c>
      <c r="D1878" t="str">
        <f t="shared" si="29"/>
        <v xml:space="preserve"> Allison M.</v>
      </c>
      <c r="E1878" t="str" cm="1">
        <f t="array" ref="E1878">INDEX(_xlfn.TEXTSPLIT(B1878,","),1)</f>
        <v>Fiorini</v>
      </c>
    </row>
    <row r="1879" spans="1:5" ht="15.6" x14ac:dyDescent="0.3">
      <c r="A1879" s="1" t="s">
        <v>490</v>
      </c>
      <c r="B1879" s="1" t="s">
        <v>4261</v>
      </c>
      <c r="C1879" t="str" cm="1">
        <f t="array" ref="C1879">INDEX(_xlfn.TEXTSPLIT(B1879,{" , "," "}),2)</f>
        <v>Mrs.</v>
      </c>
      <c r="D1879" t="str">
        <f t="shared" si="29"/>
        <v xml:space="preserve"> Katherine H.</v>
      </c>
      <c r="E1879" t="str" cm="1">
        <f t="array" ref="E1879">INDEX(_xlfn.TEXTSPLIT(B1879,","),1)</f>
        <v>Alexander</v>
      </c>
    </row>
    <row r="1880" spans="1:5" ht="15.6" x14ac:dyDescent="0.3">
      <c r="A1880" s="1" t="s">
        <v>489</v>
      </c>
      <c r="B1880" s="1" t="s">
        <v>4262</v>
      </c>
      <c r="C1880" t="str" cm="1">
        <f t="array" ref="C1880">INDEX(_xlfn.TEXTSPLIT(B1880,{" , "," "}),2)</f>
        <v>Ms.</v>
      </c>
      <c r="D1880" t="str">
        <f t="shared" si="29"/>
        <v xml:space="preserve"> Robin</v>
      </c>
      <c r="E1880" t="str" cm="1">
        <f t="array" ref="E1880">INDEX(_xlfn.TEXTSPLIT(B1880,","),1)</f>
        <v>Watkins</v>
      </c>
    </row>
    <row r="1881" spans="1:5" ht="15.6" x14ac:dyDescent="0.3">
      <c r="A1881" s="1" t="s">
        <v>488</v>
      </c>
      <c r="B1881" s="1" t="s">
        <v>4263</v>
      </c>
      <c r="C1881" t="str" cm="1">
        <f t="array" ref="C1881">INDEX(_xlfn.TEXTSPLIT(B1881,{" , "," "}),2)</f>
        <v>Ms.</v>
      </c>
      <c r="D1881" t="str">
        <f t="shared" si="29"/>
        <v xml:space="preserve"> Terri</v>
      </c>
      <c r="E1881" t="str" cm="1">
        <f t="array" ref="E1881">INDEX(_xlfn.TEXTSPLIT(B1881,","),1)</f>
        <v>Cassel</v>
      </c>
    </row>
    <row r="1882" spans="1:5" ht="15.6" x14ac:dyDescent="0.3">
      <c r="A1882" s="1" t="s">
        <v>487</v>
      </c>
      <c r="B1882" s="1" t="s">
        <v>4264</v>
      </c>
      <c r="C1882" t="str" cm="1">
        <f t="array" ref="C1882">INDEX(_xlfn.TEXTSPLIT(B1882,{" , "," "}),2)</f>
        <v>Mr.</v>
      </c>
      <c r="D1882" t="str">
        <f t="shared" si="29"/>
        <v xml:space="preserve"> Eddie</v>
      </c>
      <c r="E1882" t="str" cm="1">
        <f t="array" ref="E1882">INDEX(_xlfn.TEXTSPLIT(B1882,","),1)</f>
        <v>Ferguson</v>
      </c>
    </row>
    <row r="1883" spans="1:5" ht="15.6" x14ac:dyDescent="0.3">
      <c r="A1883" s="1" t="s">
        <v>486</v>
      </c>
      <c r="B1883" s="1" t="s">
        <v>4265</v>
      </c>
      <c r="C1883" t="str" cm="1">
        <f t="array" ref="C1883">INDEX(_xlfn.TEXTSPLIT(B1883,{" , "," "}),2)</f>
        <v>Ms.</v>
      </c>
      <c r="D1883" t="str">
        <f t="shared" si="29"/>
        <v xml:space="preserve"> Pamela</v>
      </c>
      <c r="E1883" t="str" cm="1">
        <f t="array" ref="E1883">INDEX(_xlfn.TEXTSPLIT(B1883,","),1)</f>
        <v>O'Sullivan</v>
      </c>
    </row>
    <row r="1884" spans="1:5" ht="15.6" x14ac:dyDescent="0.3">
      <c r="A1884" s="1" t="s">
        <v>485</v>
      </c>
      <c r="B1884" s="1" t="s">
        <v>4266</v>
      </c>
      <c r="C1884" t="str" cm="1">
        <f t="array" ref="C1884">INDEX(_xlfn.TEXTSPLIT(B1884,{" , "," "}),2)</f>
        <v>Ms.</v>
      </c>
      <c r="D1884" t="str">
        <f t="shared" si="29"/>
        <v xml:space="preserve"> Joyce</v>
      </c>
      <c r="E1884" t="str" cm="1">
        <f t="array" ref="E1884">INDEX(_xlfn.TEXTSPLIT(B1884,","),1)</f>
        <v>Chepkirui</v>
      </c>
    </row>
    <row r="1885" spans="1:5" ht="15.6" x14ac:dyDescent="0.3">
      <c r="A1885" s="1" t="s">
        <v>484</v>
      </c>
      <c r="B1885" s="1" t="s">
        <v>4267</v>
      </c>
      <c r="C1885" t="str" cm="1">
        <f t="array" ref="C1885">INDEX(_xlfn.TEXTSPLIT(B1885,{" , "," "}),2)</f>
        <v>Ms.</v>
      </c>
      <c r="D1885" t="str">
        <f t="shared" si="29"/>
        <v xml:space="preserve"> Alison W.</v>
      </c>
      <c r="E1885" t="str" cm="1">
        <f t="array" ref="E1885">INDEX(_xlfn.TEXTSPLIT(B1885,","),1)</f>
        <v>Gurney</v>
      </c>
    </row>
    <row r="1886" spans="1:5" ht="15.6" x14ac:dyDescent="0.3">
      <c r="A1886" s="1" t="s">
        <v>483</v>
      </c>
      <c r="B1886" s="1" t="s">
        <v>4268</v>
      </c>
      <c r="C1886" t="str" cm="1">
        <f t="array" ref="C1886">INDEX(_xlfn.TEXTSPLIT(B1886,{" , "," "}),2)</f>
        <v>Ms.</v>
      </c>
      <c r="D1886" t="str">
        <f t="shared" si="29"/>
        <v xml:space="preserve"> Tammara C</v>
      </c>
      <c r="E1886" t="str" cm="1">
        <f t="array" ref="E1886">INDEX(_xlfn.TEXTSPLIT(B1886,","),1)</f>
        <v>Francis</v>
      </c>
    </row>
    <row r="1887" spans="1:5" ht="15.6" x14ac:dyDescent="0.3">
      <c r="A1887" s="1" t="s">
        <v>482</v>
      </c>
      <c r="B1887" s="1" t="s">
        <v>4269</v>
      </c>
      <c r="C1887" t="str" cm="1">
        <f t="array" ref="C1887">INDEX(_xlfn.TEXTSPLIT(B1887,{" , "," "}),2)</f>
        <v>Ms.</v>
      </c>
      <c r="D1887" t="str">
        <f t="shared" si="29"/>
        <v xml:space="preserve"> Dorota</v>
      </c>
      <c r="E1887" t="str" cm="1">
        <f t="array" ref="E1887">INDEX(_xlfn.TEXTSPLIT(B1887,","),1)</f>
        <v>Gruca</v>
      </c>
    </row>
    <row r="1888" spans="1:5" ht="15.6" x14ac:dyDescent="0.3">
      <c r="A1888" s="1" t="s">
        <v>481</v>
      </c>
      <c r="B1888" s="1" t="s">
        <v>4270</v>
      </c>
      <c r="C1888" t="str" cm="1">
        <f t="array" ref="C1888">INDEX(_xlfn.TEXTSPLIT(B1888,{" , "," "}),3)</f>
        <v>Mr.</v>
      </c>
      <c r="D1888" t="str">
        <f t="shared" si="29"/>
        <v xml:space="preserve"> Jose Norberto Sr.</v>
      </c>
      <c r="E1888" t="str" cm="1">
        <f t="array" ref="E1888">INDEX(_xlfn.TEXTSPLIT(B1888,","),1)</f>
        <v>Rojas Alvarez</v>
      </c>
    </row>
    <row r="1889" spans="1:5" ht="15.6" x14ac:dyDescent="0.3">
      <c r="A1889" s="1" t="s">
        <v>480</v>
      </c>
      <c r="B1889" s="1" t="s">
        <v>4271</v>
      </c>
      <c r="C1889" t="str" cm="1">
        <f t="array" ref="C1889">INDEX(_xlfn.TEXTSPLIT(B1889,{" , "," "}),2)</f>
        <v>Mr.</v>
      </c>
      <c r="D1889" t="str">
        <f t="shared" si="29"/>
        <v xml:space="preserve"> Peter</v>
      </c>
      <c r="E1889" t="str" cm="1">
        <f t="array" ref="E1889">INDEX(_xlfn.TEXTSPLIT(B1889,","),1)</f>
        <v>Denton</v>
      </c>
    </row>
    <row r="1890" spans="1:5" ht="15.6" x14ac:dyDescent="0.3">
      <c r="A1890" s="1" t="s">
        <v>479</v>
      </c>
      <c r="B1890" s="1" t="s">
        <v>4272</v>
      </c>
      <c r="C1890" t="str" cm="1">
        <f t="array" ref="C1890">INDEX(_xlfn.TEXTSPLIT(B1890,{" , "," "}),2)</f>
        <v>Mr.</v>
      </c>
      <c r="D1890" t="str">
        <f t="shared" si="29"/>
        <v xml:space="preserve"> Bryant</v>
      </c>
      <c r="E1890" t="str" cm="1">
        <f t="array" ref="E1890">INDEX(_xlfn.TEXTSPLIT(B1890,","),1)</f>
        <v>Mason</v>
      </c>
    </row>
    <row r="1891" spans="1:5" ht="15.6" x14ac:dyDescent="0.3">
      <c r="A1891" s="1" t="s">
        <v>478</v>
      </c>
      <c r="B1891" s="1" t="s">
        <v>4273</v>
      </c>
      <c r="C1891" t="str" cm="1">
        <f t="array" ref="C1891">INDEX(_xlfn.TEXTSPLIT(B1891,{" , "," "}),2)</f>
        <v>Ms.</v>
      </c>
      <c r="D1891" t="str">
        <f t="shared" si="29"/>
        <v xml:space="preserve"> Christina</v>
      </c>
      <c r="E1891" t="str" cm="1">
        <f t="array" ref="E1891">INDEX(_xlfn.TEXTSPLIT(B1891,","),1)</f>
        <v>Trout</v>
      </c>
    </row>
    <row r="1892" spans="1:5" ht="15.6" x14ac:dyDescent="0.3">
      <c r="A1892" s="1" t="s">
        <v>477</v>
      </c>
      <c r="B1892" s="1" t="s">
        <v>4274</v>
      </c>
      <c r="C1892" t="str" cm="1">
        <f t="array" ref="C1892">INDEX(_xlfn.TEXTSPLIT(B1892,{" , "," "}),2)</f>
        <v>Mr.</v>
      </c>
      <c r="D1892" t="str">
        <f t="shared" si="29"/>
        <v xml:space="preserve"> John</v>
      </c>
      <c r="E1892" t="str" cm="1">
        <f t="array" ref="E1892">INDEX(_xlfn.TEXTSPLIT(B1892,","),1)</f>
        <v>Gilbert</v>
      </c>
    </row>
    <row r="1893" spans="1:5" ht="15.6" x14ac:dyDescent="0.3">
      <c r="A1893" s="1" t="s">
        <v>476</v>
      </c>
      <c r="B1893" s="1" t="s">
        <v>4275</v>
      </c>
      <c r="C1893" t="str" cm="1">
        <f t="array" ref="C1893">INDEX(_xlfn.TEXTSPLIT(B1893,{" , "," "}),2)</f>
        <v>Mr.</v>
      </c>
      <c r="D1893" t="str">
        <f t="shared" si="29"/>
        <v xml:space="preserve"> Eduardo</v>
      </c>
      <c r="E1893" t="str" cm="1">
        <f t="array" ref="E1893">INDEX(_xlfn.TEXTSPLIT(B1893,","),1)</f>
        <v>Chong</v>
      </c>
    </row>
    <row r="1894" spans="1:5" ht="15.6" x14ac:dyDescent="0.3">
      <c r="A1894" s="1" t="s">
        <v>475</v>
      </c>
      <c r="B1894" s="1" t="s">
        <v>4276</v>
      </c>
      <c r="C1894" t="str" cm="1">
        <f t="array" ref="C1894">INDEX(_xlfn.TEXTSPLIT(B1894,{" , "," "}),2)</f>
        <v>Ms.</v>
      </c>
      <c r="D1894" t="str">
        <f t="shared" si="29"/>
        <v xml:space="preserve"> Laura M.</v>
      </c>
      <c r="E1894" t="str" cm="1">
        <f t="array" ref="E1894">INDEX(_xlfn.TEXTSPLIT(B1894,","),1)</f>
        <v>Henry</v>
      </c>
    </row>
    <row r="1895" spans="1:5" ht="15.6" x14ac:dyDescent="0.3">
      <c r="A1895" s="1" t="s">
        <v>474</v>
      </c>
      <c r="B1895" s="1" t="s">
        <v>4277</v>
      </c>
      <c r="C1895" t="str" cm="1">
        <f t="array" ref="C1895">INDEX(_xlfn.TEXTSPLIT(B1895,{" , "," "}),2)</f>
        <v>Mr.</v>
      </c>
      <c r="D1895" t="str">
        <f t="shared" si="29"/>
        <v xml:space="preserve"> Charlie</v>
      </c>
      <c r="E1895" t="str" cm="1">
        <f t="array" ref="E1895">INDEX(_xlfn.TEXTSPLIT(B1895,","),1)</f>
        <v>Brenneman</v>
      </c>
    </row>
    <row r="1896" spans="1:5" ht="15.6" x14ac:dyDescent="0.3">
      <c r="A1896" s="1" t="s">
        <v>473</v>
      </c>
      <c r="B1896" s="1" t="s">
        <v>4278</v>
      </c>
      <c r="C1896" t="str" cm="1">
        <f t="array" ref="C1896">INDEX(_xlfn.TEXTSPLIT(B1896,{" , "," "}),2)</f>
        <v>Ms.</v>
      </c>
      <c r="D1896" t="str">
        <f t="shared" si="29"/>
        <v xml:space="preserve"> Melissa D.</v>
      </c>
      <c r="E1896" t="str" cm="1">
        <f t="array" ref="E1896">INDEX(_xlfn.TEXTSPLIT(B1896,","),1)</f>
        <v>Kemp</v>
      </c>
    </row>
    <row r="1897" spans="1:5" ht="15.6" x14ac:dyDescent="0.3">
      <c r="A1897" s="1" t="s">
        <v>472</v>
      </c>
      <c r="B1897" s="1" t="s">
        <v>4279</v>
      </c>
      <c r="C1897" t="str" cm="1">
        <f t="array" ref="C1897">INDEX(_xlfn.TEXTSPLIT(B1897,{" , "," "}),2)</f>
        <v>Mr.</v>
      </c>
      <c r="D1897" t="str">
        <f t="shared" si="29"/>
        <v xml:space="preserve"> Dan C. Jr.</v>
      </c>
      <c r="E1897" t="str" cm="1">
        <f t="array" ref="E1897">INDEX(_xlfn.TEXTSPLIT(B1897,","),1)</f>
        <v>Wilson</v>
      </c>
    </row>
    <row r="1898" spans="1:5" ht="15.6" x14ac:dyDescent="0.3">
      <c r="A1898" s="1" t="s">
        <v>471</v>
      </c>
      <c r="B1898" s="1" t="s">
        <v>4280</v>
      </c>
      <c r="C1898" t="str" cm="1">
        <f t="array" ref="C1898">INDEX(_xlfn.TEXTSPLIT(B1898,{" , "," "}),2)</f>
        <v>Mr.</v>
      </c>
      <c r="D1898" t="str">
        <f t="shared" si="29"/>
        <v xml:space="preserve"> Matthew</v>
      </c>
      <c r="E1898" t="str" cm="1">
        <f t="array" ref="E1898">INDEX(_xlfn.TEXTSPLIT(B1898,","),1)</f>
        <v>Hillyard</v>
      </c>
    </row>
    <row r="1899" spans="1:5" ht="15.6" x14ac:dyDescent="0.3">
      <c r="A1899" s="1" t="s">
        <v>470</v>
      </c>
      <c r="B1899" s="1" t="s">
        <v>4281</v>
      </c>
      <c r="C1899" t="str" cm="1">
        <f t="array" ref="C1899">INDEX(_xlfn.TEXTSPLIT(B1899,{" , "," "}),2)</f>
        <v>Mr.</v>
      </c>
      <c r="D1899" t="str">
        <f t="shared" si="29"/>
        <v xml:space="preserve"> Wesley C.</v>
      </c>
      <c r="E1899" t="str" cm="1">
        <f t="array" ref="E1899">INDEX(_xlfn.TEXTSPLIT(B1899,","),1)</f>
        <v>Turner</v>
      </c>
    </row>
    <row r="1900" spans="1:5" ht="15.6" x14ac:dyDescent="0.3">
      <c r="A1900" s="1" t="s">
        <v>469</v>
      </c>
      <c r="B1900" s="1" t="s">
        <v>4282</v>
      </c>
      <c r="C1900" t="str" cm="1">
        <f t="array" ref="C1900">INDEX(_xlfn.TEXTSPLIT(B1900,{" , "," "}),2)</f>
        <v>Mr.</v>
      </c>
      <c r="D1900" t="str">
        <f t="shared" si="29"/>
        <v xml:space="preserve"> Christopher</v>
      </c>
      <c r="E1900" t="str" cm="1">
        <f t="array" ref="E1900">INDEX(_xlfn.TEXTSPLIT(B1900,","),1)</f>
        <v>Benestad</v>
      </c>
    </row>
    <row r="1901" spans="1:5" ht="15.6" x14ac:dyDescent="0.3">
      <c r="A1901" s="1" t="s">
        <v>468</v>
      </c>
      <c r="B1901" s="1" t="s">
        <v>4283</v>
      </c>
      <c r="C1901" t="str" cm="1">
        <f t="array" ref="C1901">INDEX(_xlfn.TEXTSPLIT(B1901,{" , "," "}),2)</f>
        <v>Ms.</v>
      </c>
      <c r="D1901" t="str">
        <f t="shared" si="29"/>
        <v xml:space="preserve"> Jessica</v>
      </c>
      <c r="E1901" t="str" cm="1">
        <f t="array" ref="E1901">INDEX(_xlfn.TEXTSPLIT(B1901,","),1)</f>
        <v>Gonzales</v>
      </c>
    </row>
    <row r="1902" spans="1:5" ht="15.6" x14ac:dyDescent="0.3">
      <c r="A1902" s="1" t="s">
        <v>467</v>
      </c>
      <c r="B1902" s="1" t="s">
        <v>4284</v>
      </c>
      <c r="C1902" t="str" cm="1">
        <f t="array" ref="C1902">INDEX(_xlfn.TEXTSPLIT(B1902,{" , "," "}),2)</f>
        <v>Ms.</v>
      </c>
      <c r="D1902" t="str">
        <f t="shared" si="29"/>
        <v xml:space="preserve"> Christin</v>
      </c>
      <c r="E1902" t="str" cm="1">
        <f t="array" ref="E1902">INDEX(_xlfn.TEXTSPLIT(B1902,","),1)</f>
        <v>Newman</v>
      </c>
    </row>
    <row r="1903" spans="1:5" ht="15.6" x14ac:dyDescent="0.3">
      <c r="A1903" s="1" t="s">
        <v>466</v>
      </c>
      <c r="B1903" s="1" t="s">
        <v>4285</v>
      </c>
      <c r="C1903" t="str" cm="1">
        <f t="array" ref="C1903">INDEX(_xlfn.TEXTSPLIT(B1903,{" , "," "}),2)</f>
        <v>Ms.</v>
      </c>
      <c r="D1903" t="str">
        <f t="shared" si="29"/>
        <v xml:space="preserve"> Sara</v>
      </c>
      <c r="E1903" t="str" cm="1">
        <f t="array" ref="E1903">INDEX(_xlfn.TEXTSPLIT(B1903,","),1)</f>
        <v>Sayre</v>
      </c>
    </row>
    <row r="1904" spans="1:5" ht="15.6" x14ac:dyDescent="0.3">
      <c r="A1904" s="1" t="s">
        <v>465</v>
      </c>
      <c r="B1904" s="1" t="s">
        <v>4286</v>
      </c>
      <c r="C1904" t="str" cm="1">
        <f t="array" ref="C1904">INDEX(_xlfn.TEXTSPLIT(B1904,{" , "," "}),2)</f>
        <v>Ms.</v>
      </c>
      <c r="D1904" t="str">
        <f t="shared" si="29"/>
        <v xml:space="preserve"> Elizabeth</v>
      </c>
      <c r="E1904" t="str" cm="1">
        <f t="array" ref="E1904">INDEX(_xlfn.TEXTSPLIT(B1904,","),1)</f>
        <v>Panke</v>
      </c>
    </row>
    <row r="1905" spans="1:5" ht="15.6" x14ac:dyDescent="0.3">
      <c r="A1905" s="1" t="s">
        <v>464</v>
      </c>
      <c r="B1905" s="1" t="s">
        <v>4287</v>
      </c>
      <c r="C1905" t="str" cm="1">
        <f t="array" ref="C1905">INDEX(_xlfn.TEXTSPLIT(B1905,{" , "," "}),2)</f>
        <v>Ms.</v>
      </c>
      <c r="D1905" t="str">
        <f t="shared" si="29"/>
        <v xml:space="preserve"> Margaret P.</v>
      </c>
      <c r="E1905" t="str" cm="1">
        <f t="array" ref="E1905">INDEX(_xlfn.TEXTSPLIT(B1905,","),1)</f>
        <v>Brennan</v>
      </c>
    </row>
    <row r="1906" spans="1:5" ht="15.6" x14ac:dyDescent="0.3">
      <c r="A1906" s="1" t="s">
        <v>463</v>
      </c>
      <c r="B1906" s="1" t="s">
        <v>4288</v>
      </c>
      <c r="C1906" t="str" cm="1">
        <f t="array" ref="C1906">INDEX(_xlfn.TEXTSPLIT(B1906,{" , "," "}),2)</f>
        <v>Ms.</v>
      </c>
      <c r="D1906" t="str">
        <f t="shared" si="29"/>
        <v xml:space="preserve"> Tiffany K</v>
      </c>
      <c r="E1906" t="str" cm="1">
        <f t="array" ref="E1906">INDEX(_xlfn.TEXTSPLIT(B1906,","),1)</f>
        <v>Ngo</v>
      </c>
    </row>
    <row r="1907" spans="1:5" ht="15.6" x14ac:dyDescent="0.3">
      <c r="A1907" s="1" t="s">
        <v>462</v>
      </c>
      <c r="B1907" s="1" t="s">
        <v>4289</v>
      </c>
      <c r="C1907" t="str" cm="1">
        <f t="array" ref="C1907">INDEX(_xlfn.TEXTSPLIT(B1907,{" , "," "}),2)</f>
        <v>Mr.</v>
      </c>
      <c r="D1907" t="str">
        <f t="shared" si="29"/>
        <v xml:space="preserve"> David M.</v>
      </c>
      <c r="E1907" t="str" cm="1">
        <f t="array" ref="E1907">INDEX(_xlfn.TEXTSPLIT(B1907,","),1)</f>
        <v>Guerdan</v>
      </c>
    </row>
    <row r="1908" spans="1:5" ht="15.6" x14ac:dyDescent="0.3">
      <c r="A1908" s="1" t="s">
        <v>461</v>
      </c>
      <c r="B1908" s="1" t="s">
        <v>4290</v>
      </c>
      <c r="C1908" t="str" cm="1">
        <f t="array" ref="C1908">INDEX(_xlfn.TEXTSPLIT(B1908,{" , "," "}),2)</f>
        <v>Ms.</v>
      </c>
      <c r="D1908" t="str">
        <f t="shared" si="29"/>
        <v xml:space="preserve"> Christine E</v>
      </c>
      <c r="E1908" t="str" cm="1">
        <f t="array" ref="E1908">INDEX(_xlfn.TEXTSPLIT(B1908,","),1)</f>
        <v>Shaw</v>
      </c>
    </row>
    <row r="1909" spans="1:5" ht="15.6" x14ac:dyDescent="0.3">
      <c r="A1909" s="1" t="s">
        <v>460</v>
      </c>
      <c r="B1909" s="1" t="s">
        <v>4291</v>
      </c>
      <c r="C1909" t="str" cm="1">
        <f t="array" ref="C1909">INDEX(_xlfn.TEXTSPLIT(B1909,{" , "," "}),2)</f>
        <v>Ms.</v>
      </c>
      <c r="D1909" t="str">
        <f t="shared" si="29"/>
        <v xml:space="preserve"> Donna</v>
      </c>
      <c r="E1909" t="str" cm="1">
        <f t="array" ref="E1909">INDEX(_xlfn.TEXTSPLIT(B1909,","),1)</f>
        <v>Mills-Honarvar</v>
      </c>
    </row>
    <row r="1910" spans="1:5" ht="15.6" x14ac:dyDescent="0.3">
      <c r="A1910" s="1" t="s">
        <v>459</v>
      </c>
      <c r="B1910" s="1" t="s">
        <v>4292</v>
      </c>
      <c r="C1910" t="str" cm="1">
        <f t="array" ref="C1910">INDEX(_xlfn.TEXTSPLIT(B1910,{" , "," "}),2)</f>
        <v>Mr.</v>
      </c>
      <c r="D1910" t="str">
        <f t="shared" si="29"/>
        <v xml:space="preserve"> Rod</v>
      </c>
      <c r="E1910" t="str" cm="1">
        <f t="array" ref="E1910">INDEX(_xlfn.TEXTSPLIT(B1910,","),1)</f>
        <v>Farvard</v>
      </c>
    </row>
    <row r="1911" spans="1:5" ht="15.6" x14ac:dyDescent="0.3">
      <c r="A1911" s="1" t="s">
        <v>458</v>
      </c>
      <c r="B1911" s="1" t="s">
        <v>4293</v>
      </c>
      <c r="C1911" t="str" cm="1">
        <f t="array" ref="C1911">INDEX(_xlfn.TEXTSPLIT(B1911,{" , "," "}),2)</f>
        <v>Mr.</v>
      </c>
      <c r="D1911" t="str">
        <f t="shared" si="29"/>
        <v xml:space="preserve"> Joe</v>
      </c>
      <c r="E1911" t="str" cm="1">
        <f t="array" ref="E1911">INDEX(_xlfn.TEXTSPLIT(B1911,","),1)</f>
        <v>Kelly</v>
      </c>
    </row>
    <row r="1912" spans="1:5" ht="15.6" x14ac:dyDescent="0.3">
      <c r="A1912" s="1" t="s">
        <v>457</v>
      </c>
      <c r="B1912" s="1" t="s">
        <v>4294</v>
      </c>
      <c r="C1912" t="str" cm="1">
        <f t="array" ref="C1912">INDEX(_xlfn.TEXTSPLIT(B1912,{" , "," "}),2)</f>
        <v>Ms.</v>
      </c>
      <c r="D1912" t="str">
        <f t="shared" si="29"/>
        <v xml:space="preserve"> Kayleigh</v>
      </c>
      <c r="E1912" t="str" cm="1">
        <f t="array" ref="E1912">INDEX(_xlfn.TEXTSPLIT(B1912,","),1)</f>
        <v>Skinner</v>
      </c>
    </row>
    <row r="1913" spans="1:5" ht="15.6" x14ac:dyDescent="0.3">
      <c r="A1913" s="1" t="s">
        <v>456</v>
      </c>
      <c r="B1913" s="1" t="s">
        <v>4295</v>
      </c>
      <c r="C1913" t="str" cm="1">
        <f t="array" ref="C1913">INDEX(_xlfn.TEXTSPLIT(B1913,{" , "," "}),2)</f>
        <v>Mr.</v>
      </c>
      <c r="D1913" t="str">
        <f t="shared" si="29"/>
        <v xml:space="preserve"> Lorcan A.</v>
      </c>
      <c r="E1913" t="str" cm="1">
        <f t="array" ref="E1913">INDEX(_xlfn.TEXTSPLIT(B1913,","),1)</f>
        <v>Murphy</v>
      </c>
    </row>
    <row r="1914" spans="1:5" ht="15.6" x14ac:dyDescent="0.3">
      <c r="A1914" s="1" t="s">
        <v>455</v>
      </c>
      <c r="B1914" s="1" t="s">
        <v>4296</v>
      </c>
      <c r="C1914" t="str" cm="1">
        <f t="array" ref="C1914">INDEX(_xlfn.TEXTSPLIT(B1914,{" , "," "}),2)</f>
        <v>Mr.</v>
      </c>
      <c r="D1914" t="str">
        <f t="shared" si="29"/>
        <v xml:space="preserve"> Billy</v>
      </c>
      <c r="E1914" t="str" cm="1">
        <f t="array" ref="E1914">INDEX(_xlfn.TEXTSPLIT(B1914,","),1)</f>
        <v>Shue</v>
      </c>
    </row>
    <row r="1915" spans="1:5" ht="15.6" x14ac:dyDescent="0.3">
      <c r="A1915" s="1" t="s">
        <v>454</v>
      </c>
      <c r="B1915" s="1" t="s">
        <v>4297</v>
      </c>
      <c r="C1915" t="str" cm="1">
        <f t="array" ref="C1915">INDEX(_xlfn.TEXTSPLIT(B1915,{" , "," "}),2)</f>
        <v>Mr.</v>
      </c>
      <c r="D1915" t="str">
        <f t="shared" si="29"/>
        <v xml:space="preserve"> Paul M.</v>
      </c>
      <c r="E1915" t="str" cm="1">
        <f t="array" ref="E1915">INDEX(_xlfn.TEXTSPLIT(B1915,","),1)</f>
        <v>Reilly</v>
      </c>
    </row>
    <row r="1916" spans="1:5" ht="15.6" x14ac:dyDescent="0.3">
      <c r="A1916" s="1" t="s">
        <v>453</v>
      </c>
      <c r="B1916" s="1" t="s">
        <v>4298</v>
      </c>
      <c r="C1916" t="str" cm="1">
        <f t="array" ref="C1916">INDEX(_xlfn.TEXTSPLIT(B1916,{" , "," "}),2)</f>
        <v>Ms.</v>
      </c>
      <c r="D1916" t="str">
        <f t="shared" si="29"/>
        <v xml:space="preserve"> Brenda M.</v>
      </c>
      <c r="E1916" t="str" cm="1">
        <f t="array" ref="E1916">INDEX(_xlfn.TEXTSPLIT(B1916,","),1)</f>
        <v>Blinn</v>
      </c>
    </row>
    <row r="1917" spans="1:5" ht="15.6" x14ac:dyDescent="0.3">
      <c r="A1917" s="1" t="s">
        <v>452</v>
      </c>
      <c r="B1917" s="1" t="s">
        <v>4299</v>
      </c>
      <c r="C1917" t="str" cm="1">
        <f t="array" ref="C1917">INDEX(_xlfn.TEXTSPLIT(B1917,{" , "," "}),2)</f>
        <v>Mr.</v>
      </c>
      <c r="D1917" t="str">
        <f t="shared" si="29"/>
        <v xml:space="preserve"> Jeff H</v>
      </c>
      <c r="E1917" t="str" cm="1">
        <f t="array" ref="E1917">INDEX(_xlfn.TEXTSPLIT(B1917,","),1)</f>
        <v>Duyn</v>
      </c>
    </row>
    <row r="1918" spans="1:5" ht="15.6" x14ac:dyDescent="0.3">
      <c r="A1918" s="1" t="s">
        <v>451</v>
      </c>
      <c r="B1918" s="1" t="s">
        <v>4300</v>
      </c>
      <c r="C1918" t="str" cm="1">
        <f t="array" ref="C1918">INDEX(_xlfn.TEXTSPLIT(B1918,{" , "," "}),2)</f>
        <v>Mr.</v>
      </c>
      <c r="D1918" t="str">
        <f t="shared" si="29"/>
        <v xml:space="preserve"> Michael</v>
      </c>
      <c r="E1918" t="str" cm="1">
        <f t="array" ref="E1918">INDEX(_xlfn.TEXTSPLIT(B1918,","),1)</f>
        <v>Wardian</v>
      </c>
    </row>
    <row r="1919" spans="1:5" ht="15.6" x14ac:dyDescent="0.3">
      <c r="A1919" s="1" t="s">
        <v>450</v>
      </c>
      <c r="B1919" s="1" t="s">
        <v>4301</v>
      </c>
      <c r="C1919" t="str" cm="1">
        <f t="array" ref="C1919">INDEX(_xlfn.TEXTSPLIT(B1919,{" , "," "}),2)</f>
        <v>Mr.</v>
      </c>
      <c r="D1919" t="str">
        <f t="shared" si="29"/>
        <v xml:space="preserve"> Jan</v>
      </c>
      <c r="E1919" t="str" cm="1">
        <f t="array" ref="E1919">INDEX(_xlfn.TEXTSPLIT(B1919,","),1)</f>
        <v>Heuninck</v>
      </c>
    </row>
    <row r="1920" spans="1:5" ht="15.6" x14ac:dyDescent="0.3">
      <c r="A1920" s="1" t="s">
        <v>449</v>
      </c>
      <c r="B1920" s="1" t="s">
        <v>4302</v>
      </c>
      <c r="C1920" t="str" cm="1">
        <f t="array" ref="C1920">INDEX(_xlfn.TEXTSPLIT(B1920,{" , "," "}),2)</f>
        <v>Mr.</v>
      </c>
      <c r="D1920" t="str">
        <f t="shared" si="29"/>
        <v xml:space="preserve"> Bernard</v>
      </c>
      <c r="E1920" t="str" cm="1">
        <f t="array" ref="E1920">INDEX(_xlfn.TEXTSPLIT(B1920,","),1)</f>
        <v>Kipyego</v>
      </c>
    </row>
    <row r="1921" spans="1:5" ht="15.6" x14ac:dyDescent="0.3">
      <c r="A1921" s="1" t="s">
        <v>448</v>
      </c>
      <c r="B1921" s="1" t="s">
        <v>4303</v>
      </c>
      <c r="C1921" t="str" cm="1">
        <f t="array" ref="C1921">INDEX(_xlfn.TEXTSPLIT(B1921,{" , "," "}),2)</f>
        <v>Mr.</v>
      </c>
      <c r="D1921" t="str">
        <f t="shared" si="29"/>
        <v xml:space="preserve"> Craig</v>
      </c>
      <c r="E1921" t="str" cm="1">
        <f t="array" ref="E1921">INDEX(_xlfn.TEXTSPLIT(B1921,","),1)</f>
        <v>Kuehl</v>
      </c>
    </row>
    <row r="1922" spans="1:5" ht="15.6" x14ac:dyDescent="0.3">
      <c r="A1922" s="1" t="s">
        <v>447</v>
      </c>
      <c r="B1922" s="1" t="s">
        <v>4304</v>
      </c>
      <c r="C1922" t="str" cm="1">
        <f t="array" ref="C1922">INDEX(_xlfn.TEXTSPLIT(B1922,{" , "," "}),2)</f>
        <v>Mrs.</v>
      </c>
      <c r="D1922" t="str">
        <f t="shared" si="29"/>
        <v xml:space="preserve"> Bryn</v>
      </c>
      <c r="E1922" t="str" cm="1">
        <f t="array" ref="E1922">INDEX(_xlfn.TEXTSPLIT(B1922,","),1)</f>
        <v>Burkholder</v>
      </c>
    </row>
    <row r="1923" spans="1:5" ht="15.6" x14ac:dyDescent="0.3">
      <c r="A1923" s="1" t="s">
        <v>446</v>
      </c>
      <c r="B1923" s="1" t="s">
        <v>4305</v>
      </c>
      <c r="C1923" t="str" cm="1">
        <f t="array" ref="C1923">INDEX(_xlfn.TEXTSPLIT(B1923,{" , "," "}),2)</f>
        <v>Mr.</v>
      </c>
      <c r="D1923" t="str">
        <f t="shared" ref="D1923:D1986" si="30">_xlfn.TEXTAFTER(_xlfn.TEXTAFTER(B1923,", ")," ")</f>
        <v xml:space="preserve"> Michael</v>
      </c>
      <c r="E1923" t="str" cm="1">
        <f t="array" ref="E1923">INDEX(_xlfn.TEXTSPLIT(B1923,","),1)</f>
        <v>Stadolnik</v>
      </c>
    </row>
    <row r="1924" spans="1:5" ht="15.6" x14ac:dyDescent="0.3">
      <c r="A1924" s="1" t="s">
        <v>445</v>
      </c>
      <c r="B1924" s="1" t="s">
        <v>4306</v>
      </c>
      <c r="C1924" t="str" cm="1">
        <f t="array" ref="C1924">INDEX(_xlfn.TEXTSPLIT(B1924,{" , "," "}),2)</f>
        <v>Mr.</v>
      </c>
      <c r="D1924" t="str">
        <f t="shared" si="30"/>
        <v xml:space="preserve"> Benjamin</v>
      </c>
      <c r="E1924" t="str" cm="1">
        <f t="array" ref="E1924">INDEX(_xlfn.TEXTSPLIT(B1924,","),1)</f>
        <v>Shields</v>
      </c>
    </row>
    <row r="1925" spans="1:5" ht="15.6" x14ac:dyDescent="0.3">
      <c r="A1925" s="1" t="s">
        <v>444</v>
      </c>
      <c r="B1925" s="1" t="s">
        <v>4307</v>
      </c>
      <c r="C1925" t="str" cm="1">
        <f t="array" ref="C1925">INDEX(_xlfn.TEXTSPLIT(B1925,{" , "," "}),2)</f>
        <v>Mr.</v>
      </c>
      <c r="D1925" t="str">
        <f t="shared" si="30"/>
        <v xml:space="preserve"> Jay</v>
      </c>
      <c r="E1925" t="str" cm="1">
        <f t="array" ref="E1925">INDEX(_xlfn.TEXTSPLIT(B1925,","),1)</f>
        <v>Margolis</v>
      </c>
    </row>
    <row r="1926" spans="1:5" ht="15.6" x14ac:dyDescent="0.3">
      <c r="A1926" s="1" t="s">
        <v>443</v>
      </c>
      <c r="B1926" s="1" t="s">
        <v>4308</v>
      </c>
      <c r="C1926" t="str" cm="1">
        <f t="array" ref="C1926">INDEX(_xlfn.TEXTSPLIT(B1926,{" , "," "}),2)</f>
        <v>Mr.</v>
      </c>
      <c r="D1926" t="str">
        <f t="shared" si="30"/>
        <v xml:space="preserve"> William</v>
      </c>
      <c r="E1926" t="str" cm="1">
        <f t="array" ref="E1926">INDEX(_xlfn.TEXTSPLIT(B1926,","),1)</f>
        <v>Uffenbeck</v>
      </c>
    </row>
    <row r="1927" spans="1:5" ht="15.6" x14ac:dyDescent="0.3">
      <c r="A1927" s="1" t="s">
        <v>442</v>
      </c>
      <c r="B1927" s="1" t="s">
        <v>4309</v>
      </c>
      <c r="C1927" t="str" cm="1">
        <f t="array" ref="C1927">INDEX(_xlfn.TEXTSPLIT(B1927,{" , "," "}),2)</f>
        <v>Ms.</v>
      </c>
      <c r="D1927" t="str">
        <f t="shared" si="30"/>
        <v xml:space="preserve"> Shelley</v>
      </c>
      <c r="E1927" t="str" cm="1">
        <f t="array" ref="E1927">INDEX(_xlfn.TEXTSPLIT(B1927,","),1)</f>
        <v>Brake</v>
      </c>
    </row>
    <row r="1928" spans="1:5" ht="15.6" x14ac:dyDescent="0.3">
      <c r="A1928" s="1" t="s">
        <v>441</v>
      </c>
      <c r="B1928" s="1" t="s">
        <v>4310</v>
      </c>
      <c r="C1928" t="str" cm="1">
        <f t="array" ref="C1928">INDEX(_xlfn.TEXTSPLIT(B1928,{" , "," "}),2)</f>
        <v>Ms.</v>
      </c>
      <c r="D1928" t="str">
        <f t="shared" si="30"/>
        <v xml:space="preserve"> Jekaterina</v>
      </c>
      <c r="E1928" t="str" cm="1">
        <f t="array" ref="E1928">INDEX(_xlfn.TEXTSPLIT(B1928,","),1)</f>
        <v>Stepanova</v>
      </c>
    </row>
    <row r="1929" spans="1:5" ht="15.6" x14ac:dyDescent="0.3">
      <c r="A1929" s="1" t="s">
        <v>440</v>
      </c>
      <c r="B1929" s="1" t="s">
        <v>4311</v>
      </c>
      <c r="C1929" t="str" cm="1">
        <f t="array" ref="C1929">INDEX(_xlfn.TEXTSPLIT(B1929,{" , "," "}),2)</f>
        <v>Mr.</v>
      </c>
      <c r="D1929" t="str">
        <f t="shared" si="30"/>
        <v xml:space="preserve"> Daniel</v>
      </c>
      <c r="E1929" t="str" cm="1">
        <f t="array" ref="E1929">INDEX(_xlfn.TEXTSPLIT(B1929,","),1)</f>
        <v>Verdi</v>
      </c>
    </row>
    <row r="1930" spans="1:5" ht="15.6" x14ac:dyDescent="0.3">
      <c r="A1930" s="1" t="s">
        <v>439</v>
      </c>
      <c r="B1930" s="1" t="s">
        <v>4312</v>
      </c>
      <c r="C1930" t="str" cm="1">
        <f t="array" ref="C1930">INDEX(_xlfn.TEXTSPLIT(B1930,{" , "," "}),2)</f>
        <v>Ms.</v>
      </c>
      <c r="D1930" t="str">
        <f t="shared" si="30"/>
        <v xml:space="preserve"> Pauline</v>
      </c>
      <c r="E1930" t="str" cm="1">
        <f t="array" ref="E1930">INDEX(_xlfn.TEXTSPLIT(B1930,","),1)</f>
        <v>McLean</v>
      </c>
    </row>
    <row r="1931" spans="1:5" ht="15.6" x14ac:dyDescent="0.3">
      <c r="A1931" s="1" t="s">
        <v>438</v>
      </c>
      <c r="B1931" s="1" t="s">
        <v>4313</v>
      </c>
      <c r="C1931" t="str" cm="1">
        <f t="array" ref="C1931">INDEX(_xlfn.TEXTSPLIT(B1931,{" , "," "}),2)</f>
        <v>Ms.</v>
      </c>
      <c r="D1931" t="str">
        <f t="shared" si="30"/>
        <v xml:space="preserve"> Colleen</v>
      </c>
      <c r="E1931" t="str" cm="1">
        <f t="array" ref="E1931">INDEX(_xlfn.TEXTSPLIT(B1931,","),1)</f>
        <v>Ryan</v>
      </c>
    </row>
    <row r="1932" spans="1:5" ht="15.6" x14ac:dyDescent="0.3">
      <c r="A1932" s="1" t="s">
        <v>437</v>
      </c>
      <c r="B1932" s="1" t="s">
        <v>4314</v>
      </c>
      <c r="C1932" t="str" cm="1">
        <f t="array" ref="C1932">INDEX(_xlfn.TEXTSPLIT(B1932,{" , "," "}),2)</f>
        <v>Ms.</v>
      </c>
      <c r="D1932" t="str">
        <f t="shared" si="30"/>
        <v xml:space="preserve"> Aleah K</v>
      </c>
      <c r="E1932" t="str" cm="1">
        <f t="array" ref="E1932">INDEX(_xlfn.TEXTSPLIT(B1932,","),1)</f>
        <v>Mickelson</v>
      </c>
    </row>
    <row r="1933" spans="1:5" ht="15.6" x14ac:dyDescent="0.3">
      <c r="A1933" s="1" t="s">
        <v>436</v>
      </c>
      <c r="B1933" s="1" t="s">
        <v>4315</v>
      </c>
      <c r="C1933" t="str" cm="1">
        <f t="array" ref="C1933">INDEX(_xlfn.TEXTSPLIT(B1933,{" , "," "}),2)</f>
        <v>Ms.</v>
      </c>
      <c r="D1933" t="str">
        <f t="shared" si="30"/>
        <v xml:space="preserve"> Mare</v>
      </c>
      <c r="E1933" t="str" cm="1">
        <f t="array" ref="E1933">INDEX(_xlfn.TEXTSPLIT(B1933,","),1)</f>
        <v>Dibaba</v>
      </c>
    </row>
    <row r="1934" spans="1:5" ht="15.6" x14ac:dyDescent="0.3">
      <c r="A1934" s="1" t="s">
        <v>435</v>
      </c>
      <c r="B1934" s="1" t="s">
        <v>4316</v>
      </c>
      <c r="C1934" t="str" cm="1">
        <f t="array" ref="C1934">INDEX(_xlfn.TEXTSPLIT(B1934,{" , "," "}),2)</f>
        <v>Mr.</v>
      </c>
      <c r="D1934" t="str">
        <f t="shared" si="30"/>
        <v xml:space="preserve"> Kevin</v>
      </c>
      <c r="E1934" t="str" cm="1">
        <f t="array" ref="E1934">INDEX(_xlfn.TEXTSPLIT(B1934,","),1)</f>
        <v>Shilling</v>
      </c>
    </row>
    <row r="1935" spans="1:5" ht="15.6" x14ac:dyDescent="0.3">
      <c r="A1935" s="1" t="s">
        <v>434</v>
      </c>
      <c r="B1935" s="1" t="s">
        <v>4317</v>
      </c>
      <c r="C1935" t="str" cm="1">
        <f t="array" ref="C1935">INDEX(_xlfn.TEXTSPLIT(B1935,{" , "," "}),2)</f>
        <v>Ms.</v>
      </c>
      <c r="D1935" t="str">
        <f t="shared" si="30"/>
        <v xml:space="preserve"> Jessica</v>
      </c>
      <c r="E1935" t="str" cm="1">
        <f t="array" ref="E1935">INDEX(_xlfn.TEXTSPLIT(B1935,","),1)</f>
        <v>Bashaw</v>
      </c>
    </row>
    <row r="1936" spans="1:5" ht="15.6" x14ac:dyDescent="0.3">
      <c r="A1936" s="1" t="s">
        <v>433</v>
      </c>
      <c r="B1936" s="1" t="s">
        <v>4318</v>
      </c>
      <c r="C1936" t="str" cm="1">
        <f t="array" ref="C1936">INDEX(_xlfn.TEXTSPLIT(B1936,{" , "," "}),2)</f>
        <v>Ms.</v>
      </c>
      <c r="D1936" t="str">
        <f t="shared" si="30"/>
        <v xml:space="preserve"> Amanda R</v>
      </c>
      <c r="E1936" t="str" cm="1">
        <f t="array" ref="E1936">INDEX(_xlfn.TEXTSPLIT(B1936,","),1)</f>
        <v>Jacob</v>
      </c>
    </row>
    <row r="1937" spans="1:5" ht="15.6" x14ac:dyDescent="0.3">
      <c r="A1937" s="1" t="s">
        <v>432</v>
      </c>
      <c r="B1937" s="1" t="s">
        <v>4319</v>
      </c>
      <c r="C1937" t="str" cm="1">
        <f t="array" ref="C1937">INDEX(_xlfn.TEXTSPLIT(B1937,{" , "," "}),2)</f>
        <v>Mr.</v>
      </c>
      <c r="D1937" t="str">
        <f t="shared" si="30"/>
        <v xml:space="preserve"> Murray W.</v>
      </c>
      <c r="E1937" t="str" cm="1">
        <f t="array" ref="E1937">INDEX(_xlfn.TEXTSPLIT(B1937,","),1)</f>
        <v>McCutcheon</v>
      </c>
    </row>
    <row r="1938" spans="1:5" ht="15.6" x14ac:dyDescent="0.3">
      <c r="A1938" s="1" t="s">
        <v>431</v>
      </c>
      <c r="B1938" s="1" t="s">
        <v>4320</v>
      </c>
      <c r="C1938" t="str" cm="1">
        <f t="array" ref="C1938">INDEX(_xlfn.TEXTSPLIT(B1938,{" , "," "}),2)</f>
        <v>Mrs.</v>
      </c>
      <c r="D1938" t="str">
        <f t="shared" si="30"/>
        <v xml:space="preserve"> Meghan P.</v>
      </c>
      <c r="E1938" t="str" cm="1">
        <f t="array" ref="E1938">INDEX(_xlfn.TEXTSPLIT(B1938,","),1)</f>
        <v>Connor</v>
      </c>
    </row>
    <row r="1939" spans="1:5" ht="15.6" x14ac:dyDescent="0.3">
      <c r="A1939" s="1" t="s">
        <v>430</v>
      </c>
      <c r="B1939" s="1" t="s">
        <v>4321</v>
      </c>
      <c r="C1939" t="str" cm="1">
        <f t="array" ref="C1939">INDEX(_xlfn.TEXTSPLIT(B1939,{" , "," "}),2)</f>
        <v>Mr.</v>
      </c>
      <c r="D1939" t="str">
        <f t="shared" si="30"/>
        <v xml:space="preserve"> David</v>
      </c>
      <c r="E1939" t="str" cm="1">
        <f t="array" ref="E1939">INDEX(_xlfn.TEXTSPLIT(B1939,","),1)</f>
        <v>May</v>
      </c>
    </row>
    <row r="1940" spans="1:5" ht="15.6" x14ac:dyDescent="0.3">
      <c r="A1940" s="1" t="s">
        <v>429</v>
      </c>
      <c r="B1940" s="1" t="s">
        <v>4322</v>
      </c>
      <c r="C1940" t="str" cm="1">
        <f t="array" ref="C1940">INDEX(_xlfn.TEXTSPLIT(B1940,{" , "," "}),2)</f>
        <v>Mr.</v>
      </c>
      <c r="D1940" t="str">
        <f t="shared" si="30"/>
        <v xml:space="preserve"> Seth</v>
      </c>
      <c r="E1940" t="str" cm="1">
        <f t="array" ref="E1940">INDEX(_xlfn.TEXTSPLIT(B1940,","),1)</f>
        <v>Geoghegan</v>
      </c>
    </row>
    <row r="1941" spans="1:5" ht="15.6" x14ac:dyDescent="0.3">
      <c r="A1941" s="1" t="s">
        <v>428</v>
      </c>
      <c r="B1941" s="1" t="s">
        <v>4323</v>
      </c>
      <c r="C1941" t="str" cm="1">
        <f t="array" ref="C1941">INDEX(_xlfn.TEXTSPLIT(B1941,{" , "," "}),2)</f>
        <v>Mr.</v>
      </c>
      <c r="D1941" t="str">
        <f t="shared" si="30"/>
        <v xml:space="preserve"> Michael P.</v>
      </c>
      <c r="E1941" t="str" cm="1">
        <f t="array" ref="E1941">INDEX(_xlfn.TEXTSPLIT(B1941,","),1)</f>
        <v>McGinn</v>
      </c>
    </row>
    <row r="1942" spans="1:5" ht="15.6" x14ac:dyDescent="0.3">
      <c r="A1942" s="1" t="s">
        <v>427</v>
      </c>
      <c r="B1942" s="1" t="s">
        <v>4324</v>
      </c>
      <c r="C1942" t="str" cm="1">
        <f t="array" ref="C1942">INDEX(_xlfn.TEXTSPLIT(B1942,{" , "," "}),2)</f>
        <v>Mr.</v>
      </c>
      <c r="D1942" t="str">
        <f t="shared" si="30"/>
        <v xml:space="preserve"> Russell M</v>
      </c>
      <c r="E1942" t="str" cm="1">
        <f t="array" ref="E1942">INDEX(_xlfn.TEXTSPLIT(B1942,","),1)</f>
        <v>Jones</v>
      </c>
    </row>
    <row r="1943" spans="1:5" ht="15.6" x14ac:dyDescent="0.3">
      <c r="A1943" s="1" t="s">
        <v>426</v>
      </c>
      <c r="B1943" s="1" t="s">
        <v>4325</v>
      </c>
      <c r="C1943" t="str" cm="1">
        <f t="array" ref="C1943">INDEX(_xlfn.TEXTSPLIT(B1943,{" , "," "}),2)</f>
        <v>Mr.</v>
      </c>
      <c r="D1943" t="str">
        <f t="shared" si="30"/>
        <v xml:space="preserve"> Martin</v>
      </c>
      <c r="E1943" t="str" cm="1">
        <f t="array" ref="E1943">INDEX(_xlfn.TEXTSPLIT(B1943,","),1)</f>
        <v>Quinteros</v>
      </c>
    </row>
    <row r="1944" spans="1:5" ht="15.6" x14ac:dyDescent="0.3">
      <c r="A1944" s="1" t="s">
        <v>425</v>
      </c>
      <c r="B1944" s="1" t="s">
        <v>4326</v>
      </c>
      <c r="C1944" t="str" cm="1">
        <f t="array" ref="C1944">INDEX(_xlfn.TEXTSPLIT(B1944,{" , "," "}),2)</f>
        <v>Mr.</v>
      </c>
      <c r="D1944" t="str">
        <f t="shared" si="30"/>
        <v xml:space="preserve"> Michael</v>
      </c>
      <c r="E1944" t="str" cm="1">
        <f t="array" ref="E1944">INDEX(_xlfn.TEXTSPLIT(B1944,","),1)</f>
        <v>Loenser</v>
      </c>
    </row>
    <row r="1945" spans="1:5" ht="15.6" x14ac:dyDescent="0.3">
      <c r="A1945" s="1" t="s">
        <v>424</v>
      </c>
      <c r="B1945" s="1" t="s">
        <v>4327</v>
      </c>
      <c r="C1945" t="str" cm="1">
        <f t="array" ref="C1945">INDEX(_xlfn.TEXTSPLIT(B1945,{" , "," "}),2)</f>
        <v>Mr.</v>
      </c>
      <c r="D1945" t="str">
        <f t="shared" si="30"/>
        <v xml:space="preserve"> Miles</v>
      </c>
      <c r="E1945" t="str" cm="1">
        <f t="array" ref="E1945">INDEX(_xlfn.TEXTSPLIT(B1945,","),1)</f>
        <v>Aitken</v>
      </c>
    </row>
    <row r="1946" spans="1:5" ht="15.6" x14ac:dyDescent="0.3">
      <c r="A1946" s="1" t="s">
        <v>423</v>
      </c>
      <c r="B1946" s="1" t="s">
        <v>4328</v>
      </c>
      <c r="C1946" t="str" cm="1">
        <f t="array" ref="C1946">INDEX(_xlfn.TEXTSPLIT(B1946,{" , "," "}),2)</f>
        <v>Ms.</v>
      </c>
      <c r="D1946" t="str">
        <f t="shared" si="30"/>
        <v xml:space="preserve"> Amanda</v>
      </c>
      <c r="E1946" t="str" cm="1">
        <f t="array" ref="E1946">INDEX(_xlfn.TEXTSPLIT(B1946,","),1)</f>
        <v>Furrer</v>
      </c>
    </row>
    <row r="1947" spans="1:5" ht="15.6" x14ac:dyDescent="0.3">
      <c r="A1947" s="1" t="s">
        <v>422</v>
      </c>
      <c r="B1947" s="1" t="s">
        <v>4329</v>
      </c>
      <c r="C1947" t="str" cm="1">
        <f t="array" ref="C1947">INDEX(_xlfn.TEXTSPLIT(B1947,{" , "," "}),2)</f>
        <v>Mr.</v>
      </c>
      <c r="D1947" t="str">
        <f t="shared" si="30"/>
        <v xml:space="preserve"> Roger</v>
      </c>
      <c r="E1947" t="str" cm="1">
        <f t="array" ref="E1947">INDEX(_xlfn.TEXTSPLIT(B1947,","),1)</f>
        <v>Konigs</v>
      </c>
    </row>
    <row r="1948" spans="1:5" ht="15.6" x14ac:dyDescent="0.3">
      <c r="A1948" s="1" t="s">
        <v>421</v>
      </c>
      <c r="B1948" s="1" t="s">
        <v>4330</v>
      </c>
      <c r="C1948" t="str" cm="1">
        <f t="array" ref="C1948">INDEX(_xlfn.TEXTSPLIT(B1948,{" , "," "}),2)</f>
        <v>Mr.</v>
      </c>
      <c r="D1948" t="str">
        <f t="shared" si="30"/>
        <v xml:space="preserve"> Brock J</v>
      </c>
      <c r="E1948" t="str" cm="1">
        <f t="array" ref="E1948">INDEX(_xlfn.TEXTSPLIT(B1948,","),1)</f>
        <v>Tesdahl</v>
      </c>
    </row>
    <row r="1949" spans="1:5" ht="15.6" x14ac:dyDescent="0.3">
      <c r="A1949" s="1" t="s">
        <v>420</v>
      </c>
      <c r="B1949" s="1" t="s">
        <v>4331</v>
      </c>
      <c r="C1949" t="str" cm="1">
        <f t="array" ref="C1949">INDEX(_xlfn.TEXTSPLIT(B1949,{" , "," "}),2)</f>
        <v>Mr.</v>
      </c>
      <c r="D1949" t="str">
        <f t="shared" si="30"/>
        <v xml:space="preserve"> Stephen F.</v>
      </c>
      <c r="E1949" t="str" cm="1">
        <f t="array" ref="E1949">INDEX(_xlfn.TEXTSPLIT(B1949,","),1)</f>
        <v>Engel</v>
      </c>
    </row>
    <row r="1950" spans="1:5" ht="15.6" x14ac:dyDescent="0.3">
      <c r="A1950" s="1" t="s">
        <v>419</v>
      </c>
      <c r="B1950" s="1" t="s">
        <v>4332</v>
      </c>
      <c r="C1950" t="str" cm="1">
        <f t="array" ref="C1950">INDEX(_xlfn.TEXTSPLIT(B1950,{" , "," "}),2)</f>
        <v>Ms.</v>
      </c>
      <c r="D1950" t="str">
        <f t="shared" si="30"/>
        <v xml:space="preserve"> Missy</v>
      </c>
      <c r="E1950" t="str" cm="1">
        <f t="array" ref="E1950">INDEX(_xlfn.TEXTSPLIT(B1950,","),1)</f>
        <v>Kuck</v>
      </c>
    </row>
    <row r="1951" spans="1:5" ht="15.6" x14ac:dyDescent="0.3">
      <c r="A1951" s="1" t="s">
        <v>418</v>
      </c>
      <c r="B1951" s="1" t="s">
        <v>4333</v>
      </c>
      <c r="C1951" t="str" cm="1">
        <f t="array" ref="C1951">INDEX(_xlfn.TEXTSPLIT(B1951,{" , "," "}),2)</f>
        <v>Mr.</v>
      </c>
      <c r="D1951" t="str">
        <f t="shared" si="30"/>
        <v xml:space="preserve"> William</v>
      </c>
      <c r="E1951" t="str" cm="1">
        <f t="array" ref="E1951">INDEX(_xlfn.TEXTSPLIT(B1951,","),1)</f>
        <v>Dillon</v>
      </c>
    </row>
    <row r="1952" spans="1:5" ht="15.6" x14ac:dyDescent="0.3">
      <c r="A1952" s="1" t="s">
        <v>417</v>
      </c>
      <c r="B1952" s="1" t="s">
        <v>4334</v>
      </c>
      <c r="C1952" t="str" cm="1">
        <f t="array" ref="C1952">INDEX(_xlfn.TEXTSPLIT(B1952,{" , "," "}),2)</f>
        <v>Ms.</v>
      </c>
      <c r="D1952" t="str">
        <f t="shared" si="30"/>
        <v xml:space="preserve"> Lauren M</v>
      </c>
      <c r="E1952" t="str" cm="1">
        <f t="array" ref="E1952">INDEX(_xlfn.TEXTSPLIT(B1952,","),1)</f>
        <v>Neuschel</v>
      </c>
    </row>
    <row r="1953" spans="1:5" ht="15.6" x14ac:dyDescent="0.3">
      <c r="A1953" s="1" t="s">
        <v>416</v>
      </c>
      <c r="B1953" s="1" t="s">
        <v>4335</v>
      </c>
      <c r="C1953" t="str" cm="1">
        <f t="array" ref="C1953">INDEX(_xlfn.TEXTSPLIT(B1953,{" , "," "}),3)</f>
        <v>Mr.</v>
      </c>
      <c r="D1953" t="str">
        <f t="shared" si="30"/>
        <v xml:space="preserve"> Apolo U.</v>
      </c>
      <c r="E1953" t="str" cm="1">
        <f t="array" ref="E1953">INDEX(_xlfn.TEXTSPLIT(B1953,","),1)</f>
        <v>Rosales Ramirez</v>
      </c>
    </row>
    <row r="1954" spans="1:5" ht="15.6" x14ac:dyDescent="0.3">
      <c r="A1954" s="1" t="s">
        <v>415</v>
      </c>
      <c r="B1954" s="1" t="s">
        <v>4336</v>
      </c>
      <c r="C1954" t="str" cm="1">
        <f t="array" ref="C1954">INDEX(_xlfn.TEXTSPLIT(B1954,{" , "," "}),2)</f>
        <v>Mr.</v>
      </c>
      <c r="D1954" t="str">
        <f t="shared" si="30"/>
        <v xml:space="preserve"> Alfons</v>
      </c>
      <c r="E1954" t="str" cm="1">
        <f t="array" ref="E1954">INDEX(_xlfn.TEXTSPLIT(B1954,","),1)</f>
        <v>Marquez</v>
      </c>
    </row>
    <row r="1955" spans="1:5" ht="15.6" x14ac:dyDescent="0.3">
      <c r="A1955" s="1" t="s">
        <v>414</v>
      </c>
      <c r="B1955" s="1" t="s">
        <v>4337</v>
      </c>
      <c r="C1955" t="str" cm="1">
        <f t="array" ref="C1955">INDEX(_xlfn.TEXTSPLIT(B1955,{" , "," "}),2)</f>
        <v>Ms.</v>
      </c>
      <c r="D1955" t="str">
        <f t="shared" si="30"/>
        <v xml:space="preserve"> Amber</v>
      </c>
      <c r="E1955" t="str" cm="1">
        <f t="array" ref="E1955">INDEX(_xlfn.TEXTSPLIT(B1955,","),1)</f>
        <v>Green</v>
      </c>
    </row>
    <row r="1956" spans="1:5" ht="15.6" x14ac:dyDescent="0.3">
      <c r="A1956" s="1" t="s">
        <v>413</v>
      </c>
      <c r="B1956" s="1" t="s">
        <v>4338</v>
      </c>
      <c r="C1956" t="str" cm="1">
        <f t="array" ref="C1956">INDEX(_xlfn.TEXTSPLIT(B1956,{" , "," "}),2)</f>
        <v>Ms.</v>
      </c>
      <c r="D1956" t="str">
        <f t="shared" si="30"/>
        <v xml:space="preserve"> Leah C.</v>
      </c>
      <c r="E1956" t="str" cm="1">
        <f t="array" ref="E1956">INDEX(_xlfn.TEXTSPLIT(B1956,","),1)</f>
        <v>Schubel</v>
      </c>
    </row>
    <row r="1957" spans="1:5" ht="15.6" x14ac:dyDescent="0.3">
      <c r="A1957" s="1" t="s">
        <v>412</v>
      </c>
      <c r="B1957" s="1" t="s">
        <v>4339</v>
      </c>
      <c r="C1957" t="str" cm="1">
        <f t="array" ref="C1957">INDEX(_xlfn.TEXTSPLIT(B1957,{" , "," "}),2)</f>
        <v>Ms.</v>
      </c>
      <c r="D1957" t="str">
        <f t="shared" si="30"/>
        <v xml:space="preserve"> Lilia</v>
      </c>
      <c r="E1957" t="str" cm="1">
        <f t="array" ref="E1957">INDEX(_xlfn.TEXTSPLIT(B1957,","),1)</f>
        <v>Jimenez</v>
      </c>
    </row>
    <row r="1958" spans="1:5" ht="15.6" x14ac:dyDescent="0.3">
      <c r="A1958" s="1" t="s">
        <v>411</v>
      </c>
      <c r="B1958" s="1" t="s">
        <v>4340</v>
      </c>
      <c r="C1958" t="str" cm="1">
        <f t="array" ref="C1958">INDEX(_xlfn.TEXTSPLIT(B1958,{" , "," "}),2)</f>
        <v>Mr.</v>
      </c>
      <c r="D1958" t="str">
        <f t="shared" si="30"/>
        <v xml:space="preserve"> Danny</v>
      </c>
      <c r="E1958" t="str" cm="1">
        <f t="array" ref="E1958">INDEX(_xlfn.TEXTSPLIT(B1958,","),1)</f>
        <v>Zimny-Schmitt</v>
      </c>
    </row>
    <row r="1959" spans="1:5" ht="15.6" x14ac:dyDescent="0.3">
      <c r="A1959" s="1" t="s">
        <v>410</v>
      </c>
      <c r="B1959" s="1" t="s">
        <v>4341</v>
      </c>
      <c r="C1959" t="str" cm="1">
        <f t="array" ref="C1959">INDEX(_xlfn.TEXTSPLIT(B1959,{" , "," "}),2)</f>
        <v>Ms.</v>
      </c>
      <c r="D1959" t="str">
        <f t="shared" si="30"/>
        <v xml:space="preserve"> Lauren</v>
      </c>
      <c r="E1959" t="str" cm="1">
        <f t="array" ref="E1959">INDEX(_xlfn.TEXTSPLIT(B1959,","),1)</f>
        <v>Hill</v>
      </c>
    </row>
    <row r="1960" spans="1:5" ht="15.6" x14ac:dyDescent="0.3">
      <c r="A1960" s="1" t="s">
        <v>409</v>
      </c>
      <c r="B1960" s="1" t="s">
        <v>4342</v>
      </c>
      <c r="C1960" t="str" cm="1">
        <f t="array" ref="C1960">INDEX(_xlfn.TEXTSPLIT(B1960,{" , "," "}),2)</f>
        <v>Ms.</v>
      </c>
      <c r="D1960" t="str">
        <f t="shared" si="30"/>
        <v xml:space="preserve"> Courtney</v>
      </c>
      <c r="E1960" t="str" cm="1">
        <f t="array" ref="E1960">INDEX(_xlfn.TEXTSPLIT(B1960,","),1)</f>
        <v>Brohart</v>
      </c>
    </row>
    <row r="1961" spans="1:5" ht="15.6" x14ac:dyDescent="0.3">
      <c r="A1961" s="1" t="s">
        <v>408</v>
      </c>
      <c r="B1961" s="1" t="s">
        <v>4343</v>
      </c>
      <c r="C1961" t="str" cm="1">
        <f t="array" ref="C1961">INDEX(_xlfn.TEXTSPLIT(B1961,{" , "," "}),2)</f>
        <v>Ms.</v>
      </c>
      <c r="D1961" t="str">
        <f t="shared" si="30"/>
        <v xml:space="preserve"> Elizabeth</v>
      </c>
      <c r="E1961" t="str" cm="1">
        <f t="array" ref="E1961">INDEX(_xlfn.TEXTSPLIT(B1961,","),1)</f>
        <v>Ryan</v>
      </c>
    </row>
    <row r="1962" spans="1:5" ht="15.6" x14ac:dyDescent="0.3">
      <c r="A1962" s="1" t="s">
        <v>407</v>
      </c>
      <c r="B1962" s="1" t="s">
        <v>4344</v>
      </c>
      <c r="C1962" t="str" cm="1">
        <f t="array" ref="C1962">INDEX(_xlfn.TEXTSPLIT(B1962,{" , "," "}),2)</f>
        <v>Ms.</v>
      </c>
      <c r="D1962" t="str">
        <f t="shared" si="30"/>
        <v xml:space="preserve"> Satomi</v>
      </c>
      <c r="E1962" t="str" cm="1">
        <f t="array" ref="E1962">INDEX(_xlfn.TEXTSPLIT(B1962,","),1)</f>
        <v>Oka</v>
      </c>
    </row>
    <row r="1963" spans="1:5" ht="15.6" x14ac:dyDescent="0.3">
      <c r="A1963" s="1" t="s">
        <v>406</v>
      </c>
      <c r="B1963" s="1" t="s">
        <v>4345</v>
      </c>
      <c r="C1963" t="str" cm="1">
        <f t="array" ref="C1963">INDEX(_xlfn.TEXTSPLIT(B1963,{" , "," "}),2)</f>
        <v>Mr.</v>
      </c>
      <c r="D1963" t="str">
        <f t="shared" si="30"/>
        <v xml:space="preserve"> Matthew D</v>
      </c>
      <c r="E1963" t="str" cm="1">
        <f t="array" ref="E1963">INDEX(_xlfn.TEXTSPLIT(B1963,","),1)</f>
        <v>Newman</v>
      </c>
    </row>
    <row r="1964" spans="1:5" ht="15.6" x14ac:dyDescent="0.3">
      <c r="A1964" s="1" t="s">
        <v>405</v>
      </c>
      <c r="B1964" s="1" t="s">
        <v>4346</v>
      </c>
      <c r="C1964" t="str" cm="1">
        <f t="array" ref="C1964">INDEX(_xlfn.TEXTSPLIT(B1964,{" , "," "}),2)</f>
        <v>Mr.</v>
      </c>
      <c r="D1964" t="str">
        <f t="shared" si="30"/>
        <v xml:space="preserve"> Peter T II</v>
      </c>
      <c r="E1964" t="str" cm="1">
        <f t="array" ref="E1964">INDEX(_xlfn.TEXTSPLIT(B1964,","),1)</f>
        <v>Metzger</v>
      </c>
    </row>
    <row r="1965" spans="1:5" ht="15.6" x14ac:dyDescent="0.3">
      <c r="A1965" s="1" t="s">
        <v>404</v>
      </c>
      <c r="B1965" s="1" t="s">
        <v>4347</v>
      </c>
      <c r="C1965" t="str" cm="1">
        <f t="array" ref="C1965">INDEX(_xlfn.TEXTSPLIT(B1965,{" , "," "}),2)</f>
        <v>Mr.</v>
      </c>
      <c r="D1965" t="str">
        <f t="shared" si="30"/>
        <v xml:space="preserve"> Manuel</v>
      </c>
      <c r="E1965" t="str" cm="1">
        <f t="array" ref="E1965">INDEX(_xlfn.TEXTSPLIT(B1965,","),1)</f>
        <v>Gonzalez</v>
      </c>
    </row>
    <row r="1966" spans="1:5" ht="15.6" x14ac:dyDescent="0.3">
      <c r="A1966" s="1" t="s">
        <v>403</v>
      </c>
      <c r="B1966" s="1" t="s">
        <v>4348</v>
      </c>
      <c r="C1966" t="str" cm="1">
        <f t="array" ref="C1966">INDEX(_xlfn.TEXTSPLIT(B1966,{" , "," "}),2)</f>
        <v>Ms.</v>
      </c>
      <c r="D1966" t="str">
        <f t="shared" si="30"/>
        <v xml:space="preserve"> Kindsey P.</v>
      </c>
      <c r="E1966" t="str" cm="1">
        <f t="array" ref="E1966">INDEX(_xlfn.TEXTSPLIT(B1966,","),1)</f>
        <v>Vaughn</v>
      </c>
    </row>
    <row r="1967" spans="1:5" ht="15.6" x14ac:dyDescent="0.3">
      <c r="A1967" s="1" t="s">
        <v>402</v>
      </c>
      <c r="B1967" s="1" t="s">
        <v>4349</v>
      </c>
      <c r="C1967" t="str" cm="1">
        <f t="array" ref="C1967">INDEX(_xlfn.TEXTSPLIT(B1967,{" , "," "}),2)</f>
        <v>Mr.</v>
      </c>
      <c r="D1967" t="str">
        <f t="shared" si="30"/>
        <v xml:space="preserve"> Thomas G.</v>
      </c>
      <c r="E1967" t="str" cm="1">
        <f t="array" ref="E1967">INDEX(_xlfn.TEXTSPLIT(B1967,","),1)</f>
        <v>Clifford</v>
      </c>
    </row>
    <row r="1968" spans="1:5" ht="15.6" x14ac:dyDescent="0.3">
      <c r="A1968" s="1" t="s">
        <v>401</v>
      </c>
      <c r="B1968" s="1" t="s">
        <v>4350</v>
      </c>
      <c r="C1968" t="str" cm="1">
        <f t="array" ref="C1968">INDEX(_xlfn.TEXTSPLIT(B1968,{" , "," "}),2)</f>
        <v>Mr.</v>
      </c>
      <c r="D1968" t="str">
        <f t="shared" si="30"/>
        <v xml:space="preserve"> Kyle S</v>
      </c>
      <c r="E1968" t="str" cm="1">
        <f t="array" ref="E1968">INDEX(_xlfn.TEXTSPLIT(B1968,","),1)</f>
        <v>Petty</v>
      </c>
    </row>
    <row r="1969" spans="1:5" ht="15.6" x14ac:dyDescent="0.3">
      <c r="A1969" s="1" t="s">
        <v>400</v>
      </c>
      <c r="B1969" s="1" t="s">
        <v>4351</v>
      </c>
      <c r="C1969" t="str" cm="1">
        <f t="array" ref="C1969">INDEX(_xlfn.TEXTSPLIT(B1969,{" , "," "}),2)</f>
        <v>Mr.</v>
      </c>
      <c r="D1969" t="str">
        <f t="shared" si="30"/>
        <v xml:space="preserve"> Alexander J.</v>
      </c>
      <c r="E1969" t="str" cm="1">
        <f t="array" ref="E1969">INDEX(_xlfn.TEXTSPLIT(B1969,","),1)</f>
        <v>Sanford</v>
      </c>
    </row>
    <row r="1970" spans="1:5" ht="15.6" x14ac:dyDescent="0.3">
      <c r="A1970" s="1" t="s">
        <v>399</v>
      </c>
      <c r="B1970" s="1" t="s">
        <v>4352</v>
      </c>
      <c r="C1970" t="str" cm="1">
        <f t="array" ref="C1970">INDEX(_xlfn.TEXTSPLIT(B1970,{" , "," "}),2)</f>
        <v>Mr.</v>
      </c>
      <c r="D1970" t="str">
        <f t="shared" si="30"/>
        <v xml:space="preserve"> Dustin L</v>
      </c>
      <c r="E1970" t="str" cm="1">
        <f t="array" ref="E1970">INDEX(_xlfn.TEXTSPLIT(B1970,","),1)</f>
        <v>Sprague</v>
      </c>
    </row>
    <row r="1971" spans="1:5" ht="15.6" x14ac:dyDescent="0.3">
      <c r="A1971" s="1" t="s">
        <v>398</v>
      </c>
      <c r="B1971" s="1" t="s">
        <v>4353</v>
      </c>
      <c r="C1971" t="str" cm="1">
        <f t="array" ref="C1971">INDEX(_xlfn.TEXTSPLIT(B1971,{" , "," "}),2)</f>
        <v>Mrs.</v>
      </c>
      <c r="D1971" t="str">
        <f t="shared" si="30"/>
        <v xml:space="preserve"> Chloe</v>
      </c>
      <c r="E1971" t="str" cm="1">
        <f t="array" ref="E1971">INDEX(_xlfn.TEXTSPLIT(B1971,","),1)</f>
        <v>Lasseron</v>
      </c>
    </row>
    <row r="1972" spans="1:5" ht="15.6" x14ac:dyDescent="0.3">
      <c r="A1972" s="1" t="s">
        <v>397</v>
      </c>
      <c r="B1972" s="1" t="s">
        <v>4354</v>
      </c>
      <c r="C1972" t="str" cm="1">
        <f t="array" ref="C1972">INDEX(_xlfn.TEXTSPLIT(B1972,{" , "," "}),2)</f>
        <v>Ms.</v>
      </c>
      <c r="D1972" t="str">
        <f t="shared" si="30"/>
        <v xml:space="preserve"> Cailtlin</v>
      </c>
      <c r="E1972" t="str" cm="1">
        <f t="array" ref="E1972">INDEX(_xlfn.TEXTSPLIT(B1972,","),1)</f>
        <v>Bushong</v>
      </c>
    </row>
    <row r="1973" spans="1:5" ht="15.6" x14ac:dyDescent="0.3">
      <c r="A1973" s="1" t="s">
        <v>396</v>
      </c>
      <c r="B1973" s="1" t="s">
        <v>4355</v>
      </c>
      <c r="C1973" t="str" cm="1">
        <f t="array" ref="C1973">INDEX(_xlfn.TEXTSPLIT(B1973,{" , "," "}),2)</f>
        <v>Mr.</v>
      </c>
      <c r="D1973" t="str">
        <f t="shared" si="30"/>
        <v xml:space="preserve"> Joshua</v>
      </c>
      <c r="E1973" t="str" cm="1">
        <f t="array" ref="E1973">INDEX(_xlfn.TEXTSPLIT(B1973,","),1)</f>
        <v>Dennison</v>
      </c>
    </row>
    <row r="1974" spans="1:5" ht="15.6" x14ac:dyDescent="0.3">
      <c r="A1974" s="1" t="s">
        <v>395</v>
      </c>
      <c r="B1974" s="1" t="s">
        <v>4356</v>
      </c>
      <c r="C1974" t="str" cm="1">
        <f t="array" ref="C1974">INDEX(_xlfn.TEXTSPLIT(B1974,{" , "," "}),2)</f>
        <v>Mr.</v>
      </c>
      <c r="D1974" t="str">
        <f t="shared" si="30"/>
        <v xml:space="preserve"> Chuy</v>
      </c>
      <c r="E1974" t="str" cm="1">
        <f t="array" ref="E1974">INDEX(_xlfn.TEXTSPLIT(B1974,","),1)</f>
        <v>Lira</v>
      </c>
    </row>
    <row r="1975" spans="1:5" ht="15.6" x14ac:dyDescent="0.3">
      <c r="A1975" s="1" t="s">
        <v>394</v>
      </c>
      <c r="B1975" s="1" t="s">
        <v>4357</v>
      </c>
      <c r="C1975" t="str" cm="1">
        <f t="array" ref="C1975">INDEX(_xlfn.TEXTSPLIT(B1975,{" , "," "}),2)</f>
        <v>Ms.</v>
      </c>
      <c r="D1975" t="str">
        <f t="shared" si="30"/>
        <v xml:space="preserve"> Laurie B</v>
      </c>
      <c r="E1975" t="str" cm="1">
        <f t="array" ref="E1975">INDEX(_xlfn.TEXTSPLIT(B1975,","),1)</f>
        <v>Nahigian</v>
      </c>
    </row>
    <row r="1976" spans="1:5" ht="15.6" x14ac:dyDescent="0.3">
      <c r="A1976" s="1" t="s">
        <v>393</v>
      </c>
      <c r="B1976" s="1" t="s">
        <v>4358</v>
      </c>
      <c r="C1976" t="str" cm="1">
        <f t="array" ref="C1976">INDEX(_xlfn.TEXTSPLIT(B1976,{" , "," "}),2)</f>
        <v>Ms.</v>
      </c>
      <c r="D1976" t="str">
        <f t="shared" si="30"/>
        <v xml:space="preserve"> Rachel B.</v>
      </c>
      <c r="E1976" t="str" cm="1">
        <f t="array" ref="E1976">INDEX(_xlfn.TEXTSPLIT(B1976,","),1)</f>
        <v>Cackett</v>
      </c>
    </row>
    <row r="1977" spans="1:5" ht="15.6" x14ac:dyDescent="0.3">
      <c r="A1977" s="1" t="s">
        <v>392</v>
      </c>
      <c r="B1977" s="1" t="s">
        <v>4359</v>
      </c>
      <c r="C1977" t="str" cm="1">
        <f t="array" ref="C1977">INDEX(_xlfn.TEXTSPLIT(B1977,{" , "," "}),2)</f>
        <v>Ms.</v>
      </c>
      <c r="D1977" t="str">
        <f t="shared" si="30"/>
        <v xml:space="preserve"> Liza</v>
      </c>
      <c r="E1977" t="str" cm="1">
        <f t="array" ref="E1977">INDEX(_xlfn.TEXTSPLIT(B1977,","),1)</f>
        <v>Hunter-Galvan</v>
      </c>
    </row>
    <row r="1978" spans="1:5" ht="15.6" x14ac:dyDescent="0.3">
      <c r="A1978" s="1" t="s">
        <v>391</v>
      </c>
      <c r="B1978" s="1" t="s">
        <v>4360</v>
      </c>
      <c r="C1978" t="str" cm="1">
        <f t="array" ref="C1978">INDEX(_xlfn.TEXTSPLIT(B1978,{" , "," "}),2)</f>
        <v>Ms.</v>
      </c>
      <c r="D1978" t="str">
        <f t="shared" si="30"/>
        <v xml:space="preserve"> Lindsey</v>
      </c>
      <c r="E1978" t="str" cm="1">
        <f t="array" ref="E1978">INDEX(_xlfn.TEXTSPLIT(B1978,","),1)</f>
        <v>Pierret</v>
      </c>
    </row>
    <row r="1979" spans="1:5" ht="15.6" x14ac:dyDescent="0.3">
      <c r="A1979" s="1" t="s">
        <v>390</v>
      </c>
      <c r="B1979" s="1" t="s">
        <v>4361</v>
      </c>
      <c r="C1979" t="str" cm="1">
        <f t="array" ref="C1979">INDEX(_xlfn.TEXTSPLIT(B1979,{" , "," "}),2)</f>
        <v>Ms.</v>
      </c>
      <c r="D1979" t="str">
        <f t="shared" si="30"/>
        <v xml:space="preserve"> Lindsay E.</v>
      </c>
      <c r="E1979" t="str" cm="1">
        <f t="array" ref="E1979">INDEX(_xlfn.TEXTSPLIT(B1979,","),1)</f>
        <v>White</v>
      </c>
    </row>
    <row r="1980" spans="1:5" ht="15.6" x14ac:dyDescent="0.3">
      <c r="A1980" s="1" t="s">
        <v>389</v>
      </c>
      <c r="B1980" s="1" t="s">
        <v>4362</v>
      </c>
      <c r="C1980" t="str" cm="1">
        <f t="array" ref="C1980">INDEX(_xlfn.TEXTSPLIT(B1980,{" , "," "}),2)</f>
        <v>Ms.</v>
      </c>
      <c r="D1980" t="str">
        <f t="shared" si="30"/>
        <v xml:space="preserve"> Kathleen M.</v>
      </c>
      <c r="E1980" t="str" cm="1">
        <f t="array" ref="E1980">INDEX(_xlfn.TEXTSPLIT(B1980,","),1)</f>
        <v>O'Neil</v>
      </c>
    </row>
    <row r="1981" spans="1:5" ht="15.6" x14ac:dyDescent="0.3">
      <c r="A1981" s="1" t="s">
        <v>388</v>
      </c>
      <c r="B1981" s="1" t="s">
        <v>4363</v>
      </c>
      <c r="C1981" t="str" cm="1">
        <f t="array" ref="C1981">INDEX(_xlfn.TEXTSPLIT(B1981,{" , "," "}),2)</f>
        <v>Ms.</v>
      </c>
      <c r="D1981" t="str">
        <f t="shared" si="30"/>
        <v xml:space="preserve"> Aya</v>
      </c>
      <c r="E1981" t="str" cm="1">
        <f t="array" ref="E1981">INDEX(_xlfn.TEXTSPLIT(B1981,","),1)</f>
        <v>Leitz</v>
      </c>
    </row>
    <row r="1982" spans="1:5" ht="15.6" x14ac:dyDescent="0.3">
      <c r="A1982" s="1" t="s">
        <v>387</v>
      </c>
      <c r="B1982" s="1" t="s">
        <v>4364</v>
      </c>
      <c r="C1982" t="str" cm="1">
        <f t="array" ref="C1982">INDEX(_xlfn.TEXTSPLIT(B1982,{" , "," "}),2)</f>
        <v>Ms.</v>
      </c>
      <c r="D1982" t="str">
        <f t="shared" si="30"/>
        <v xml:space="preserve"> Carolyn R</v>
      </c>
      <c r="E1982" t="str" cm="1">
        <f t="array" ref="E1982">INDEX(_xlfn.TEXTSPLIT(B1982,","),1)</f>
        <v>Durfee</v>
      </c>
    </row>
    <row r="1983" spans="1:5" ht="15.6" x14ac:dyDescent="0.3">
      <c r="A1983" s="1" t="s">
        <v>386</v>
      </c>
      <c r="B1983" s="1" t="s">
        <v>4365</v>
      </c>
      <c r="C1983" t="str" cm="1">
        <f t="array" ref="C1983">INDEX(_xlfn.TEXTSPLIT(B1983,{" , "," "}),2)</f>
        <v>Ms.</v>
      </c>
      <c r="D1983" t="str">
        <f t="shared" si="30"/>
        <v xml:space="preserve"> Bethany</v>
      </c>
      <c r="E1983" t="str" cm="1">
        <f t="array" ref="E1983">INDEX(_xlfn.TEXTSPLIT(B1983,","),1)</f>
        <v>Maylone</v>
      </c>
    </row>
    <row r="1984" spans="1:5" ht="15.6" x14ac:dyDescent="0.3">
      <c r="A1984" s="1" t="s">
        <v>385</v>
      </c>
      <c r="B1984" s="1" t="s">
        <v>4366</v>
      </c>
      <c r="C1984" t="str" cm="1">
        <f t="array" ref="C1984">INDEX(_xlfn.TEXTSPLIT(B1984,{" , "," "}),2)</f>
        <v>Ms.</v>
      </c>
      <c r="D1984" t="str">
        <f t="shared" si="30"/>
        <v xml:space="preserve"> Holly A</v>
      </c>
      <c r="E1984" t="str" cm="1">
        <f t="array" ref="E1984">INDEX(_xlfn.TEXTSPLIT(B1984,","),1)</f>
        <v>Reiland</v>
      </c>
    </row>
    <row r="1985" spans="1:5" ht="15.6" x14ac:dyDescent="0.3">
      <c r="A1985" s="1" t="s">
        <v>384</v>
      </c>
      <c r="B1985" s="1" t="s">
        <v>4367</v>
      </c>
      <c r="C1985" t="str" cm="1">
        <f t="array" ref="C1985">INDEX(_xlfn.TEXTSPLIT(B1985,{" , "," "}),2)</f>
        <v>Mr.</v>
      </c>
      <c r="D1985" t="str">
        <f t="shared" si="30"/>
        <v xml:space="preserve"> Ping</v>
      </c>
      <c r="E1985" t="str" cm="1">
        <f t="array" ref="E1985">INDEX(_xlfn.TEXTSPLIT(B1985,","),1)</f>
        <v>Hu</v>
      </c>
    </row>
    <row r="1986" spans="1:5" ht="15.6" x14ac:dyDescent="0.3">
      <c r="A1986" s="1" t="s">
        <v>383</v>
      </c>
      <c r="B1986" s="1" t="s">
        <v>4368</v>
      </c>
      <c r="C1986" t="str" cm="1">
        <f t="array" ref="C1986">INDEX(_xlfn.TEXTSPLIT(B1986,{" , "," "}),2)</f>
        <v>Mr.</v>
      </c>
      <c r="D1986" t="str">
        <f t="shared" si="30"/>
        <v xml:space="preserve"> Tim</v>
      </c>
      <c r="E1986" t="str" cm="1">
        <f t="array" ref="E1986">INDEX(_xlfn.TEXTSPLIT(B1986,","),1)</f>
        <v>Lessek</v>
      </c>
    </row>
    <row r="1987" spans="1:5" ht="15.6" x14ac:dyDescent="0.3">
      <c r="A1987" s="1" t="s">
        <v>382</v>
      </c>
      <c r="B1987" s="1" t="s">
        <v>4369</v>
      </c>
      <c r="C1987" t="str" cm="1">
        <f t="array" ref="C1987">INDEX(_xlfn.TEXTSPLIT(B1987,{" , "," "}),2)</f>
        <v>Mr.</v>
      </c>
      <c r="D1987" t="str">
        <f t="shared" ref="D1987:D2050" si="31">_xlfn.TEXTAFTER(_xlfn.TEXTAFTER(B1987,", ")," ")</f>
        <v xml:space="preserve"> John</v>
      </c>
      <c r="E1987" t="str" cm="1">
        <f t="array" ref="E1987">INDEX(_xlfn.TEXTSPLIT(B1987,","),1)</f>
        <v>Colavincenzo</v>
      </c>
    </row>
    <row r="1988" spans="1:5" ht="15.6" x14ac:dyDescent="0.3">
      <c r="A1988" s="1" t="s">
        <v>381</v>
      </c>
      <c r="B1988" s="1" t="s">
        <v>4370</v>
      </c>
      <c r="C1988" t="str" cm="1">
        <f t="array" ref="C1988">INDEX(_xlfn.TEXTSPLIT(B1988,{" , "," "}),2)</f>
        <v>Mrs.</v>
      </c>
      <c r="D1988" t="str">
        <f t="shared" si="31"/>
        <v xml:space="preserve"> Cynthia</v>
      </c>
      <c r="E1988" t="str" cm="1">
        <f t="array" ref="E1988">INDEX(_xlfn.TEXTSPLIT(B1988,","),1)</f>
        <v>Mendez-Karr</v>
      </c>
    </row>
    <row r="1989" spans="1:5" ht="15.6" x14ac:dyDescent="0.3">
      <c r="A1989" s="1" t="s">
        <v>380</v>
      </c>
      <c r="B1989" s="1" t="s">
        <v>4371</v>
      </c>
      <c r="C1989" t="str" cm="1">
        <f t="array" ref="C1989">INDEX(_xlfn.TEXTSPLIT(B1989,{" , "," "}),2)</f>
        <v>Mr.</v>
      </c>
      <c r="D1989" t="str">
        <f t="shared" si="31"/>
        <v xml:space="preserve"> Emmett</v>
      </c>
      <c r="E1989" t="str" cm="1">
        <f t="array" ref="E1989">INDEX(_xlfn.TEXTSPLIT(B1989,","),1)</f>
        <v>Saulnier</v>
      </c>
    </row>
    <row r="1990" spans="1:5" ht="15.6" x14ac:dyDescent="0.3">
      <c r="A1990" s="1" t="s">
        <v>379</v>
      </c>
      <c r="B1990" s="1" t="s">
        <v>4372</v>
      </c>
      <c r="C1990" t="str" cm="1">
        <f t="array" ref="C1990">INDEX(_xlfn.TEXTSPLIT(B1990,{" , "," "}),2)</f>
        <v>Ms.</v>
      </c>
      <c r="D1990" t="str">
        <f t="shared" si="31"/>
        <v xml:space="preserve"> Kate</v>
      </c>
      <c r="E1990" t="str" cm="1">
        <f t="array" ref="E1990">INDEX(_xlfn.TEXTSPLIT(B1990,","),1)</f>
        <v>Schoonover</v>
      </c>
    </row>
    <row r="1991" spans="1:5" ht="15.6" x14ac:dyDescent="0.3">
      <c r="A1991" s="1" t="s">
        <v>378</v>
      </c>
      <c r="B1991" s="1" t="s">
        <v>4373</v>
      </c>
      <c r="C1991" t="str" cm="1">
        <f t="array" ref="C1991">INDEX(_xlfn.TEXTSPLIT(B1991,{" , "," "}),2)</f>
        <v>Mr.</v>
      </c>
      <c r="D1991" t="str">
        <f t="shared" si="31"/>
        <v xml:space="preserve"> Christopher L.</v>
      </c>
      <c r="E1991" t="str" cm="1">
        <f t="array" ref="E1991">INDEX(_xlfn.TEXTSPLIT(B1991,","),1)</f>
        <v>Hass</v>
      </c>
    </row>
    <row r="1992" spans="1:5" ht="15.6" x14ac:dyDescent="0.3">
      <c r="A1992" s="1" t="s">
        <v>377</v>
      </c>
      <c r="B1992" s="1" t="s">
        <v>4374</v>
      </c>
      <c r="C1992" t="str" cm="1">
        <f t="array" ref="C1992">INDEX(_xlfn.TEXTSPLIT(B1992,{" , "," "}),2)</f>
        <v>Mr.</v>
      </c>
      <c r="D1992" t="str">
        <f t="shared" si="31"/>
        <v xml:space="preserve"> Christopher P.</v>
      </c>
      <c r="E1992" t="str" cm="1">
        <f t="array" ref="E1992">INDEX(_xlfn.TEXTSPLIT(B1992,","),1)</f>
        <v>Cadotte</v>
      </c>
    </row>
    <row r="1993" spans="1:5" ht="15.6" x14ac:dyDescent="0.3">
      <c r="A1993" s="1" t="s">
        <v>376</v>
      </c>
      <c r="B1993" s="1" t="s">
        <v>4375</v>
      </c>
      <c r="C1993" t="str" cm="1">
        <f t="array" ref="C1993">INDEX(_xlfn.TEXTSPLIT(B1993,{" , "," "}),2)</f>
        <v>Mr.</v>
      </c>
      <c r="D1993" t="str">
        <f t="shared" si="31"/>
        <v xml:space="preserve"> Christopher W</v>
      </c>
      <c r="E1993" t="str" cm="1">
        <f t="array" ref="E1993">INDEX(_xlfn.TEXTSPLIT(B1993,","),1)</f>
        <v>Cacciapaglia</v>
      </c>
    </row>
    <row r="1994" spans="1:5" ht="15.6" x14ac:dyDescent="0.3">
      <c r="A1994" s="1" t="s">
        <v>375</v>
      </c>
      <c r="B1994" s="1" t="s">
        <v>4376</v>
      </c>
      <c r="C1994" t="str" cm="1">
        <f t="array" ref="C1994">INDEX(_xlfn.TEXTSPLIT(B1994,{" , "," "}),2)</f>
        <v>Mr.</v>
      </c>
      <c r="D1994" t="str">
        <f t="shared" si="31"/>
        <v xml:space="preserve"> Norman H.</v>
      </c>
      <c r="E1994" t="str" cm="1">
        <f t="array" ref="E1994">INDEX(_xlfn.TEXTSPLIT(B1994,","),1)</f>
        <v>Mininger</v>
      </c>
    </row>
    <row r="1995" spans="1:5" ht="15.6" x14ac:dyDescent="0.3">
      <c r="A1995" s="1" t="s">
        <v>374</v>
      </c>
      <c r="B1995" s="1" t="s">
        <v>4377</v>
      </c>
      <c r="C1995" t="str" cm="1">
        <f t="array" ref="C1995">INDEX(_xlfn.TEXTSPLIT(B1995,{" , "," "}),2)</f>
        <v>Ms.</v>
      </c>
      <c r="D1995" t="str">
        <f t="shared" si="31"/>
        <v xml:space="preserve"> Susan</v>
      </c>
      <c r="E1995" t="str" cm="1">
        <f t="array" ref="E1995">INDEX(_xlfn.TEXTSPLIT(B1995,","),1)</f>
        <v>Mayo</v>
      </c>
    </row>
    <row r="1996" spans="1:5" ht="15.6" x14ac:dyDescent="0.3">
      <c r="A1996" s="1" t="s">
        <v>373</v>
      </c>
      <c r="B1996" s="1" t="s">
        <v>4378</v>
      </c>
      <c r="C1996" t="str" cm="1">
        <f t="array" ref="C1996">INDEX(_xlfn.TEXTSPLIT(B1996,{" , "," "}),2)</f>
        <v>Ms.</v>
      </c>
      <c r="D1996" t="str">
        <f t="shared" si="31"/>
        <v xml:space="preserve"> Tatyana K</v>
      </c>
      <c r="E1996" t="str" cm="1">
        <f t="array" ref="E1996">INDEX(_xlfn.TEXTSPLIT(B1996,","),1)</f>
        <v>Zicko</v>
      </c>
    </row>
    <row r="1997" spans="1:5" ht="15.6" x14ac:dyDescent="0.3">
      <c r="A1997" s="1" t="s">
        <v>372</v>
      </c>
      <c r="B1997" s="1" t="s">
        <v>4379</v>
      </c>
      <c r="C1997" t="str" cm="1">
        <f t="array" ref="C1997">INDEX(_xlfn.TEXTSPLIT(B1997,{" , "," "}),2)</f>
        <v>Ms.</v>
      </c>
      <c r="D1997" t="str">
        <f t="shared" si="31"/>
        <v xml:space="preserve"> Chrissy</v>
      </c>
      <c r="E1997" t="str" cm="1">
        <f t="array" ref="E1997">INDEX(_xlfn.TEXTSPLIT(B1997,","),1)</f>
        <v>Graham</v>
      </c>
    </row>
    <row r="1998" spans="1:5" ht="15.6" x14ac:dyDescent="0.3">
      <c r="A1998" s="1" t="s">
        <v>371</v>
      </c>
      <c r="B1998" s="1" t="s">
        <v>4380</v>
      </c>
      <c r="C1998" t="str" cm="1">
        <f t="array" ref="C1998">INDEX(_xlfn.TEXTSPLIT(B1998,{" , "," "}),2)</f>
        <v>Ms.</v>
      </c>
      <c r="D1998" t="str">
        <f t="shared" si="31"/>
        <v xml:space="preserve"> Carrie</v>
      </c>
      <c r="E1998" t="str" cm="1">
        <f t="array" ref="E1998">INDEX(_xlfn.TEXTSPLIT(B1998,","),1)</f>
        <v>Boland</v>
      </c>
    </row>
    <row r="1999" spans="1:5" ht="15.6" x14ac:dyDescent="0.3">
      <c r="A1999" s="1" t="s">
        <v>370</v>
      </c>
      <c r="B1999" s="1" t="s">
        <v>4381</v>
      </c>
      <c r="C1999" t="str" cm="1">
        <f t="array" ref="C1999">INDEX(_xlfn.TEXTSPLIT(B1999,{" , "," "}),2)</f>
        <v>Ms.</v>
      </c>
      <c r="D1999" t="str">
        <f t="shared" si="31"/>
        <v xml:space="preserve"> Halle</v>
      </c>
      <c r="E1999" t="str" cm="1">
        <f t="array" ref="E1999">INDEX(_xlfn.TEXTSPLIT(B1999,","),1)</f>
        <v>Cupp</v>
      </c>
    </row>
    <row r="2000" spans="1:5" ht="15.6" x14ac:dyDescent="0.3">
      <c r="A2000" s="1" t="s">
        <v>369</v>
      </c>
      <c r="B2000" s="1" t="s">
        <v>4382</v>
      </c>
      <c r="C2000" t="str" cm="1">
        <f t="array" ref="C2000">INDEX(_xlfn.TEXTSPLIT(B2000,{" , "," "}),2)</f>
        <v>Ms.</v>
      </c>
      <c r="D2000" t="str">
        <f t="shared" si="31"/>
        <v xml:space="preserve"> Carolyn</v>
      </c>
      <c r="E2000" t="str" cm="1">
        <f t="array" ref="E2000">INDEX(_xlfn.TEXTSPLIT(B2000,","),1)</f>
        <v>Shaw</v>
      </c>
    </row>
    <row r="2001" spans="1:5" ht="15.6" x14ac:dyDescent="0.3">
      <c r="A2001" s="1" t="s">
        <v>368</v>
      </c>
      <c r="B2001" s="1" t="s">
        <v>4383</v>
      </c>
      <c r="C2001" t="str" cm="1">
        <f t="array" ref="C2001">INDEX(_xlfn.TEXTSPLIT(B2001,{" , "," "}),2)</f>
        <v>Ms.</v>
      </c>
      <c r="D2001" t="str">
        <f t="shared" si="31"/>
        <v xml:space="preserve"> Tara D.</v>
      </c>
      <c r="E2001" t="str" cm="1">
        <f t="array" ref="E2001">INDEX(_xlfn.TEXTSPLIT(B2001,","),1)</f>
        <v>Klassen</v>
      </c>
    </row>
    <row r="2002" spans="1:5" ht="15.6" x14ac:dyDescent="0.3">
      <c r="A2002" s="1" t="s">
        <v>367</v>
      </c>
      <c r="B2002" s="1" t="s">
        <v>4384</v>
      </c>
      <c r="C2002" t="str" cm="1">
        <f t="array" ref="C2002">INDEX(_xlfn.TEXTSPLIT(B2002,{" , "," "}),2)</f>
        <v>Mr.</v>
      </c>
      <c r="D2002" t="str">
        <f t="shared" si="31"/>
        <v xml:space="preserve"> Rasim M</v>
      </c>
      <c r="E2002" t="str" cm="1">
        <f t="array" ref="E2002">INDEX(_xlfn.TEXTSPLIT(B2002,","),1)</f>
        <v>Musal</v>
      </c>
    </row>
    <row r="2003" spans="1:5" ht="15.6" x14ac:dyDescent="0.3">
      <c r="A2003" s="1" t="s">
        <v>366</v>
      </c>
      <c r="B2003" s="1" t="s">
        <v>4385</v>
      </c>
      <c r="C2003" t="str" cm="1">
        <f t="array" ref="C2003">INDEX(_xlfn.TEXTSPLIT(B2003,{" , "," "}),2)</f>
        <v>Ms.</v>
      </c>
      <c r="D2003" t="str">
        <f t="shared" si="31"/>
        <v xml:space="preserve"> Dina</v>
      </c>
      <c r="E2003" t="str" cm="1">
        <f t="array" ref="E2003">INDEX(_xlfn.TEXTSPLIT(B2003,","),1)</f>
        <v>Kitayama</v>
      </c>
    </row>
    <row r="2004" spans="1:5" ht="15.6" x14ac:dyDescent="0.3">
      <c r="A2004" s="1" t="s">
        <v>365</v>
      </c>
      <c r="B2004" s="1" t="s">
        <v>4386</v>
      </c>
      <c r="C2004" t="str" cm="1">
        <f t="array" ref="C2004">INDEX(_xlfn.TEXTSPLIT(B2004,{" , "," "}),2)</f>
        <v>Ms.</v>
      </c>
      <c r="D2004" t="str">
        <f t="shared" si="31"/>
        <v xml:space="preserve"> Lisa</v>
      </c>
      <c r="E2004" t="str" cm="1">
        <f t="array" ref="E2004">INDEX(_xlfn.TEXTSPLIT(B2004,","),1)</f>
        <v>Altman</v>
      </c>
    </row>
    <row r="2005" spans="1:5" ht="15.6" x14ac:dyDescent="0.3">
      <c r="A2005" s="1" t="s">
        <v>364</v>
      </c>
      <c r="B2005" s="1" t="s">
        <v>4387</v>
      </c>
      <c r="C2005" t="str" cm="1">
        <f t="array" ref="C2005">INDEX(_xlfn.TEXTSPLIT(B2005,{" , "," "}),2)</f>
        <v>Ms.</v>
      </c>
      <c r="D2005" t="str">
        <f t="shared" si="31"/>
        <v xml:space="preserve"> Caitrin</v>
      </c>
      <c r="E2005" t="str" cm="1">
        <f t="array" ref="E2005">INDEX(_xlfn.TEXTSPLIT(B2005,","),1)</f>
        <v>Demchko</v>
      </c>
    </row>
    <row r="2006" spans="1:5" ht="15.6" x14ac:dyDescent="0.3">
      <c r="A2006" s="1" t="s">
        <v>363</v>
      </c>
      <c r="B2006" s="1" t="s">
        <v>4388</v>
      </c>
      <c r="C2006" t="str" cm="1">
        <f t="array" ref="C2006">INDEX(_xlfn.TEXTSPLIT(B2006,{" , "," "}),2)</f>
        <v>Ms.</v>
      </c>
      <c r="D2006" t="str">
        <f t="shared" si="31"/>
        <v xml:space="preserve"> Adriana S</v>
      </c>
      <c r="E2006" t="str" cm="1">
        <f t="array" ref="E2006">INDEX(_xlfn.TEXTSPLIT(B2006,","),1)</f>
        <v>Wild</v>
      </c>
    </row>
    <row r="2007" spans="1:5" ht="15.6" x14ac:dyDescent="0.3">
      <c r="A2007" s="1" t="s">
        <v>362</v>
      </c>
      <c r="B2007" s="1" t="s">
        <v>4389</v>
      </c>
      <c r="C2007" t="str" cm="1">
        <f t="array" ref="C2007">INDEX(_xlfn.TEXTSPLIT(B2007,{" , "," "}),2)</f>
        <v>Ms.</v>
      </c>
      <c r="D2007" t="str">
        <f t="shared" si="31"/>
        <v xml:space="preserve"> Megan</v>
      </c>
      <c r="E2007" t="str" cm="1">
        <f t="array" ref="E2007">INDEX(_xlfn.TEXTSPLIT(B2007,","),1)</f>
        <v>Betts</v>
      </c>
    </row>
    <row r="2008" spans="1:5" ht="15.6" x14ac:dyDescent="0.3">
      <c r="A2008" s="1" t="s">
        <v>361</v>
      </c>
      <c r="B2008" s="1" t="s">
        <v>4390</v>
      </c>
      <c r="C2008" t="str" cm="1">
        <f t="array" ref="C2008">INDEX(_xlfn.TEXTSPLIT(B2008,{" , "," "}),2)</f>
        <v>Mrs.</v>
      </c>
      <c r="D2008" t="str">
        <f t="shared" si="31"/>
        <v xml:space="preserve"> Kristen M</v>
      </c>
      <c r="E2008" t="str" cm="1">
        <f t="array" ref="E2008">INDEX(_xlfn.TEXTSPLIT(B2008,","),1)</f>
        <v>Martin</v>
      </c>
    </row>
    <row r="2009" spans="1:5" ht="15.6" x14ac:dyDescent="0.3">
      <c r="A2009" s="1" t="s">
        <v>360</v>
      </c>
      <c r="B2009" s="1" t="s">
        <v>4391</v>
      </c>
      <c r="C2009" t="str" cm="1">
        <f t="array" ref="C2009">INDEX(_xlfn.TEXTSPLIT(B2009,{" , "," "}),2)</f>
        <v>Ms.</v>
      </c>
      <c r="D2009" t="str">
        <f t="shared" si="31"/>
        <v xml:space="preserve"> Alix</v>
      </c>
      <c r="E2009" t="str" cm="1">
        <f t="array" ref="E2009">INDEX(_xlfn.TEXTSPLIT(B2009,","),1)</f>
        <v>Vandeventer</v>
      </c>
    </row>
    <row r="2010" spans="1:5" ht="15.6" x14ac:dyDescent="0.3">
      <c r="A2010" s="1" t="s">
        <v>359</v>
      </c>
      <c r="B2010" s="1" t="s">
        <v>4392</v>
      </c>
      <c r="C2010" t="str" cm="1">
        <f t="array" ref="C2010">INDEX(_xlfn.TEXTSPLIT(B2010,{" , "," "}),2)</f>
        <v>Mr.</v>
      </c>
      <c r="D2010" t="str">
        <f t="shared" si="31"/>
        <v xml:space="preserve"> Kakushin</v>
      </c>
      <c r="E2010" t="str" cm="1">
        <f t="array" ref="E2010">INDEX(_xlfn.TEXTSPLIT(B2010,","),1)</f>
        <v>Hirano</v>
      </c>
    </row>
    <row r="2011" spans="1:5" ht="15.6" x14ac:dyDescent="0.3">
      <c r="A2011" s="1" t="s">
        <v>358</v>
      </c>
      <c r="B2011" s="1" t="s">
        <v>4393</v>
      </c>
      <c r="C2011" t="str" cm="1">
        <f t="array" ref="C2011">INDEX(_xlfn.TEXTSPLIT(B2011,{" , "," "}),2)</f>
        <v>Mr.</v>
      </c>
      <c r="D2011" t="str">
        <f t="shared" si="31"/>
        <v xml:space="preserve"> Michael J</v>
      </c>
      <c r="E2011" t="str" cm="1">
        <f t="array" ref="E2011">INDEX(_xlfn.TEXTSPLIT(B2011,","),1)</f>
        <v>Davi</v>
      </c>
    </row>
    <row r="2012" spans="1:5" ht="15.6" x14ac:dyDescent="0.3">
      <c r="A2012" s="1" t="s">
        <v>357</v>
      </c>
      <c r="B2012" s="1" t="s">
        <v>4394</v>
      </c>
      <c r="C2012" t="str" cm="1">
        <f t="array" ref="C2012">INDEX(_xlfn.TEXTSPLIT(B2012,{" , "," "}),2)</f>
        <v>Mr.</v>
      </c>
      <c r="D2012" t="str">
        <f t="shared" si="31"/>
        <v xml:space="preserve"> Bradley</v>
      </c>
      <c r="E2012" t="str" cm="1">
        <f t="array" ref="E2012">INDEX(_xlfn.TEXTSPLIT(B2012,","),1)</f>
        <v>Sloan</v>
      </c>
    </row>
    <row r="2013" spans="1:5" ht="15.6" x14ac:dyDescent="0.3">
      <c r="A2013" s="1" t="s">
        <v>355</v>
      </c>
      <c r="B2013" s="1" t="s">
        <v>4395</v>
      </c>
      <c r="C2013" t="str" cm="1">
        <f t="array" ref="C2013">INDEX(_xlfn.TEXTSPLIT(B2013,{" , "," "}),2)</f>
        <v>Mr.</v>
      </c>
      <c r="D2013" t="str">
        <f t="shared" si="31"/>
        <v xml:space="preserve"> Matt</v>
      </c>
      <c r="E2013" t="str" cm="1">
        <f t="array" ref="E2013">INDEX(_xlfn.TEXTSPLIT(B2013,","),1)</f>
        <v>Homich</v>
      </c>
    </row>
    <row r="2014" spans="1:5" ht="15.6" x14ac:dyDescent="0.3">
      <c r="A2014" s="1" t="s">
        <v>354</v>
      </c>
      <c r="B2014" s="1" t="s">
        <v>4396</v>
      </c>
      <c r="C2014" t="str" cm="1">
        <f t="array" ref="C2014">INDEX(_xlfn.TEXTSPLIT(B2014,{" , "," "}),2)</f>
        <v>Ms.</v>
      </c>
      <c r="D2014" t="str">
        <f t="shared" si="31"/>
        <v xml:space="preserve"> Amanda C.</v>
      </c>
      <c r="E2014" t="str" cm="1">
        <f t="array" ref="E2014">INDEX(_xlfn.TEXTSPLIT(B2014,","),1)</f>
        <v>Bell</v>
      </c>
    </row>
    <row r="2015" spans="1:5" ht="15.6" x14ac:dyDescent="0.3">
      <c r="A2015" s="1" t="s">
        <v>353</v>
      </c>
      <c r="B2015" s="1" t="s">
        <v>4397</v>
      </c>
      <c r="C2015" t="str" cm="1">
        <f t="array" ref="C2015">INDEX(_xlfn.TEXTSPLIT(B2015,{" , "," "}),2)</f>
        <v>Mr.</v>
      </c>
      <c r="D2015" t="str">
        <f t="shared" si="31"/>
        <v xml:space="preserve"> Valur</v>
      </c>
      <c r="E2015" t="str" cm="1">
        <f t="array" ref="E2015">INDEX(_xlfn.TEXTSPLIT(B2015,","),1)</f>
        <v>Kristjansson</v>
      </c>
    </row>
    <row r="2016" spans="1:5" ht="15.6" x14ac:dyDescent="0.3">
      <c r="A2016" s="1" t="s">
        <v>352</v>
      </c>
      <c r="B2016" s="1" t="s">
        <v>4398</v>
      </c>
      <c r="C2016" t="str" cm="1">
        <f t="array" ref="C2016">INDEX(_xlfn.TEXTSPLIT(B2016,{" , "," "}),2)</f>
        <v>Ms.</v>
      </c>
      <c r="D2016" t="str">
        <f t="shared" si="31"/>
        <v xml:space="preserve"> Erica J</v>
      </c>
      <c r="E2016" t="str" cm="1">
        <f t="array" ref="E2016">INDEX(_xlfn.TEXTSPLIT(B2016,","),1)</f>
        <v>Pitman</v>
      </c>
    </row>
    <row r="2017" spans="1:5" ht="15.6" x14ac:dyDescent="0.3">
      <c r="A2017" s="1" t="s">
        <v>351</v>
      </c>
      <c r="B2017" s="1" t="s">
        <v>4399</v>
      </c>
      <c r="C2017" t="str" cm="1">
        <f t="array" ref="C2017">INDEX(_xlfn.TEXTSPLIT(B2017,{" , "," "}),2)</f>
        <v>Mr.</v>
      </c>
      <c r="D2017" t="str">
        <f t="shared" si="31"/>
        <v xml:space="preserve"> Stephen F.</v>
      </c>
      <c r="E2017" t="str" cm="1">
        <f t="array" ref="E2017">INDEX(_xlfn.TEXTSPLIT(B2017,","),1)</f>
        <v>Curley</v>
      </c>
    </row>
    <row r="2018" spans="1:5" ht="15.6" x14ac:dyDescent="0.3">
      <c r="A2018" s="1" t="s">
        <v>350</v>
      </c>
      <c r="B2018" s="1" t="s">
        <v>4400</v>
      </c>
      <c r="C2018" t="str" cm="1">
        <f t="array" ref="C2018">INDEX(_xlfn.TEXTSPLIT(B2018,{" , "," "}),2)</f>
        <v>Ms.</v>
      </c>
      <c r="D2018" t="str">
        <f t="shared" si="31"/>
        <v xml:space="preserve"> Lissa</v>
      </c>
      <c r="E2018" t="str" cm="1">
        <f t="array" ref="E2018">INDEX(_xlfn.TEXTSPLIT(B2018,","),1)</f>
        <v>Zimmer</v>
      </c>
    </row>
    <row r="2019" spans="1:5" ht="15.6" x14ac:dyDescent="0.3">
      <c r="A2019" s="1" t="s">
        <v>349</v>
      </c>
      <c r="B2019" s="1" t="s">
        <v>4401</v>
      </c>
      <c r="C2019" t="str" cm="1">
        <f t="array" ref="C2019">INDEX(_xlfn.TEXTSPLIT(B2019,{" , "," "}),2)</f>
        <v>Ms.</v>
      </c>
      <c r="D2019" t="str">
        <f t="shared" si="31"/>
        <v xml:space="preserve"> Megan</v>
      </c>
      <c r="E2019" t="str" cm="1">
        <f t="array" ref="E2019">INDEX(_xlfn.TEXTSPLIT(B2019,","),1)</f>
        <v>Granski</v>
      </c>
    </row>
    <row r="2020" spans="1:5" ht="15.6" x14ac:dyDescent="0.3">
      <c r="A2020" s="1" t="s">
        <v>348</v>
      </c>
      <c r="B2020" s="1" t="s">
        <v>4402</v>
      </c>
      <c r="C2020" t="str" cm="1">
        <f t="array" ref="C2020">INDEX(_xlfn.TEXTSPLIT(B2020,{" , "," "}),2)</f>
        <v>Ms.</v>
      </c>
      <c r="D2020" t="str">
        <f t="shared" si="31"/>
        <v xml:space="preserve"> Alyson</v>
      </c>
      <c r="E2020" t="str" cm="1">
        <f t="array" ref="E2020">INDEX(_xlfn.TEXTSPLIT(B2020,","),1)</f>
        <v>Dunn</v>
      </c>
    </row>
    <row r="2021" spans="1:5" ht="15.6" x14ac:dyDescent="0.3">
      <c r="A2021" s="1" t="s">
        <v>347</v>
      </c>
      <c r="B2021" s="1" t="s">
        <v>4403</v>
      </c>
      <c r="C2021" t="str" cm="1">
        <f t="array" ref="C2021">INDEX(_xlfn.TEXTSPLIT(B2021,{" , "," "}),2)</f>
        <v>Mr.</v>
      </c>
      <c r="D2021" t="str">
        <f t="shared" si="31"/>
        <v xml:space="preserve"> Chance B</v>
      </c>
      <c r="E2021" t="str" cm="1">
        <f t="array" ref="E2021">INDEX(_xlfn.TEXTSPLIT(B2021,","),1)</f>
        <v>Regina</v>
      </c>
    </row>
    <row r="2022" spans="1:5" ht="15.6" x14ac:dyDescent="0.3">
      <c r="A2022" s="1" t="s">
        <v>346</v>
      </c>
      <c r="B2022" s="1" t="s">
        <v>4404</v>
      </c>
      <c r="C2022" t="str" cm="1">
        <f t="array" ref="C2022">INDEX(_xlfn.TEXTSPLIT(B2022,{" , "," "}),2)</f>
        <v>Mr.</v>
      </c>
      <c r="D2022" t="str">
        <f t="shared" si="31"/>
        <v xml:space="preserve"> Sean P</v>
      </c>
      <c r="E2022" t="str" cm="1">
        <f t="array" ref="E2022">INDEX(_xlfn.TEXTSPLIT(B2022,","),1)</f>
        <v>O'Connor</v>
      </c>
    </row>
    <row r="2023" spans="1:5" ht="15.6" x14ac:dyDescent="0.3">
      <c r="A2023" s="1" t="s">
        <v>345</v>
      </c>
      <c r="B2023" s="1" t="s">
        <v>4405</v>
      </c>
      <c r="C2023" t="str" cm="1">
        <f t="array" ref="C2023">INDEX(_xlfn.TEXTSPLIT(B2023,{" , "," "}),2)</f>
        <v>Ms.</v>
      </c>
      <c r="D2023" t="str">
        <f t="shared" si="31"/>
        <v xml:space="preserve"> Therese</v>
      </c>
      <c r="E2023" t="str" cm="1">
        <f t="array" ref="E2023">INDEX(_xlfn.TEXTSPLIT(B2023,","),1)</f>
        <v>Howe</v>
      </c>
    </row>
    <row r="2024" spans="1:5" ht="15.6" x14ac:dyDescent="0.3">
      <c r="A2024" s="1" t="s">
        <v>344</v>
      </c>
      <c r="B2024" s="1" t="s">
        <v>4406</v>
      </c>
      <c r="C2024" t="str" cm="1">
        <f t="array" ref="C2024">INDEX(_xlfn.TEXTSPLIT(B2024,{" , "," "}),2)</f>
        <v>Mr.</v>
      </c>
      <c r="D2024" t="str">
        <f t="shared" si="31"/>
        <v xml:space="preserve"> Beau</v>
      </c>
      <c r="E2024" t="str" cm="1">
        <f t="array" ref="E2024">INDEX(_xlfn.TEXTSPLIT(B2024,","),1)</f>
        <v>Atwater</v>
      </c>
    </row>
    <row r="2025" spans="1:5" ht="15.6" x14ac:dyDescent="0.3">
      <c r="A2025" s="1" t="s">
        <v>343</v>
      </c>
      <c r="B2025" s="1" t="s">
        <v>4407</v>
      </c>
      <c r="C2025" t="str" cm="1">
        <f t="array" ref="C2025">INDEX(_xlfn.TEXTSPLIT(B2025,{" , "," "}),2)</f>
        <v>Ms.</v>
      </c>
      <c r="D2025" t="str">
        <f t="shared" si="31"/>
        <v xml:space="preserve"> Kelsey M</v>
      </c>
      <c r="E2025" t="str" cm="1">
        <f t="array" ref="E2025">INDEX(_xlfn.TEXTSPLIT(B2025,","),1)</f>
        <v>Gurganus</v>
      </c>
    </row>
    <row r="2026" spans="1:5" ht="15.6" x14ac:dyDescent="0.3">
      <c r="A2026" s="1" t="s">
        <v>342</v>
      </c>
      <c r="B2026" s="1" t="s">
        <v>4408</v>
      </c>
      <c r="C2026" t="str" cm="1">
        <f t="array" ref="C2026">INDEX(_xlfn.TEXTSPLIT(B2026,{" , "," "}),2)</f>
        <v>Ms.</v>
      </c>
      <c r="D2026" t="str">
        <f t="shared" si="31"/>
        <v xml:space="preserve"> Gretchen</v>
      </c>
      <c r="E2026" t="str" cm="1">
        <f t="array" ref="E2026">INDEX(_xlfn.TEXTSPLIT(B2026,","),1)</f>
        <v>Holden</v>
      </c>
    </row>
    <row r="2027" spans="1:5" ht="15.6" x14ac:dyDescent="0.3">
      <c r="A2027" s="1" t="s">
        <v>341</v>
      </c>
      <c r="B2027" s="1" t="s">
        <v>4409</v>
      </c>
      <c r="C2027" t="str" cm="1">
        <f t="array" ref="C2027">INDEX(_xlfn.TEXTSPLIT(B2027,{" , "," "}),2)</f>
        <v>Mr.</v>
      </c>
      <c r="D2027" t="str">
        <f t="shared" si="31"/>
        <v xml:space="preserve"> Nicholas E.</v>
      </c>
      <c r="E2027" t="str" cm="1">
        <f t="array" ref="E2027">INDEX(_xlfn.TEXTSPLIT(B2027,","),1)</f>
        <v>Parton</v>
      </c>
    </row>
    <row r="2028" spans="1:5" ht="15.6" x14ac:dyDescent="0.3">
      <c r="A2028" s="1" t="s">
        <v>340</v>
      </c>
      <c r="B2028" s="1" t="s">
        <v>4410</v>
      </c>
      <c r="C2028" t="str" cm="1">
        <f t="array" ref="C2028">INDEX(_xlfn.TEXTSPLIT(B2028,{" , "," "}),2)</f>
        <v>Ms.</v>
      </c>
      <c r="D2028" t="str">
        <f t="shared" si="31"/>
        <v xml:space="preserve"> Deborah</v>
      </c>
      <c r="E2028" t="str" cm="1">
        <f t="array" ref="E2028">INDEX(_xlfn.TEXTSPLIT(B2028,","),1)</f>
        <v>Downs</v>
      </c>
    </row>
    <row r="2029" spans="1:5" ht="15.6" x14ac:dyDescent="0.3">
      <c r="A2029" s="1" t="s">
        <v>339</v>
      </c>
      <c r="B2029" s="1" t="s">
        <v>4411</v>
      </c>
      <c r="C2029" t="str" cm="1">
        <f t="array" ref="C2029">INDEX(_xlfn.TEXTSPLIT(B2029,{" , "," "}),2)</f>
        <v>Mr.</v>
      </c>
      <c r="D2029" t="str">
        <f t="shared" si="31"/>
        <v xml:space="preserve"> Chuck W. Jr.</v>
      </c>
      <c r="E2029" t="str" cm="1">
        <f t="array" ref="E2029">INDEX(_xlfn.TEXTSPLIT(B2029,","),1)</f>
        <v>Dent</v>
      </c>
    </row>
    <row r="2030" spans="1:5" ht="15.6" x14ac:dyDescent="0.3">
      <c r="A2030" s="1" t="s">
        <v>338</v>
      </c>
      <c r="B2030" s="1" t="s">
        <v>4412</v>
      </c>
      <c r="C2030" t="str" cm="1">
        <f t="array" ref="C2030">INDEX(_xlfn.TEXTSPLIT(B2030,{" , "," "}),2)</f>
        <v>Mr.</v>
      </c>
      <c r="D2030" t="str">
        <f t="shared" si="31"/>
        <v xml:space="preserve"> Daniel</v>
      </c>
      <c r="E2030" t="str" cm="1">
        <f t="array" ref="E2030">INDEX(_xlfn.TEXTSPLIT(B2030,","),1)</f>
        <v>Ranti</v>
      </c>
    </row>
    <row r="2031" spans="1:5" ht="15.6" x14ac:dyDescent="0.3">
      <c r="A2031" s="1" t="s">
        <v>337</v>
      </c>
      <c r="B2031" s="1" t="s">
        <v>4413</v>
      </c>
      <c r="C2031" t="str" cm="1">
        <f t="array" ref="C2031">INDEX(_xlfn.TEXTSPLIT(B2031,{" , "," "}),2)</f>
        <v>Ms.</v>
      </c>
      <c r="D2031" t="str">
        <f t="shared" si="31"/>
        <v xml:space="preserve"> Amany</v>
      </c>
      <c r="E2031" t="str" cm="1">
        <f t="array" ref="E2031">INDEX(_xlfn.TEXTSPLIT(B2031,","),1)</f>
        <v>Ishaq</v>
      </c>
    </row>
    <row r="2032" spans="1:5" ht="15.6" x14ac:dyDescent="0.3">
      <c r="A2032" s="1" t="s">
        <v>336</v>
      </c>
      <c r="B2032" s="1" t="s">
        <v>4414</v>
      </c>
      <c r="C2032" t="str" cm="1">
        <f t="array" ref="C2032">INDEX(_xlfn.TEXTSPLIT(B2032,{" , "," "}),2)</f>
        <v>Ms.</v>
      </c>
      <c r="D2032" t="str">
        <f t="shared" si="31"/>
        <v xml:space="preserve"> Kipling</v>
      </c>
      <c r="E2032" t="str" cm="1">
        <f t="array" ref="E2032">INDEX(_xlfn.TEXTSPLIT(B2032,","),1)</f>
        <v>Wiles</v>
      </c>
    </row>
    <row r="2033" spans="1:5" ht="15.6" x14ac:dyDescent="0.3">
      <c r="A2033" s="1" t="s">
        <v>335</v>
      </c>
      <c r="B2033" s="1" t="s">
        <v>4415</v>
      </c>
      <c r="C2033" t="str" cm="1">
        <f t="array" ref="C2033">INDEX(_xlfn.TEXTSPLIT(B2033,{" , "," "}),2)</f>
        <v>Mr.</v>
      </c>
      <c r="D2033" t="str">
        <f t="shared" si="31"/>
        <v xml:space="preserve"> Duncan</v>
      </c>
      <c r="E2033" t="str" cm="1">
        <f t="array" ref="E2033">INDEX(_xlfn.TEXTSPLIT(B2033,","),1)</f>
        <v>Roberts</v>
      </c>
    </row>
    <row r="2034" spans="1:5" ht="15.6" x14ac:dyDescent="0.3">
      <c r="A2034" s="1" t="s">
        <v>334</v>
      </c>
      <c r="B2034" s="1" t="s">
        <v>4416</v>
      </c>
      <c r="C2034" t="str" cm="1">
        <f t="array" ref="C2034">INDEX(_xlfn.TEXTSPLIT(B2034,{" , "," "}),2)</f>
        <v>Mr.</v>
      </c>
      <c r="D2034" t="str">
        <f t="shared" si="31"/>
        <v xml:space="preserve"> Louis C.</v>
      </c>
      <c r="E2034" t="str" cm="1">
        <f t="array" ref="E2034">INDEX(_xlfn.TEXTSPLIT(B2034,","),1)</f>
        <v>Serafini</v>
      </c>
    </row>
    <row r="2035" spans="1:5" ht="15.6" x14ac:dyDescent="0.3">
      <c r="A2035" s="1" t="s">
        <v>333</v>
      </c>
      <c r="B2035" s="1" t="s">
        <v>4417</v>
      </c>
      <c r="C2035" t="str" cm="1">
        <f t="array" ref="C2035">INDEX(_xlfn.TEXTSPLIT(B2035,{" , "," "}),2)</f>
        <v>Mr.</v>
      </c>
      <c r="D2035" t="str">
        <f t="shared" si="31"/>
        <v xml:space="preserve"> Daniel J</v>
      </c>
      <c r="E2035" t="str" cm="1">
        <f t="array" ref="E2035">INDEX(_xlfn.TEXTSPLIT(B2035,","),1)</f>
        <v>Button</v>
      </c>
    </row>
    <row r="2036" spans="1:5" ht="15.6" x14ac:dyDescent="0.3">
      <c r="A2036" s="1" t="s">
        <v>332</v>
      </c>
      <c r="B2036" s="1" t="s">
        <v>4418</v>
      </c>
      <c r="C2036" t="str" cm="1">
        <f t="array" ref="C2036">INDEX(_xlfn.TEXTSPLIT(B2036,{" , "," "}),2)</f>
        <v>Ms.</v>
      </c>
      <c r="D2036" t="str">
        <f t="shared" si="31"/>
        <v xml:space="preserve"> Ildiko M.</v>
      </c>
      <c r="E2036" t="str" cm="1">
        <f t="array" ref="E2036">INDEX(_xlfn.TEXTSPLIT(B2036,","),1)</f>
        <v>Gaal</v>
      </c>
    </row>
    <row r="2037" spans="1:5" ht="15.6" x14ac:dyDescent="0.3">
      <c r="A2037" s="1" t="s">
        <v>331</v>
      </c>
      <c r="B2037" s="1" t="s">
        <v>4419</v>
      </c>
      <c r="C2037" t="str" cm="1">
        <f t="array" ref="C2037">INDEX(_xlfn.TEXTSPLIT(B2037,{" , "," "}),2)</f>
        <v>Ms.</v>
      </c>
      <c r="D2037" t="str">
        <f t="shared" si="31"/>
        <v xml:space="preserve"> Melinda E.</v>
      </c>
      <c r="E2037" t="str" cm="1">
        <f t="array" ref="E2037">INDEX(_xlfn.TEXTSPLIT(B2037,","),1)</f>
        <v>Liptak</v>
      </c>
    </row>
    <row r="2038" spans="1:5" ht="15.6" x14ac:dyDescent="0.3">
      <c r="A2038" s="1" t="s">
        <v>330</v>
      </c>
      <c r="B2038" s="1" t="s">
        <v>4420</v>
      </c>
      <c r="C2038" t="str" cm="1">
        <f t="array" ref="C2038">INDEX(_xlfn.TEXTSPLIT(B2038,{" , "," "}),2)</f>
        <v>Ms.</v>
      </c>
      <c r="D2038" t="str">
        <f t="shared" si="31"/>
        <v xml:space="preserve"> Ashley M</v>
      </c>
      <c r="E2038" t="str" cm="1">
        <f t="array" ref="E2038">INDEX(_xlfn.TEXTSPLIT(B2038,","),1)</f>
        <v>Kellam</v>
      </c>
    </row>
    <row r="2039" spans="1:5" ht="15.6" x14ac:dyDescent="0.3">
      <c r="A2039" s="1" t="s">
        <v>329</v>
      </c>
      <c r="B2039" s="1" t="s">
        <v>4421</v>
      </c>
      <c r="C2039" t="str" cm="1">
        <f t="array" ref="C2039">INDEX(_xlfn.TEXTSPLIT(B2039,{" , "," "}),2)</f>
        <v>Ms.</v>
      </c>
      <c r="D2039" t="str">
        <f t="shared" si="31"/>
        <v xml:space="preserve"> Stephanie</v>
      </c>
      <c r="E2039" t="str" cm="1">
        <f t="array" ref="E2039">INDEX(_xlfn.TEXTSPLIT(B2039,","),1)</f>
        <v>Gordon</v>
      </c>
    </row>
    <row r="2040" spans="1:5" ht="15.6" x14ac:dyDescent="0.3">
      <c r="A2040" s="1" t="s">
        <v>328</v>
      </c>
      <c r="B2040" s="1" t="s">
        <v>4422</v>
      </c>
      <c r="C2040" t="str" cm="1">
        <f t="array" ref="C2040">INDEX(_xlfn.TEXTSPLIT(B2040,{" , "," "}),2)</f>
        <v>Mr.</v>
      </c>
      <c r="D2040" t="str">
        <f t="shared" si="31"/>
        <v xml:space="preserve"> Sean P.</v>
      </c>
      <c r="E2040" t="str" cm="1">
        <f t="array" ref="E2040">INDEX(_xlfn.TEXTSPLIT(B2040,","),1)</f>
        <v>Hyland</v>
      </c>
    </row>
    <row r="2041" spans="1:5" ht="15.6" x14ac:dyDescent="0.3">
      <c r="A2041" s="1" t="s">
        <v>327</v>
      </c>
      <c r="B2041" s="1" t="s">
        <v>4423</v>
      </c>
      <c r="C2041" t="str" cm="1">
        <f t="array" ref="C2041">INDEX(_xlfn.TEXTSPLIT(B2041,{" , "," "}),2)</f>
        <v>Ms.</v>
      </c>
      <c r="D2041" t="str">
        <f t="shared" si="31"/>
        <v xml:space="preserve"> Emily G</v>
      </c>
      <c r="E2041" t="str" cm="1">
        <f t="array" ref="E2041">INDEX(_xlfn.TEXTSPLIT(B2041,","),1)</f>
        <v>Wagoner</v>
      </c>
    </row>
    <row r="2042" spans="1:5" ht="15.6" x14ac:dyDescent="0.3">
      <c r="A2042" s="1" t="s">
        <v>326</v>
      </c>
      <c r="B2042" s="1" t="s">
        <v>4424</v>
      </c>
      <c r="C2042" t="str" cm="1">
        <f t="array" ref="C2042">INDEX(_xlfn.TEXTSPLIT(B2042,{" , "," "}),2)</f>
        <v>Mr.</v>
      </c>
      <c r="D2042" t="str">
        <f t="shared" si="31"/>
        <v xml:space="preserve"> Malcolm</v>
      </c>
      <c r="E2042" t="str" cm="1">
        <f t="array" ref="E2042">INDEX(_xlfn.TEXTSPLIT(B2042,","),1)</f>
        <v>Thomas</v>
      </c>
    </row>
    <row r="2043" spans="1:5" ht="15.6" x14ac:dyDescent="0.3">
      <c r="A2043" s="1" t="s">
        <v>325</v>
      </c>
      <c r="B2043" s="1" t="s">
        <v>4425</v>
      </c>
      <c r="C2043" t="str" cm="1">
        <f t="array" ref="C2043">INDEX(_xlfn.TEXTSPLIT(B2043,{" , "," "}),2)</f>
        <v>Mr.</v>
      </c>
      <c r="D2043" t="str">
        <f t="shared" si="31"/>
        <v xml:space="preserve"> Danilo</v>
      </c>
      <c r="E2043" t="str" cm="1">
        <f t="array" ref="E2043">INDEX(_xlfn.TEXTSPLIT(B2043,","),1)</f>
        <v>Goffi</v>
      </c>
    </row>
    <row r="2044" spans="1:5" ht="15.6" x14ac:dyDescent="0.3">
      <c r="A2044" s="1" t="s">
        <v>324</v>
      </c>
      <c r="B2044" s="1" t="s">
        <v>4426</v>
      </c>
      <c r="C2044" t="str" cm="1">
        <f t="array" ref="C2044">INDEX(_xlfn.TEXTSPLIT(B2044,{" , "," "}),2)</f>
        <v>Mr.</v>
      </c>
      <c r="D2044" t="str">
        <f t="shared" si="31"/>
        <v xml:space="preserve"> Mikko</v>
      </c>
      <c r="E2044" t="str" cm="1">
        <f t="array" ref="E2044">INDEX(_xlfn.TEXTSPLIT(B2044,","),1)</f>
        <v>Salovaara</v>
      </c>
    </row>
    <row r="2045" spans="1:5" ht="15.6" x14ac:dyDescent="0.3">
      <c r="A2045" s="1" t="s">
        <v>323</v>
      </c>
      <c r="B2045" s="1" t="s">
        <v>4427</v>
      </c>
      <c r="C2045" t="str" cm="1">
        <f t="array" ref="C2045">INDEX(_xlfn.TEXTSPLIT(B2045,{" , "," "}),2)</f>
        <v>Ms.</v>
      </c>
      <c r="D2045" t="str">
        <f t="shared" si="31"/>
        <v xml:space="preserve"> Paula C.</v>
      </c>
      <c r="E2045" t="str" cm="1">
        <f t="array" ref="E2045">INDEX(_xlfn.TEXTSPLIT(B2045,","),1)</f>
        <v>Reid</v>
      </c>
    </row>
    <row r="2046" spans="1:5" ht="15.6" x14ac:dyDescent="0.3">
      <c r="A2046" s="1" t="s">
        <v>322</v>
      </c>
      <c r="B2046" s="1" t="s">
        <v>4428</v>
      </c>
      <c r="C2046" t="str" cm="1">
        <f t="array" ref="C2046">INDEX(_xlfn.TEXTSPLIT(B2046,{" , "," "}),2)</f>
        <v>Ms.</v>
      </c>
      <c r="D2046" t="str">
        <f t="shared" si="31"/>
        <v xml:space="preserve"> Kirsten N.</v>
      </c>
      <c r="E2046" t="str" cm="1">
        <f t="array" ref="E2046">INDEX(_xlfn.TEXTSPLIT(B2046,","),1)</f>
        <v>Allan</v>
      </c>
    </row>
    <row r="2047" spans="1:5" ht="15.6" x14ac:dyDescent="0.3">
      <c r="A2047" s="1" t="s">
        <v>321</v>
      </c>
      <c r="B2047" s="1" t="s">
        <v>4429</v>
      </c>
      <c r="C2047" t="str" cm="1">
        <f t="array" ref="C2047">INDEX(_xlfn.TEXTSPLIT(B2047,{" , "," "}),2)</f>
        <v>Ms.</v>
      </c>
      <c r="D2047" t="str">
        <f t="shared" si="31"/>
        <v xml:space="preserve"> Christy</v>
      </c>
      <c r="E2047" t="str" cm="1">
        <f t="array" ref="E2047">INDEX(_xlfn.TEXTSPLIT(B2047,","),1)</f>
        <v>McLaughlin</v>
      </c>
    </row>
    <row r="2048" spans="1:5" ht="15.6" x14ac:dyDescent="0.3">
      <c r="A2048" s="1" t="s">
        <v>320</v>
      </c>
      <c r="B2048" s="1" t="s">
        <v>4430</v>
      </c>
      <c r="C2048" t="str" cm="1">
        <f t="array" ref="C2048">INDEX(_xlfn.TEXTSPLIT(B2048,{" , "," "}),2)</f>
        <v>Ms.</v>
      </c>
      <c r="D2048" t="str">
        <f t="shared" si="31"/>
        <v xml:space="preserve"> Jennifer</v>
      </c>
      <c r="E2048" t="str" cm="1">
        <f t="array" ref="E2048">INDEX(_xlfn.TEXTSPLIT(B2048,","),1)</f>
        <v>Lee</v>
      </c>
    </row>
    <row r="2049" spans="1:5" ht="15.6" x14ac:dyDescent="0.3">
      <c r="A2049" s="1" t="s">
        <v>319</v>
      </c>
      <c r="B2049" s="1" t="s">
        <v>4431</v>
      </c>
      <c r="C2049" t="str" cm="1">
        <f t="array" ref="C2049">INDEX(_xlfn.TEXTSPLIT(B2049,{" , "," "}),2)</f>
        <v>Ms.</v>
      </c>
      <c r="D2049" t="str">
        <f t="shared" si="31"/>
        <v xml:space="preserve"> Jingjing</v>
      </c>
      <c r="E2049" t="str" cm="1">
        <f t="array" ref="E2049">INDEX(_xlfn.TEXTSPLIT(B2049,","),1)</f>
        <v>Tang</v>
      </c>
    </row>
    <row r="2050" spans="1:5" ht="15.6" x14ac:dyDescent="0.3">
      <c r="A2050" s="1" t="s">
        <v>318</v>
      </c>
      <c r="B2050" s="1" t="s">
        <v>4432</v>
      </c>
      <c r="C2050" t="str" cm="1">
        <f t="array" ref="C2050">INDEX(_xlfn.TEXTSPLIT(B2050,{" , "," "}),2)</f>
        <v>Mr.</v>
      </c>
      <c r="D2050" t="str">
        <f t="shared" si="31"/>
        <v xml:space="preserve"> Morgan</v>
      </c>
      <c r="E2050" t="str" cm="1">
        <f t="array" ref="E2050">INDEX(_xlfn.TEXTSPLIT(B2050,","),1)</f>
        <v>Kennedy</v>
      </c>
    </row>
    <row r="2051" spans="1:5" ht="15.6" x14ac:dyDescent="0.3">
      <c r="A2051" s="1" t="s">
        <v>317</v>
      </c>
      <c r="B2051" s="1" t="s">
        <v>4433</v>
      </c>
      <c r="C2051" t="str" cm="1">
        <f t="array" ref="C2051">INDEX(_xlfn.TEXTSPLIT(B2051,{" , "," "}),2)</f>
        <v>Mr.</v>
      </c>
      <c r="D2051" t="str">
        <f t="shared" ref="D2051:D2114" si="32">_xlfn.TEXTAFTER(_xlfn.TEXTAFTER(B2051,", ")," ")</f>
        <v xml:space="preserve"> Patrick J.</v>
      </c>
      <c r="E2051" t="str" cm="1">
        <f t="array" ref="E2051">INDEX(_xlfn.TEXTSPLIT(B2051,","),1)</f>
        <v>Condon</v>
      </c>
    </row>
    <row r="2052" spans="1:5" ht="15.6" x14ac:dyDescent="0.3">
      <c r="A2052" s="1" t="s">
        <v>316</v>
      </c>
      <c r="B2052" s="1" t="s">
        <v>4434</v>
      </c>
      <c r="C2052" t="str" cm="1">
        <f t="array" ref="C2052">INDEX(_xlfn.TEXTSPLIT(B2052,{" , "," "}),2)</f>
        <v>Mr.</v>
      </c>
      <c r="D2052" t="str">
        <f t="shared" si="32"/>
        <v xml:space="preserve"> Frankline</v>
      </c>
      <c r="E2052" t="str" cm="1">
        <f t="array" ref="E2052">INDEX(_xlfn.TEXTSPLIT(B2052,","),1)</f>
        <v>Chepkwony</v>
      </c>
    </row>
    <row r="2053" spans="1:5" ht="15.6" x14ac:dyDescent="0.3">
      <c r="A2053" s="1" t="s">
        <v>315</v>
      </c>
      <c r="B2053" s="1" t="s">
        <v>4435</v>
      </c>
      <c r="C2053" t="str" cm="1">
        <f t="array" ref="C2053">INDEX(_xlfn.TEXTSPLIT(B2053,{" , "," "}),2)</f>
        <v>Ms.</v>
      </c>
      <c r="D2053" t="str">
        <f t="shared" si="32"/>
        <v xml:space="preserve"> Laura T.</v>
      </c>
      <c r="E2053" t="str" cm="1">
        <f t="array" ref="E2053">INDEX(_xlfn.TEXTSPLIT(B2053,","),1)</f>
        <v>Rodriguez</v>
      </c>
    </row>
    <row r="2054" spans="1:5" ht="15.6" x14ac:dyDescent="0.3">
      <c r="A2054" s="1" t="s">
        <v>314</v>
      </c>
      <c r="B2054" s="1" t="s">
        <v>4436</v>
      </c>
      <c r="C2054" t="str" cm="1">
        <f t="array" ref="C2054">INDEX(_xlfn.TEXTSPLIT(B2054,{" , "," "}),2)</f>
        <v>Ms.</v>
      </c>
      <c r="D2054" t="str">
        <f t="shared" si="32"/>
        <v xml:space="preserve"> Natalia</v>
      </c>
      <c r="E2054" t="str" cm="1">
        <f t="array" ref="E2054">INDEX(_xlfn.TEXTSPLIT(B2054,","),1)</f>
        <v>Szynkarczuk</v>
      </c>
    </row>
    <row r="2055" spans="1:5" ht="15.6" x14ac:dyDescent="0.3">
      <c r="A2055" s="1" t="s">
        <v>313</v>
      </c>
      <c r="B2055" s="1" t="s">
        <v>4437</v>
      </c>
      <c r="C2055" t="str" cm="1">
        <f t="array" ref="C2055">INDEX(_xlfn.TEXTSPLIT(B2055,{" , "," "}),2)</f>
        <v>Ms.</v>
      </c>
      <c r="D2055" t="str">
        <f t="shared" si="32"/>
        <v xml:space="preserve"> Jennifer L.</v>
      </c>
      <c r="E2055" t="str" cm="1">
        <f t="array" ref="E2055">INDEX(_xlfn.TEXTSPLIT(B2055,","),1)</f>
        <v>Brill</v>
      </c>
    </row>
    <row r="2056" spans="1:5" ht="15.6" x14ac:dyDescent="0.3">
      <c r="A2056" s="1" t="s">
        <v>312</v>
      </c>
      <c r="B2056" s="1" t="s">
        <v>4438</v>
      </c>
      <c r="C2056" t="str" cm="1">
        <f t="array" ref="C2056">INDEX(_xlfn.TEXTSPLIT(B2056,{" , "," "}),2)</f>
        <v>Ms.</v>
      </c>
      <c r="D2056" t="str">
        <f t="shared" si="32"/>
        <v xml:space="preserve"> Brooke</v>
      </c>
      <c r="E2056" t="str" cm="1">
        <f t="array" ref="E2056">INDEX(_xlfn.TEXTSPLIT(B2056,","),1)</f>
        <v>Adams</v>
      </c>
    </row>
    <row r="2057" spans="1:5" ht="15.6" x14ac:dyDescent="0.3">
      <c r="A2057" s="1" t="s">
        <v>311</v>
      </c>
      <c r="B2057" s="1" t="s">
        <v>4439</v>
      </c>
      <c r="C2057" t="str" cm="1">
        <f t="array" ref="C2057">INDEX(_xlfn.TEXTSPLIT(B2057,{" , "," "}),2)</f>
        <v>Mr.</v>
      </c>
      <c r="D2057" t="str">
        <f t="shared" si="32"/>
        <v xml:space="preserve"> Jeremy M</v>
      </c>
      <c r="E2057" t="str" cm="1">
        <f t="array" ref="E2057">INDEX(_xlfn.TEXTSPLIT(B2057,","),1)</f>
        <v>Nunn</v>
      </c>
    </row>
    <row r="2058" spans="1:5" ht="15.6" x14ac:dyDescent="0.3">
      <c r="A2058" s="1" t="s">
        <v>310</v>
      </c>
      <c r="B2058" s="1" t="s">
        <v>4440</v>
      </c>
      <c r="C2058" t="str" cm="1">
        <f t="array" ref="C2058">INDEX(_xlfn.TEXTSPLIT(B2058,{" , "," "}),2)</f>
        <v>Ms.</v>
      </c>
      <c r="D2058" t="str">
        <f t="shared" si="32"/>
        <v xml:space="preserve"> Megan L.</v>
      </c>
      <c r="E2058" t="str" cm="1">
        <f t="array" ref="E2058">INDEX(_xlfn.TEXTSPLIT(B2058,","),1)</f>
        <v>Blair</v>
      </c>
    </row>
    <row r="2059" spans="1:5" ht="15.6" x14ac:dyDescent="0.3">
      <c r="A2059" s="1" t="s">
        <v>309</v>
      </c>
      <c r="B2059" s="1" t="s">
        <v>4441</v>
      </c>
      <c r="C2059" t="str" cm="1">
        <f t="array" ref="C2059">INDEX(_xlfn.TEXTSPLIT(B2059,{" , "," "}),2)</f>
        <v>Mr.</v>
      </c>
      <c r="D2059" t="str">
        <f t="shared" si="32"/>
        <v xml:space="preserve"> Bryan</v>
      </c>
      <c r="E2059" t="str" cm="1">
        <f t="array" ref="E2059">INDEX(_xlfn.TEXTSPLIT(B2059,","),1)</f>
        <v>Sharkey</v>
      </c>
    </row>
    <row r="2060" spans="1:5" ht="15.6" x14ac:dyDescent="0.3">
      <c r="A2060" s="1" t="s">
        <v>308</v>
      </c>
      <c r="B2060" s="1" t="s">
        <v>4442</v>
      </c>
      <c r="C2060" t="str" cm="1">
        <f t="array" ref="C2060">INDEX(_xlfn.TEXTSPLIT(B2060,{" , "," "}),2)</f>
        <v>Ms.</v>
      </c>
      <c r="D2060" t="str">
        <f t="shared" si="32"/>
        <v xml:space="preserve"> Marny</v>
      </c>
      <c r="E2060" t="str" cm="1">
        <f t="array" ref="E2060">INDEX(_xlfn.TEXTSPLIT(B2060,","),1)</f>
        <v>Scalard</v>
      </c>
    </row>
    <row r="2061" spans="1:5" ht="15.6" x14ac:dyDescent="0.3">
      <c r="A2061" s="1" t="s">
        <v>307</v>
      </c>
      <c r="B2061" s="1" t="s">
        <v>4443</v>
      </c>
      <c r="C2061" t="str" cm="1">
        <f t="array" ref="C2061">INDEX(_xlfn.TEXTSPLIT(B2061,{" , "," "}),2)</f>
        <v>Mr.</v>
      </c>
      <c r="D2061" t="str">
        <f t="shared" si="32"/>
        <v xml:space="preserve"> Marc</v>
      </c>
      <c r="E2061" t="str" cm="1">
        <f t="array" ref="E2061">INDEX(_xlfn.TEXTSPLIT(B2061,","),1)</f>
        <v>Burget</v>
      </c>
    </row>
    <row r="2062" spans="1:5" ht="15.6" x14ac:dyDescent="0.3">
      <c r="A2062" s="1" t="s">
        <v>306</v>
      </c>
      <c r="B2062" s="1" t="s">
        <v>4444</v>
      </c>
      <c r="C2062" t="str" cm="1">
        <f t="array" ref="C2062">INDEX(_xlfn.TEXTSPLIT(B2062,{" , "," "}),2)</f>
        <v>Mr.</v>
      </c>
      <c r="D2062" t="str">
        <f t="shared" si="32"/>
        <v xml:space="preserve"> Benjamin L</v>
      </c>
      <c r="E2062" t="str" cm="1">
        <f t="array" ref="E2062">INDEX(_xlfn.TEXTSPLIT(B2062,","),1)</f>
        <v>English</v>
      </c>
    </row>
    <row r="2063" spans="1:5" ht="15.6" x14ac:dyDescent="0.3">
      <c r="A2063" s="1" t="s">
        <v>305</v>
      </c>
      <c r="B2063" s="1" t="s">
        <v>4445</v>
      </c>
      <c r="C2063" t="str" cm="1">
        <f t="array" ref="C2063">INDEX(_xlfn.TEXTSPLIT(B2063,{" , "," "}),2)</f>
        <v>Mr.</v>
      </c>
      <c r="D2063" t="str">
        <f t="shared" si="32"/>
        <v xml:space="preserve"> Rob G</v>
      </c>
      <c r="E2063" t="str" cm="1">
        <f t="array" ref="E2063">INDEX(_xlfn.TEXTSPLIT(B2063,","),1)</f>
        <v>Hampton</v>
      </c>
    </row>
    <row r="2064" spans="1:5" ht="15.6" x14ac:dyDescent="0.3">
      <c r="A2064" s="1" t="s">
        <v>304</v>
      </c>
      <c r="B2064" s="1" t="s">
        <v>4446</v>
      </c>
      <c r="C2064" t="str" cm="1">
        <f t="array" ref="C2064">INDEX(_xlfn.TEXTSPLIT(B2064,{" , "," "}),2)</f>
        <v>Ms.</v>
      </c>
      <c r="D2064" t="str">
        <f t="shared" si="32"/>
        <v xml:space="preserve"> Stefanie A</v>
      </c>
      <c r="E2064" t="str" cm="1">
        <f t="array" ref="E2064">INDEX(_xlfn.TEXTSPLIT(B2064,","),1)</f>
        <v>Flynn</v>
      </c>
    </row>
    <row r="2065" spans="1:5" ht="15.6" x14ac:dyDescent="0.3">
      <c r="A2065" s="1" t="s">
        <v>303</v>
      </c>
      <c r="B2065" s="1" t="s">
        <v>4447</v>
      </c>
      <c r="C2065" t="str" cm="1">
        <f t="array" ref="C2065">INDEX(_xlfn.TEXTSPLIT(B2065,{" , "," "}),2)</f>
        <v>Ms.</v>
      </c>
      <c r="D2065" t="str">
        <f t="shared" si="32"/>
        <v xml:space="preserve"> Stephanie</v>
      </c>
      <c r="E2065" t="str" cm="1">
        <f t="array" ref="E2065">INDEX(_xlfn.TEXTSPLIT(B2065,","),1)</f>
        <v>Knast</v>
      </c>
    </row>
    <row r="2066" spans="1:5" ht="15.6" x14ac:dyDescent="0.3">
      <c r="A2066" s="1" t="s">
        <v>302</v>
      </c>
      <c r="B2066" s="1" t="s">
        <v>4448</v>
      </c>
      <c r="C2066" t="str" cm="1">
        <f t="array" ref="C2066">INDEX(_xlfn.TEXTSPLIT(B2066,{" , "," "}),2)</f>
        <v>Ms.</v>
      </c>
      <c r="D2066" t="str">
        <f t="shared" si="32"/>
        <v xml:space="preserve"> Caroline F.</v>
      </c>
      <c r="E2066" t="str" cm="1">
        <f t="array" ref="E2066">INDEX(_xlfn.TEXTSPLIT(B2066,","),1)</f>
        <v>Lucas</v>
      </c>
    </row>
    <row r="2067" spans="1:5" ht="15.6" x14ac:dyDescent="0.3">
      <c r="A2067" s="1" t="s">
        <v>301</v>
      </c>
      <c r="B2067" s="1" t="s">
        <v>4449</v>
      </c>
      <c r="C2067" t="str" cm="1">
        <f t="array" ref="C2067">INDEX(_xlfn.TEXTSPLIT(B2067,{" , "," "}),2)</f>
        <v>Ms.</v>
      </c>
      <c r="D2067" t="str">
        <f t="shared" si="32"/>
        <v xml:space="preserve"> Julia J.</v>
      </c>
      <c r="E2067" t="str" cm="1">
        <f t="array" ref="E2067">INDEX(_xlfn.TEXTSPLIT(B2067,","),1)</f>
        <v>Thomas</v>
      </c>
    </row>
    <row r="2068" spans="1:5" ht="15.6" x14ac:dyDescent="0.3">
      <c r="A2068" s="1" t="s">
        <v>299</v>
      </c>
      <c r="B2068" s="1" t="s">
        <v>4450</v>
      </c>
      <c r="C2068" t="str" cm="1">
        <f t="array" ref="C2068">INDEX(_xlfn.TEXTSPLIT(B2068,{" , "," "}),2)</f>
        <v>Mr.</v>
      </c>
      <c r="D2068" t="str">
        <f t="shared" si="32"/>
        <v xml:space="preserve"> Jack</v>
      </c>
      <c r="E2068" t="str" cm="1">
        <f t="array" ref="E2068">INDEX(_xlfn.TEXTSPLIT(B2068,","),1)</f>
        <v>Cherewatti</v>
      </c>
    </row>
    <row r="2069" spans="1:5" ht="15.6" x14ac:dyDescent="0.3">
      <c r="A2069" s="1" t="s">
        <v>298</v>
      </c>
      <c r="B2069" s="1" t="s">
        <v>4451</v>
      </c>
      <c r="C2069" t="str" cm="1">
        <f t="array" ref="C2069">INDEX(_xlfn.TEXTSPLIT(B2069,{" , "," "}),2)</f>
        <v>Mr.</v>
      </c>
      <c r="D2069" t="str">
        <f t="shared" si="32"/>
        <v xml:space="preserve"> Bernat</v>
      </c>
      <c r="E2069" t="str" cm="1">
        <f t="array" ref="E2069">INDEX(_xlfn.TEXTSPLIT(B2069,","),1)</f>
        <v>Olle</v>
      </c>
    </row>
    <row r="2070" spans="1:5" ht="15.6" x14ac:dyDescent="0.3">
      <c r="A2070" s="1" t="s">
        <v>297</v>
      </c>
      <c r="B2070" s="1" t="s">
        <v>4452</v>
      </c>
      <c r="C2070" t="str" cm="1">
        <f t="array" ref="C2070">INDEX(_xlfn.TEXTSPLIT(B2070,{" , "," "}),2)</f>
        <v>Mr.</v>
      </c>
      <c r="D2070" t="str">
        <f t="shared" si="32"/>
        <v xml:space="preserve"> Hicham</v>
      </c>
      <c r="E2070" t="str" cm="1">
        <f t="array" ref="E2070">INDEX(_xlfn.TEXTSPLIT(B2070,","),1)</f>
        <v>Hamsi</v>
      </c>
    </row>
    <row r="2071" spans="1:5" ht="15.6" x14ac:dyDescent="0.3">
      <c r="A2071" s="1" t="s">
        <v>296</v>
      </c>
      <c r="B2071" s="1" t="s">
        <v>4453</v>
      </c>
      <c r="C2071" t="str" cm="1">
        <f t="array" ref="C2071">INDEX(_xlfn.TEXTSPLIT(B2071,{" , "," "}),2)</f>
        <v>Ms.</v>
      </c>
      <c r="D2071" t="str">
        <f t="shared" si="32"/>
        <v xml:space="preserve"> Sarah</v>
      </c>
      <c r="E2071" t="str" cm="1">
        <f t="array" ref="E2071">INDEX(_xlfn.TEXTSPLIT(B2071,","),1)</f>
        <v>Finnegan</v>
      </c>
    </row>
    <row r="2072" spans="1:5" ht="15.6" x14ac:dyDescent="0.3">
      <c r="A2072" s="1" t="s">
        <v>295</v>
      </c>
      <c r="B2072" s="1" t="s">
        <v>4454</v>
      </c>
      <c r="C2072" t="str" cm="1">
        <f t="array" ref="C2072">INDEX(_xlfn.TEXTSPLIT(B2072,{" , "," "}),2)</f>
        <v>Mr.</v>
      </c>
      <c r="D2072" t="str">
        <f t="shared" si="32"/>
        <v xml:space="preserve"> Anthony S</v>
      </c>
      <c r="E2072" t="str" cm="1">
        <f t="array" ref="E2072">INDEX(_xlfn.TEXTSPLIT(B2072,","),1)</f>
        <v>Walsh</v>
      </c>
    </row>
    <row r="2073" spans="1:5" ht="15.6" x14ac:dyDescent="0.3">
      <c r="A2073" s="1" t="s">
        <v>294</v>
      </c>
      <c r="B2073" s="1" t="s">
        <v>4455</v>
      </c>
      <c r="C2073" t="str" cm="1">
        <f t="array" ref="C2073">INDEX(_xlfn.TEXTSPLIT(B2073,{" , "," "}),2)</f>
        <v>Ms.</v>
      </c>
      <c r="D2073" t="str">
        <f t="shared" si="32"/>
        <v xml:space="preserve"> Elisabetta</v>
      </c>
      <c r="E2073" t="str" cm="1">
        <f t="array" ref="E2073">INDEX(_xlfn.TEXTSPLIT(B2073,","),1)</f>
        <v>Villa</v>
      </c>
    </row>
    <row r="2074" spans="1:5" ht="15.6" x14ac:dyDescent="0.3">
      <c r="A2074" s="1" t="s">
        <v>293</v>
      </c>
      <c r="B2074" s="1" t="s">
        <v>4456</v>
      </c>
      <c r="C2074" t="str" cm="1">
        <f t="array" ref="C2074">INDEX(_xlfn.TEXTSPLIT(B2074,{" , "," "}),2)</f>
        <v>Mr.</v>
      </c>
      <c r="D2074" t="str">
        <f t="shared" si="32"/>
        <v xml:space="preserve"> Trevor N.</v>
      </c>
      <c r="E2074" t="str" cm="1">
        <f t="array" ref="E2074">INDEX(_xlfn.TEXTSPLIT(B2074,","),1)</f>
        <v>Cable</v>
      </c>
    </row>
    <row r="2075" spans="1:5" ht="15.6" x14ac:dyDescent="0.3">
      <c r="A2075" s="1" t="s">
        <v>292</v>
      </c>
      <c r="B2075" s="1" t="s">
        <v>4457</v>
      </c>
      <c r="C2075" t="str" cm="1">
        <f t="array" ref="C2075">INDEX(_xlfn.TEXTSPLIT(B2075,{" , "," "}),2)</f>
        <v>Ms.</v>
      </c>
      <c r="D2075" t="str">
        <f t="shared" si="32"/>
        <v xml:space="preserve"> Nancy</v>
      </c>
      <c r="E2075" t="str" cm="1">
        <f t="array" ref="E2075">INDEX(_xlfn.TEXTSPLIT(B2075,","),1)</f>
        <v>Eiring</v>
      </c>
    </row>
    <row r="2076" spans="1:5" ht="15.6" x14ac:dyDescent="0.3">
      <c r="A2076" s="1" t="s">
        <v>291</v>
      </c>
      <c r="B2076" s="1" t="s">
        <v>4458</v>
      </c>
      <c r="C2076" t="str" cm="1">
        <f t="array" ref="C2076">INDEX(_xlfn.TEXTSPLIT(B2076,{" , "," "}),2)</f>
        <v>Ms.</v>
      </c>
      <c r="D2076" t="str">
        <f t="shared" si="32"/>
        <v xml:space="preserve"> Allison R.</v>
      </c>
      <c r="E2076" t="str" cm="1">
        <f t="array" ref="E2076">INDEX(_xlfn.TEXTSPLIT(B2076,","),1)</f>
        <v>Connor</v>
      </c>
    </row>
    <row r="2077" spans="1:5" ht="15.6" x14ac:dyDescent="0.3">
      <c r="A2077" s="1" t="s">
        <v>290</v>
      </c>
      <c r="B2077" s="1" t="s">
        <v>4459</v>
      </c>
      <c r="C2077" t="str" cm="1">
        <f t="array" ref="C2077">INDEX(_xlfn.TEXTSPLIT(B2077,{" , "," "}),2)</f>
        <v>Mr.</v>
      </c>
      <c r="D2077" t="str">
        <f t="shared" si="32"/>
        <v xml:space="preserve"> Robert J.</v>
      </c>
      <c r="E2077" t="str" cm="1">
        <f t="array" ref="E2077">INDEX(_xlfn.TEXTSPLIT(B2077,","),1)</f>
        <v>Friedman</v>
      </c>
    </row>
    <row r="2078" spans="1:5" ht="15.6" x14ac:dyDescent="0.3">
      <c r="A2078" s="1" t="s">
        <v>289</v>
      </c>
      <c r="B2078" s="1" t="s">
        <v>4460</v>
      </c>
      <c r="C2078" t="str" cm="1">
        <f t="array" ref="C2078">INDEX(_xlfn.TEXTSPLIT(B2078,{" , "," "}),2)</f>
        <v>Mr.</v>
      </c>
      <c r="D2078" t="str">
        <f t="shared" si="32"/>
        <v xml:space="preserve"> Nicholas</v>
      </c>
      <c r="E2078" t="str" cm="1">
        <f t="array" ref="E2078">INDEX(_xlfn.TEXTSPLIT(B2078,","),1)</f>
        <v>Croker</v>
      </c>
    </row>
    <row r="2079" spans="1:5" ht="15.6" x14ac:dyDescent="0.3">
      <c r="A2079" s="1" t="s">
        <v>288</v>
      </c>
      <c r="B2079" s="1" t="s">
        <v>4461</v>
      </c>
      <c r="C2079" t="str" cm="1">
        <f t="array" ref="C2079">INDEX(_xlfn.TEXTSPLIT(B2079,{" , "," "}),2)</f>
        <v>Mr.</v>
      </c>
      <c r="D2079" t="str">
        <f t="shared" si="32"/>
        <v xml:space="preserve"> Kevin L</v>
      </c>
      <c r="E2079" t="str" cm="1">
        <f t="array" ref="E2079">INDEX(_xlfn.TEXTSPLIT(B2079,","),1)</f>
        <v>Beganics</v>
      </c>
    </row>
    <row r="2080" spans="1:5" ht="15.6" x14ac:dyDescent="0.3">
      <c r="A2080" s="1" t="s">
        <v>287</v>
      </c>
      <c r="B2080" s="1" t="s">
        <v>4462</v>
      </c>
      <c r="C2080" t="str" cm="1">
        <f t="array" ref="C2080">INDEX(_xlfn.TEXTSPLIT(B2080,{" , "," "}),2)</f>
        <v>Mr.</v>
      </c>
      <c r="D2080" t="str">
        <f t="shared" si="32"/>
        <v xml:space="preserve"> Bryan</v>
      </c>
      <c r="E2080" t="str" cm="1">
        <f t="array" ref="E2080">INDEX(_xlfn.TEXTSPLIT(B2080,","),1)</f>
        <v>Huberty</v>
      </c>
    </row>
    <row r="2081" spans="1:5" ht="15.6" x14ac:dyDescent="0.3">
      <c r="A2081" s="1" t="s">
        <v>286</v>
      </c>
      <c r="B2081" s="1" t="s">
        <v>4463</v>
      </c>
      <c r="C2081" t="str" cm="1">
        <f t="array" ref="C2081">INDEX(_xlfn.TEXTSPLIT(B2081,{" , "," "}),2)</f>
        <v>Ms.</v>
      </c>
      <c r="D2081" t="str">
        <f t="shared" si="32"/>
        <v xml:space="preserve"> Janae N.</v>
      </c>
      <c r="E2081" t="str" cm="1">
        <f t="array" ref="E2081">INDEX(_xlfn.TEXTSPLIT(B2081,","),1)</f>
        <v>Jacobs</v>
      </c>
    </row>
    <row r="2082" spans="1:5" ht="15.6" x14ac:dyDescent="0.3">
      <c r="A2082" s="1" t="s">
        <v>285</v>
      </c>
      <c r="B2082" s="1" t="s">
        <v>4464</v>
      </c>
      <c r="C2082" t="str" cm="1">
        <f t="array" ref="C2082">INDEX(_xlfn.TEXTSPLIT(B2082,{" , "," "}),2)</f>
        <v>Ms.</v>
      </c>
      <c r="D2082" t="str">
        <f t="shared" si="32"/>
        <v xml:space="preserve"> Audrey</v>
      </c>
      <c r="E2082" t="str" cm="1">
        <f t="array" ref="E2082">INDEX(_xlfn.TEXTSPLIT(B2082,","),1)</f>
        <v>Hazlehurst</v>
      </c>
    </row>
    <row r="2083" spans="1:5" ht="15.6" x14ac:dyDescent="0.3">
      <c r="A2083" s="1" t="s">
        <v>284</v>
      </c>
      <c r="B2083" s="1" t="s">
        <v>4465</v>
      </c>
      <c r="C2083" t="str" cm="1">
        <f t="array" ref="C2083">INDEX(_xlfn.TEXTSPLIT(B2083,{" , "," "}),2)</f>
        <v>Ms.</v>
      </c>
      <c r="D2083" t="str">
        <f t="shared" si="32"/>
        <v xml:space="preserve"> Laura</v>
      </c>
      <c r="E2083" t="str" cm="1">
        <f t="array" ref="E2083">INDEX(_xlfn.TEXTSPLIT(B2083,","),1)</f>
        <v>Marin</v>
      </c>
    </row>
    <row r="2084" spans="1:5" ht="15.6" x14ac:dyDescent="0.3">
      <c r="A2084" s="1" t="s">
        <v>283</v>
      </c>
      <c r="B2084" s="1" t="s">
        <v>4466</v>
      </c>
      <c r="C2084" t="str" cm="1">
        <f t="array" ref="C2084">INDEX(_xlfn.TEXTSPLIT(B2084,{" , "," "}),2)</f>
        <v>Ms.</v>
      </c>
      <c r="D2084" t="str">
        <f t="shared" si="32"/>
        <v xml:space="preserve"> Nicole F</v>
      </c>
      <c r="E2084" t="str" cm="1">
        <f t="array" ref="E2084">INDEX(_xlfn.TEXTSPLIT(B2084,","),1)</f>
        <v>Dear</v>
      </c>
    </row>
    <row r="2085" spans="1:5" ht="15.6" x14ac:dyDescent="0.3">
      <c r="A2085" s="1" t="s">
        <v>282</v>
      </c>
      <c r="B2085" s="1" t="s">
        <v>4467</v>
      </c>
      <c r="C2085" t="str" cm="1">
        <f t="array" ref="C2085">INDEX(_xlfn.TEXTSPLIT(B2085,{" , "," "}),2)</f>
        <v>Ms.</v>
      </c>
      <c r="D2085" t="str">
        <f t="shared" si="32"/>
        <v xml:space="preserve"> Krista L</v>
      </c>
      <c r="E2085" t="str" cm="1">
        <f t="array" ref="E2085">INDEX(_xlfn.TEXTSPLIT(B2085,","),1)</f>
        <v>Lederer</v>
      </c>
    </row>
    <row r="2086" spans="1:5" ht="15.6" x14ac:dyDescent="0.3">
      <c r="A2086" s="1" t="s">
        <v>281</v>
      </c>
      <c r="B2086" s="1" t="s">
        <v>4468</v>
      </c>
      <c r="C2086" t="str" cm="1">
        <f t="array" ref="C2086">INDEX(_xlfn.TEXTSPLIT(B2086,{" , "," "}),2)</f>
        <v>Ms.</v>
      </c>
      <c r="D2086" t="str">
        <f t="shared" si="32"/>
        <v xml:space="preserve"> Denise</v>
      </c>
      <c r="E2086" t="str" cm="1">
        <f t="array" ref="E2086">INDEX(_xlfn.TEXTSPLIT(B2086,","),1)</f>
        <v>Robson</v>
      </c>
    </row>
    <row r="2087" spans="1:5" ht="15.6" x14ac:dyDescent="0.3">
      <c r="A2087" s="1" t="s">
        <v>280</v>
      </c>
      <c r="B2087" s="1" t="s">
        <v>4469</v>
      </c>
      <c r="C2087" t="str" cm="1">
        <f t="array" ref="C2087">INDEX(_xlfn.TEXTSPLIT(B2087,{" , "," "}),2)</f>
        <v>Mr.</v>
      </c>
      <c r="D2087" t="str">
        <f t="shared" si="32"/>
        <v xml:space="preserve"> Ariel</v>
      </c>
      <c r="E2087" t="str" cm="1">
        <f t="array" ref="E2087">INDEX(_xlfn.TEXTSPLIT(B2087,","),1)</f>
        <v>Galvan</v>
      </c>
    </row>
    <row r="2088" spans="1:5" ht="15.6" x14ac:dyDescent="0.3">
      <c r="A2088" s="1" t="s">
        <v>279</v>
      </c>
      <c r="B2088" s="1" t="s">
        <v>4470</v>
      </c>
      <c r="C2088" t="str" cm="1">
        <f t="array" ref="C2088">INDEX(_xlfn.TEXTSPLIT(B2088,{" , "," "}),2)</f>
        <v>Mr.</v>
      </c>
      <c r="D2088" t="str">
        <f t="shared" si="32"/>
        <v xml:space="preserve"> Jeremy</v>
      </c>
      <c r="E2088" t="str" cm="1">
        <f t="array" ref="E2088">INDEX(_xlfn.TEXTSPLIT(B2088,","),1)</f>
        <v>Walsh</v>
      </c>
    </row>
    <row r="2089" spans="1:5" ht="15.6" x14ac:dyDescent="0.3">
      <c r="A2089" s="1" t="s">
        <v>278</v>
      </c>
      <c r="B2089" s="1" t="s">
        <v>4471</v>
      </c>
      <c r="C2089" t="str" cm="1">
        <f t="array" ref="C2089">INDEX(_xlfn.TEXTSPLIT(B2089,{" , "," "}),2)</f>
        <v>Ms.</v>
      </c>
      <c r="D2089" t="str">
        <f t="shared" si="32"/>
        <v xml:space="preserve"> Rosalie</v>
      </c>
      <c r="E2089" t="str" cm="1">
        <f t="array" ref="E2089">INDEX(_xlfn.TEXTSPLIT(B2089,","),1)</f>
        <v>Teeuwen</v>
      </c>
    </row>
    <row r="2090" spans="1:5" ht="15.6" x14ac:dyDescent="0.3">
      <c r="A2090" s="1" t="s">
        <v>277</v>
      </c>
      <c r="B2090" s="1" t="s">
        <v>4472</v>
      </c>
      <c r="C2090" t="str" cm="1">
        <f t="array" ref="C2090">INDEX(_xlfn.TEXTSPLIT(B2090,{" , "," "}),2)</f>
        <v>Mr.</v>
      </c>
      <c r="D2090" t="str">
        <f t="shared" si="32"/>
        <v xml:space="preserve"> Jay</v>
      </c>
      <c r="E2090" t="str" cm="1">
        <f t="array" ref="E2090">INDEX(_xlfn.TEXTSPLIT(B2090,","),1)</f>
        <v>List</v>
      </c>
    </row>
    <row r="2091" spans="1:5" ht="15.6" x14ac:dyDescent="0.3">
      <c r="A2091" s="1" t="s">
        <v>275</v>
      </c>
      <c r="B2091" s="1" t="s">
        <v>4473</v>
      </c>
      <c r="C2091" t="str" cm="1">
        <f t="array" ref="C2091">INDEX(_xlfn.TEXTSPLIT(B2091,{" , "," "}),2)</f>
        <v>Mr.</v>
      </c>
      <c r="D2091" t="str">
        <f t="shared" si="32"/>
        <v xml:space="preserve"> Vitaliy</v>
      </c>
      <c r="E2091" t="str" cm="1">
        <f t="array" ref="E2091">INDEX(_xlfn.TEXTSPLIT(B2091,","),1)</f>
        <v>Shafar</v>
      </c>
    </row>
    <row r="2092" spans="1:5" ht="15.6" x14ac:dyDescent="0.3">
      <c r="A2092" s="1" t="s">
        <v>274</v>
      </c>
      <c r="B2092" s="1" t="s">
        <v>4474</v>
      </c>
      <c r="C2092" t="str" cm="1">
        <f t="array" ref="C2092">INDEX(_xlfn.TEXTSPLIT(B2092,{" , "," "}),2)</f>
        <v>Mr.</v>
      </c>
      <c r="D2092" t="str">
        <f t="shared" si="32"/>
        <v xml:space="preserve"> Benjamin W.</v>
      </c>
      <c r="E2092" t="str" cm="1">
        <f t="array" ref="E2092">INDEX(_xlfn.TEXTSPLIT(B2092,","),1)</f>
        <v>Copenhaver</v>
      </c>
    </row>
    <row r="2093" spans="1:5" ht="15.6" x14ac:dyDescent="0.3">
      <c r="A2093" s="1" t="s">
        <v>273</v>
      </c>
      <c r="B2093" s="1" t="s">
        <v>4475</v>
      </c>
      <c r="C2093" t="str" cm="1">
        <f t="array" ref="C2093">INDEX(_xlfn.TEXTSPLIT(B2093,{" , "," "}),2)</f>
        <v>Mr.</v>
      </c>
      <c r="D2093" t="str">
        <f t="shared" si="32"/>
        <v xml:space="preserve"> Jesse</v>
      </c>
      <c r="E2093" t="str" cm="1">
        <f t="array" ref="E2093">INDEX(_xlfn.TEXTSPLIT(B2093,","),1)</f>
        <v>Stump</v>
      </c>
    </row>
    <row r="2094" spans="1:5" ht="15.6" x14ac:dyDescent="0.3">
      <c r="A2094" s="1" t="s">
        <v>272</v>
      </c>
      <c r="B2094" s="1" t="s">
        <v>4476</v>
      </c>
      <c r="C2094" t="str" cm="1">
        <f t="array" ref="C2094">INDEX(_xlfn.TEXTSPLIT(B2094,{" , "," "}),2)</f>
        <v>Mr.</v>
      </c>
      <c r="D2094" t="str">
        <f t="shared" si="32"/>
        <v xml:space="preserve"> Mark</v>
      </c>
      <c r="E2094" t="str" cm="1">
        <f t="array" ref="E2094">INDEX(_xlfn.TEXTSPLIT(B2094,","),1)</f>
        <v>Wehrman</v>
      </c>
    </row>
    <row r="2095" spans="1:5" ht="15.6" x14ac:dyDescent="0.3">
      <c r="A2095" s="1" t="s">
        <v>271</v>
      </c>
      <c r="B2095" s="1" t="s">
        <v>4477</v>
      </c>
      <c r="C2095" t="str" cm="1">
        <f t="array" ref="C2095">INDEX(_xlfn.TEXTSPLIT(B2095,{" , "," "}),2)</f>
        <v>Ms.</v>
      </c>
      <c r="D2095" t="str">
        <f t="shared" si="32"/>
        <v xml:space="preserve"> Lauren</v>
      </c>
      <c r="E2095" t="str" cm="1">
        <f t="array" ref="E2095">INDEX(_xlfn.TEXTSPLIT(B2095,","),1)</f>
        <v>Sischo</v>
      </c>
    </row>
    <row r="2096" spans="1:5" ht="15.6" x14ac:dyDescent="0.3">
      <c r="A2096" s="1" t="s">
        <v>270</v>
      </c>
      <c r="B2096" s="1" t="s">
        <v>4478</v>
      </c>
      <c r="C2096" t="str" cm="1">
        <f t="array" ref="C2096">INDEX(_xlfn.TEXTSPLIT(B2096,{" , "," "}),2)</f>
        <v>Mr.</v>
      </c>
      <c r="D2096" t="str">
        <f t="shared" si="32"/>
        <v xml:space="preserve"> Massimiliano</v>
      </c>
      <c r="E2096" t="str" cm="1">
        <f t="array" ref="E2096">INDEX(_xlfn.TEXTSPLIT(B2096,","),1)</f>
        <v>Fonti</v>
      </c>
    </row>
    <row r="2097" spans="1:5" ht="15.6" x14ac:dyDescent="0.3">
      <c r="A2097" s="1" t="s">
        <v>269</v>
      </c>
      <c r="B2097" s="1" t="s">
        <v>4479</v>
      </c>
      <c r="C2097" t="str" cm="1">
        <f t="array" ref="C2097">INDEX(_xlfn.TEXTSPLIT(B2097,{" , "," "}),2)</f>
        <v>Mr.</v>
      </c>
      <c r="D2097" t="str">
        <f t="shared" si="32"/>
        <v xml:space="preserve"> Josh</v>
      </c>
      <c r="E2097" t="str" cm="1">
        <f t="array" ref="E2097">INDEX(_xlfn.TEXTSPLIT(B2097,","),1)</f>
        <v>Merlis</v>
      </c>
    </row>
    <row r="2098" spans="1:5" ht="15.6" x14ac:dyDescent="0.3">
      <c r="A2098" s="1" t="s">
        <v>268</v>
      </c>
      <c r="B2098" s="1" t="s">
        <v>4480</v>
      </c>
      <c r="C2098" t="str" cm="1">
        <f t="array" ref="C2098">INDEX(_xlfn.TEXTSPLIT(B2098,{" , "," "}),2)</f>
        <v>Mr.</v>
      </c>
      <c r="D2098" t="str">
        <f t="shared" si="32"/>
        <v xml:space="preserve"> Kiyokatsu</v>
      </c>
      <c r="E2098" t="str" cm="1">
        <f t="array" ref="E2098">INDEX(_xlfn.TEXTSPLIT(B2098,","),1)</f>
        <v>Hasegawa</v>
      </c>
    </row>
    <row r="2099" spans="1:5" ht="15.6" x14ac:dyDescent="0.3">
      <c r="A2099" s="1" t="s">
        <v>267</v>
      </c>
      <c r="B2099" s="1" t="s">
        <v>4481</v>
      </c>
      <c r="C2099" t="str" cm="1">
        <f t="array" ref="C2099">INDEX(_xlfn.TEXTSPLIT(B2099,{" , "," "}),2)</f>
        <v>Ms.</v>
      </c>
      <c r="D2099" t="str">
        <f t="shared" si="32"/>
        <v xml:space="preserve"> Amanda L</v>
      </c>
      <c r="E2099" t="str" cm="1">
        <f t="array" ref="E2099">INDEX(_xlfn.TEXTSPLIT(B2099,","),1)</f>
        <v>Haselden</v>
      </c>
    </row>
    <row r="2100" spans="1:5" ht="15.6" x14ac:dyDescent="0.3">
      <c r="A2100" s="1" t="s">
        <v>266</v>
      </c>
      <c r="B2100" s="1" t="s">
        <v>4482</v>
      </c>
      <c r="C2100" t="str" cm="1">
        <f t="array" ref="C2100">INDEX(_xlfn.TEXTSPLIT(B2100,{" , "," "}),2)</f>
        <v>Mr.</v>
      </c>
      <c r="D2100" t="str">
        <f t="shared" si="32"/>
        <v xml:space="preserve"> Matthew</v>
      </c>
      <c r="E2100" t="str" cm="1">
        <f t="array" ref="E2100">INDEX(_xlfn.TEXTSPLIT(B2100,","),1)</f>
        <v>Simonson</v>
      </c>
    </row>
    <row r="2101" spans="1:5" ht="15.6" x14ac:dyDescent="0.3">
      <c r="A2101" s="1" t="s">
        <v>265</v>
      </c>
      <c r="B2101" s="1" t="s">
        <v>4483</v>
      </c>
      <c r="C2101" t="str" cm="1">
        <f t="array" ref="C2101">INDEX(_xlfn.TEXTSPLIT(B2101,{" , "," "}),2)</f>
        <v>Ms.</v>
      </c>
      <c r="D2101" t="str">
        <f t="shared" si="32"/>
        <v xml:space="preserve"> Julia M</v>
      </c>
      <c r="E2101" t="str" cm="1">
        <f t="array" ref="E2101">INDEX(_xlfn.TEXTSPLIT(B2101,","),1)</f>
        <v>Montag</v>
      </c>
    </row>
    <row r="2102" spans="1:5" ht="15.6" x14ac:dyDescent="0.3">
      <c r="A2102" s="1" t="s">
        <v>264</v>
      </c>
      <c r="B2102" s="1" t="s">
        <v>4484</v>
      </c>
      <c r="C2102" t="str" cm="1">
        <f t="array" ref="C2102">INDEX(_xlfn.TEXTSPLIT(B2102,{" , "," "}),2)</f>
        <v>Ms.</v>
      </c>
      <c r="D2102" t="str">
        <f t="shared" si="32"/>
        <v xml:space="preserve"> Rhea</v>
      </c>
      <c r="E2102" t="str" cm="1">
        <f t="array" ref="E2102">INDEX(_xlfn.TEXTSPLIT(B2102,","),1)</f>
        <v>Deroian</v>
      </c>
    </row>
    <row r="2103" spans="1:5" ht="15.6" x14ac:dyDescent="0.3">
      <c r="A2103" s="1" t="s">
        <v>263</v>
      </c>
      <c r="B2103" s="1" t="s">
        <v>4485</v>
      </c>
      <c r="C2103" t="str" cm="1">
        <f t="array" ref="C2103">INDEX(_xlfn.TEXTSPLIT(B2103,{" , "," "}),2)</f>
        <v>Mr.</v>
      </c>
      <c r="D2103" t="str">
        <f t="shared" si="32"/>
        <v xml:space="preserve"> Justin</v>
      </c>
      <c r="E2103" t="str" cm="1">
        <f t="array" ref="E2103">INDEX(_xlfn.TEXTSPLIT(B2103,","),1)</f>
        <v>Goetz</v>
      </c>
    </row>
    <row r="2104" spans="1:5" ht="15.6" x14ac:dyDescent="0.3">
      <c r="A2104" s="1" t="s">
        <v>262</v>
      </c>
      <c r="B2104" s="1" t="s">
        <v>4486</v>
      </c>
      <c r="C2104" t="str" cm="1">
        <f t="array" ref="C2104">INDEX(_xlfn.TEXTSPLIT(B2104,{" , "," "}),2)</f>
        <v>Mr.</v>
      </c>
      <c r="D2104" t="str">
        <f t="shared" si="32"/>
        <v xml:space="preserve"> Shamus M.</v>
      </c>
      <c r="E2104" t="str" cm="1">
        <f t="array" ref="E2104">INDEX(_xlfn.TEXTSPLIT(B2104,","),1)</f>
        <v>Brady</v>
      </c>
    </row>
    <row r="2105" spans="1:5" ht="15.6" x14ac:dyDescent="0.3">
      <c r="A2105" s="1" t="s">
        <v>261</v>
      </c>
      <c r="B2105" s="1" t="s">
        <v>4487</v>
      </c>
      <c r="C2105" t="str" cm="1">
        <f t="array" ref="C2105">INDEX(_xlfn.TEXTSPLIT(B2105,{" , "," "}),2)</f>
        <v>Mr.</v>
      </c>
      <c r="D2105" t="str">
        <f t="shared" si="32"/>
        <v xml:space="preserve"> Mike</v>
      </c>
      <c r="E2105" t="str" cm="1">
        <f t="array" ref="E2105">INDEX(_xlfn.TEXTSPLIT(B2105,","),1)</f>
        <v>Moran</v>
      </c>
    </row>
    <row r="2106" spans="1:5" ht="15.6" x14ac:dyDescent="0.3">
      <c r="A2106" s="1" t="s">
        <v>260</v>
      </c>
      <c r="B2106" s="1" t="s">
        <v>4488</v>
      </c>
      <c r="C2106" t="str" cm="1">
        <f t="array" ref="C2106">INDEX(_xlfn.TEXTSPLIT(B2106,{" , "," "}),2)</f>
        <v>Ms.</v>
      </c>
      <c r="D2106" t="str">
        <f t="shared" si="32"/>
        <v xml:space="preserve"> Mary Beth</v>
      </c>
      <c r="E2106" t="str" cm="1">
        <f t="array" ref="E2106">INDEX(_xlfn.TEXTSPLIT(B2106,","),1)</f>
        <v>Strickler</v>
      </c>
    </row>
    <row r="2107" spans="1:5" ht="15.6" x14ac:dyDescent="0.3">
      <c r="A2107" s="1" t="s">
        <v>259</v>
      </c>
      <c r="B2107" s="1" t="s">
        <v>4489</v>
      </c>
      <c r="C2107" t="str" cm="1">
        <f t="array" ref="C2107">INDEX(_xlfn.TEXTSPLIT(B2107,{" , "," "}),2)</f>
        <v>Ms.</v>
      </c>
      <c r="D2107" t="str">
        <f t="shared" si="32"/>
        <v xml:space="preserve"> Erin</v>
      </c>
      <c r="E2107" t="str" cm="1">
        <f t="array" ref="E2107">INDEX(_xlfn.TEXTSPLIT(B2107,","),1)</f>
        <v>Simone</v>
      </c>
    </row>
    <row r="2108" spans="1:5" ht="15.6" x14ac:dyDescent="0.3">
      <c r="A2108" s="1" t="s">
        <v>258</v>
      </c>
      <c r="B2108" s="1" t="s">
        <v>4490</v>
      </c>
      <c r="C2108" t="str" cm="1">
        <f t="array" ref="C2108">INDEX(_xlfn.TEXTSPLIT(B2108,{" , "," "}),3)</f>
        <v>Ms.</v>
      </c>
      <c r="D2108" t="str">
        <f t="shared" si="32"/>
        <v xml:space="preserve"> Hallie</v>
      </c>
      <c r="E2108" t="str" cm="1">
        <f t="array" ref="E2108">INDEX(_xlfn.TEXTSPLIT(B2108,","),1)</f>
        <v>Von Rock</v>
      </c>
    </row>
    <row r="2109" spans="1:5" ht="15.6" x14ac:dyDescent="0.3">
      <c r="A2109" s="1" t="s">
        <v>257</v>
      </c>
      <c r="B2109" s="1" t="s">
        <v>4491</v>
      </c>
      <c r="C2109" t="str" cm="1">
        <f t="array" ref="C2109">INDEX(_xlfn.TEXTSPLIT(B2109,{" , "," "}),2)</f>
        <v>Ms.</v>
      </c>
      <c r="D2109" t="str">
        <f t="shared" si="32"/>
        <v xml:space="preserve"> Paige P</v>
      </c>
      <c r="E2109" t="str" cm="1">
        <f t="array" ref="E2109">INDEX(_xlfn.TEXTSPLIT(B2109,","),1)</f>
        <v>Woodard</v>
      </c>
    </row>
    <row r="2110" spans="1:5" ht="15.6" x14ac:dyDescent="0.3">
      <c r="A2110" s="1" t="s">
        <v>256</v>
      </c>
      <c r="B2110" s="1" t="s">
        <v>4492</v>
      </c>
      <c r="C2110" t="str" cm="1">
        <f t="array" ref="C2110">INDEX(_xlfn.TEXTSPLIT(B2110,{" , "," "}),2)</f>
        <v>Ms.</v>
      </c>
      <c r="D2110" t="str">
        <f t="shared" si="32"/>
        <v xml:space="preserve"> Ji</v>
      </c>
      <c r="E2110" t="str" cm="1">
        <f t="array" ref="E2110">INDEX(_xlfn.TEXTSPLIT(B2110,","),1)</f>
        <v>Li</v>
      </c>
    </row>
    <row r="2111" spans="1:5" ht="15.6" x14ac:dyDescent="0.3">
      <c r="A2111" s="1" t="s">
        <v>255</v>
      </c>
      <c r="B2111" s="1" t="s">
        <v>4493</v>
      </c>
      <c r="C2111" t="str" cm="1">
        <f t="array" ref="C2111">INDEX(_xlfn.TEXTSPLIT(B2111,{" , "," "}),2)</f>
        <v>Ms.</v>
      </c>
      <c r="D2111" t="str">
        <f t="shared" si="32"/>
        <v xml:space="preserve"> Carissa A</v>
      </c>
      <c r="E2111" t="str" cm="1">
        <f t="array" ref="E2111">INDEX(_xlfn.TEXTSPLIT(B2111,","),1)</f>
        <v>Sinda</v>
      </c>
    </row>
    <row r="2112" spans="1:5" ht="15.6" x14ac:dyDescent="0.3">
      <c r="A2112" s="1" t="s">
        <v>254</v>
      </c>
      <c r="B2112" s="1" t="s">
        <v>4494</v>
      </c>
      <c r="C2112" t="str" cm="1">
        <f t="array" ref="C2112">INDEX(_xlfn.TEXTSPLIT(B2112,{" , "," "}),2)</f>
        <v>Ms.</v>
      </c>
      <c r="D2112" t="str">
        <f t="shared" si="32"/>
        <v xml:space="preserve"> Mona</v>
      </c>
      <c r="E2112" t="str" cm="1">
        <f t="array" ref="E2112">INDEX(_xlfn.TEXTSPLIT(B2112,","),1)</f>
        <v>Rydland</v>
      </c>
    </row>
    <row r="2113" spans="1:5" ht="15.6" x14ac:dyDescent="0.3">
      <c r="A2113" s="1" t="s">
        <v>253</v>
      </c>
      <c r="B2113" s="1" t="s">
        <v>4495</v>
      </c>
      <c r="C2113" t="str" cm="1">
        <f t="array" ref="C2113">INDEX(_xlfn.TEXTSPLIT(B2113,{" , "," "}),2)</f>
        <v>Ms.</v>
      </c>
      <c r="D2113" t="str">
        <f t="shared" si="32"/>
        <v xml:space="preserve"> Kristin R.</v>
      </c>
      <c r="E2113" t="str" cm="1">
        <f t="array" ref="E2113">INDEX(_xlfn.TEXTSPLIT(B2113,","),1)</f>
        <v>Vespa</v>
      </c>
    </row>
    <row r="2114" spans="1:5" ht="15.6" x14ac:dyDescent="0.3">
      <c r="A2114" s="1" t="s">
        <v>252</v>
      </c>
      <c r="B2114" s="1" t="s">
        <v>4496</v>
      </c>
      <c r="C2114" t="str" cm="1">
        <f t="array" ref="C2114">INDEX(_xlfn.TEXTSPLIT(B2114,{" , "," "}),2)</f>
        <v>Ms.</v>
      </c>
      <c r="D2114" t="str">
        <f t="shared" si="32"/>
        <v xml:space="preserve"> Beth</v>
      </c>
      <c r="E2114" t="str" cm="1">
        <f t="array" ref="E2114">INDEX(_xlfn.TEXTSPLIT(B2114,","),1)</f>
        <v>Meadows</v>
      </c>
    </row>
    <row r="2115" spans="1:5" ht="15.6" x14ac:dyDescent="0.3">
      <c r="A2115" s="1" t="s">
        <v>251</v>
      </c>
      <c r="B2115" s="1" t="s">
        <v>4497</v>
      </c>
      <c r="C2115" t="str" cm="1">
        <f t="array" ref="C2115">INDEX(_xlfn.TEXTSPLIT(B2115,{" , "," "}),2)</f>
        <v>Ms.</v>
      </c>
      <c r="D2115" t="str">
        <f t="shared" ref="D2115:D2178" si="33">_xlfn.TEXTAFTER(_xlfn.TEXTAFTER(B2115,", ")," ")</f>
        <v xml:space="preserve"> Allison</v>
      </c>
      <c r="E2115" t="str" cm="1">
        <f t="array" ref="E2115">INDEX(_xlfn.TEXTSPLIT(B2115,","),1)</f>
        <v>Toppen</v>
      </c>
    </row>
    <row r="2116" spans="1:5" ht="15.6" x14ac:dyDescent="0.3">
      <c r="A2116" s="1" t="s">
        <v>250</v>
      </c>
      <c r="B2116" s="1" t="s">
        <v>4498</v>
      </c>
      <c r="C2116" t="str" cm="1">
        <f t="array" ref="C2116">INDEX(_xlfn.TEXTSPLIT(B2116,{" , "," "}),2)</f>
        <v>Ms.</v>
      </c>
      <c r="D2116" t="str">
        <f t="shared" si="33"/>
        <v xml:space="preserve"> Ashley E</v>
      </c>
      <c r="E2116" t="str" cm="1">
        <f t="array" ref="E2116">INDEX(_xlfn.TEXTSPLIT(B2116,","),1)</f>
        <v>Ermer</v>
      </c>
    </row>
    <row r="2117" spans="1:5" ht="15.6" x14ac:dyDescent="0.3">
      <c r="A2117" s="1" t="s">
        <v>248</v>
      </c>
      <c r="B2117" s="1" t="s">
        <v>4499</v>
      </c>
      <c r="C2117" t="str" cm="1">
        <f t="array" ref="C2117">INDEX(_xlfn.TEXTSPLIT(B2117,{" , "," "}),2)</f>
        <v>Ms.</v>
      </c>
      <c r="D2117" t="str">
        <f t="shared" si="33"/>
        <v xml:space="preserve"> Hilary K.</v>
      </c>
      <c r="E2117" t="str" cm="1">
        <f t="array" ref="E2117">INDEX(_xlfn.TEXTSPLIT(B2117,","),1)</f>
        <v>Dionne</v>
      </c>
    </row>
    <row r="2118" spans="1:5" ht="15.6" x14ac:dyDescent="0.3">
      <c r="A2118" s="1" t="s">
        <v>246</v>
      </c>
      <c r="B2118" s="1" t="s">
        <v>4500</v>
      </c>
      <c r="C2118" t="str" cm="1">
        <f t="array" ref="C2118">INDEX(_xlfn.TEXTSPLIT(B2118,{" , "," "}),2)</f>
        <v>Ms.</v>
      </c>
      <c r="D2118" t="str">
        <f t="shared" si="33"/>
        <v xml:space="preserve"> Dominique</v>
      </c>
      <c r="E2118" t="str" cm="1">
        <f t="array" ref="E2118">INDEX(_xlfn.TEXTSPLIT(B2118,","),1)</f>
        <v>Stasulli</v>
      </c>
    </row>
    <row r="2119" spans="1:5" ht="15.6" x14ac:dyDescent="0.3">
      <c r="A2119" s="1" t="s">
        <v>245</v>
      </c>
      <c r="B2119" s="1" t="s">
        <v>4501</v>
      </c>
      <c r="C2119" t="str" cm="1">
        <f t="array" ref="C2119">INDEX(_xlfn.TEXTSPLIT(B2119,{" , "," "}),2)</f>
        <v>Mr.</v>
      </c>
      <c r="D2119" t="str">
        <f t="shared" si="33"/>
        <v xml:space="preserve"> Carlos I</v>
      </c>
      <c r="E2119" t="str" cm="1">
        <f t="array" ref="E2119">INDEX(_xlfn.TEXTSPLIT(B2119,","),1)</f>
        <v>Duran</v>
      </c>
    </row>
    <row r="2120" spans="1:5" ht="15.6" x14ac:dyDescent="0.3">
      <c r="A2120" s="1" t="s">
        <v>244</v>
      </c>
      <c r="B2120" s="1" t="s">
        <v>4502</v>
      </c>
      <c r="C2120" t="str" cm="1">
        <f t="array" ref="C2120">INDEX(_xlfn.TEXTSPLIT(B2120,{" , "," "}),2)</f>
        <v>Mr.</v>
      </c>
      <c r="D2120" t="str">
        <f t="shared" si="33"/>
        <v xml:space="preserve"> Matthew</v>
      </c>
      <c r="E2120" t="str" cm="1">
        <f t="array" ref="E2120">INDEX(_xlfn.TEXTSPLIT(B2120,","),1)</f>
        <v>Klundt</v>
      </c>
    </row>
    <row r="2121" spans="1:5" ht="15.6" x14ac:dyDescent="0.3">
      <c r="A2121" s="1" t="s">
        <v>243</v>
      </c>
      <c r="B2121" s="1" t="s">
        <v>4503</v>
      </c>
      <c r="C2121" t="str" cm="1">
        <f t="array" ref="C2121">INDEX(_xlfn.TEXTSPLIT(B2121,{" , "," "}),2)</f>
        <v>Ms.</v>
      </c>
      <c r="D2121" t="str">
        <f t="shared" si="33"/>
        <v xml:space="preserve"> Kara</v>
      </c>
      <c r="E2121" t="str" cm="1">
        <f t="array" ref="E2121">INDEX(_xlfn.TEXTSPLIT(B2121,","),1)</f>
        <v>Waters</v>
      </c>
    </row>
    <row r="2122" spans="1:5" ht="15.6" x14ac:dyDescent="0.3">
      <c r="A2122" s="1" t="s">
        <v>242</v>
      </c>
      <c r="B2122" s="1" t="s">
        <v>4504</v>
      </c>
      <c r="C2122" t="str" cm="1">
        <f t="array" ref="C2122">INDEX(_xlfn.TEXTSPLIT(B2122,{" , "," "}),2)</f>
        <v>Ms.</v>
      </c>
      <c r="D2122" t="str">
        <f t="shared" si="33"/>
        <v xml:space="preserve"> Sarah S</v>
      </c>
      <c r="E2122" t="str" cm="1">
        <f t="array" ref="E2122">INDEX(_xlfn.TEXTSPLIT(B2122,","),1)</f>
        <v>Rusk</v>
      </c>
    </row>
    <row r="2123" spans="1:5" ht="15.6" x14ac:dyDescent="0.3">
      <c r="A2123" s="1" t="s">
        <v>241</v>
      </c>
      <c r="B2123" s="1" t="s">
        <v>4505</v>
      </c>
      <c r="C2123" t="str" cm="1">
        <f t="array" ref="C2123">INDEX(_xlfn.TEXTSPLIT(B2123,{" , "," "}),2)</f>
        <v>Ms.</v>
      </c>
      <c r="D2123" t="str">
        <f t="shared" si="33"/>
        <v xml:space="preserve"> Shauna R.</v>
      </c>
      <c r="E2123" t="str" cm="1">
        <f t="array" ref="E2123">INDEX(_xlfn.TEXTSPLIT(B2123,","),1)</f>
        <v>Gersbach</v>
      </c>
    </row>
    <row r="2124" spans="1:5" ht="15.6" x14ac:dyDescent="0.3">
      <c r="A2124" s="1" t="s">
        <v>240</v>
      </c>
      <c r="B2124" s="1" t="s">
        <v>4506</v>
      </c>
      <c r="C2124" t="str" cm="1">
        <f t="array" ref="C2124">INDEX(_xlfn.TEXTSPLIT(B2124,{" , "," "}),2)</f>
        <v>Ms.</v>
      </c>
      <c r="D2124" t="str">
        <f t="shared" si="33"/>
        <v xml:space="preserve"> Lindsay J.</v>
      </c>
      <c r="E2124" t="str" cm="1">
        <f t="array" ref="E2124">INDEX(_xlfn.TEXTSPLIT(B2124,","),1)</f>
        <v>Taylor-Watson</v>
      </c>
    </row>
    <row r="2125" spans="1:5" ht="15.6" x14ac:dyDescent="0.3">
      <c r="A2125" s="1" t="s">
        <v>239</v>
      </c>
      <c r="B2125" s="1" t="s">
        <v>4507</v>
      </c>
      <c r="C2125" t="str" cm="1">
        <f t="array" ref="C2125">INDEX(_xlfn.TEXTSPLIT(B2125,{" , "," "}),2)</f>
        <v>Ms.</v>
      </c>
      <c r="D2125" t="str">
        <f t="shared" si="33"/>
        <v xml:space="preserve"> Danya A.</v>
      </c>
      <c r="E2125" t="str" cm="1">
        <f t="array" ref="E2125">INDEX(_xlfn.TEXTSPLIT(B2125,","),1)</f>
        <v>Crawford</v>
      </c>
    </row>
    <row r="2126" spans="1:5" ht="15.6" x14ac:dyDescent="0.3">
      <c r="A2126" s="1" t="s">
        <v>238</v>
      </c>
      <c r="B2126" s="1" t="s">
        <v>4508</v>
      </c>
      <c r="C2126" t="str" cm="1">
        <f t="array" ref="C2126">INDEX(_xlfn.TEXTSPLIT(B2126,{" , "," "}),2)</f>
        <v>Ms.</v>
      </c>
      <c r="D2126" t="str">
        <f t="shared" si="33"/>
        <v xml:space="preserve"> Lorraine</v>
      </c>
      <c r="E2126" t="str" cm="1">
        <f t="array" ref="E2126">INDEX(_xlfn.TEXTSPLIT(B2126,","),1)</f>
        <v>Levitsky</v>
      </c>
    </row>
    <row r="2127" spans="1:5" ht="15.6" x14ac:dyDescent="0.3">
      <c r="A2127" s="1" t="s">
        <v>237</v>
      </c>
      <c r="B2127" s="1" t="s">
        <v>4509</v>
      </c>
      <c r="C2127" t="str" cm="1">
        <f t="array" ref="C2127">INDEX(_xlfn.TEXTSPLIT(B2127,{" , "," "}),2)</f>
        <v>Ms.</v>
      </c>
      <c r="D2127" t="str">
        <f t="shared" si="33"/>
        <v xml:space="preserve"> Jennifer L.</v>
      </c>
      <c r="E2127" t="str" cm="1">
        <f t="array" ref="E2127">INDEX(_xlfn.TEXTSPLIT(B2127,","),1)</f>
        <v>Carroll</v>
      </c>
    </row>
    <row r="2128" spans="1:5" ht="15.6" x14ac:dyDescent="0.3">
      <c r="A2128" s="1" t="s">
        <v>236</v>
      </c>
      <c r="B2128" s="1" t="s">
        <v>4510</v>
      </c>
      <c r="C2128" t="str" cm="1">
        <f t="array" ref="C2128">INDEX(_xlfn.TEXTSPLIT(B2128,{" , "," "}),2)</f>
        <v>Mr.</v>
      </c>
      <c r="D2128" t="str">
        <f t="shared" si="33"/>
        <v xml:space="preserve"> Jesus Sr.</v>
      </c>
      <c r="E2128" t="str" cm="1">
        <f t="array" ref="E2128">INDEX(_xlfn.TEXTSPLIT(B2128,","),1)</f>
        <v>Campos</v>
      </c>
    </row>
    <row r="2129" spans="1:5" ht="15.6" x14ac:dyDescent="0.3">
      <c r="A2129" s="1" t="s">
        <v>235</v>
      </c>
      <c r="B2129" s="1" t="s">
        <v>4511</v>
      </c>
      <c r="C2129" t="str" cm="1">
        <f t="array" ref="C2129">INDEX(_xlfn.TEXTSPLIT(B2129,{" , "," "}),2)</f>
        <v>Ms.</v>
      </c>
      <c r="D2129" t="str">
        <f t="shared" si="33"/>
        <v xml:space="preserve"> Kristen</v>
      </c>
      <c r="E2129" t="str" cm="1">
        <f t="array" ref="E2129">INDEX(_xlfn.TEXTSPLIT(B2129,","),1)</f>
        <v>Flajslik</v>
      </c>
    </row>
    <row r="2130" spans="1:5" ht="15.6" x14ac:dyDescent="0.3">
      <c r="A2130" s="1" t="s">
        <v>234</v>
      </c>
      <c r="B2130" s="1" t="s">
        <v>4512</v>
      </c>
      <c r="C2130" t="str" cm="1">
        <f t="array" ref="C2130">INDEX(_xlfn.TEXTSPLIT(B2130,{" , "," "}),2)</f>
        <v>Ms.</v>
      </c>
      <c r="D2130" t="str">
        <f t="shared" si="33"/>
        <v xml:space="preserve"> Catherine C.</v>
      </c>
      <c r="E2130" t="str" cm="1">
        <f t="array" ref="E2130">INDEX(_xlfn.TEXTSPLIT(B2130,","),1)</f>
        <v>Chua</v>
      </c>
    </row>
    <row r="2131" spans="1:5" ht="15.6" x14ac:dyDescent="0.3">
      <c r="A2131" s="1" t="s">
        <v>233</v>
      </c>
      <c r="B2131" s="1" t="s">
        <v>4513</v>
      </c>
      <c r="C2131" t="str" cm="1">
        <f t="array" ref="C2131">INDEX(_xlfn.TEXTSPLIT(B2131,{" , "," "}),2)</f>
        <v>Ms.</v>
      </c>
      <c r="D2131" t="str">
        <f t="shared" si="33"/>
        <v xml:space="preserve"> Paula</v>
      </c>
      <c r="E2131" t="str" cm="1">
        <f t="array" ref="E2131">INDEX(_xlfn.TEXTSPLIT(B2131,","),1)</f>
        <v>Wiltse</v>
      </c>
    </row>
    <row r="2132" spans="1:5" ht="15.6" x14ac:dyDescent="0.3">
      <c r="A2132" s="1" t="s">
        <v>232</v>
      </c>
      <c r="B2132" s="1" t="s">
        <v>4514</v>
      </c>
      <c r="C2132" t="str" cm="1">
        <f t="array" ref="C2132">INDEX(_xlfn.TEXTSPLIT(B2132,{" , "," "}),2)</f>
        <v>Ms.</v>
      </c>
      <c r="D2132" t="str">
        <f t="shared" si="33"/>
        <v xml:space="preserve"> Evan</v>
      </c>
      <c r="E2132" t="str" cm="1">
        <f t="array" ref="E2132">INDEX(_xlfn.TEXTSPLIT(B2132,","),1)</f>
        <v>Fisher</v>
      </c>
    </row>
    <row r="2133" spans="1:5" ht="15.6" x14ac:dyDescent="0.3">
      <c r="A2133" s="1" t="s">
        <v>231</v>
      </c>
      <c r="B2133" s="1" t="s">
        <v>4515</v>
      </c>
      <c r="C2133" t="str" cm="1">
        <f t="array" ref="C2133">INDEX(_xlfn.TEXTSPLIT(B2133,{" , "," "}),2)</f>
        <v>Mr.</v>
      </c>
      <c r="D2133" t="str">
        <f t="shared" si="33"/>
        <v xml:space="preserve"> Nathan J</v>
      </c>
      <c r="E2133" t="str" cm="1">
        <f t="array" ref="E2133">INDEX(_xlfn.TEXTSPLIT(B2133,","),1)</f>
        <v>Wilzbacher</v>
      </c>
    </row>
    <row r="2134" spans="1:5" ht="15.6" x14ac:dyDescent="0.3">
      <c r="A2134" s="1" t="s">
        <v>230</v>
      </c>
      <c r="B2134" s="1" t="s">
        <v>4516</v>
      </c>
      <c r="C2134" t="str" cm="1">
        <f t="array" ref="C2134">INDEX(_xlfn.TEXTSPLIT(B2134,{" , "," "}),2)</f>
        <v>Ms.</v>
      </c>
      <c r="D2134" t="str">
        <f t="shared" si="33"/>
        <v xml:space="preserve"> Ashley M</v>
      </c>
      <c r="E2134" t="str" cm="1">
        <f t="array" ref="E2134">INDEX(_xlfn.TEXTSPLIT(B2134,","),1)</f>
        <v>Thayer</v>
      </c>
    </row>
    <row r="2135" spans="1:5" ht="15.6" x14ac:dyDescent="0.3">
      <c r="A2135" s="1" t="s">
        <v>229</v>
      </c>
      <c r="B2135" s="1" t="s">
        <v>4517</v>
      </c>
      <c r="C2135" t="str" cm="1">
        <f t="array" ref="C2135">INDEX(_xlfn.TEXTSPLIT(B2135,{" , "," "}),2)</f>
        <v>Mr.</v>
      </c>
      <c r="D2135" t="str">
        <f t="shared" si="33"/>
        <v xml:space="preserve"> Jason</v>
      </c>
      <c r="E2135" t="str" cm="1">
        <f t="array" ref="E2135">INDEX(_xlfn.TEXTSPLIT(B2135,","),1)</f>
        <v>Brosseau</v>
      </c>
    </row>
    <row r="2136" spans="1:5" ht="15.6" x14ac:dyDescent="0.3">
      <c r="A2136" s="1" t="s">
        <v>228</v>
      </c>
      <c r="B2136" s="1" t="s">
        <v>4518</v>
      </c>
      <c r="C2136" t="str" cm="1">
        <f t="array" ref="C2136">INDEX(_xlfn.TEXTSPLIT(B2136,{" , "," "}),2)</f>
        <v>Mr.</v>
      </c>
      <c r="D2136" t="str">
        <f t="shared" si="33"/>
        <v xml:space="preserve"> Marshall</v>
      </c>
      <c r="E2136" t="str" cm="1">
        <f t="array" ref="E2136">INDEX(_xlfn.TEXTSPLIT(B2136,","),1)</f>
        <v>Phares</v>
      </c>
    </row>
    <row r="2137" spans="1:5" ht="15.6" x14ac:dyDescent="0.3">
      <c r="A2137" s="1" t="s">
        <v>227</v>
      </c>
      <c r="B2137" s="1" t="s">
        <v>4519</v>
      </c>
      <c r="C2137" t="str" cm="1">
        <f t="array" ref="C2137">INDEX(_xlfn.TEXTSPLIT(B2137,{" , "," "}),2)</f>
        <v>Mr.</v>
      </c>
      <c r="D2137" t="str">
        <f t="shared" si="33"/>
        <v xml:space="preserve"> Lavar</v>
      </c>
      <c r="E2137" t="str" cm="1">
        <f t="array" ref="E2137">INDEX(_xlfn.TEXTSPLIT(B2137,","),1)</f>
        <v>Curley</v>
      </c>
    </row>
    <row r="2138" spans="1:5" ht="15.6" x14ac:dyDescent="0.3">
      <c r="A2138" s="1" t="s">
        <v>226</v>
      </c>
      <c r="B2138" s="1" t="s">
        <v>4520</v>
      </c>
      <c r="C2138" t="str" cm="1">
        <f t="array" ref="C2138">INDEX(_xlfn.TEXTSPLIT(B2138,{" , "," "}),2)</f>
        <v>Mr.</v>
      </c>
      <c r="D2138" t="str">
        <f t="shared" si="33"/>
        <v xml:space="preserve"> Charlie T.</v>
      </c>
      <c r="E2138" t="str" cm="1">
        <f t="array" ref="E2138">INDEX(_xlfn.TEXTSPLIT(B2138,","),1)</f>
        <v>Johnston</v>
      </c>
    </row>
    <row r="2139" spans="1:5" ht="15.6" x14ac:dyDescent="0.3">
      <c r="A2139" s="1" t="s">
        <v>225</v>
      </c>
      <c r="B2139" s="1" t="s">
        <v>4521</v>
      </c>
      <c r="C2139" t="str" cm="1">
        <f t="array" ref="C2139">INDEX(_xlfn.TEXTSPLIT(B2139,{" , "," "}),2)</f>
        <v>Mrs.</v>
      </c>
      <c r="D2139" t="str">
        <f t="shared" si="33"/>
        <v xml:space="preserve"> Lauren</v>
      </c>
      <c r="E2139" t="str" cm="1">
        <f t="array" ref="E2139">INDEX(_xlfn.TEXTSPLIT(B2139,","),1)</f>
        <v>Padula</v>
      </c>
    </row>
    <row r="2140" spans="1:5" ht="15.6" x14ac:dyDescent="0.3">
      <c r="A2140" s="1" t="s">
        <v>224</v>
      </c>
      <c r="B2140" s="1" t="s">
        <v>4522</v>
      </c>
      <c r="C2140" t="str" cm="1">
        <f t="array" ref="C2140">INDEX(_xlfn.TEXTSPLIT(B2140,{" , "," "}),2)</f>
        <v>Mr.</v>
      </c>
      <c r="D2140" t="str">
        <f t="shared" si="33"/>
        <v xml:space="preserve"> Arthur</v>
      </c>
      <c r="E2140" t="str" cm="1">
        <f t="array" ref="E2140">INDEX(_xlfn.TEXTSPLIT(B2140,","),1)</f>
        <v>Gamirov</v>
      </c>
    </row>
    <row r="2141" spans="1:5" ht="15.6" x14ac:dyDescent="0.3">
      <c r="A2141" s="1" t="s">
        <v>223</v>
      </c>
      <c r="B2141" s="1" t="s">
        <v>4523</v>
      </c>
      <c r="C2141" t="str" cm="1">
        <f t="array" ref="C2141">INDEX(_xlfn.TEXTSPLIT(B2141,{" , "," "}),2)</f>
        <v>Mr.</v>
      </c>
      <c r="D2141" t="str">
        <f t="shared" si="33"/>
        <v xml:space="preserve"> Thomas</v>
      </c>
      <c r="E2141" t="str" cm="1">
        <f t="array" ref="E2141">INDEX(_xlfn.TEXTSPLIT(B2141,","),1)</f>
        <v>Briot</v>
      </c>
    </row>
    <row r="2142" spans="1:5" ht="15.6" x14ac:dyDescent="0.3">
      <c r="A2142" s="1" t="s">
        <v>222</v>
      </c>
      <c r="B2142" s="1" t="s">
        <v>4524</v>
      </c>
      <c r="C2142" t="str" cm="1">
        <f t="array" ref="C2142">INDEX(_xlfn.TEXTSPLIT(B2142,{" , "," "}),3)</f>
        <v>Ms.</v>
      </c>
      <c r="D2142" t="str">
        <f t="shared" si="33"/>
        <v xml:space="preserve"> Jennifer</v>
      </c>
      <c r="E2142" t="str" cm="1">
        <f t="array" ref="E2142">INDEX(_xlfn.TEXTSPLIT(B2142,","),1)</f>
        <v>De Hueck</v>
      </c>
    </row>
    <row r="2143" spans="1:5" ht="15.6" x14ac:dyDescent="0.3">
      <c r="A2143" s="1" t="s">
        <v>221</v>
      </c>
      <c r="B2143" s="1" t="s">
        <v>4525</v>
      </c>
      <c r="C2143" t="str" cm="1">
        <f t="array" ref="C2143">INDEX(_xlfn.TEXTSPLIT(B2143,{" , "," "}),2)</f>
        <v>Ms.</v>
      </c>
      <c r="D2143" t="str">
        <f t="shared" si="33"/>
        <v xml:space="preserve"> Tammy</v>
      </c>
      <c r="E2143" t="str" cm="1">
        <f t="array" ref="E2143">INDEX(_xlfn.TEXTSPLIT(B2143,","),1)</f>
        <v>Putt</v>
      </c>
    </row>
    <row r="2144" spans="1:5" ht="15.6" x14ac:dyDescent="0.3">
      <c r="A2144" s="1" t="s">
        <v>220</v>
      </c>
      <c r="B2144" s="1" t="s">
        <v>4526</v>
      </c>
      <c r="C2144" t="str" cm="1">
        <f t="array" ref="C2144">INDEX(_xlfn.TEXTSPLIT(B2144,{" , "," "}),2)</f>
        <v>Ms.</v>
      </c>
      <c r="D2144" t="str">
        <f t="shared" si="33"/>
        <v xml:space="preserve"> Lena</v>
      </c>
      <c r="E2144" t="str" cm="1">
        <f t="array" ref="E2144">INDEX(_xlfn.TEXTSPLIT(B2144,","),1)</f>
        <v>Deiman</v>
      </c>
    </row>
    <row r="2145" spans="1:5" ht="15.6" x14ac:dyDescent="0.3">
      <c r="A2145" s="1" t="s">
        <v>219</v>
      </c>
      <c r="B2145" s="1" t="s">
        <v>4527</v>
      </c>
      <c r="C2145" t="str" cm="1">
        <f t="array" ref="C2145">INDEX(_xlfn.TEXTSPLIT(B2145,{" , "," "}),2)</f>
        <v>Ms.</v>
      </c>
      <c r="D2145" t="str">
        <f t="shared" si="33"/>
        <v xml:space="preserve"> Valentina</v>
      </c>
      <c r="E2145" t="str" cm="1">
        <f t="array" ref="E2145">INDEX(_xlfn.TEXTSPLIT(B2145,","),1)</f>
        <v>Bonanni</v>
      </c>
    </row>
    <row r="2146" spans="1:5" ht="15.6" x14ac:dyDescent="0.3">
      <c r="A2146" s="1" t="s">
        <v>218</v>
      </c>
      <c r="B2146" s="1" t="s">
        <v>4528</v>
      </c>
      <c r="C2146" t="str" cm="1">
        <f t="array" ref="C2146">INDEX(_xlfn.TEXTSPLIT(B2146,{" , "," "}),2)</f>
        <v>Mr.</v>
      </c>
      <c r="D2146" t="str">
        <f t="shared" si="33"/>
        <v xml:space="preserve"> Russell N.</v>
      </c>
      <c r="E2146" t="str" cm="1">
        <f t="array" ref="E2146">INDEX(_xlfn.TEXTSPLIT(B2146,","),1)</f>
        <v>Stein</v>
      </c>
    </row>
    <row r="2147" spans="1:5" ht="15.6" x14ac:dyDescent="0.3">
      <c r="A2147" s="1" t="s">
        <v>217</v>
      </c>
      <c r="B2147" s="1" t="s">
        <v>4529</v>
      </c>
      <c r="C2147" t="str" cm="1">
        <f t="array" ref="C2147">INDEX(_xlfn.TEXTSPLIT(B2147,{" , "," "}),2)</f>
        <v>Mr.</v>
      </c>
      <c r="D2147" t="str">
        <f t="shared" si="33"/>
        <v xml:space="preserve"> Scott R.</v>
      </c>
      <c r="E2147" t="str" cm="1">
        <f t="array" ref="E2147">INDEX(_xlfn.TEXTSPLIT(B2147,","),1)</f>
        <v>Laumann</v>
      </c>
    </row>
    <row r="2148" spans="1:5" ht="15.6" x14ac:dyDescent="0.3">
      <c r="A2148" s="1" t="s">
        <v>216</v>
      </c>
      <c r="B2148" s="1" t="s">
        <v>4530</v>
      </c>
      <c r="C2148" t="str" cm="1">
        <f t="array" ref="C2148">INDEX(_xlfn.TEXTSPLIT(B2148,{" , "," "}),2)</f>
        <v>Mr.</v>
      </c>
      <c r="D2148" t="str">
        <f t="shared" si="33"/>
        <v xml:space="preserve"> Jose Francisco Sr.</v>
      </c>
      <c r="E2148" t="str" cm="1">
        <f t="array" ref="E2148">INDEX(_xlfn.TEXTSPLIT(B2148,","),1)</f>
        <v>Galaviz</v>
      </c>
    </row>
    <row r="2149" spans="1:5" ht="15.6" x14ac:dyDescent="0.3">
      <c r="A2149" s="1" t="s">
        <v>215</v>
      </c>
      <c r="B2149" s="1" t="s">
        <v>4531</v>
      </c>
      <c r="C2149" t="str" cm="1">
        <f t="array" ref="C2149">INDEX(_xlfn.TEXTSPLIT(B2149,{" , "," "}),2)</f>
        <v>Mr.</v>
      </c>
      <c r="D2149" t="str">
        <f t="shared" si="33"/>
        <v xml:space="preserve"> Paul J</v>
      </c>
      <c r="E2149" t="str" cm="1">
        <f t="array" ref="E2149">INDEX(_xlfn.TEXTSPLIT(B2149,","),1)</f>
        <v>Piper</v>
      </c>
    </row>
    <row r="2150" spans="1:5" ht="15.6" x14ac:dyDescent="0.3">
      <c r="A2150" s="1" t="s">
        <v>214</v>
      </c>
      <c r="B2150" s="1" t="s">
        <v>4532</v>
      </c>
      <c r="C2150" t="str" cm="1">
        <f t="array" ref="C2150">INDEX(_xlfn.TEXTSPLIT(B2150,{" , "," "}),2)</f>
        <v>Mr.</v>
      </c>
      <c r="D2150" t="str">
        <f t="shared" si="33"/>
        <v xml:space="preserve"> Adam</v>
      </c>
      <c r="E2150" t="str" cm="1">
        <f t="array" ref="E2150">INDEX(_xlfn.TEXTSPLIT(B2150,","),1)</f>
        <v>Cantini</v>
      </c>
    </row>
    <row r="2151" spans="1:5" ht="15.6" x14ac:dyDescent="0.3">
      <c r="A2151" s="1" t="s">
        <v>213</v>
      </c>
      <c r="B2151" s="1" t="s">
        <v>4533</v>
      </c>
      <c r="C2151" t="str" cm="1">
        <f t="array" ref="C2151">INDEX(_xlfn.TEXTSPLIT(B2151,{" , "," "}),2)</f>
        <v>Mr.</v>
      </c>
      <c r="D2151" t="str">
        <f t="shared" si="33"/>
        <v xml:space="preserve"> Edward J.</v>
      </c>
      <c r="E2151" t="str" cm="1">
        <f t="array" ref="E2151">INDEX(_xlfn.TEXTSPLIT(B2151,","),1)</f>
        <v>Hartman</v>
      </c>
    </row>
    <row r="2152" spans="1:5" ht="15.6" x14ac:dyDescent="0.3">
      <c r="A2152" s="1" t="s">
        <v>212</v>
      </c>
      <c r="B2152" s="1" t="s">
        <v>4534</v>
      </c>
      <c r="C2152" t="str" cm="1">
        <f t="array" ref="C2152">INDEX(_xlfn.TEXTSPLIT(B2152,{" , "," "}),2)</f>
        <v>Mr.</v>
      </c>
      <c r="D2152" t="str">
        <f t="shared" si="33"/>
        <v xml:space="preserve"> Patrick A.</v>
      </c>
      <c r="E2152" t="str" cm="1">
        <f t="array" ref="E2152">INDEX(_xlfn.TEXTSPLIT(B2152,","),1)</f>
        <v>Werhane</v>
      </c>
    </row>
    <row r="2153" spans="1:5" ht="15.6" x14ac:dyDescent="0.3">
      <c r="A2153" s="1" t="s">
        <v>211</v>
      </c>
      <c r="B2153" s="1" t="s">
        <v>4535</v>
      </c>
      <c r="C2153" t="str" cm="1">
        <f t="array" ref="C2153">INDEX(_xlfn.TEXTSPLIT(B2153,{" , "," "}),2)</f>
        <v>Mr.</v>
      </c>
      <c r="D2153" t="str">
        <f t="shared" si="33"/>
        <v xml:space="preserve"> Geraint H</v>
      </c>
      <c r="E2153" t="str" cm="1">
        <f t="array" ref="E2153">INDEX(_xlfn.TEXTSPLIT(B2153,","),1)</f>
        <v>Davies</v>
      </c>
    </row>
    <row r="2154" spans="1:5" ht="15.6" x14ac:dyDescent="0.3">
      <c r="A2154" s="1" t="s">
        <v>210</v>
      </c>
      <c r="B2154" s="1" t="s">
        <v>4536</v>
      </c>
      <c r="C2154" t="str" cm="1">
        <f t="array" ref="C2154">INDEX(_xlfn.TEXTSPLIT(B2154,{" , "," "}),2)</f>
        <v>Mr.</v>
      </c>
      <c r="D2154" t="str">
        <f t="shared" si="33"/>
        <v xml:space="preserve"> Dj</v>
      </c>
      <c r="E2154" t="str" cm="1">
        <f t="array" ref="E2154">INDEX(_xlfn.TEXTSPLIT(B2154,","),1)</f>
        <v>Hummel</v>
      </c>
    </row>
    <row r="2155" spans="1:5" ht="15.6" x14ac:dyDescent="0.3">
      <c r="A2155" s="1" t="s">
        <v>209</v>
      </c>
      <c r="B2155" s="1" t="s">
        <v>4537</v>
      </c>
      <c r="C2155" t="str" cm="1">
        <f t="array" ref="C2155">INDEX(_xlfn.TEXTSPLIT(B2155,{" , "," "}),2)</f>
        <v>Mr.</v>
      </c>
      <c r="D2155" t="str">
        <f t="shared" si="33"/>
        <v xml:space="preserve"> Zachary A</v>
      </c>
      <c r="E2155" t="str" cm="1">
        <f t="array" ref="E2155">INDEX(_xlfn.TEXTSPLIT(B2155,","),1)</f>
        <v>Lutz</v>
      </c>
    </row>
    <row r="2156" spans="1:5" ht="15.6" x14ac:dyDescent="0.3">
      <c r="A2156" s="1" t="s">
        <v>208</v>
      </c>
      <c r="B2156" s="1" t="s">
        <v>4538</v>
      </c>
      <c r="C2156" t="str" cm="1">
        <f t="array" ref="C2156">INDEX(_xlfn.TEXTSPLIT(B2156,{" , "," "}),2)</f>
        <v>Mr.</v>
      </c>
      <c r="D2156" t="str">
        <f t="shared" si="33"/>
        <v xml:space="preserve"> Brian W.</v>
      </c>
      <c r="E2156" t="str" cm="1">
        <f t="array" ref="E2156">INDEX(_xlfn.TEXTSPLIT(B2156,","),1)</f>
        <v>Waters</v>
      </c>
    </row>
    <row r="2157" spans="1:5" ht="15.6" x14ac:dyDescent="0.3">
      <c r="A2157" s="1" t="s">
        <v>207</v>
      </c>
      <c r="B2157" s="1" t="s">
        <v>4539</v>
      </c>
      <c r="C2157" t="str" cm="1">
        <f t="array" ref="C2157">INDEX(_xlfn.TEXTSPLIT(B2157,{" , "," "}),2)</f>
        <v>Mr.</v>
      </c>
      <c r="D2157" t="str">
        <f t="shared" si="33"/>
        <v xml:space="preserve"> Joe</v>
      </c>
      <c r="E2157" t="str" cm="1">
        <f t="array" ref="E2157">INDEX(_xlfn.TEXTSPLIT(B2157,","),1)</f>
        <v>Viglienzoni</v>
      </c>
    </row>
    <row r="2158" spans="1:5" ht="15.6" x14ac:dyDescent="0.3">
      <c r="A2158" s="1" t="s">
        <v>206</v>
      </c>
      <c r="B2158" s="1" t="s">
        <v>4540</v>
      </c>
      <c r="C2158" t="str" cm="1">
        <f t="array" ref="C2158">INDEX(_xlfn.TEXTSPLIT(B2158,{" , "," "}),2)</f>
        <v>Mr.</v>
      </c>
      <c r="D2158" t="str">
        <f t="shared" si="33"/>
        <v xml:space="preserve"> Stephen</v>
      </c>
      <c r="E2158" t="str" cm="1">
        <f t="array" ref="E2158">INDEX(_xlfn.TEXTSPLIT(B2158,","),1)</f>
        <v>Rathbun</v>
      </c>
    </row>
    <row r="2159" spans="1:5" ht="15.6" x14ac:dyDescent="0.3">
      <c r="A2159" s="1" t="s">
        <v>205</v>
      </c>
      <c r="B2159" s="1" t="s">
        <v>4541</v>
      </c>
      <c r="C2159" t="str" cm="1">
        <f t="array" ref="C2159">INDEX(_xlfn.TEXTSPLIT(B2159,{" , "," "}),2)</f>
        <v>Ms.</v>
      </c>
      <c r="D2159" t="str">
        <f t="shared" si="33"/>
        <v xml:space="preserve"> Ellen L.</v>
      </c>
      <c r="E2159" t="str" cm="1">
        <f t="array" ref="E2159">INDEX(_xlfn.TEXTSPLIT(B2159,","),1)</f>
        <v>crane</v>
      </c>
    </row>
    <row r="2160" spans="1:5" ht="15.6" x14ac:dyDescent="0.3">
      <c r="A2160" s="1" t="s">
        <v>204</v>
      </c>
      <c r="B2160" s="1" t="s">
        <v>4542</v>
      </c>
      <c r="C2160" t="str" cm="1">
        <f t="array" ref="C2160">INDEX(_xlfn.TEXTSPLIT(B2160,{" , "," "}),2)</f>
        <v>Ms.</v>
      </c>
      <c r="D2160" t="str">
        <f t="shared" si="33"/>
        <v xml:space="preserve"> Cindy</v>
      </c>
      <c r="E2160" t="str" cm="1">
        <f t="array" ref="E2160">INDEX(_xlfn.TEXTSPLIT(B2160,","),1)</f>
        <v>Conant</v>
      </c>
    </row>
    <row r="2161" spans="1:5" ht="15.6" x14ac:dyDescent="0.3">
      <c r="A2161" s="1" t="s">
        <v>203</v>
      </c>
      <c r="B2161" s="1" t="s">
        <v>4543</v>
      </c>
      <c r="C2161" t="str" cm="1">
        <f t="array" ref="C2161">INDEX(_xlfn.TEXTSPLIT(B2161,{" , "," "}),2)</f>
        <v>Ms.</v>
      </c>
      <c r="D2161" t="str">
        <f t="shared" si="33"/>
        <v xml:space="preserve"> Abigail R.</v>
      </c>
      <c r="E2161" t="str" cm="1">
        <f t="array" ref="E2161">INDEX(_xlfn.TEXTSPLIT(B2161,","),1)</f>
        <v>Huyser-Wierenga</v>
      </c>
    </row>
    <row r="2162" spans="1:5" ht="15.6" x14ac:dyDescent="0.3">
      <c r="A2162" s="1" t="s">
        <v>202</v>
      </c>
      <c r="B2162" s="1" t="s">
        <v>4544</v>
      </c>
      <c r="C2162" t="str" cm="1">
        <f t="array" ref="C2162">INDEX(_xlfn.TEXTSPLIT(B2162,{" , "," "}),2)</f>
        <v>Ms.</v>
      </c>
      <c r="D2162" t="str">
        <f t="shared" si="33"/>
        <v xml:space="preserve"> Amy L.</v>
      </c>
      <c r="E2162" t="str" cm="1">
        <f t="array" ref="E2162">INDEX(_xlfn.TEXTSPLIT(B2162,","),1)</f>
        <v>Natalini</v>
      </c>
    </row>
    <row r="2163" spans="1:5" ht="15.6" x14ac:dyDescent="0.3">
      <c r="A2163" s="1" t="s">
        <v>201</v>
      </c>
      <c r="B2163" s="1" t="s">
        <v>4545</v>
      </c>
      <c r="C2163" t="str" cm="1">
        <f t="array" ref="C2163">INDEX(_xlfn.TEXTSPLIT(B2163,{" , "," "}),2)</f>
        <v>Ms.</v>
      </c>
      <c r="D2163" t="str">
        <f t="shared" si="33"/>
        <v xml:space="preserve"> Amy</v>
      </c>
      <c r="E2163" t="str" cm="1">
        <f t="array" ref="E2163">INDEX(_xlfn.TEXTSPLIT(B2163,","),1)</f>
        <v>Robbins</v>
      </c>
    </row>
    <row r="2164" spans="1:5" ht="15.6" x14ac:dyDescent="0.3">
      <c r="A2164" s="1" t="s">
        <v>199</v>
      </c>
      <c r="B2164" s="1" t="s">
        <v>4546</v>
      </c>
      <c r="C2164" t="str" cm="1">
        <f t="array" ref="C2164">INDEX(_xlfn.TEXTSPLIT(B2164,{" , "," "}),2)</f>
        <v>Mrs.</v>
      </c>
      <c r="D2164" t="str">
        <f t="shared" si="33"/>
        <v xml:space="preserve"> Grace H</v>
      </c>
      <c r="E2164" t="str" cm="1">
        <f t="array" ref="E2164">INDEX(_xlfn.TEXTSPLIT(B2164,","),1)</f>
        <v>Stanislav</v>
      </c>
    </row>
    <row r="2165" spans="1:5" ht="15.6" x14ac:dyDescent="0.3">
      <c r="A2165" s="1" t="s">
        <v>198</v>
      </c>
      <c r="B2165" s="1" t="s">
        <v>4547</v>
      </c>
      <c r="C2165" t="str" cm="1">
        <f t="array" ref="C2165">INDEX(_xlfn.TEXTSPLIT(B2165,{" , "," "}),2)</f>
        <v>Ms.</v>
      </c>
      <c r="D2165" t="str">
        <f t="shared" si="33"/>
        <v xml:space="preserve"> Caitie J.</v>
      </c>
      <c r="E2165" t="str" cm="1">
        <f t="array" ref="E2165">INDEX(_xlfn.TEXTSPLIT(B2165,","),1)</f>
        <v>Meyer</v>
      </c>
    </row>
    <row r="2166" spans="1:5" ht="15.6" x14ac:dyDescent="0.3">
      <c r="A2166" s="1" t="s">
        <v>197</v>
      </c>
      <c r="B2166" s="1" t="s">
        <v>4548</v>
      </c>
      <c r="C2166" t="str" cm="1">
        <f t="array" ref="C2166">INDEX(_xlfn.TEXTSPLIT(B2166,{" , "," "}),2)</f>
        <v>Mr.</v>
      </c>
      <c r="D2166" t="str">
        <f t="shared" si="33"/>
        <v xml:space="preserve"> Benjamin</v>
      </c>
      <c r="E2166" t="str" cm="1">
        <f t="array" ref="E2166">INDEX(_xlfn.TEXTSPLIT(B2166,","),1)</f>
        <v>Mears</v>
      </c>
    </row>
    <row r="2167" spans="1:5" ht="15.6" x14ac:dyDescent="0.3">
      <c r="A2167" s="1" t="s">
        <v>196</v>
      </c>
      <c r="B2167" s="1" t="s">
        <v>4549</v>
      </c>
      <c r="C2167" t="str" cm="1">
        <f t="array" ref="C2167">INDEX(_xlfn.TEXTSPLIT(B2167,{" , "," "}),2)</f>
        <v>Mr.</v>
      </c>
      <c r="D2167" t="str">
        <f t="shared" si="33"/>
        <v xml:space="preserve"> Ian T</v>
      </c>
      <c r="E2167" t="str" cm="1">
        <f t="array" ref="E2167">INDEX(_xlfn.TEXTSPLIT(B2167,","),1)</f>
        <v>Neill</v>
      </c>
    </row>
    <row r="2168" spans="1:5" ht="15.6" x14ac:dyDescent="0.3">
      <c r="A2168" s="1" t="s">
        <v>195</v>
      </c>
      <c r="B2168" s="1" t="s">
        <v>4550</v>
      </c>
      <c r="C2168" t="str" cm="1">
        <f t="array" ref="C2168">INDEX(_xlfn.TEXTSPLIT(B2168,{" , "," "}),2)</f>
        <v>Mr.</v>
      </c>
      <c r="D2168" t="str">
        <f t="shared" si="33"/>
        <v xml:space="preserve"> Tadese</v>
      </c>
      <c r="E2168" t="str" cm="1">
        <f t="array" ref="E2168">INDEX(_xlfn.TEXTSPLIT(B2168,","),1)</f>
        <v>Tola</v>
      </c>
    </row>
    <row r="2169" spans="1:5" ht="15.6" x14ac:dyDescent="0.3">
      <c r="A2169" s="1" t="s">
        <v>194</v>
      </c>
      <c r="B2169" s="1" t="s">
        <v>4551</v>
      </c>
      <c r="C2169" t="str" cm="1">
        <f t="array" ref="C2169">INDEX(_xlfn.TEXTSPLIT(B2169,{" , "," "}),2)</f>
        <v>Mr.</v>
      </c>
      <c r="D2169" t="str">
        <f t="shared" si="33"/>
        <v xml:space="preserve"> Jonathan</v>
      </c>
      <c r="E2169" t="str" cm="1">
        <f t="array" ref="E2169">INDEX(_xlfn.TEXTSPLIT(B2169,","),1)</f>
        <v>Briskman</v>
      </c>
    </row>
    <row r="2170" spans="1:5" ht="15.6" x14ac:dyDescent="0.3">
      <c r="A2170" s="1" t="s">
        <v>193</v>
      </c>
      <c r="B2170" s="1" t="s">
        <v>4552</v>
      </c>
      <c r="C2170" t="str" cm="1">
        <f t="array" ref="C2170">INDEX(_xlfn.TEXTSPLIT(B2170,{" , "," "}),2)</f>
        <v>Mr.</v>
      </c>
      <c r="D2170" t="str">
        <f t="shared" si="33"/>
        <v xml:space="preserve"> Dathan</v>
      </c>
      <c r="E2170" t="str" cm="1">
        <f t="array" ref="E2170">INDEX(_xlfn.TEXTSPLIT(B2170,","),1)</f>
        <v>Ritzenhein</v>
      </c>
    </row>
    <row r="2171" spans="1:5" ht="15.6" x14ac:dyDescent="0.3">
      <c r="A2171" s="1" t="s">
        <v>192</v>
      </c>
      <c r="B2171" s="1" t="s">
        <v>4553</v>
      </c>
      <c r="C2171" t="str" cm="1">
        <f t="array" ref="C2171">INDEX(_xlfn.TEXTSPLIT(B2171,{" , "," "}),2)</f>
        <v>Mr.</v>
      </c>
      <c r="D2171" t="str">
        <f t="shared" si="33"/>
        <v xml:space="preserve"> Eric</v>
      </c>
      <c r="E2171" t="str" cm="1">
        <f t="array" ref="E2171">INDEX(_xlfn.TEXTSPLIT(B2171,","),1)</f>
        <v>Malkowski</v>
      </c>
    </row>
    <row r="2172" spans="1:5" ht="15.6" x14ac:dyDescent="0.3">
      <c r="A2172" s="1" t="s">
        <v>191</v>
      </c>
      <c r="B2172" s="1" t="s">
        <v>4554</v>
      </c>
      <c r="C2172" t="str" cm="1">
        <f t="array" ref="C2172">INDEX(_xlfn.TEXTSPLIT(B2172,{" , "," "}),2)</f>
        <v>Ms.</v>
      </c>
      <c r="D2172" t="str">
        <f t="shared" si="33"/>
        <v xml:space="preserve"> Allison M</v>
      </c>
      <c r="E2172" t="str" cm="1">
        <f t="array" ref="E2172">INDEX(_xlfn.TEXTSPLIT(B2172,","),1)</f>
        <v>Andreyko</v>
      </c>
    </row>
    <row r="2173" spans="1:5" ht="15.6" x14ac:dyDescent="0.3">
      <c r="A2173" s="1" t="s">
        <v>190</v>
      </c>
      <c r="B2173" s="1" t="s">
        <v>4555</v>
      </c>
      <c r="C2173" t="str" cm="1">
        <f t="array" ref="C2173">INDEX(_xlfn.TEXTSPLIT(B2173,{" , "," "}),2)</f>
        <v>Mr.</v>
      </c>
      <c r="D2173" t="str">
        <f t="shared" si="33"/>
        <v xml:space="preserve"> Paul</v>
      </c>
      <c r="E2173" t="str" cm="1">
        <f t="array" ref="E2173">INDEX(_xlfn.TEXTSPLIT(B2173,","),1)</f>
        <v>Landry</v>
      </c>
    </row>
    <row r="2174" spans="1:5" ht="15.6" x14ac:dyDescent="0.3">
      <c r="A2174" s="1" t="s">
        <v>189</v>
      </c>
      <c r="B2174" s="1" t="s">
        <v>4556</v>
      </c>
      <c r="C2174" t="str" cm="1">
        <f t="array" ref="C2174">INDEX(_xlfn.TEXTSPLIT(B2174,{" , "," "}),2)</f>
        <v>Mr.</v>
      </c>
      <c r="D2174" t="str">
        <f t="shared" si="33"/>
        <v xml:space="preserve"> Aaron R</v>
      </c>
      <c r="E2174" t="str" cm="1">
        <f t="array" ref="E2174">INDEX(_xlfn.TEXTSPLIT(B2174,","),1)</f>
        <v>Lozier</v>
      </c>
    </row>
    <row r="2175" spans="1:5" ht="15.6" x14ac:dyDescent="0.3">
      <c r="A2175" s="1" t="s">
        <v>188</v>
      </c>
      <c r="B2175" s="1" t="s">
        <v>4557</v>
      </c>
      <c r="C2175" t="str" cm="1">
        <f t="array" ref="C2175">INDEX(_xlfn.TEXTSPLIT(B2175,{" , "," "}),2)</f>
        <v>Ms.</v>
      </c>
      <c r="D2175" t="str">
        <f t="shared" si="33"/>
        <v xml:space="preserve"> Caitlin H.</v>
      </c>
      <c r="E2175" t="str" cm="1">
        <f t="array" ref="E2175">INDEX(_xlfn.TEXTSPLIT(B2175,","),1)</f>
        <v>O'Brien</v>
      </c>
    </row>
    <row r="2176" spans="1:5" ht="15.6" x14ac:dyDescent="0.3">
      <c r="A2176" s="1" t="s">
        <v>187</v>
      </c>
      <c r="B2176" s="1" t="s">
        <v>4558</v>
      </c>
      <c r="C2176" t="str" cm="1">
        <f t="array" ref="C2176">INDEX(_xlfn.TEXTSPLIT(B2176,{" , "," "}),2)</f>
        <v>Mr.</v>
      </c>
      <c r="D2176" t="str">
        <f t="shared" si="33"/>
        <v xml:space="preserve"> Harald E.</v>
      </c>
      <c r="E2176" t="str" cm="1">
        <f t="array" ref="E2176">INDEX(_xlfn.TEXTSPLIT(B2176,","),1)</f>
        <v>Rodas</v>
      </c>
    </row>
    <row r="2177" spans="1:5" ht="15.6" x14ac:dyDescent="0.3">
      <c r="A2177" s="1" t="s">
        <v>186</v>
      </c>
      <c r="B2177" s="1" t="s">
        <v>4559</v>
      </c>
      <c r="C2177" t="str" cm="1">
        <f t="array" ref="C2177">INDEX(_xlfn.TEXTSPLIT(B2177,{" , "," "}),2)</f>
        <v>Ms.</v>
      </c>
      <c r="D2177" t="str">
        <f t="shared" si="33"/>
        <v xml:space="preserve"> Siobhan A.</v>
      </c>
      <c r="E2177" t="str" cm="1">
        <f t="array" ref="E2177">INDEX(_xlfn.TEXTSPLIT(B2177,","),1)</f>
        <v>O'Connor</v>
      </c>
    </row>
    <row r="2178" spans="1:5" ht="15.6" x14ac:dyDescent="0.3">
      <c r="A2178" s="1" t="s">
        <v>185</v>
      </c>
      <c r="B2178" s="1" t="s">
        <v>4560</v>
      </c>
      <c r="C2178" t="str" cm="1">
        <f t="array" ref="C2178">INDEX(_xlfn.TEXTSPLIT(B2178,{" , "," "}),2)</f>
        <v>Ms.</v>
      </c>
      <c r="D2178" t="str">
        <f t="shared" si="33"/>
        <v xml:space="preserve"> Andrea J.</v>
      </c>
      <c r="E2178" t="str" cm="1">
        <f t="array" ref="E2178">INDEX(_xlfn.TEXTSPLIT(B2178,","),1)</f>
        <v>White</v>
      </c>
    </row>
    <row r="2179" spans="1:5" ht="15.6" x14ac:dyDescent="0.3">
      <c r="A2179" s="1" t="s">
        <v>184</v>
      </c>
      <c r="B2179" s="1" t="s">
        <v>4561</v>
      </c>
      <c r="C2179" t="str" cm="1">
        <f t="array" ref="C2179">INDEX(_xlfn.TEXTSPLIT(B2179,{" , "," "}),2)</f>
        <v>Ms.</v>
      </c>
      <c r="D2179" t="str">
        <f t="shared" ref="D2179:D2242" si="34">_xlfn.TEXTAFTER(_xlfn.TEXTAFTER(B2179,", ")," ")</f>
        <v xml:space="preserve"> Marie</v>
      </c>
      <c r="E2179" t="str" cm="1">
        <f t="array" ref="E2179">INDEX(_xlfn.TEXTSPLIT(B2179,","),1)</f>
        <v>Davenport</v>
      </c>
    </row>
    <row r="2180" spans="1:5" ht="15.6" x14ac:dyDescent="0.3">
      <c r="A2180" s="1" t="s">
        <v>183</v>
      </c>
      <c r="B2180" s="1" t="s">
        <v>4562</v>
      </c>
      <c r="C2180" t="str" cm="1">
        <f t="array" ref="C2180">INDEX(_xlfn.TEXTSPLIT(B2180,{" , "," "}),2)</f>
        <v>Ms.</v>
      </c>
      <c r="D2180" t="str">
        <f t="shared" si="34"/>
        <v xml:space="preserve"> Rachel A.</v>
      </c>
      <c r="E2180" t="str" cm="1">
        <f t="array" ref="E2180">INDEX(_xlfn.TEXTSPLIT(B2180,","),1)</f>
        <v>Karmen</v>
      </c>
    </row>
    <row r="2181" spans="1:5" ht="15.6" x14ac:dyDescent="0.3">
      <c r="A2181" s="1" t="s">
        <v>182</v>
      </c>
      <c r="B2181" s="1" t="s">
        <v>4563</v>
      </c>
      <c r="C2181" t="str" cm="1">
        <f t="array" ref="C2181">INDEX(_xlfn.TEXTSPLIT(B2181,{" , "," "}),2)</f>
        <v>Ms.</v>
      </c>
      <c r="D2181" t="str">
        <f t="shared" si="34"/>
        <v xml:space="preserve"> Emma</v>
      </c>
      <c r="E2181" t="str" cm="1">
        <f t="array" ref="E2181">INDEX(_xlfn.TEXTSPLIT(B2181,","),1)</f>
        <v>Miller</v>
      </c>
    </row>
    <row r="2182" spans="1:5" ht="15.6" x14ac:dyDescent="0.3">
      <c r="A2182" s="1" t="s">
        <v>181</v>
      </c>
      <c r="B2182" s="1" t="s">
        <v>4564</v>
      </c>
      <c r="C2182" t="str" cm="1">
        <f t="array" ref="C2182">INDEX(_xlfn.TEXTSPLIT(B2182,{" , "," "}),2)</f>
        <v>Ms.</v>
      </c>
      <c r="D2182" t="str">
        <f t="shared" si="34"/>
        <v xml:space="preserve"> Kiersten</v>
      </c>
      <c r="E2182" t="str" cm="1">
        <f t="array" ref="E2182">INDEX(_xlfn.TEXTSPLIT(B2182,","),1)</f>
        <v>Lippmann</v>
      </c>
    </row>
    <row r="2183" spans="1:5" ht="15.6" x14ac:dyDescent="0.3">
      <c r="A2183" s="1" t="s">
        <v>180</v>
      </c>
      <c r="B2183" s="1" t="s">
        <v>4565</v>
      </c>
      <c r="C2183" t="str" cm="1">
        <f t="array" ref="C2183">INDEX(_xlfn.TEXTSPLIT(B2183,{" , "," "}),2)</f>
        <v>Ms.</v>
      </c>
      <c r="D2183" t="str">
        <f t="shared" si="34"/>
        <v xml:space="preserve"> Rachael</v>
      </c>
      <c r="E2183" t="str" cm="1">
        <f t="array" ref="E2183">INDEX(_xlfn.TEXTSPLIT(B2183,","),1)</f>
        <v>Klehm</v>
      </c>
    </row>
    <row r="2184" spans="1:5" ht="15.6" x14ac:dyDescent="0.3">
      <c r="A2184" s="1" t="s">
        <v>179</v>
      </c>
      <c r="B2184" s="1" t="s">
        <v>4566</v>
      </c>
      <c r="C2184" t="str" cm="1">
        <f t="array" ref="C2184">INDEX(_xlfn.TEXTSPLIT(B2184,{" , "," "}),2)</f>
        <v>Mr.</v>
      </c>
      <c r="D2184" t="str">
        <f t="shared" si="34"/>
        <v xml:space="preserve"> Timothy P.</v>
      </c>
      <c r="E2184" t="str" cm="1">
        <f t="array" ref="E2184">INDEX(_xlfn.TEXTSPLIT(B2184,","),1)</f>
        <v>Murphy</v>
      </c>
    </row>
    <row r="2185" spans="1:5" ht="15.6" x14ac:dyDescent="0.3">
      <c r="A2185" s="1" t="s">
        <v>178</v>
      </c>
      <c r="B2185" s="1" t="s">
        <v>4567</v>
      </c>
      <c r="C2185" t="str" cm="1">
        <f t="array" ref="C2185">INDEX(_xlfn.TEXTSPLIT(B2185,{" , "," "}),2)</f>
        <v>Mr.</v>
      </c>
      <c r="D2185" t="str">
        <f t="shared" si="34"/>
        <v xml:space="preserve"> Lelisa</v>
      </c>
      <c r="E2185" t="str" cm="1">
        <f t="array" ref="E2185">INDEX(_xlfn.TEXTSPLIT(B2185,","),1)</f>
        <v>Desisa</v>
      </c>
    </row>
    <row r="2186" spans="1:5" ht="15.6" x14ac:dyDescent="0.3">
      <c r="A2186" s="1" t="s">
        <v>177</v>
      </c>
      <c r="B2186" s="1" t="s">
        <v>4568</v>
      </c>
      <c r="C2186" t="str" cm="1">
        <f t="array" ref="C2186">INDEX(_xlfn.TEXTSPLIT(B2186,{" , "," "}),2)</f>
        <v>Mr.</v>
      </c>
      <c r="D2186" t="str">
        <f t="shared" si="34"/>
        <v xml:space="preserve"> Nate</v>
      </c>
      <c r="E2186" t="str" cm="1">
        <f t="array" ref="E2186">INDEX(_xlfn.TEXTSPLIT(B2186,","),1)</f>
        <v>Brooks</v>
      </c>
    </row>
    <row r="2187" spans="1:5" ht="15.6" x14ac:dyDescent="0.3">
      <c r="A2187" s="1" t="s">
        <v>176</v>
      </c>
      <c r="B2187" s="1" t="s">
        <v>4569</v>
      </c>
      <c r="C2187" t="str" cm="1">
        <f t="array" ref="C2187">INDEX(_xlfn.TEXTSPLIT(B2187,{" , "," "}),2)</f>
        <v>Mr.</v>
      </c>
      <c r="D2187" t="str">
        <f t="shared" si="34"/>
        <v xml:space="preserve"> Chris C.</v>
      </c>
      <c r="E2187" t="str" cm="1">
        <f t="array" ref="E2187">INDEX(_xlfn.TEXTSPLIT(B2187,","),1)</f>
        <v>Stone</v>
      </c>
    </row>
    <row r="2188" spans="1:5" ht="15.6" x14ac:dyDescent="0.3">
      <c r="A2188" s="1" t="s">
        <v>175</v>
      </c>
      <c r="B2188" s="1" t="s">
        <v>4570</v>
      </c>
      <c r="C2188" t="str" cm="1">
        <f t="array" ref="C2188">INDEX(_xlfn.TEXTSPLIT(B2188,{" , "," "}),2)</f>
        <v>Mr.</v>
      </c>
      <c r="D2188" t="str">
        <f t="shared" si="34"/>
        <v xml:space="preserve"> Scott</v>
      </c>
      <c r="E2188" t="str" cm="1">
        <f t="array" ref="E2188">INDEX(_xlfn.TEXTSPLIT(B2188,","),1)</f>
        <v>Weispfennig</v>
      </c>
    </row>
    <row r="2189" spans="1:5" ht="15.6" x14ac:dyDescent="0.3">
      <c r="A2189" s="1" t="s">
        <v>174</v>
      </c>
      <c r="B2189" s="1" t="s">
        <v>4571</v>
      </c>
      <c r="C2189" t="str" cm="1">
        <f t="array" ref="C2189">INDEX(_xlfn.TEXTSPLIT(B2189,{" , "," "}),2)</f>
        <v>Mr.</v>
      </c>
      <c r="D2189" t="str">
        <f t="shared" si="34"/>
        <v xml:space="preserve"> Kevin</v>
      </c>
      <c r="E2189" t="str" cm="1">
        <f t="array" ref="E2189">INDEX(_xlfn.TEXTSPLIT(B2189,","),1)</f>
        <v>Sorrell</v>
      </c>
    </row>
    <row r="2190" spans="1:5" ht="15.6" x14ac:dyDescent="0.3">
      <c r="A2190" s="1" t="s">
        <v>173</v>
      </c>
      <c r="B2190" s="1" t="s">
        <v>4572</v>
      </c>
      <c r="C2190" t="str" cm="1">
        <f t="array" ref="C2190">INDEX(_xlfn.TEXTSPLIT(B2190,{" , "," "}),2)</f>
        <v>Mr.</v>
      </c>
      <c r="D2190" t="str">
        <f t="shared" si="34"/>
        <v xml:space="preserve"> Erik C.</v>
      </c>
      <c r="E2190" t="str" cm="1">
        <f t="array" ref="E2190">INDEX(_xlfn.TEXTSPLIT(B2190,","),1)</f>
        <v>Morris</v>
      </c>
    </row>
    <row r="2191" spans="1:5" ht="15.6" x14ac:dyDescent="0.3">
      <c r="A2191" s="1" t="s">
        <v>172</v>
      </c>
      <c r="B2191" s="1" t="s">
        <v>4573</v>
      </c>
      <c r="C2191" t="str" cm="1">
        <f t="array" ref="C2191">INDEX(_xlfn.TEXTSPLIT(B2191,{" , "," "}),2)</f>
        <v>Mr.</v>
      </c>
      <c r="D2191" t="str">
        <f t="shared" si="34"/>
        <v xml:space="preserve"> Shawn C</v>
      </c>
      <c r="E2191" t="str" cm="1">
        <f t="array" ref="E2191">INDEX(_xlfn.TEXTSPLIT(B2191,","),1)</f>
        <v>Marek</v>
      </c>
    </row>
    <row r="2192" spans="1:5" ht="15.6" x14ac:dyDescent="0.3">
      <c r="A2192" s="1" t="s">
        <v>171</v>
      </c>
      <c r="B2192" s="1" t="s">
        <v>4574</v>
      </c>
      <c r="C2192" t="str" cm="1">
        <f t="array" ref="C2192">INDEX(_xlfn.TEXTSPLIT(B2192,{" , "," "}),2)</f>
        <v>Mr.</v>
      </c>
      <c r="D2192" t="str">
        <f t="shared" si="34"/>
        <v xml:space="preserve"> Vajin L.</v>
      </c>
      <c r="E2192" t="str" cm="1">
        <f t="array" ref="E2192">INDEX(_xlfn.TEXTSPLIT(B2192,","),1)</f>
        <v>Armstrong</v>
      </c>
    </row>
    <row r="2193" spans="1:5" ht="15.6" x14ac:dyDescent="0.3">
      <c r="A2193" s="1" t="s">
        <v>169</v>
      </c>
      <c r="B2193" s="1" t="s">
        <v>4575</v>
      </c>
      <c r="C2193" t="str" cm="1">
        <f t="array" ref="C2193">INDEX(_xlfn.TEXTSPLIT(B2193,{" , "," "}),2)</f>
        <v>Mr.</v>
      </c>
      <c r="D2193" t="str">
        <f t="shared" si="34"/>
        <v xml:space="preserve"> John K. Jr.</v>
      </c>
      <c r="E2193" t="str" cm="1">
        <f t="array" ref="E2193">INDEX(_xlfn.TEXTSPLIT(B2193,","),1)</f>
        <v>Werner</v>
      </c>
    </row>
    <row r="2194" spans="1:5" ht="15.6" x14ac:dyDescent="0.3">
      <c r="A2194" s="1" t="s">
        <v>167</v>
      </c>
      <c r="B2194" s="1" t="s">
        <v>4576</v>
      </c>
      <c r="C2194" t="str" cm="1">
        <f t="array" ref="C2194">INDEX(_xlfn.TEXTSPLIT(B2194,{" , "," "}),2)</f>
        <v>Mr.</v>
      </c>
      <c r="D2194" t="str">
        <f t="shared" si="34"/>
        <v xml:space="preserve"> Kevin J.</v>
      </c>
      <c r="E2194" t="str" cm="1">
        <f t="array" ref="E2194">INDEX(_xlfn.TEXTSPLIT(B2194,","),1)</f>
        <v>Gries</v>
      </c>
    </row>
    <row r="2195" spans="1:5" ht="15.6" x14ac:dyDescent="0.3">
      <c r="A2195" s="1" t="s">
        <v>165</v>
      </c>
      <c r="B2195" s="1" t="s">
        <v>4577</v>
      </c>
      <c r="C2195" t="str" cm="1">
        <f t="array" ref="C2195">INDEX(_xlfn.TEXTSPLIT(B2195,{" , "," "}),2)</f>
        <v>Mr.</v>
      </c>
      <c r="D2195" t="str">
        <f t="shared" si="34"/>
        <v xml:space="preserve"> Kirby W.</v>
      </c>
      <c r="E2195" t="str" cm="1">
        <f t="array" ref="E2195">INDEX(_xlfn.TEXTSPLIT(B2195,","),1)</f>
        <v>Mills</v>
      </c>
    </row>
    <row r="2196" spans="1:5" ht="15.6" x14ac:dyDescent="0.3">
      <c r="A2196" s="1" t="s">
        <v>163</v>
      </c>
      <c r="B2196" s="1" t="s">
        <v>4578</v>
      </c>
      <c r="C2196" t="str" cm="1">
        <f t="array" ref="C2196">INDEX(_xlfn.TEXTSPLIT(B2196,{" , "," "}),2)</f>
        <v>Mr.</v>
      </c>
      <c r="D2196" t="str">
        <f t="shared" si="34"/>
        <v xml:space="preserve"> J A</v>
      </c>
      <c r="E2196" t="str" cm="1">
        <f t="array" ref="E2196">INDEX(_xlfn.TEXTSPLIT(B2196,","),1)</f>
        <v>Penny</v>
      </c>
    </row>
    <row r="2197" spans="1:5" ht="15.6" x14ac:dyDescent="0.3">
      <c r="A2197" s="1" t="s">
        <v>162</v>
      </c>
      <c r="B2197" s="1" t="s">
        <v>4579</v>
      </c>
      <c r="C2197" t="str" cm="1">
        <f t="array" ref="C2197">INDEX(_xlfn.TEXTSPLIT(B2197,{" , "," "}),2)</f>
        <v>Mr.</v>
      </c>
      <c r="D2197" t="str">
        <f t="shared" si="34"/>
        <v xml:space="preserve"> Dustin G.</v>
      </c>
      <c r="E2197" t="str" cm="1">
        <f t="array" ref="E2197">INDEX(_xlfn.TEXTSPLIT(B2197,","),1)</f>
        <v>Hicks</v>
      </c>
    </row>
    <row r="2198" spans="1:5" ht="15.6" x14ac:dyDescent="0.3">
      <c r="A2198" s="1" t="s">
        <v>161</v>
      </c>
      <c r="B2198" s="1" t="s">
        <v>4580</v>
      </c>
      <c r="C2198" t="str" cm="1">
        <f t="array" ref="C2198">INDEX(_xlfn.TEXTSPLIT(B2198,{" , "," "}),2)</f>
        <v>Mr.</v>
      </c>
      <c r="D2198" t="str">
        <f t="shared" si="34"/>
        <v xml:space="preserve"> Anthony G</v>
      </c>
      <c r="E2198" t="str" cm="1">
        <f t="array" ref="E2198">INDEX(_xlfn.TEXTSPLIT(B2198,","),1)</f>
        <v>Masayesva</v>
      </c>
    </row>
    <row r="2199" spans="1:5" ht="15.6" x14ac:dyDescent="0.3">
      <c r="A2199" s="1" t="s">
        <v>160</v>
      </c>
      <c r="B2199" s="1" t="s">
        <v>4581</v>
      </c>
      <c r="C2199" t="str" cm="1">
        <f t="array" ref="C2199">INDEX(_xlfn.TEXTSPLIT(B2199,{" , "," "}),2)</f>
        <v>Mr.</v>
      </c>
      <c r="D2199" t="str">
        <f t="shared" si="34"/>
        <v xml:space="preserve"> Ryan</v>
      </c>
      <c r="E2199" t="str" cm="1">
        <f t="array" ref="E2199">INDEX(_xlfn.TEXTSPLIT(B2199,","),1)</f>
        <v>Paavola</v>
      </c>
    </row>
    <row r="2200" spans="1:5" ht="15.6" x14ac:dyDescent="0.3">
      <c r="A2200" s="1" t="s">
        <v>159</v>
      </c>
      <c r="B2200" s="1" t="s">
        <v>4582</v>
      </c>
      <c r="C2200" t="str" cm="1">
        <f t="array" ref="C2200">INDEX(_xlfn.TEXTSPLIT(B2200,{" , "," "}),2)</f>
        <v>Mr.</v>
      </c>
      <c r="D2200" t="str">
        <f t="shared" si="34"/>
        <v xml:space="preserve"> Eric N</v>
      </c>
      <c r="E2200" t="str" cm="1">
        <f t="array" ref="E2200">INDEX(_xlfn.TEXTSPLIT(B2200,","),1)</f>
        <v>Gehlsen</v>
      </c>
    </row>
    <row r="2201" spans="1:5" ht="15.6" x14ac:dyDescent="0.3">
      <c r="A2201" s="1" t="s">
        <v>158</v>
      </c>
      <c r="B2201" s="1" t="s">
        <v>4583</v>
      </c>
      <c r="C2201" t="str" cm="1">
        <f t="array" ref="C2201">INDEX(_xlfn.TEXTSPLIT(B2201,{" , "," "}),2)</f>
        <v>Mr.</v>
      </c>
      <c r="D2201" t="str">
        <f t="shared" si="34"/>
        <v xml:space="preserve"> Connor</v>
      </c>
      <c r="E2201" t="str" cm="1">
        <f t="array" ref="E2201">INDEX(_xlfn.TEXTSPLIT(B2201,","),1)</f>
        <v>Roche</v>
      </c>
    </row>
    <row r="2202" spans="1:5" ht="15.6" x14ac:dyDescent="0.3">
      <c r="A2202" s="1" t="s">
        <v>157</v>
      </c>
      <c r="B2202" s="1" t="s">
        <v>4584</v>
      </c>
      <c r="C2202" t="str" cm="1">
        <f t="array" ref="C2202">INDEX(_xlfn.TEXTSPLIT(B2202,{" , "," "}),2)</f>
        <v>Mr.</v>
      </c>
      <c r="D2202" t="str">
        <f t="shared" si="34"/>
        <v xml:space="preserve"> Patrick H.</v>
      </c>
      <c r="E2202" t="str" cm="1">
        <f t="array" ref="E2202">INDEX(_xlfn.TEXTSPLIT(B2202,","),1)</f>
        <v>Hearn</v>
      </c>
    </row>
    <row r="2203" spans="1:5" ht="15.6" x14ac:dyDescent="0.3">
      <c r="A2203" s="1" t="s">
        <v>156</v>
      </c>
      <c r="B2203" s="1" t="s">
        <v>4585</v>
      </c>
      <c r="C2203" t="str" cm="1">
        <f t="array" ref="C2203">INDEX(_xlfn.TEXTSPLIT(B2203,{" , "," "}),2)</f>
        <v>Mr.</v>
      </c>
      <c r="D2203" t="str">
        <f t="shared" si="34"/>
        <v xml:space="preserve"> Tyler</v>
      </c>
      <c r="E2203" t="str" cm="1">
        <f t="array" ref="E2203">INDEX(_xlfn.TEXTSPLIT(B2203,","),1)</f>
        <v>Dimson</v>
      </c>
    </row>
    <row r="2204" spans="1:5" ht="15.6" x14ac:dyDescent="0.3">
      <c r="A2204" s="1" t="s">
        <v>155</v>
      </c>
      <c r="B2204" s="1" t="s">
        <v>4586</v>
      </c>
      <c r="C2204" t="str" cm="1">
        <f t="array" ref="C2204">INDEX(_xlfn.TEXTSPLIT(B2204,{" , "," "}),2)</f>
        <v>Ms.</v>
      </c>
      <c r="D2204" t="str">
        <f t="shared" si="34"/>
        <v xml:space="preserve"> Deborah L.</v>
      </c>
      <c r="E2204" t="str" cm="1">
        <f t="array" ref="E2204">INDEX(_xlfn.TEXTSPLIT(B2204,","),1)</f>
        <v>Slason</v>
      </c>
    </row>
    <row r="2205" spans="1:5" ht="15.6" x14ac:dyDescent="0.3">
      <c r="A2205" s="1" t="s">
        <v>154</v>
      </c>
      <c r="B2205" s="1" t="s">
        <v>4587</v>
      </c>
      <c r="C2205" t="str" cm="1">
        <f t="array" ref="C2205">INDEX(_xlfn.TEXTSPLIT(B2205,{" , "," "}),2)</f>
        <v>Ms.</v>
      </c>
      <c r="D2205" t="str">
        <f t="shared" si="34"/>
        <v xml:space="preserve"> Andrea K</v>
      </c>
      <c r="E2205" t="str" cm="1">
        <f t="array" ref="E2205">INDEX(_xlfn.TEXTSPLIT(B2205,","),1)</f>
        <v>Gibson</v>
      </c>
    </row>
    <row r="2206" spans="1:5" ht="15.6" x14ac:dyDescent="0.3">
      <c r="A2206" s="1" t="s">
        <v>153</v>
      </c>
      <c r="B2206" s="1" t="s">
        <v>4588</v>
      </c>
      <c r="C2206" t="str" cm="1">
        <f t="array" ref="C2206">INDEX(_xlfn.TEXTSPLIT(B2206,{" , "," "}),2)</f>
        <v>Ms.</v>
      </c>
      <c r="D2206" t="str">
        <f t="shared" si="34"/>
        <v xml:space="preserve"> Elleree</v>
      </c>
      <c r="E2206" t="str" cm="1">
        <f t="array" ref="E2206">INDEX(_xlfn.TEXTSPLIT(B2206,","),1)</f>
        <v>Erdos</v>
      </c>
    </row>
    <row r="2207" spans="1:5" ht="15.6" x14ac:dyDescent="0.3">
      <c r="A2207" s="1" t="s">
        <v>152</v>
      </c>
      <c r="B2207" s="1" t="s">
        <v>4589</v>
      </c>
      <c r="C2207" t="str" cm="1">
        <f t="array" ref="C2207">INDEX(_xlfn.TEXTSPLIT(B2207,{" , "," "}),2)</f>
        <v>Mr.</v>
      </c>
      <c r="D2207" t="str">
        <f t="shared" si="34"/>
        <v xml:space="preserve"> Brandon J</v>
      </c>
      <c r="E2207" t="str" cm="1">
        <f t="array" ref="E2207">INDEX(_xlfn.TEXTSPLIT(B2207,","),1)</f>
        <v>Cushman</v>
      </c>
    </row>
    <row r="2208" spans="1:5" ht="15.6" x14ac:dyDescent="0.3">
      <c r="A2208" s="1" t="s">
        <v>151</v>
      </c>
      <c r="B2208" s="1" t="s">
        <v>4590</v>
      </c>
      <c r="C2208" t="str" cm="1">
        <f t="array" ref="C2208">INDEX(_xlfn.TEXTSPLIT(B2208,{" , "," "}),2)</f>
        <v>Mr.</v>
      </c>
      <c r="D2208" t="str">
        <f t="shared" si="34"/>
        <v xml:space="preserve"> Steve</v>
      </c>
      <c r="E2208" t="str" cm="1">
        <f t="array" ref="E2208">INDEX(_xlfn.TEXTSPLIT(B2208,","),1)</f>
        <v>Hammel</v>
      </c>
    </row>
    <row r="2209" spans="1:5" ht="15.6" x14ac:dyDescent="0.3">
      <c r="A2209" s="1" t="s">
        <v>150</v>
      </c>
      <c r="B2209" s="1" t="s">
        <v>4591</v>
      </c>
      <c r="C2209" t="str" cm="1">
        <f t="array" ref="C2209">INDEX(_xlfn.TEXTSPLIT(B2209,{" , "," "}),2)</f>
        <v>Ms.</v>
      </c>
      <c r="D2209" t="str">
        <f t="shared" si="34"/>
        <v xml:space="preserve"> Nina Wavik Sr.</v>
      </c>
      <c r="E2209" t="str" cm="1">
        <f t="array" ref="E2209">INDEX(_xlfn.TEXTSPLIT(B2209,","),1)</f>
        <v>Ytterstad</v>
      </c>
    </row>
    <row r="2210" spans="1:5" ht="15.6" x14ac:dyDescent="0.3">
      <c r="A2210" s="1" t="s">
        <v>149</v>
      </c>
      <c r="B2210" s="1" t="s">
        <v>4592</v>
      </c>
      <c r="C2210" t="str" cm="1">
        <f t="array" ref="C2210">INDEX(_xlfn.TEXTSPLIT(B2210,{" , "," "}),2)</f>
        <v>Ms.</v>
      </c>
      <c r="D2210" t="str">
        <f t="shared" si="34"/>
        <v xml:space="preserve"> Dani</v>
      </c>
      <c r="E2210" t="str" cm="1">
        <f t="array" ref="E2210">INDEX(_xlfn.TEXTSPLIT(B2210,","),1)</f>
        <v>Prince</v>
      </c>
    </row>
    <row r="2211" spans="1:5" ht="15.6" x14ac:dyDescent="0.3">
      <c r="A2211" s="1" t="s">
        <v>148</v>
      </c>
      <c r="B2211" s="1" t="s">
        <v>4593</v>
      </c>
      <c r="C2211" t="str" cm="1">
        <f t="array" ref="C2211">INDEX(_xlfn.TEXTSPLIT(B2211,{" , "," "}),2)</f>
        <v>Ms.</v>
      </c>
      <c r="D2211" t="str">
        <f t="shared" si="34"/>
        <v xml:space="preserve"> Jennifer A.</v>
      </c>
      <c r="E2211" t="str" cm="1">
        <f t="array" ref="E2211">INDEX(_xlfn.TEXTSPLIT(B2211,","),1)</f>
        <v>Freeman</v>
      </c>
    </row>
    <row r="2212" spans="1:5" ht="15.6" x14ac:dyDescent="0.3">
      <c r="A2212" s="1" t="s">
        <v>147</v>
      </c>
      <c r="B2212" s="1" t="s">
        <v>4594</v>
      </c>
      <c r="C2212" t="str" cm="1">
        <f t="array" ref="C2212">INDEX(_xlfn.TEXTSPLIT(B2212,{" , "," "}),2)</f>
        <v>Mr.</v>
      </c>
      <c r="D2212" t="str">
        <f t="shared" si="34"/>
        <v xml:space="preserve"> Martin</v>
      </c>
      <c r="E2212" t="str" cm="1">
        <f t="array" ref="E2212">INDEX(_xlfn.TEXTSPLIT(B2212,","),1)</f>
        <v>Petrulak</v>
      </c>
    </row>
    <row r="2213" spans="1:5" ht="15.6" x14ac:dyDescent="0.3">
      <c r="A2213" s="1" t="s">
        <v>146</v>
      </c>
      <c r="B2213" s="1" t="s">
        <v>4595</v>
      </c>
      <c r="C2213" t="str" cm="1">
        <f t="array" ref="C2213">INDEX(_xlfn.TEXTSPLIT(B2213,{" , "," "}),2)</f>
        <v>Mr.</v>
      </c>
      <c r="D2213" t="str">
        <f t="shared" si="34"/>
        <v xml:space="preserve"> Steve</v>
      </c>
      <c r="E2213" t="str" cm="1">
        <f t="array" ref="E2213">INDEX(_xlfn.TEXTSPLIT(B2213,","),1)</f>
        <v>Lloyd</v>
      </c>
    </row>
    <row r="2214" spans="1:5" ht="15.6" x14ac:dyDescent="0.3">
      <c r="A2214" s="1" t="s">
        <v>145</v>
      </c>
      <c r="B2214" s="1" t="s">
        <v>4596</v>
      </c>
      <c r="C2214" t="str" cm="1">
        <f t="array" ref="C2214">INDEX(_xlfn.TEXTSPLIT(B2214,{" , "," "}),2)</f>
        <v>Mr.</v>
      </c>
      <c r="D2214" t="str">
        <f t="shared" si="34"/>
        <v xml:space="preserve"> Christopher</v>
      </c>
      <c r="E2214" t="str" cm="1">
        <f t="array" ref="E2214">INDEX(_xlfn.TEXTSPLIT(B2214,","),1)</f>
        <v>Zablocki</v>
      </c>
    </row>
    <row r="2215" spans="1:5" ht="15.6" x14ac:dyDescent="0.3">
      <c r="A2215" s="1" t="s">
        <v>144</v>
      </c>
      <c r="B2215" s="1" t="s">
        <v>4597</v>
      </c>
      <c r="C2215" t="str" cm="1">
        <f t="array" ref="C2215">INDEX(_xlfn.TEXTSPLIT(B2215,{" , "," "}),3)</f>
        <v>Ms.</v>
      </c>
      <c r="D2215" t="str">
        <f t="shared" si="34"/>
        <v xml:space="preserve"> Kathryn M.</v>
      </c>
      <c r="E2215" t="str" cm="1">
        <f t="array" ref="E2215">INDEX(_xlfn.TEXTSPLIT(B2215,","),1)</f>
        <v>Van Meter</v>
      </c>
    </row>
    <row r="2216" spans="1:5" ht="15.6" x14ac:dyDescent="0.3">
      <c r="A2216" s="1" t="s">
        <v>143</v>
      </c>
      <c r="B2216" s="1" t="s">
        <v>4598</v>
      </c>
      <c r="C2216" t="str" cm="1">
        <f t="array" ref="C2216">INDEX(_xlfn.TEXTSPLIT(B2216,{" , "," "}),2)</f>
        <v>Ms.</v>
      </c>
      <c r="D2216" t="str">
        <f t="shared" si="34"/>
        <v xml:space="preserve"> Emily</v>
      </c>
      <c r="E2216" t="str" cm="1">
        <f t="array" ref="E2216">INDEX(_xlfn.TEXTSPLIT(B2216,","),1)</f>
        <v>Babay</v>
      </c>
    </row>
    <row r="2217" spans="1:5" ht="15.6" x14ac:dyDescent="0.3">
      <c r="A2217" s="1" t="s">
        <v>142</v>
      </c>
      <c r="B2217" s="1" t="s">
        <v>4599</v>
      </c>
      <c r="C2217" t="str" cm="1">
        <f t="array" ref="C2217">INDEX(_xlfn.TEXTSPLIT(B2217,{" , "," "}),2)</f>
        <v>Mr.</v>
      </c>
      <c r="D2217" t="str">
        <f t="shared" si="34"/>
        <v xml:space="preserve"> Trent A</v>
      </c>
      <c r="E2217" t="str" cm="1">
        <f t="array" ref="E2217">INDEX(_xlfn.TEXTSPLIT(B2217,","),1)</f>
        <v>Taylor</v>
      </c>
    </row>
    <row r="2218" spans="1:5" ht="15.6" x14ac:dyDescent="0.3">
      <c r="A2218" s="1" t="s">
        <v>141</v>
      </c>
      <c r="B2218" s="1" t="s">
        <v>4600</v>
      </c>
      <c r="C2218" t="str" cm="1">
        <f t="array" ref="C2218">INDEX(_xlfn.TEXTSPLIT(B2218,{" , "," "}),2)</f>
        <v>Ms.</v>
      </c>
      <c r="D2218" t="str">
        <f t="shared" si="34"/>
        <v xml:space="preserve"> Jennifer E</v>
      </c>
      <c r="E2218" t="str" cm="1">
        <f t="array" ref="E2218">INDEX(_xlfn.TEXTSPLIT(B2218,","),1)</f>
        <v>Smith</v>
      </c>
    </row>
    <row r="2219" spans="1:5" ht="15.6" x14ac:dyDescent="0.3">
      <c r="A2219" s="1" t="s">
        <v>140</v>
      </c>
      <c r="B2219" s="1" t="s">
        <v>4601</v>
      </c>
      <c r="C2219" t="str" cm="1">
        <f t="array" ref="C2219">INDEX(_xlfn.TEXTSPLIT(B2219,{" , "," "}),2)</f>
        <v>Ms.</v>
      </c>
      <c r="D2219" t="str">
        <f t="shared" si="34"/>
        <v xml:space="preserve"> Polly</v>
      </c>
      <c r="E2219" t="str" cm="1">
        <f t="array" ref="E2219">INDEX(_xlfn.TEXTSPLIT(B2219,","),1)</f>
        <v>Moody</v>
      </c>
    </row>
    <row r="2220" spans="1:5" ht="15.6" x14ac:dyDescent="0.3">
      <c r="A2220" s="1" t="s">
        <v>139</v>
      </c>
      <c r="B2220" s="1" t="s">
        <v>4602</v>
      </c>
      <c r="C2220" t="str" cm="1">
        <f t="array" ref="C2220">INDEX(_xlfn.TEXTSPLIT(B2220,{" , "," "}),2)</f>
        <v>Ms.</v>
      </c>
      <c r="D2220" t="str">
        <f t="shared" si="34"/>
        <v xml:space="preserve"> Elizabeth</v>
      </c>
      <c r="E2220" t="str" cm="1">
        <f t="array" ref="E2220">INDEX(_xlfn.TEXTSPLIT(B2220,","),1)</f>
        <v>Swierzbinski</v>
      </c>
    </row>
    <row r="2221" spans="1:5" ht="15.6" x14ac:dyDescent="0.3">
      <c r="A2221" s="1" t="s">
        <v>138</v>
      </c>
      <c r="B2221" s="1" t="s">
        <v>4603</v>
      </c>
      <c r="C2221" t="str" cm="1">
        <f t="array" ref="C2221">INDEX(_xlfn.TEXTSPLIT(B2221,{" , "," "}),2)</f>
        <v>Ms.</v>
      </c>
      <c r="D2221" t="str">
        <f t="shared" si="34"/>
        <v xml:space="preserve"> Tiffany A.</v>
      </c>
      <c r="E2221" t="str" cm="1">
        <f t="array" ref="E2221">INDEX(_xlfn.TEXTSPLIT(B2221,","),1)</f>
        <v>Schwartz</v>
      </c>
    </row>
    <row r="2222" spans="1:5" ht="15.6" x14ac:dyDescent="0.3">
      <c r="A2222" s="1" t="s">
        <v>137</v>
      </c>
      <c r="B2222" s="1" t="s">
        <v>4604</v>
      </c>
      <c r="C2222" t="str" cm="1">
        <f t="array" ref="C2222">INDEX(_xlfn.TEXTSPLIT(B2222,{" , "," "}),2)</f>
        <v>Mr.</v>
      </c>
      <c r="D2222" t="str">
        <f t="shared" si="34"/>
        <v xml:space="preserve"> Cole</v>
      </c>
      <c r="E2222" t="str" cm="1">
        <f t="array" ref="E2222">INDEX(_xlfn.TEXTSPLIT(B2222,","),1)</f>
        <v>Sanseverino</v>
      </c>
    </row>
    <row r="2223" spans="1:5" ht="15.6" x14ac:dyDescent="0.3">
      <c r="A2223" s="1" t="s">
        <v>136</v>
      </c>
      <c r="B2223" s="1" t="s">
        <v>4605</v>
      </c>
      <c r="C2223" t="str" cm="1">
        <f t="array" ref="C2223">INDEX(_xlfn.TEXTSPLIT(B2223,{" , "," "}),2)</f>
        <v>Mr.</v>
      </c>
      <c r="D2223" t="str">
        <f t="shared" si="34"/>
        <v xml:space="preserve"> Matthew T.</v>
      </c>
      <c r="E2223" t="str" cm="1">
        <f t="array" ref="E2223">INDEX(_xlfn.TEXTSPLIT(B2223,","),1)</f>
        <v>Lawder</v>
      </c>
    </row>
    <row r="2224" spans="1:5" ht="15.6" x14ac:dyDescent="0.3">
      <c r="A2224" s="1" t="s">
        <v>135</v>
      </c>
      <c r="B2224" s="1" t="s">
        <v>4606</v>
      </c>
      <c r="C2224" t="str" cm="1">
        <f t="array" ref="C2224">INDEX(_xlfn.TEXTSPLIT(B2224,{" , "," "}),2)</f>
        <v>Mr.</v>
      </c>
      <c r="D2224" t="str">
        <f t="shared" si="34"/>
        <v xml:space="preserve"> Zachary</v>
      </c>
      <c r="E2224" t="str" cm="1">
        <f t="array" ref="E2224">INDEX(_xlfn.TEXTSPLIT(B2224,","),1)</f>
        <v>Young</v>
      </c>
    </row>
    <row r="2225" spans="1:5" ht="15.6" x14ac:dyDescent="0.3">
      <c r="A2225" s="1" t="s">
        <v>134</v>
      </c>
      <c r="B2225" s="1" t="s">
        <v>4607</v>
      </c>
      <c r="C2225" t="str" cm="1">
        <f t="array" ref="C2225">INDEX(_xlfn.TEXTSPLIT(B2225,{" , "," "}),2)</f>
        <v>Mr.</v>
      </c>
      <c r="D2225" t="str">
        <f t="shared" si="34"/>
        <v xml:space="preserve"> Matthew T.</v>
      </c>
      <c r="E2225" t="str" cm="1">
        <f t="array" ref="E2225">INDEX(_xlfn.TEXTSPLIT(B2225,","),1)</f>
        <v>Hoerner</v>
      </c>
    </row>
    <row r="2226" spans="1:5" ht="15.6" x14ac:dyDescent="0.3">
      <c r="A2226" s="1" t="s">
        <v>133</v>
      </c>
      <c r="B2226" s="1" t="s">
        <v>4608</v>
      </c>
      <c r="C2226" t="str" cm="1">
        <f t="array" ref="C2226">INDEX(_xlfn.TEXTSPLIT(B2226,{" , "," "}),2)</f>
        <v>Mr.</v>
      </c>
      <c r="D2226" t="str">
        <f t="shared" si="34"/>
        <v xml:space="preserve"> Pat</v>
      </c>
      <c r="E2226" t="str" cm="1">
        <f t="array" ref="E2226">INDEX(_xlfn.TEXTSPLIT(B2226,","),1)</f>
        <v>Benson</v>
      </c>
    </row>
    <row r="2227" spans="1:5" ht="15.6" x14ac:dyDescent="0.3">
      <c r="A2227" s="1" t="s">
        <v>132</v>
      </c>
      <c r="B2227" s="1" t="s">
        <v>4609</v>
      </c>
      <c r="C2227" t="str" cm="1">
        <f t="array" ref="C2227">INDEX(_xlfn.TEXTSPLIT(B2227,{" , "," "}),2)</f>
        <v>Ms.</v>
      </c>
      <c r="D2227" t="str">
        <f t="shared" si="34"/>
        <v xml:space="preserve"> Ashley</v>
      </c>
      <c r="E2227" t="str" cm="1">
        <f t="array" ref="E2227">INDEX(_xlfn.TEXTSPLIT(B2227,","),1)</f>
        <v>Horton</v>
      </c>
    </row>
    <row r="2228" spans="1:5" ht="15.6" x14ac:dyDescent="0.3">
      <c r="A2228" s="1" t="s">
        <v>131</v>
      </c>
      <c r="B2228" s="1" t="s">
        <v>4610</v>
      </c>
      <c r="C2228" t="str" cm="1">
        <f t="array" ref="C2228">INDEX(_xlfn.TEXTSPLIT(B2228,{" , "," "}),2)</f>
        <v>Ms.</v>
      </c>
      <c r="D2228" t="str">
        <f t="shared" si="34"/>
        <v xml:space="preserve"> Elizabeth A.</v>
      </c>
      <c r="E2228" t="str" cm="1">
        <f t="array" ref="E2228">INDEX(_xlfn.TEXTSPLIT(B2228,","),1)</f>
        <v>McGraw</v>
      </c>
    </row>
    <row r="2229" spans="1:5" ht="15.6" x14ac:dyDescent="0.3">
      <c r="A2229" s="1" t="s">
        <v>130</v>
      </c>
      <c r="B2229" s="1" t="s">
        <v>4611</v>
      </c>
      <c r="C2229" t="str" cm="1">
        <f t="array" ref="C2229">INDEX(_xlfn.TEXTSPLIT(B2229,{" , "," "}),2)</f>
        <v>Ms.</v>
      </c>
      <c r="D2229" t="str">
        <f t="shared" si="34"/>
        <v xml:space="preserve"> Rebecca M.</v>
      </c>
      <c r="E2229" t="str" cm="1">
        <f t="array" ref="E2229">INDEX(_xlfn.TEXTSPLIT(B2229,","),1)</f>
        <v>Beaulne</v>
      </c>
    </row>
    <row r="2230" spans="1:5" ht="15.6" x14ac:dyDescent="0.3">
      <c r="A2230" s="1" t="s">
        <v>129</v>
      </c>
      <c r="B2230" s="1" t="s">
        <v>4612</v>
      </c>
      <c r="C2230" t="str" cm="1">
        <f t="array" ref="C2230">INDEX(_xlfn.TEXTSPLIT(B2230,{" , "," "}),2)</f>
        <v>Ms.</v>
      </c>
      <c r="D2230" t="str">
        <f t="shared" si="34"/>
        <v xml:space="preserve"> Ruth</v>
      </c>
      <c r="E2230" t="str" cm="1">
        <f t="array" ref="E2230">INDEX(_xlfn.TEXTSPLIT(B2230,","),1)</f>
        <v>Lunz</v>
      </c>
    </row>
    <row r="2231" spans="1:5" ht="15.6" x14ac:dyDescent="0.3">
      <c r="A2231" s="1" t="s">
        <v>128</v>
      </c>
      <c r="B2231" s="1" t="s">
        <v>4613</v>
      </c>
      <c r="C2231" t="str" cm="1">
        <f t="array" ref="C2231">INDEX(_xlfn.TEXTSPLIT(B2231,{" , "," "}),2)</f>
        <v>Mr.</v>
      </c>
      <c r="D2231" t="str">
        <f t="shared" si="34"/>
        <v xml:space="preserve"> Gregory S</v>
      </c>
      <c r="E2231" t="str" cm="1">
        <f t="array" ref="E2231">INDEX(_xlfn.TEXTSPLIT(B2231,","),1)</f>
        <v>Kyle</v>
      </c>
    </row>
    <row r="2232" spans="1:5" ht="15.6" x14ac:dyDescent="0.3">
      <c r="A2232" s="1" t="s">
        <v>127</v>
      </c>
      <c r="B2232" s="1" t="s">
        <v>4614</v>
      </c>
      <c r="C2232" t="str" cm="1">
        <f t="array" ref="C2232">INDEX(_xlfn.TEXTSPLIT(B2232,{" , "," "}),2)</f>
        <v>Ms.</v>
      </c>
      <c r="D2232" t="str">
        <f t="shared" si="34"/>
        <v xml:space="preserve"> Alexandra S</v>
      </c>
      <c r="E2232" t="str" cm="1">
        <f t="array" ref="E2232">INDEX(_xlfn.TEXTSPLIT(B2232,","),1)</f>
        <v>Brackenwagen</v>
      </c>
    </row>
    <row r="2233" spans="1:5" ht="15.6" x14ac:dyDescent="0.3">
      <c r="A2233" s="1" t="s">
        <v>126</v>
      </c>
      <c r="B2233" s="1" t="s">
        <v>4615</v>
      </c>
      <c r="C2233" t="str" cm="1">
        <f t="array" ref="C2233">INDEX(_xlfn.TEXTSPLIT(B2233,{" , "," "}),2)</f>
        <v>Ms.</v>
      </c>
      <c r="D2233" t="str">
        <f t="shared" si="34"/>
        <v xml:space="preserve"> Hillary</v>
      </c>
      <c r="E2233" t="str" cm="1">
        <f t="array" ref="E2233">INDEX(_xlfn.TEXTSPLIT(B2233,","),1)</f>
        <v>Schmitt</v>
      </c>
    </row>
    <row r="2234" spans="1:5" ht="15.6" x14ac:dyDescent="0.3">
      <c r="A2234" s="1" t="s">
        <v>125</v>
      </c>
      <c r="B2234" s="1" t="s">
        <v>4616</v>
      </c>
      <c r="C2234" t="str" cm="1">
        <f t="array" ref="C2234">INDEX(_xlfn.TEXTSPLIT(B2234,{" , "," "}),2)</f>
        <v>Ms.</v>
      </c>
      <c r="D2234" t="str">
        <f t="shared" si="34"/>
        <v xml:space="preserve"> Amy K.</v>
      </c>
      <c r="E2234" t="str" cm="1">
        <f t="array" ref="E2234">INDEX(_xlfn.TEXTSPLIT(B2234,","),1)</f>
        <v>Borden</v>
      </c>
    </row>
    <row r="2235" spans="1:5" ht="15.6" x14ac:dyDescent="0.3">
      <c r="A2235" s="1" t="s">
        <v>124</v>
      </c>
      <c r="B2235" s="1" t="s">
        <v>4617</v>
      </c>
      <c r="C2235" t="str" cm="1">
        <f t="array" ref="C2235">INDEX(_xlfn.TEXTSPLIT(B2235,{" , "," "}),2)</f>
        <v>Mr.</v>
      </c>
      <c r="D2235" t="str">
        <f t="shared" si="34"/>
        <v xml:space="preserve"> Scott</v>
      </c>
      <c r="E2235" t="str" cm="1">
        <f t="array" ref="E2235">INDEX(_xlfn.TEXTSPLIT(B2235,","),1)</f>
        <v>McLean</v>
      </c>
    </row>
    <row r="2236" spans="1:5" ht="15.6" x14ac:dyDescent="0.3">
      <c r="A2236" s="1" t="s">
        <v>123</v>
      </c>
      <c r="B2236" s="1" t="s">
        <v>4618</v>
      </c>
      <c r="C2236" t="str" cm="1">
        <f t="array" ref="C2236">INDEX(_xlfn.TEXTSPLIT(B2236,{" , "," "}),2)</f>
        <v>Mr.</v>
      </c>
      <c r="D2236" t="str">
        <f t="shared" si="34"/>
        <v xml:space="preserve"> John</v>
      </c>
      <c r="E2236" t="str" cm="1">
        <f t="array" ref="E2236">INDEX(_xlfn.TEXTSPLIT(B2236,","),1)</f>
        <v>Regan</v>
      </c>
    </row>
    <row r="2237" spans="1:5" ht="15.6" x14ac:dyDescent="0.3">
      <c r="A2237" s="1" t="s">
        <v>122</v>
      </c>
      <c r="B2237" s="1" t="s">
        <v>4619</v>
      </c>
      <c r="C2237" t="str" cm="1">
        <f t="array" ref="C2237">INDEX(_xlfn.TEXTSPLIT(B2237,{" , "," "}),2)</f>
        <v>Mr.</v>
      </c>
      <c r="D2237" t="str">
        <f t="shared" si="34"/>
        <v xml:space="preserve"> Maaikel</v>
      </c>
      <c r="E2237" t="str" cm="1">
        <f t="array" ref="E2237">INDEX(_xlfn.TEXTSPLIT(B2237,","),1)</f>
        <v>Koenis</v>
      </c>
    </row>
    <row r="2238" spans="1:5" ht="15.6" x14ac:dyDescent="0.3">
      <c r="A2238" s="1" t="s">
        <v>121</v>
      </c>
      <c r="B2238" s="1" t="s">
        <v>4620</v>
      </c>
      <c r="C2238" t="str" cm="1">
        <f t="array" ref="C2238">INDEX(_xlfn.TEXTSPLIT(B2238,{" , "," "}),2)</f>
        <v>Mr.</v>
      </c>
      <c r="D2238" t="str">
        <f t="shared" si="34"/>
        <v xml:space="preserve"> Daniel C</v>
      </c>
      <c r="E2238" t="str" cm="1">
        <f t="array" ref="E2238">INDEX(_xlfn.TEXTSPLIT(B2238,","),1)</f>
        <v>Kittaka</v>
      </c>
    </row>
    <row r="2239" spans="1:5" ht="15.6" x14ac:dyDescent="0.3">
      <c r="A2239" s="1" t="s">
        <v>120</v>
      </c>
      <c r="B2239" s="1" t="s">
        <v>4621</v>
      </c>
      <c r="C2239" t="str" cm="1">
        <f t="array" ref="C2239">INDEX(_xlfn.TEXTSPLIT(B2239,{" , "," "}),2)</f>
        <v>Mr.</v>
      </c>
      <c r="D2239" t="str">
        <f t="shared" si="34"/>
        <v xml:space="preserve"> Christopher S.</v>
      </c>
      <c r="E2239" t="str" cm="1">
        <f t="array" ref="E2239">INDEX(_xlfn.TEXTSPLIT(B2239,","),1)</f>
        <v>Concannon</v>
      </c>
    </row>
    <row r="2240" spans="1:5" ht="15.6" x14ac:dyDescent="0.3">
      <c r="A2240" s="1" t="s">
        <v>119</v>
      </c>
      <c r="B2240" s="1" t="s">
        <v>4622</v>
      </c>
      <c r="C2240" t="str" cm="1">
        <f t="array" ref="C2240">INDEX(_xlfn.TEXTSPLIT(B2240,{" , "," "}),2)</f>
        <v>Mr.</v>
      </c>
      <c r="D2240" t="str">
        <f t="shared" si="34"/>
        <v xml:space="preserve"> William R</v>
      </c>
      <c r="E2240" t="str" cm="1">
        <f t="array" ref="E2240">INDEX(_xlfn.TEXTSPLIT(B2240,","),1)</f>
        <v>Johnson</v>
      </c>
    </row>
    <row r="2241" spans="1:5" ht="15.6" x14ac:dyDescent="0.3">
      <c r="A2241" s="1" t="s">
        <v>118</v>
      </c>
      <c r="B2241" s="1" t="s">
        <v>4623</v>
      </c>
      <c r="C2241" t="str" cm="1">
        <f t="array" ref="C2241">INDEX(_xlfn.TEXTSPLIT(B2241,{" , "," "}),2)</f>
        <v>Ms.</v>
      </c>
      <c r="D2241" t="str">
        <f t="shared" si="34"/>
        <v xml:space="preserve"> Lyndsy</v>
      </c>
      <c r="E2241" t="str" cm="1">
        <f t="array" ref="E2241">INDEX(_xlfn.TEXTSPLIT(B2241,","),1)</f>
        <v>Schultz</v>
      </c>
    </row>
    <row r="2242" spans="1:5" ht="15.6" x14ac:dyDescent="0.3">
      <c r="A2242" s="1" t="s">
        <v>117</v>
      </c>
      <c r="B2242" s="1" t="s">
        <v>4624</v>
      </c>
      <c r="C2242" t="str" cm="1">
        <f t="array" ref="C2242">INDEX(_xlfn.TEXTSPLIT(B2242,{" , "," "}),2)</f>
        <v>Ms.</v>
      </c>
      <c r="D2242" t="str">
        <f t="shared" si="34"/>
        <v xml:space="preserve"> Jessica</v>
      </c>
      <c r="E2242" t="str" cm="1">
        <f t="array" ref="E2242">INDEX(_xlfn.TEXTSPLIT(B2242,","),1)</f>
        <v>Brannigan</v>
      </c>
    </row>
    <row r="2243" spans="1:5" ht="15.6" x14ac:dyDescent="0.3">
      <c r="A2243" s="1" t="s">
        <v>116</v>
      </c>
      <c r="B2243" s="1" t="s">
        <v>4625</v>
      </c>
      <c r="C2243" t="str" cm="1">
        <f t="array" ref="C2243">INDEX(_xlfn.TEXTSPLIT(B2243,{" , "," "}),2)</f>
        <v>Ms.</v>
      </c>
      <c r="D2243" t="str">
        <f t="shared" ref="D2243:D2306" si="35">_xlfn.TEXTAFTER(_xlfn.TEXTAFTER(B2243,", ")," ")</f>
        <v xml:space="preserve"> Anna</v>
      </c>
      <c r="E2243" t="str" cm="1">
        <f t="array" ref="E2243">INDEX(_xlfn.TEXTSPLIT(B2243,","),1)</f>
        <v>Cavallo</v>
      </c>
    </row>
    <row r="2244" spans="1:5" ht="15.6" x14ac:dyDescent="0.3">
      <c r="A2244" s="1" t="s">
        <v>115</v>
      </c>
      <c r="B2244" s="1" t="s">
        <v>4626</v>
      </c>
      <c r="C2244" t="str" cm="1">
        <f t="array" ref="C2244">INDEX(_xlfn.TEXTSPLIT(B2244,{" , "," "}),2)</f>
        <v>Mr.</v>
      </c>
      <c r="D2244" t="str">
        <f t="shared" si="35"/>
        <v xml:space="preserve"> Jordan</v>
      </c>
      <c r="E2244" t="str" cm="1">
        <f t="array" ref="E2244">INDEX(_xlfn.TEXTSPLIT(B2244,","),1)</f>
        <v>Chang</v>
      </c>
    </row>
    <row r="2245" spans="1:5" ht="15.6" x14ac:dyDescent="0.3">
      <c r="A2245" s="1" t="s">
        <v>114</v>
      </c>
      <c r="B2245" s="1" t="s">
        <v>4627</v>
      </c>
      <c r="C2245" t="str" cm="1">
        <f t="array" ref="C2245">INDEX(_xlfn.TEXTSPLIT(B2245,{" , "," "}),2)</f>
        <v>Mr.</v>
      </c>
      <c r="D2245" t="str">
        <f t="shared" si="35"/>
        <v xml:space="preserve"> Brian</v>
      </c>
      <c r="E2245" t="str" cm="1">
        <f t="array" ref="E2245">INDEX(_xlfn.TEXTSPLIT(B2245,","),1)</f>
        <v>Axelrod</v>
      </c>
    </row>
    <row r="2246" spans="1:5" ht="15.6" x14ac:dyDescent="0.3">
      <c r="A2246" s="1" t="s">
        <v>113</v>
      </c>
      <c r="B2246" s="1" t="s">
        <v>4628</v>
      </c>
      <c r="C2246" t="str" cm="1">
        <f t="array" ref="C2246">INDEX(_xlfn.TEXTSPLIT(B2246,{" , "," "}),2)</f>
        <v>Ms.</v>
      </c>
      <c r="D2246" t="str">
        <f t="shared" si="35"/>
        <v xml:space="preserve"> Katherine A</v>
      </c>
      <c r="E2246" t="str" cm="1">
        <f t="array" ref="E2246">INDEX(_xlfn.TEXTSPLIT(B2246,","),1)</f>
        <v>Davenport</v>
      </c>
    </row>
    <row r="2247" spans="1:5" ht="15.6" x14ac:dyDescent="0.3">
      <c r="A2247" s="1" t="s">
        <v>112</v>
      </c>
      <c r="B2247" s="1" t="s">
        <v>4629</v>
      </c>
      <c r="C2247" t="str" cm="1">
        <f t="array" ref="C2247">INDEX(_xlfn.TEXTSPLIT(B2247,{" , "," "}),2)</f>
        <v>Ms.</v>
      </c>
      <c r="D2247" t="str">
        <f t="shared" si="35"/>
        <v xml:space="preserve"> Melanie</v>
      </c>
      <c r="E2247" t="str" cm="1">
        <f t="array" ref="E2247">INDEX(_xlfn.TEXTSPLIT(B2247,","),1)</f>
        <v>Roberge</v>
      </c>
    </row>
    <row r="2248" spans="1:5" ht="15.6" x14ac:dyDescent="0.3">
      <c r="A2248" s="1" t="s">
        <v>111</v>
      </c>
      <c r="B2248" s="1" t="s">
        <v>4630</v>
      </c>
      <c r="C2248" t="str" cm="1">
        <f t="array" ref="C2248">INDEX(_xlfn.TEXTSPLIT(B2248,{" , "," "}),2)</f>
        <v>Ms.</v>
      </c>
      <c r="D2248" t="str">
        <f t="shared" si="35"/>
        <v xml:space="preserve"> Jessica</v>
      </c>
      <c r="E2248" t="str" cm="1">
        <f t="array" ref="E2248">INDEX(_xlfn.TEXTSPLIT(B2248,","),1)</f>
        <v>Schmidt</v>
      </c>
    </row>
    <row r="2249" spans="1:5" ht="15.6" x14ac:dyDescent="0.3">
      <c r="A2249" s="1" t="s">
        <v>110</v>
      </c>
      <c r="B2249" s="1" t="s">
        <v>4631</v>
      </c>
      <c r="C2249" t="str" cm="1">
        <f t="array" ref="C2249">INDEX(_xlfn.TEXTSPLIT(B2249,{" , "," "}),2)</f>
        <v>Mr.</v>
      </c>
      <c r="D2249" t="str">
        <f t="shared" si="35"/>
        <v xml:space="preserve"> Eric S</v>
      </c>
      <c r="E2249" t="str" cm="1">
        <f t="array" ref="E2249">INDEX(_xlfn.TEXTSPLIT(B2249,","),1)</f>
        <v>Kosters</v>
      </c>
    </row>
    <row r="2250" spans="1:5" ht="15.6" x14ac:dyDescent="0.3">
      <c r="A2250" s="1" t="s">
        <v>109</v>
      </c>
      <c r="B2250" s="1" t="s">
        <v>4632</v>
      </c>
      <c r="C2250" t="str" cm="1">
        <f t="array" ref="C2250">INDEX(_xlfn.TEXTSPLIT(B2250,{" , "," "}),2)</f>
        <v>Mr.</v>
      </c>
      <c r="D2250" t="str">
        <f t="shared" si="35"/>
        <v xml:space="preserve"> Joseph</v>
      </c>
      <c r="E2250" t="str" cm="1">
        <f t="array" ref="E2250">INDEX(_xlfn.TEXTSPLIT(B2250,","),1)</f>
        <v>Dykes</v>
      </c>
    </row>
    <row r="2251" spans="1:5" ht="15.6" x14ac:dyDescent="0.3">
      <c r="A2251" s="1" t="s">
        <v>108</v>
      </c>
      <c r="B2251" s="1" t="s">
        <v>4633</v>
      </c>
      <c r="C2251" t="str" cm="1">
        <f t="array" ref="C2251">INDEX(_xlfn.TEXTSPLIT(B2251,{" , "," "}),2)</f>
        <v>Ms.</v>
      </c>
      <c r="D2251" t="str">
        <f t="shared" si="35"/>
        <v xml:space="preserve"> Mary</v>
      </c>
      <c r="E2251" t="str" cm="1">
        <f t="array" ref="E2251">INDEX(_xlfn.TEXTSPLIT(B2251,","),1)</f>
        <v>Velan</v>
      </c>
    </row>
    <row r="2252" spans="1:5" ht="15.6" x14ac:dyDescent="0.3">
      <c r="A2252" s="1" t="s">
        <v>107</v>
      </c>
      <c r="B2252" s="1" t="s">
        <v>4634</v>
      </c>
      <c r="C2252" t="str" cm="1">
        <f t="array" ref="C2252">INDEX(_xlfn.TEXTSPLIT(B2252,{" , "," "}),2)</f>
        <v>Ms.</v>
      </c>
      <c r="D2252" t="str">
        <f t="shared" si="35"/>
        <v xml:space="preserve"> Natalie</v>
      </c>
      <c r="E2252" t="str" cm="1">
        <f t="array" ref="E2252">INDEX(_xlfn.TEXTSPLIT(B2252,","),1)</f>
        <v>Goolik</v>
      </c>
    </row>
    <row r="2253" spans="1:5" ht="15.6" x14ac:dyDescent="0.3">
      <c r="A2253" s="1" t="s">
        <v>106</v>
      </c>
      <c r="B2253" s="1" t="s">
        <v>4635</v>
      </c>
      <c r="C2253" t="str" cm="1">
        <f t="array" ref="C2253">INDEX(_xlfn.TEXTSPLIT(B2253,{" , "," "}),2)</f>
        <v>Mr.</v>
      </c>
      <c r="D2253" t="str">
        <f t="shared" si="35"/>
        <v xml:space="preserve"> Christopher</v>
      </c>
      <c r="E2253" t="str" cm="1">
        <f t="array" ref="E2253">INDEX(_xlfn.TEXTSPLIT(B2253,","),1)</f>
        <v>Bain</v>
      </c>
    </row>
    <row r="2254" spans="1:5" ht="15.6" x14ac:dyDescent="0.3">
      <c r="A2254" s="1" t="s">
        <v>105</v>
      </c>
      <c r="B2254" s="1" t="s">
        <v>4636</v>
      </c>
      <c r="C2254" t="str" cm="1">
        <f t="array" ref="C2254">INDEX(_xlfn.TEXTSPLIT(B2254,{" , "," "}),2)</f>
        <v>Ms.</v>
      </c>
      <c r="D2254" t="str">
        <f t="shared" si="35"/>
        <v xml:space="preserve"> Sonja</v>
      </c>
      <c r="E2254" t="str" cm="1">
        <f t="array" ref="E2254">INDEX(_xlfn.TEXTSPLIT(B2254,","),1)</f>
        <v>Wieck</v>
      </c>
    </row>
    <row r="2255" spans="1:5" ht="15.6" x14ac:dyDescent="0.3">
      <c r="A2255" s="1" t="s">
        <v>104</v>
      </c>
      <c r="B2255" s="1" t="s">
        <v>4637</v>
      </c>
      <c r="C2255" t="str" cm="1">
        <f t="array" ref="C2255">INDEX(_xlfn.TEXTSPLIT(B2255,{" , "," "}),2)</f>
        <v>Ms.</v>
      </c>
      <c r="D2255" t="str">
        <f t="shared" si="35"/>
        <v xml:space="preserve"> Alexandra</v>
      </c>
      <c r="E2255" t="str" cm="1">
        <f t="array" ref="E2255">INDEX(_xlfn.TEXTSPLIT(B2255,","),1)</f>
        <v>Friel</v>
      </c>
    </row>
    <row r="2256" spans="1:5" ht="15.6" x14ac:dyDescent="0.3">
      <c r="A2256" s="1" t="s">
        <v>103</v>
      </c>
      <c r="B2256" s="1" t="s">
        <v>4638</v>
      </c>
      <c r="C2256" t="str" cm="1">
        <f t="array" ref="C2256">INDEX(_xlfn.TEXTSPLIT(B2256,{" , "," "}),2)</f>
        <v>Ms.</v>
      </c>
      <c r="D2256" t="str">
        <f t="shared" si="35"/>
        <v xml:space="preserve"> Martha L.</v>
      </c>
      <c r="E2256" t="str" cm="1">
        <f t="array" ref="E2256">INDEX(_xlfn.TEXTSPLIT(B2256,","),1)</f>
        <v>Santandreu</v>
      </c>
    </row>
    <row r="2257" spans="1:5" ht="15.6" x14ac:dyDescent="0.3">
      <c r="A2257" s="1" t="s">
        <v>102</v>
      </c>
      <c r="B2257" s="1" t="s">
        <v>4639</v>
      </c>
      <c r="C2257" t="str" cm="1">
        <f t="array" ref="C2257">INDEX(_xlfn.TEXTSPLIT(B2257,{" , "," "}),2)</f>
        <v>Mr.</v>
      </c>
      <c r="D2257" t="str">
        <f t="shared" si="35"/>
        <v xml:space="preserve"> Ryan C.</v>
      </c>
      <c r="E2257" t="str" cm="1">
        <f t="array" ref="E2257">INDEX(_xlfn.TEXTSPLIT(B2257,","),1)</f>
        <v>Johnson</v>
      </c>
    </row>
    <row r="2258" spans="1:5" ht="15.6" x14ac:dyDescent="0.3">
      <c r="A2258" s="1" t="s">
        <v>101</v>
      </c>
      <c r="B2258" s="1" t="s">
        <v>4640</v>
      </c>
      <c r="C2258" t="str" cm="1">
        <f t="array" ref="C2258">INDEX(_xlfn.TEXTSPLIT(B2258,{" , "," "}),2)</f>
        <v>Mr.</v>
      </c>
      <c r="D2258" t="str">
        <f t="shared" si="35"/>
        <v xml:space="preserve"> Cliff</v>
      </c>
      <c r="E2258" t="str" cm="1">
        <f t="array" ref="E2258">INDEX(_xlfn.TEXTSPLIT(B2258,","),1)</f>
        <v>Gerber</v>
      </c>
    </row>
    <row r="2259" spans="1:5" ht="15.6" x14ac:dyDescent="0.3">
      <c r="A2259" s="1" t="s">
        <v>100</v>
      </c>
      <c r="B2259" s="1" t="s">
        <v>4641</v>
      </c>
      <c r="C2259" t="str" cm="1">
        <f t="array" ref="C2259">INDEX(_xlfn.TEXTSPLIT(B2259,{" , "," "}),2)</f>
        <v>Mr.</v>
      </c>
      <c r="D2259" t="str">
        <f t="shared" si="35"/>
        <v xml:space="preserve"> Blue</v>
      </c>
      <c r="E2259" t="str" cm="1">
        <f t="array" ref="E2259">INDEX(_xlfn.TEXTSPLIT(B2259,","),1)</f>
        <v>Benadum</v>
      </c>
    </row>
    <row r="2260" spans="1:5" ht="15.6" x14ac:dyDescent="0.3">
      <c r="A2260" s="1" t="s">
        <v>99</v>
      </c>
      <c r="B2260" s="1" t="s">
        <v>4642</v>
      </c>
      <c r="C2260" t="str" cm="1">
        <f t="array" ref="C2260">INDEX(_xlfn.TEXTSPLIT(B2260,{" , "," "}),2)</f>
        <v>Mr.</v>
      </c>
      <c r="D2260" t="str">
        <f t="shared" si="35"/>
        <v xml:space="preserve"> Jeffrey M</v>
      </c>
      <c r="E2260" t="str" cm="1">
        <f t="array" ref="E2260">INDEX(_xlfn.TEXTSPLIT(B2260,","),1)</f>
        <v>Ragazzini</v>
      </c>
    </row>
    <row r="2261" spans="1:5" ht="15.6" x14ac:dyDescent="0.3">
      <c r="A2261" s="1" t="s">
        <v>98</v>
      </c>
      <c r="B2261" s="1" t="s">
        <v>4643</v>
      </c>
      <c r="C2261" t="str" cm="1">
        <f t="array" ref="C2261">INDEX(_xlfn.TEXTSPLIT(B2261,{" , "," "}),2)</f>
        <v>Mr.</v>
      </c>
      <c r="D2261" t="str">
        <f t="shared" si="35"/>
        <v xml:space="preserve"> Andrew</v>
      </c>
      <c r="E2261" t="str" cm="1">
        <f t="array" ref="E2261">INDEX(_xlfn.TEXTSPLIT(B2261,","),1)</f>
        <v>Kessinger</v>
      </c>
    </row>
    <row r="2262" spans="1:5" ht="15.6" x14ac:dyDescent="0.3">
      <c r="A2262" s="1" t="s">
        <v>97</v>
      </c>
      <c r="B2262" s="1" t="s">
        <v>4644</v>
      </c>
      <c r="C2262" t="str" cm="1">
        <f t="array" ref="C2262">INDEX(_xlfn.TEXTSPLIT(B2262,{" , "," "}),2)</f>
        <v>Ms.</v>
      </c>
      <c r="D2262" t="str">
        <f t="shared" si="35"/>
        <v xml:space="preserve"> Julia</v>
      </c>
      <c r="E2262" t="str" cm="1">
        <f t="array" ref="E2262">INDEX(_xlfn.TEXTSPLIT(B2262,","),1)</f>
        <v>Bezgin</v>
      </c>
    </row>
    <row r="2263" spans="1:5" ht="15.6" x14ac:dyDescent="0.3">
      <c r="A2263" s="1" t="s">
        <v>96</v>
      </c>
      <c r="B2263" s="1" t="s">
        <v>4645</v>
      </c>
      <c r="C2263" t="str" cm="1">
        <f t="array" ref="C2263">INDEX(_xlfn.TEXTSPLIT(B2263,{" , "," "}),2)</f>
        <v>Mr.</v>
      </c>
      <c r="D2263" t="str">
        <f t="shared" si="35"/>
        <v xml:space="preserve"> Daniel</v>
      </c>
      <c r="E2263" t="str" cm="1">
        <f t="array" ref="E2263">INDEX(_xlfn.TEXTSPLIT(B2263,","),1)</f>
        <v>Woldesilassie</v>
      </c>
    </row>
    <row r="2264" spans="1:5" ht="15.6" x14ac:dyDescent="0.3">
      <c r="A2264" s="1" t="s">
        <v>95</v>
      </c>
      <c r="B2264" s="1" t="s">
        <v>4646</v>
      </c>
      <c r="C2264" t="str" cm="1">
        <f t="array" ref="C2264">INDEX(_xlfn.TEXTSPLIT(B2264,{" , "," "}),3)</f>
        <v>Mr.</v>
      </c>
      <c r="D2264" t="str">
        <f t="shared" si="35"/>
        <v xml:space="preserve"> Jaime</v>
      </c>
      <c r="E2264" t="str" cm="1">
        <f t="array" ref="E2264">INDEX(_xlfn.TEXTSPLIT(B2264,","),1)</f>
        <v>Ruiz Herrero</v>
      </c>
    </row>
    <row r="2265" spans="1:5" ht="15.6" x14ac:dyDescent="0.3">
      <c r="A2265" s="1" t="s">
        <v>94</v>
      </c>
      <c r="B2265" s="1" t="s">
        <v>4647</v>
      </c>
      <c r="C2265" t="str" cm="1">
        <f t="array" ref="C2265">INDEX(_xlfn.TEXTSPLIT(B2265,{" , "," "}),3)</f>
        <v>Mr.</v>
      </c>
      <c r="D2265" t="str">
        <f t="shared" si="35"/>
        <v xml:space="preserve"> Mohd Syahidan</v>
      </c>
      <c r="E2265" t="str" cm="1">
        <f t="array" ref="E2265">INDEX(_xlfn.TEXTSPLIT(B2265,","),1)</f>
        <v>Bin Alias</v>
      </c>
    </row>
    <row r="2266" spans="1:5" ht="15.6" x14ac:dyDescent="0.3">
      <c r="A2266" s="1" t="s">
        <v>93</v>
      </c>
      <c r="B2266" s="1" t="s">
        <v>4648</v>
      </c>
      <c r="C2266" t="str" cm="1">
        <f t="array" ref="C2266">INDEX(_xlfn.TEXTSPLIT(B2266,{" , "," "}),2)</f>
        <v>Mr.</v>
      </c>
      <c r="D2266" t="str">
        <f t="shared" si="35"/>
        <v xml:space="preserve"> Matthew</v>
      </c>
      <c r="E2266" t="str" cm="1">
        <f t="array" ref="E2266">INDEX(_xlfn.TEXTSPLIT(B2266,","),1)</f>
        <v>Fischer-Daly</v>
      </c>
    </row>
    <row r="2267" spans="1:5" ht="15.6" x14ac:dyDescent="0.3">
      <c r="A2267" s="1" t="s">
        <v>92</v>
      </c>
      <c r="B2267" s="1" t="s">
        <v>4649</v>
      </c>
      <c r="C2267" t="str" cm="1">
        <f t="array" ref="C2267">INDEX(_xlfn.TEXTSPLIT(B2267,{" , "," "}),2)</f>
        <v>Ms.</v>
      </c>
      <c r="D2267" t="str">
        <f t="shared" si="35"/>
        <v xml:space="preserve"> Elizabeth S.</v>
      </c>
      <c r="E2267" t="str" cm="1">
        <f t="array" ref="E2267">INDEX(_xlfn.TEXTSPLIT(B2267,","),1)</f>
        <v>Pulliam</v>
      </c>
    </row>
    <row r="2268" spans="1:5" ht="15.6" x14ac:dyDescent="0.3">
      <c r="A2268" s="1" t="s">
        <v>91</v>
      </c>
      <c r="B2268" s="1" t="s">
        <v>4650</v>
      </c>
      <c r="C2268" t="str" cm="1">
        <f t="array" ref="C2268">INDEX(_xlfn.TEXTSPLIT(B2268,{" , "," "}),2)</f>
        <v>Ms.</v>
      </c>
      <c r="D2268" t="str">
        <f t="shared" si="35"/>
        <v xml:space="preserve"> Katie</v>
      </c>
      <c r="E2268" t="str" cm="1">
        <f t="array" ref="E2268">INDEX(_xlfn.TEXTSPLIT(B2268,","),1)</f>
        <v>Guisinger</v>
      </c>
    </row>
    <row r="2269" spans="1:5" ht="15.6" x14ac:dyDescent="0.3">
      <c r="A2269" s="1" t="s">
        <v>90</v>
      </c>
      <c r="B2269" s="1" t="s">
        <v>4651</v>
      </c>
      <c r="C2269" t="str" cm="1">
        <f t="array" ref="C2269">INDEX(_xlfn.TEXTSPLIT(B2269,{" , "," "}),2)</f>
        <v>Ms.</v>
      </c>
      <c r="D2269" t="str">
        <f t="shared" si="35"/>
        <v xml:space="preserve"> Christi A.</v>
      </c>
      <c r="E2269" t="str" cm="1">
        <f t="array" ref="E2269">INDEX(_xlfn.TEXTSPLIT(B2269,","),1)</f>
        <v>Arnerich</v>
      </c>
    </row>
    <row r="2270" spans="1:5" ht="15.6" x14ac:dyDescent="0.3">
      <c r="A2270" s="1" t="s">
        <v>89</v>
      </c>
      <c r="B2270" s="1" t="s">
        <v>4652</v>
      </c>
      <c r="C2270" t="str" cm="1">
        <f t="array" ref="C2270">INDEX(_xlfn.TEXTSPLIT(B2270,{" , "," "}),2)</f>
        <v>Ms.</v>
      </c>
      <c r="D2270" t="str">
        <f t="shared" si="35"/>
        <v xml:space="preserve"> Sandra K.</v>
      </c>
      <c r="E2270" t="str" cm="1">
        <f t="array" ref="E2270">INDEX(_xlfn.TEXTSPLIT(B2270,","),1)</f>
        <v>Lynch</v>
      </c>
    </row>
    <row r="2271" spans="1:5" ht="15.6" x14ac:dyDescent="0.3">
      <c r="A2271" s="1" t="s">
        <v>88</v>
      </c>
      <c r="B2271" s="1" t="s">
        <v>4653</v>
      </c>
      <c r="C2271" t="str" cm="1">
        <f t="array" ref="C2271">INDEX(_xlfn.TEXTSPLIT(B2271,{" , "," "}),2)</f>
        <v>Ms.</v>
      </c>
      <c r="D2271" t="str">
        <f t="shared" si="35"/>
        <v xml:space="preserve"> Katharine</v>
      </c>
      <c r="E2271" t="str" cm="1">
        <f t="array" ref="E2271">INDEX(_xlfn.TEXTSPLIT(B2271,","),1)</f>
        <v>Reilly</v>
      </c>
    </row>
    <row r="2272" spans="1:5" ht="15.6" x14ac:dyDescent="0.3">
      <c r="A2272" s="1" t="s">
        <v>87</v>
      </c>
      <c r="B2272" s="1" t="s">
        <v>4654</v>
      </c>
      <c r="C2272" t="str" cm="1">
        <f t="array" ref="C2272">INDEX(_xlfn.TEXTSPLIT(B2272,{" , "," "}),2)</f>
        <v>Mr.</v>
      </c>
      <c r="D2272" t="str">
        <f t="shared" si="35"/>
        <v xml:space="preserve"> Jerome</v>
      </c>
      <c r="E2272" t="str" cm="1">
        <f t="array" ref="E2272">INDEX(_xlfn.TEXTSPLIT(B2272,","),1)</f>
        <v>Nolette</v>
      </c>
    </row>
    <row r="2273" spans="1:5" ht="15.6" x14ac:dyDescent="0.3">
      <c r="A2273" s="1" t="s">
        <v>86</v>
      </c>
      <c r="B2273" s="1" t="s">
        <v>4655</v>
      </c>
      <c r="C2273" t="str" cm="1">
        <f t="array" ref="C2273">INDEX(_xlfn.TEXTSPLIT(B2273,{" , "," "}),2)</f>
        <v>Ms.</v>
      </c>
      <c r="D2273" t="str">
        <f t="shared" si="35"/>
        <v xml:space="preserve"> Julia R</v>
      </c>
      <c r="E2273" t="str" cm="1">
        <f t="array" ref="E2273">INDEX(_xlfn.TEXTSPLIT(B2273,","),1)</f>
        <v>Chabrier</v>
      </c>
    </row>
    <row r="2274" spans="1:5" ht="15.6" x14ac:dyDescent="0.3">
      <c r="A2274" s="1" t="s">
        <v>85</v>
      </c>
      <c r="B2274" s="1" t="s">
        <v>4656</v>
      </c>
      <c r="C2274" t="str" cm="1">
        <f t="array" ref="C2274">INDEX(_xlfn.TEXTSPLIT(B2274,{" , "," "}),2)</f>
        <v>Mr.</v>
      </c>
      <c r="D2274" t="str">
        <f t="shared" si="35"/>
        <v xml:space="preserve"> Sean Henry</v>
      </c>
      <c r="E2274" t="str" cm="1">
        <f t="array" ref="E2274">INDEX(_xlfn.TEXTSPLIT(B2274,","),1)</f>
        <v>Lee</v>
      </c>
    </row>
    <row r="2275" spans="1:5" ht="15.6" x14ac:dyDescent="0.3">
      <c r="A2275" s="1" t="s">
        <v>84</v>
      </c>
      <c r="B2275" s="1" t="s">
        <v>4657</v>
      </c>
      <c r="C2275" t="str" cm="1">
        <f t="array" ref="C2275">INDEX(_xlfn.TEXTSPLIT(B2275,{" , "," "}),2)</f>
        <v>Ms.</v>
      </c>
      <c r="D2275" t="str">
        <f t="shared" si="35"/>
        <v xml:space="preserve"> Rachel A.</v>
      </c>
      <c r="E2275" t="str" cm="1">
        <f t="array" ref="E2275">INDEX(_xlfn.TEXTSPLIT(B2275,","),1)</f>
        <v>Knotts</v>
      </c>
    </row>
    <row r="2276" spans="1:5" ht="15.6" x14ac:dyDescent="0.3">
      <c r="A2276" s="1" t="s">
        <v>83</v>
      </c>
      <c r="B2276" s="1" t="s">
        <v>4658</v>
      </c>
      <c r="C2276" t="str" cm="1">
        <f t="array" ref="C2276">INDEX(_xlfn.TEXTSPLIT(B2276,{" , "," "}),2)</f>
        <v>Mr.</v>
      </c>
      <c r="D2276" t="str">
        <f t="shared" si="35"/>
        <v xml:space="preserve"> Jim</v>
      </c>
      <c r="E2276" t="str" cm="1">
        <f t="array" ref="E2276">INDEX(_xlfn.TEXTSPLIT(B2276,","),1)</f>
        <v>Pultorak</v>
      </c>
    </row>
    <row r="2277" spans="1:5" ht="15.6" x14ac:dyDescent="0.3">
      <c r="A2277" s="1" t="s">
        <v>82</v>
      </c>
      <c r="B2277" s="1" t="s">
        <v>4659</v>
      </c>
      <c r="C2277" t="str" cm="1">
        <f t="array" ref="C2277">INDEX(_xlfn.TEXTSPLIT(B2277,{" , "," "}),2)</f>
        <v>Mr.</v>
      </c>
      <c r="D2277" t="str">
        <f t="shared" si="35"/>
        <v xml:space="preserve"> Tim</v>
      </c>
      <c r="E2277" t="str" cm="1">
        <f t="array" ref="E2277">INDEX(_xlfn.TEXTSPLIT(B2277,","),1)</f>
        <v>Maxon</v>
      </c>
    </row>
    <row r="2278" spans="1:5" ht="15.6" x14ac:dyDescent="0.3">
      <c r="A2278" s="1" t="s">
        <v>81</v>
      </c>
      <c r="B2278" s="1" t="s">
        <v>4660</v>
      </c>
      <c r="C2278" t="str" cm="1">
        <f t="array" ref="C2278">INDEX(_xlfn.TEXTSPLIT(B2278,{" , "," "}),2)</f>
        <v>Ms.</v>
      </c>
      <c r="D2278" t="str">
        <f t="shared" si="35"/>
        <v xml:space="preserve"> Abby L.</v>
      </c>
      <c r="E2278" t="str" cm="1">
        <f t="array" ref="E2278">INDEX(_xlfn.TEXTSPLIT(B2278,","),1)</f>
        <v>Kraai</v>
      </c>
    </row>
    <row r="2279" spans="1:5" ht="15.6" x14ac:dyDescent="0.3">
      <c r="A2279" s="1" t="s">
        <v>80</v>
      </c>
      <c r="B2279" s="1" t="s">
        <v>4661</v>
      </c>
      <c r="C2279" t="str" cm="1">
        <f t="array" ref="C2279">INDEX(_xlfn.TEXTSPLIT(B2279,{" , "," "}),2)</f>
        <v>Mr.</v>
      </c>
      <c r="D2279" t="str">
        <f t="shared" si="35"/>
        <v xml:space="preserve"> Mark</v>
      </c>
      <c r="E2279" t="str" cm="1">
        <f t="array" ref="E2279">INDEX(_xlfn.TEXTSPLIT(B2279,","),1)</f>
        <v>Larosa</v>
      </c>
    </row>
    <row r="2280" spans="1:5" ht="15.6" x14ac:dyDescent="0.3">
      <c r="A2280" s="1" t="s">
        <v>79</v>
      </c>
      <c r="B2280" s="1" t="s">
        <v>4662</v>
      </c>
      <c r="C2280" t="str" cm="1">
        <f t="array" ref="C2280">INDEX(_xlfn.TEXTSPLIT(B2280,{" , "," "}),2)</f>
        <v>Mr.</v>
      </c>
      <c r="D2280" t="str">
        <f t="shared" si="35"/>
        <v xml:space="preserve"> Ali</v>
      </c>
      <c r="E2280" t="str" cm="1">
        <f t="array" ref="E2280">INDEX(_xlfn.TEXTSPLIT(B2280,","),1)</f>
        <v>King</v>
      </c>
    </row>
    <row r="2281" spans="1:5" ht="15.6" x14ac:dyDescent="0.3">
      <c r="A2281" s="1" t="s">
        <v>78</v>
      </c>
      <c r="B2281" s="1" t="s">
        <v>4663</v>
      </c>
      <c r="C2281" t="str" cm="1">
        <f t="array" ref="C2281">INDEX(_xlfn.TEXTSPLIT(B2281,{" , "," "}),2)</f>
        <v>Mr.</v>
      </c>
      <c r="D2281" t="str">
        <f t="shared" si="35"/>
        <v xml:space="preserve"> Joshua</v>
      </c>
      <c r="E2281" t="str" cm="1">
        <f t="array" ref="E2281">INDEX(_xlfn.TEXTSPLIT(B2281,","),1)</f>
        <v>Haney</v>
      </c>
    </row>
    <row r="2282" spans="1:5" ht="15.6" x14ac:dyDescent="0.3">
      <c r="A2282" s="1" t="s">
        <v>77</v>
      </c>
      <c r="B2282" s="1" t="s">
        <v>4664</v>
      </c>
      <c r="C2282" t="str" cm="1">
        <f t="array" ref="C2282">INDEX(_xlfn.TEXTSPLIT(B2282,{" , "," "}),2)</f>
        <v>Mr.</v>
      </c>
      <c r="D2282" t="str">
        <f t="shared" si="35"/>
        <v xml:space="preserve"> Pierre</v>
      </c>
      <c r="E2282" t="str" cm="1">
        <f t="array" ref="E2282">INDEX(_xlfn.TEXTSPLIT(B2282,","),1)</f>
        <v>Boulay</v>
      </c>
    </row>
    <row r="2283" spans="1:5" ht="15.6" x14ac:dyDescent="0.3">
      <c r="A2283" s="1" t="s">
        <v>76</v>
      </c>
      <c r="B2283" s="1" t="s">
        <v>4665</v>
      </c>
      <c r="C2283" t="str" cm="1">
        <f t="array" ref="C2283">INDEX(_xlfn.TEXTSPLIT(B2283,{" , "," "}),2)</f>
        <v>Ms.</v>
      </c>
      <c r="D2283" t="str">
        <f t="shared" si="35"/>
        <v xml:space="preserve"> Kate</v>
      </c>
      <c r="E2283" t="str" cm="1">
        <f t="array" ref="E2283">INDEX(_xlfn.TEXTSPLIT(B2283,","),1)</f>
        <v>Peters</v>
      </c>
    </row>
    <row r="2284" spans="1:5" ht="15.6" x14ac:dyDescent="0.3">
      <c r="A2284" s="1" t="s">
        <v>75</v>
      </c>
      <c r="B2284" s="1" t="s">
        <v>4666</v>
      </c>
      <c r="C2284" t="str" cm="1">
        <f t="array" ref="C2284">INDEX(_xlfn.TEXTSPLIT(B2284,{" , "," "}),2)</f>
        <v>Mr.</v>
      </c>
      <c r="D2284" t="str">
        <f t="shared" si="35"/>
        <v xml:space="preserve"> David</v>
      </c>
      <c r="E2284" t="str" cm="1">
        <f t="array" ref="E2284">INDEX(_xlfn.TEXTSPLIT(B2284,","),1)</f>
        <v>Luy</v>
      </c>
    </row>
    <row r="2285" spans="1:5" ht="15.6" x14ac:dyDescent="0.3">
      <c r="A2285" s="1" t="s">
        <v>74</v>
      </c>
      <c r="B2285" s="1" t="s">
        <v>4667</v>
      </c>
      <c r="C2285" t="str" cm="1">
        <f t="array" ref="C2285">INDEX(_xlfn.TEXTSPLIT(B2285,{" , "," "}),2)</f>
        <v>Ms.</v>
      </c>
      <c r="D2285" t="str">
        <f t="shared" si="35"/>
        <v xml:space="preserve"> Carla</v>
      </c>
      <c r="E2285" t="str" cm="1">
        <f t="array" ref="E2285">INDEX(_xlfn.TEXTSPLIT(B2285,","),1)</f>
        <v>Fava</v>
      </c>
    </row>
    <row r="2286" spans="1:5" ht="15.6" x14ac:dyDescent="0.3">
      <c r="A2286" s="1" t="s">
        <v>73</v>
      </c>
      <c r="B2286" s="1" t="s">
        <v>4668</v>
      </c>
      <c r="C2286" t="str" cm="1">
        <f t="array" ref="C2286">INDEX(_xlfn.TEXTSPLIT(B2286,{" , "," "}),2)</f>
        <v>Mr.</v>
      </c>
      <c r="D2286" t="str">
        <f t="shared" si="35"/>
        <v xml:space="preserve"> Alvaro Sr.</v>
      </c>
      <c r="E2286" t="str" cm="1">
        <f t="array" ref="E2286">INDEX(_xlfn.TEXTSPLIT(B2286,","),1)</f>
        <v>Montoya</v>
      </c>
    </row>
    <row r="2287" spans="1:5" ht="15.6" x14ac:dyDescent="0.3">
      <c r="A2287" s="1" t="s">
        <v>72</v>
      </c>
      <c r="B2287" s="1" t="s">
        <v>4669</v>
      </c>
      <c r="C2287" t="str" cm="1">
        <f t="array" ref="C2287">INDEX(_xlfn.TEXTSPLIT(B2287,{" , "," "}),2)</f>
        <v>Ms.</v>
      </c>
      <c r="D2287" t="str">
        <f t="shared" si="35"/>
        <v xml:space="preserve"> Hope</v>
      </c>
      <c r="E2287" t="str" cm="1">
        <f t="array" ref="E2287">INDEX(_xlfn.TEXTSPLIT(B2287,","),1)</f>
        <v>Bain</v>
      </c>
    </row>
    <row r="2288" spans="1:5" ht="15.6" x14ac:dyDescent="0.3">
      <c r="A2288" s="1" t="s">
        <v>71</v>
      </c>
      <c r="B2288" s="1" t="s">
        <v>4670</v>
      </c>
      <c r="C2288" t="str" cm="1">
        <f t="array" ref="C2288">INDEX(_xlfn.TEXTSPLIT(B2288,{" , "," "}),2)</f>
        <v>Mr.</v>
      </c>
      <c r="D2288" t="str">
        <f t="shared" si="35"/>
        <v xml:space="preserve"> Mark P.</v>
      </c>
      <c r="E2288" t="str" cm="1">
        <f t="array" ref="E2288">INDEX(_xlfn.TEXTSPLIT(B2288,","),1)</f>
        <v>Albertson</v>
      </c>
    </row>
    <row r="2289" spans="1:5" ht="15.6" x14ac:dyDescent="0.3">
      <c r="A2289" s="1" t="s">
        <v>70</v>
      </c>
      <c r="B2289" s="1" t="s">
        <v>4671</v>
      </c>
      <c r="C2289" t="str" cm="1">
        <f t="array" ref="C2289">INDEX(_xlfn.TEXTSPLIT(B2289,{" , "," "}),2)</f>
        <v>Ms.</v>
      </c>
      <c r="D2289" t="str">
        <f t="shared" si="35"/>
        <v xml:space="preserve"> Desiree</v>
      </c>
      <c r="E2289" t="str" cm="1">
        <f t="array" ref="E2289">INDEX(_xlfn.TEXTSPLIT(B2289,","),1)</f>
        <v>Barger</v>
      </c>
    </row>
    <row r="2290" spans="1:5" ht="15.6" x14ac:dyDescent="0.3">
      <c r="A2290" s="1" t="s">
        <v>69</v>
      </c>
      <c r="B2290" s="1" t="s">
        <v>4672</v>
      </c>
      <c r="C2290" t="str" cm="1">
        <f t="array" ref="C2290">INDEX(_xlfn.TEXTSPLIT(B2290,{" , "," "}),2)</f>
        <v>Mr.</v>
      </c>
      <c r="D2290" t="str">
        <f t="shared" si="35"/>
        <v xml:space="preserve"> Mario Jr.</v>
      </c>
      <c r="E2290" t="str" cm="1">
        <f t="array" ref="E2290">INDEX(_xlfn.TEXTSPLIT(B2290,","),1)</f>
        <v>Fraioli</v>
      </c>
    </row>
    <row r="2291" spans="1:5" ht="15.6" x14ac:dyDescent="0.3">
      <c r="A2291" s="1" t="s">
        <v>68</v>
      </c>
      <c r="B2291" s="1" t="s">
        <v>4673</v>
      </c>
      <c r="C2291" t="str" cm="1">
        <f t="array" ref="C2291">INDEX(_xlfn.TEXTSPLIT(B2291,{" , "," "}),2)</f>
        <v>Mr.</v>
      </c>
      <c r="D2291" t="str">
        <f t="shared" si="35"/>
        <v xml:space="preserve"> Lusapho</v>
      </c>
      <c r="E2291" t="str" cm="1">
        <f t="array" ref="E2291">INDEX(_xlfn.TEXTSPLIT(B2291,","),1)</f>
        <v>April</v>
      </c>
    </row>
    <row r="2292" spans="1:5" ht="15.6" x14ac:dyDescent="0.3">
      <c r="A2292" s="1" t="s">
        <v>67</v>
      </c>
      <c r="B2292" s="1" t="s">
        <v>4674</v>
      </c>
      <c r="C2292" t="str" cm="1">
        <f t="array" ref="C2292">INDEX(_xlfn.TEXTSPLIT(B2292,{" , "," "}),2)</f>
        <v>Ms.</v>
      </c>
      <c r="D2292" t="str">
        <f t="shared" si="35"/>
        <v xml:space="preserve"> Erin C.</v>
      </c>
      <c r="E2292" t="str" cm="1">
        <f t="array" ref="E2292">INDEX(_xlfn.TEXTSPLIT(B2292,","),1)</f>
        <v>King</v>
      </c>
    </row>
    <row r="2293" spans="1:5" ht="15.6" x14ac:dyDescent="0.3">
      <c r="A2293" s="1" t="s">
        <v>66</v>
      </c>
      <c r="B2293" s="1" t="s">
        <v>4675</v>
      </c>
      <c r="C2293" t="str" cm="1">
        <f t="array" ref="C2293">INDEX(_xlfn.TEXTSPLIT(B2293,{" , "," "}),2)</f>
        <v>Mr.</v>
      </c>
      <c r="D2293" t="str">
        <f t="shared" si="35"/>
        <v xml:space="preserve"> Alan F</v>
      </c>
      <c r="E2293" t="str" cm="1">
        <f t="array" ref="E2293">INDEX(_xlfn.TEXTSPLIT(B2293,","),1)</f>
        <v>Talhelm</v>
      </c>
    </row>
    <row r="2294" spans="1:5" ht="15.6" x14ac:dyDescent="0.3">
      <c r="A2294" s="1" t="s">
        <v>65</v>
      </c>
      <c r="B2294" s="1" t="s">
        <v>4676</v>
      </c>
      <c r="C2294" t="str" cm="1">
        <f t="array" ref="C2294">INDEX(_xlfn.TEXTSPLIT(B2294,{" , "," "}),2)</f>
        <v>Mr.</v>
      </c>
      <c r="D2294" t="str">
        <f t="shared" si="35"/>
        <v xml:space="preserve"> Ryan</v>
      </c>
      <c r="E2294" t="str" cm="1">
        <f t="array" ref="E2294">INDEX(_xlfn.TEXTSPLIT(B2294,","),1)</f>
        <v>Regnier</v>
      </c>
    </row>
    <row r="2295" spans="1:5" ht="15.6" x14ac:dyDescent="0.3">
      <c r="A2295" s="1" t="s">
        <v>64</v>
      </c>
      <c r="B2295" s="1" t="s">
        <v>4677</v>
      </c>
      <c r="C2295" t="str" cm="1">
        <f t="array" ref="C2295">INDEX(_xlfn.TEXTSPLIT(B2295,{" , "," "}),2)</f>
        <v>Ms.</v>
      </c>
      <c r="D2295" t="str">
        <f t="shared" si="35"/>
        <v xml:space="preserve"> Hope</v>
      </c>
      <c r="E2295" t="str" cm="1">
        <f t="array" ref="E2295">INDEX(_xlfn.TEXTSPLIT(B2295,","),1)</f>
        <v>Treece</v>
      </c>
    </row>
    <row r="2296" spans="1:5" ht="15.6" x14ac:dyDescent="0.3">
      <c r="A2296" s="1" t="s">
        <v>63</v>
      </c>
      <c r="B2296" s="1" t="s">
        <v>4678</v>
      </c>
      <c r="C2296" t="str" cm="1">
        <f t="array" ref="C2296">INDEX(_xlfn.TEXTSPLIT(B2296,{" , "," "}),2)</f>
        <v>Mr.</v>
      </c>
      <c r="D2296" t="str">
        <f t="shared" si="35"/>
        <v xml:space="preserve"> Josh</v>
      </c>
      <c r="E2296" t="str" cm="1">
        <f t="array" ref="E2296">INDEX(_xlfn.TEXTSPLIT(B2296,","),1)</f>
        <v>Beisel</v>
      </c>
    </row>
    <row r="2297" spans="1:5" ht="15.6" x14ac:dyDescent="0.3">
      <c r="A2297" s="1" t="s">
        <v>62</v>
      </c>
      <c r="B2297" s="1" t="s">
        <v>4679</v>
      </c>
      <c r="C2297" t="str" cm="1">
        <f t="array" ref="C2297">INDEX(_xlfn.TEXTSPLIT(B2297,{" , "," "}),2)</f>
        <v>Mr.</v>
      </c>
      <c r="D2297" t="str">
        <f t="shared" si="35"/>
        <v xml:space="preserve"> Jacob J</v>
      </c>
      <c r="E2297" t="str" cm="1">
        <f t="array" ref="E2297">INDEX(_xlfn.TEXTSPLIT(B2297,","),1)</f>
        <v>Enke</v>
      </c>
    </row>
    <row r="2298" spans="1:5" ht="15.6" x14ac:dyDescent="0.3">
      <c r="A2298" s="1" t="s">
        <v>61</v>
      </c>
      <c r="B2298" s="1" t="s">
        <v>4680</v>
      </c>
      <c r="C2298" t="str" cm="1">
        <f t="array" ref="C2298">INDEX(_xlfn.TEXTSPLIT(B2298,{" , "," "}),3)</f>
        <v>Mr.</v>
      </c>
      <c r="D2298" t="str">
        <f t="shared" si="35"/>
        <v xml:space="preserve"> Jose Tomas</v>
      </c>
      <c r="E2298" t="str" cm="1">
        <f t="array" ref="E2298">INDEX(_xlfn.TEXTSPLIT(B2298,","),1)</f>
        <v>Ruiz-Tagle Barros</v>
      </c>
    </row>
    <row r="2299" spans="1:5" ht="15.6" x14ac:dyDescent="0.3">
      <c r="A2299" s="1" t="s">
        <v>60</v>
      </c>
      <c r="B2299" s="1" t="s">
        <v>4681</v>
      </c>
      <c r="C2299" t="str" cm="1">
        <f t="array" ref="C2299">INDEX(_xlfn.TEXTSPLIT(B2299,{" , "," "}),2)</f>
        <v>Ms.</v>
      </c>
      <c r="D2299" t="str">
        <f t="shared" si="35"/>
        <v xml:space="preserve"> Mary Evan</v>
      </c>
      <c r="E2299" t="str" cm="1">
        <f t="array" ref="E2299">INDEX(_xlfn.TEXTSPLIT(B2299,","),1)</f>
        <v>Ferrell</v>
      </c>
    </row>
    <row r="2300" spans="1:5" ht="15.6" x14ac:dyDescent="0.3">
      <c r="A2300" s="1" t="s">
        <v>59</v>
      </c>
      <c r="B2300" s="1" t="s">
        <v>4682</v>
      </c>
      <c r="C2300" t="str" cm="1">
        <f t="array" ref="C2300">INDEX(_xlfn.TEXTSPLIT(B2300,{" , "," "}),2)</f>
        <v>Mr.</v>
      </c>
      <c r="D2300" t="str">
        <f t="shared" si="35"/>
        <v xml:space="preserve"> Justin K.</v>
      </c>
      <c r="E2300" t="str" cm="1">
        <f t="array" ref="E2300">INDEX(_xlfn.TEXTSPLIT(B2300,","),1)</f>
        <v>Gates</v>
      </c>
    </row>
    <row r="2301" spans="1:5" ht="15.6" x14ac:dyDescent="0.3">
      <c r="A2301" s="1" t="s">
        <v>58</v>
      </c>
      <c r="B2301" s="1" t="s">
        <v>4683</v>
      </c>
      <c r="C2301" t="str" cm="1">
        <f t="array" ref="C2301">INDEX(_xlfn.TEXTSPLIT(B2301,{" , "," "}),2)</f>
        <v>Mr.</v>
      </c>
      <c r="D2301" t="str">
        <f t="shared" si="35"/>
        <v xml:space="preserve"> Patrick</v>
      </c>
      <c r="E2301" t="str" cm="1">
        <f t="array" ref="E2301">INDEX(_xlfn.TEXTSPLIT(B2301,","),1)</f>
        <v>Jeffers</v>
      </c>
    </row>
    <row r="2302" spans="1:5" ht="15.6" x14ac:dyDescent="0.3">
      <c r="A2302" s="1" t="s">
        <v>57</v>
      </c>
      <c r="B2302" s="1" t="s">
        <v>4684</v>
      </c>
      <c r="C2302" t="str" cm="1">
        <f t="array" ref="C2302">INDEX(_xlfn.TEXTSPLIT(B2302,{" , "," "}),2)</f>
        <v>Mr.</v>
      </c>
      <c r="D2302" t="str">
        <f t="shared" si="35"/>
        <v xml:space="preserve"> Roman</v>
      </c>
      <c r="E2302" t="str" cm="1">
        <f t="array" ref="E2302">INDEX(_xlfn.TEXTSPLIT(B2302,","),1)</f>
        <v>Sulhanek</v>
      </c>
    </row>
    <row r="2303" spans="1:5" ht="15.6" x14ac:dyDescent="0.3">
      <c r="A2303" s="1" t="s">
        <v>56</v>
      </c>
      <c r="B2303" s="1" t="s">
        <v>4685</v>
      </c>
      <c r="C2303" t="str" cm="1">
        <f t="array" ref="C2303">INDEX(_xlfn.TEXTSPLIT(B2303,{" , "," "}),2)</f>
        <v>Mr.</v>
      </c>
      <c r="D2303" t="str">
        <f t="shared" si="35"/>
        <v xml:space="preserve"> David</v>
      </c>
      <c r="E2303" t="str" cm="1">
        <f t="array" ref="E2303">INDEX(_xlfn.TEXTSPLIT(B2303,","),1)</f>
        <v>Ozahowski</v>
      </c>
    </row>
    <row r="2304" spans="1:5" ht="15.6" x14ac:dyDescent="0.3">
      <c r="A2304" s="1" t="s">
        <v>55</v>
      </c>
      <c r="B2304" s="1" t="s">
        <v>4686</v>
      </c>
      <c r="C2304" t="str" cm="1">
        <f t="array" ref="C2304">INDEX(_xlfn.TEXTSPLIT(B2304,{" , "," "}),2)</f>
        <v>Ms.</v>
      </c>
      <c r="D2304" t="str">
        <f t="shared" si="35"/>
        <v xml:space="preserve"> Evelyn L</v>
      </c>
      <c r="E2304" t="str" cm="1">
        <f t="array" ref="E2304">INDEX(_xlfn.TEXTSPLIT(B2304,","),1)</f>
        <v>Caron</v>
      </c>
    </row>
    <row r="2305" spans="1:5" ht="15.6" x14ac:dyDescent="0.3">
      <c r="A2305" s="1" t="s">
        <v>54</v>
      </c>
      <c r="B2305" s="1" t="s">
        <v>4687</v>
      </c>
      <c r="C2305" t="str" cm="1">
        <f t="array" ref="C2305">INDEX(_xlfn.TEXTSPLIT(B2305,{" , "," "}),2)</f>
        <v>Mr.</v>
      </c>
      <c r="D2305" t="str">
        <f t="shared" si="35"/>
        <v xml:space="preserve"> Jim</v>
      </c>
      <c r="E2305" t="str" cm="1">
        <f t="array" ref="E2305">INDEX(_xlfn.TEXTSPLIT(B2305,","),1)</f>
        <v>Fullarton</v>
      </c>
    </row>
    <row r="2306" spans="1:5" ht="15.6" x14ac:dyDescent="0.3">
      <c r="A2306" s="1" t="s">
        <v>53</v>
      </c>
      <c r="B2306" s="1" t="s">
        <v>4688</v>
      </c>
      <c r="C2306" t="str" cm="1">
        <f t="array" ref="C2306">INDEX(_xlfn.TEXTSPLIT(B2306,{" , "," "}),2)</f>
        <v>Mr.</v>
      </c>
      <c r="D2306" t="str">
        <f t="shared" si="35"/>
        <v xml:space="preserve"> Matthew S</v>
      </c>
      <c r="E2306" t="str" cm="1">
        <f t="array" ref="E2306">INDEX(_xlfn.TEXTSPLIT(B2306,","),1)</f>
        <v>Lindgren</v>
      </c>
    </row>
    <row r="2307" spans="1:5" ht="15.6" x14ac:dyDescent="0.3">
      <c r="A2307" s="1" t="s">
        <v>52</v>
      </c>
      <c r="B2307" s="1" t="s">
        <v>4689</v>
      </c>
      <c r="C2307" t="str" cm="1">
        <f t="array" ref="C2307">INDEX(_xlfn.TEXTSPLIT(B2307,{" , "," "}),2)</f>
        <v>Mr.</v>
      </c>
      <c r="D2307" t="str">
        <f t="shared" ref="D2307:D2336" si="36">_xlfn.TEXTAFTER(_xlfn.TEXTAFTER(B2307,", ")," ")</f>
        <v xml:space="preserve"> Kenneth</v>
      </c>
      <c r="E2307" t="str" cm="1">
        <f t="array" ref="E2307">INDEX(_xlfn.TEXTSPLIT(B2307,","),1)</f>
        <v>Akiha</v>
      </c>
    </row>
    <row r="2308" spans="1:5" ht="15.6" x14ac:dyDescent="0.3">
      <c r="A2308" s="1" t="s">
        <v>51</v>
      </c>
      <c r="B2308" s="1" t="s">
        <v>4690</v>
      </c>
      <c r="C2308" t="str" cm="1">
        <f t="array" ref="C2308">INDEX(_xlfn.TEXTSPLIT(B2308,{" , "," "}),2)</f>
        <v>Ms.</v>
      </c>
      <c r="D2308" t="str">
        <f t="shared" si="36"/>
        <v xml:space="preserve"> Andrea</v>
      </c>
      <c r="E2308" t="str" cm="1">
        <f t="array" ref="E2308">INDEX(_xlfn.TEXTSPLIT(B2308,","),1)</f>
        <v>Sweny</v>
      </c>
    </row>
    <row r="2309" spans="1:5" ht="15.6" x14ac:dyDescent="0.3">
      <c r="A2309" s="1" t="s">
        <v>50</v>
      </c>
      <c r="B2309" s="1" t="s">
        <v>4691</v>
      </c>
      <c r="C2309" t="str" cm="1">
        <f t="array" ref="C2309">INDEX(_xlfn.TEXTSPLIT(B2309,{" , "," "}),2)</f>
        <v>Ms.</v>
      </c>
      <c r="D2309" t="str">
        <f t="shared" si="36"/>
        <v xml:space="preserve"> Kristina</v>
      </c>
      <c r="E2309" t="str" cm="1">
        <f t="array" ref="E2309">INDEX(_xlfn.TEXTSPLIT(B2309,","),1)</f>
        <v>Tobin</v>
      </c>
    </row>
    <row r="2310" spans="1:5" ht="15.6" x14ac:dyDescent="0.3">
      <c r="A2310" s="1" t="s">
        <v>49</v>
      </c>
      <c r="B2310" s="1" t="s">
        <v>4692</v>
      </c>
      <c r="C2310" t="str" cm="1">
        <f t="array" ref="C2310">INDEX(_xlfn.TEXTSPLIT(B2310,{" , "," "}),2)</f>
        <v>Ms.</v>
      </c>
      <c r="D2310" t="str">
        <f t="shared" si="36"/>
        <v xml:space="preserve"> Kristen</v>
      </c>
      <c r="E2310" t="str" cm="1">
        <f t="array" ref="E2310">INDEX(_xlfn.TEXTSPLIT(B2310,","),1)</f>
        <v>Pedersen</v>
      </c>
    </row>
    <row r="2311" spans="1:5" ht="15.6" x14ac:dyDescent="0.3">
      <c r="A2311" s="1" t="s">
        <v>48</v>
      </c>
      <c r="B2311" s="1" t="s">
        <v>4693</v>
      </c>
      <c r="C2311" t="str" cm="1">
        <f t="array" ref="C2311">INDEX(_xlfn.TEXTSPLIT(B2311,{" , "," "}),2)</f>
        <v>Mr.</v>
      </c>
      <c r="D2311" t="str">
        <f t="shared" si="36"/>
        <v xml:space="preserve"> Matthew</v>
      </c>
      <c r="E2311" t="str" cm="1">
        <f t="array" ref="E2311">INDEX(_xlfn.TEXTSPLIT(B2311,","),1)</f>
        <v>Lynch</v>
      </c>
    </row>
    <row r="2312" spans="1:5" ht="15.6" x14ac:dyDescent="0.3">
      <c r="A2312" s="1" t="s">
        <v>47</v>
      </c>
      <c r="B2312" s="1" t="s">
        <v>4694</v>
      </c>
      <c r="C2312" t="str" cm="1">
        <f t="array" ref="C2312">INDEX(_xlfn.TEXTSPLIT(B2312,{" , "," "}),2)</f>
        <v>Mrs.</v>
      </c>
      <c r="D2312" t="str">
        <f t="shared" si="36"/>
        <v xml:space="preserve"> Kathleen</v>
      </c>
      <c r="E2312" t="str" cm="1">
        <f t="array" ref="E2312">INDEX(_xlfn.TEXTSPLIT(B2312,","),1)</f>
        <v>Keys</v>
      </c>
    </row>
    <row r="2313" spans="1:5" ht="15.6" x14ac:dyDescent="0.3">
      <c r="A2313" s="1" t="s">
        <v>46</v>
      </c>
      <c r="B2313" s="1" t="s">
        <v>4695</v>
      </c>
      <c r="C2313" t="str" cm="1">
        <f t="array" ref="C2313">INDEX(_xlfn.TEXTSPLIT(B2313,{" , "," "}),2)</f>
        <v>Ms.</v>
      </c>
      <c r="D2313" t="str">
        <f t="shared" si="36"/>
        <v xml:space="preserve"> Lindsey</v>
      </c>
      <c r="E2313" t="str" cm="1">
        <f t="array" ref="E2313">INDEX(_xlfn.TEXTSPLIT(B2313,","),1)</f>
        <v>Wilbur</v>
      </c>
    </row>
    <row r="2314" spans="1:5" ht="15.6" x14ac:dyDescent="0.3">
      <c r="A2314" s="1" t="s">
        <v>45</v>
      </c>
      <c r="B2314" s="1" t="s">
        <v>4696</v>
      </c>
      <c r="C2314" t="str" cm="1">
        <f t="array" ref="C2314">INDEX(_xlfn.TEXTSPLIT(B2314,{" , "," "}),2)</f>
        <v>Mr.</v>
      </c>
      <c r="D2314" t="str">
        <f t="shared" si="36"/>
        <v xml:space="preserve"> Robert</v>
      </c>
      <c r="E2314" t="str" cm="1">
        <f t="array" ref="E2314">INDEX(_xlfn.TEXTSPLIT(B2314,","),1)</f>
        <v>Ditota</v>
      </c>
    </row>
    <row r="2315" spans="1:5" ht="15.6" x14ac:dyDescent="0.3">
      <c r="A2315" s="1" t="s">
        <v>44</v>
      </c>
      <c r="B2315" s="1" t="s">
        <v>4697</v>
      </c>
      <c r="C2315" t="str" cm="1">
        <f t="array" ref="C2315">INDEX(_xlfn.TEXTSPLIT(B2315,{" , "," "}),2)</f>
        <v>Ms.</v>
      </c>
      <c r="D2315" t="str">
        <f t="shared" si="36"/>
        <v xml:space="preserve"> Sarah E.</v>
      </c>
      <c r="E2315" t="str" cm="1">
        <f t="array" ref="E2315">INDEX(_xlfn.TEXTSPLIT(B2315,","),1)</f>
        <v>Horbol</v>
      </c>
    </row>
    <row r="2316" spans="1:5" ht="15.6" x14ac:dyDescent="0.3">
      <c r="A2316" s="1" t="s">
        <v>43</v>
      </c>
      <c r="B2316" s="1" t="s">
        <v>4698</v>
      </c>
      <c r="C2316" t="str" cm="1">
        <f t="array" ref="C2316">INDEX(_xlfn.TEXTSPLIT(B2316,{" , "," "}),2)</f>
        <v>Ms.</v>
      </c>
      <c r="D2316" t="str">
        <f t="shared" si="36"/>
        <v xml:space="preserve"> Flannery</v>
      </c>
      <c r="E2316" t="str" cm="1">
        <f t="array" ref="E2316">INDEX(_xlfn.TEXTSPLIT(B2316,","),1)</f>
        <v>O'Rourke</v>
      </c>
    </row>
    <row r="2317" spans="1:5" ht="15.6" x14ac:dyDescent="0.3">
      <c r="A2317" s="1" t="s">
        <v>41</v>
      </c>
      <c r="B2317" s="1" t="s">
        <v>4699</v>
      </c>
      <c r="C2317" t="str" cm="1">
        <f t="array" ref="C2317">INDEX(_xlfn.TEXTSPLIT(B2317,{" , "," "}),2)</f>
        <v>Mr.</v>
      </c>
      <c r="D2317" t="str">
        <f t="shared" si="36"/>
        <v xml:space="preserve"> John T</v>
      </c>
      <c r="E2317" t="str" cm="1">
        <f t="array" ref="E2317">INDEX(_xlfn.TEXTSPLIT(B2317,","),1)</f>
        <v>Williams</v>
      </c>
    </row>
    <row r="2318" spans="1:5" ht="15.6" x14ac:dyDescent="0.3">
      <c r="A2318" s="1" t="s">
        <v>40</v>
      </c>
      <c r="B2318" s="1" t="s">
        <v>4700</v>
      </c>
      <c r="C2318" t="str" cm="1">
        <f t="array" ref="C2318">INDEX(_xlfn.TEXTSPLIT(B2318,{" , "," "}),2)</f>
        <v>Mr.</v>
      </c>
      <c r="D2318" t="str">
        <f t="shared" si="36"/>
        <v xml:space="preserve"> Koji</v>
      </c>
      <c r="E2318" t="str" cm="1">
        <f t="array" ref="E2318">INDEX(_xlfn.TEXTSPLIT(B2318,","),1)</f>
        <v>Murakami</v>
      </c>
    </row>
    <row r="2319" spans="1:5" ht="15.6" x14ac:dyDescent="0.3">
      <c r="A2319" s="1" t="s">
        <v>39</v>
      </c>
      <c r="B2319" s="1" t="s">
        <v>4701</v>
      </c>
      <c r="C2319" t="str" cm="1">
        <f t="array" ref="C2319">INDEX(_xlfn.TEXTSPLIT(B2319,{" , "," "}),2)</f>
        <v>Ms.</v>
      </c>
      <c r="D2319" t="str">
        <f t="shared" si="36"/>
        <v xml:space="preserve"> Candice M</v>
      </c>
      <c r="E2319" t="str" cm="1">
        <f t="array" ref="E2319">INDEX(_xlfn.TEXTSPLIT(B2319,","),1)</f>
        <v>Gagnon</v>
      </c>
    </row>
    <row r="2320" spans="1:5" ht="15.6" x14ac:dyDescent="0.3">
      <c r="A2320" s="1" t="s">
        <v>38</v>
      </c>
      <c r="B2320" s="1" t="s">
        <v>4702</v>
      </c>
      <c r="C2320" t="str" cm="1">
        <f t="array" ref="C2320">INDEX(_xlfn.TEXTSPLIT(B2320,{" , "," "}),2)</f>
        <v>Mr.</v>
      </c>
      <c r="D2320" t="str">
        <f t="shared" si="36"/>
        <v xml:space="preserve"> Theodore A.</v>
      </c>
      <c r="E2320" t="str" cm="1">
        <f t="array" ref="E2320">INDEX(_xlfn.TEXTSPLIT(B2320,","),1)</f>
        <v>Petermann</v>
      </c>
    </row>
    <row r="2321" spans="1:5" ht="15.6" x14ac:dyDescent="0.3">
      <c r="A2321" s="1" t="s">
        <v>36</v>
      </c>
      <c r="B2321" s="1" t="s">
        <v>4703</v>
      </c>
      <c r="C2321" t="s">
        <v>4738</v>
      </c>
      <c r="D2321" t="str">
        <f t="shared" si="36"/>
        <v xml:space="preserve"> Lindy</v>
      </c>
      <c r="E2321" t="str" cm="1">
        <f t="array" ref="E2321">INDEX(_xlfn.TEXTSPLIT(B2321,","),1)</f>
        <v>Graves - Rostro</v>
      </c>
    </row>
    <row r="2322" spans="1:5" ht="15.6" x14ac:dyDescent="0.3">
      <c r="A2322" s="1" t="s">
        <v>34</v>
      </c>
      <c r="B2322" s="1" t="s">
        <v>4704</v>
      </c>
      <c r="C2322" t="str" cm="1">
        <f t="array" ref="C2322">INDEX(_xlfn.TEXTSPLIT(B2322,{" , "," "}),2)</f>
        <v>Mr.</v>
      </c>
      <c r="D2322" t="str">
        <f t="shared" si="36"/>
        <v xml:space="preserve"> Thomas</v>
      </c>
      <c r="E2322" t="str" cm="1">
        <f t="array" ref="E2322">INDEX(_xlfn.TEXTSPLIT(B2322,","),1)</f>
        <v>Danielson</v>
      </c>
    </row>
    <row r="2323" spans="1:5" ht="15.6" x14ac:dyDescent="0.3">
      <c r="A2323" s="1" t="s">
        <v>33</v>
      </c>
      <c r="B2323" s="1" t="s">
        <v>4705</v>
      </c>
      <c r="C2323" t="str" cm="1">
        <f t="array" ref="C2323">INDEX(_xlfn.TEXTSPLIT(B2323,{" , "," "}),2)</f>
        <v>Ms.</v>
      </c>
      <c r="D2323" t="str">
        <f t="shared" si="36"/>
        <v xml:space="preserve"> Holly</v>
      </c>
      <c r="E2323" t="str" cm="1">
        <f t="array" ref="E2323">INDEX(_xlfn.TEXTSPLIT(B2323,","),1)</f>
        <v>Street</v>
      </c>
    </row>
    <row r="2324" spans="1:5" ht="15.6" x14ac:dyDescent="0.3">
      <c r="A2324" s="1" t="s">
        <v>32</v>
      </c>
      <c r="B2324" s="1" t="s">
        <v>4706</v>
      </c>
      <c r="C2324" t="str" cm="1">
        <f t="array" ref="C2324">INDEX(_xlfn.TEXTSPLIT(B2324,{" , "," "}),2)</f>
        <v>Mr.</v>
      </c>
      <c r="D2324" t="str">
        <f t="shared" si="36"/>
        <v xml:space="preserve"> Matthew</v>
      </c>
      <c r="E2324" t="str" cm="1">
        <f t="array" ref="E2324">INDEX(_xlfn.TEXTSPLIT(B2324,","),1)</f>
        <v>Buss</v>
      </c>
    </row>
    <row r="2325" spans="1:5" ht="15.6" x14ac:dyDescent="0.3">
      <c r="A2325" s="1" t="s">
        <v>29</v>
      </c>
      <c r="B2325" s="1" t="s">
        <v>4707</v>
      </c>
      <c r="C2325" t="str" cm="1">
        <f t="array" ref="C2325">INDEX(_xlfn.TEXTSPLIT(B2325,{" , "," "}),2)</f>
        <v>Ms.</v>
      </c>
      <c r="D2325" t="str">
        <f t="shared" si="36"/>
        <v xml:space="preserve"> Meghan K</v>
      </c>
      <c r="E2325" t="str" cm="1">
        <f t="array" ref="E2325">INDEX(_xlfn.TEXTSPLIT(B2325,","),1)</f>
        <v>Duffy</v>
      </c>
    </row>
    <row r="2326" spans="1:5" ht="15.6" x14ac:dyDescent="0.3">
      <c r="A2326" s="1" t="s">
        <v>28</v>
      </c>
      <c r="B2326" s="1" t="s">
        <v>4708</v>
      </c>
      <c r="C2326" t="str" cm="1">
        <f t="array" ref="C2326">INDEX(_xlfn.TEXTSPLIT(B2326,{" , "," "}),2)</f>
        <v>Mr.</v>
      </c>
      <c r="D2326" t="str">
        <f t="shared" si="36"/>
        <v xml:space="preserve"> Fred</v>
      </c>
      <c r="E2326" t="str" cm="1">
        <f t="array" ref="E2326">INDEX(_xlfn.TEXTSPLIT(B2326,","),1)</f>
        <v>Hines</v>
      </c>
    </row>
    <row r="2327" spans="1:5" ht="15.6" x14ac:dyDescent="0.3">
      <c r="A2327" s="1" t="s">
        <v>27</v>
      </c>
      <c r="B2327" s="1" t="s">
        <v>4709</v>
      </c>
      <c r="C2327" t="str" cm="1">
        <f t="array" ref="C2327">INDEX(_xlfn.TEXTSPLIT(B2327,{" , "," "}),2)</f>
        <v>Mr.</v>
      </c>
      <c r="D2327" t="str">
        <f t="shared" si="36"/>
        <v xml:space="preserve"> Sebastian</v>
      </c>
      <c r="E2327" t="str" cm="1">
        <f t="array" ref="E2327">INDEX(_xlfn.TEXTSPLIT(B2327,","),1)</f>
        <v>Castro</v>
      </c>
    </row>
    <row r="2328" spans="1:5" ht="15.6" x14ac:dyDescent="0.3">
      <c r="A2328" s="1" t="s">
        <v>26</v>
      </c>
      <c r="B2328" s="1" t="s">
        <v>4710</v>
      </c>
      <c r="C2328" t="str" cm="1">
        <f t="array" ref="C2328">INDEX(_xlfn.TEXTSPLIT(B2328,{" , "," "}),2)</f>
        <v>Ms.</v>
      </c>
      <c r="D2328" t="str">
        <f t="shared" si="36"/>
        <v xml:space="preserve"> Laura</v>
      </c>
      <c r="E2328" t="str" cm="1">
        <f t="array" ref="E2328">INDEX(_xlfn.TEXTSPLIT(B2328,","),1)</f>
        <v>Howell</v>
      </c>
    </row>
    <row r="2329" spans="1:5" ht="15.6" x14ac:dyDescent="0.3">
      <c r="A2329" s="1" t="s">
        <v>25</v>
      </c>
      <c r="B2329" s="1" t="s">
        <v>4711</v>
      </c>
      <c r="C2329" t="str" cm="1">
        <f t="array" ref="C2329">INDEX(_xlfn.TEXTSPLIT(B2329,{" , "," "}),2)</f>
        <v>Ms.</v>
      </c>
      <c r="D2329" t="str">
        <f t="shared" si="36"/>
        <v xml:space="preserve"> Nicole</v>
      </c>
      <c r="E2329" t="str" cm="1">
        <f t="array" ref="E2329">INDEX(_xlfn.TEXTSPLIT(B2329,","),1)</f>
        <v>Avery</v>
      </c>
    </row>
    <row r="2330" spans="1:5" ht="15.6" x14ac:dyDescent="0.3">
      <c r="A2330" s="1" t="s">
        <v>24</v>
      </c>
      <c r="B2330" s="1" t="s">
        <v>4712</v>
      </c>
      <c r="C2330" t="str" cm="1">
        <f t="array" ref="C2330">INDEX(_xlfn.TEXTSPLIT(B2330,{" , "," "}),2)</f>
        <v>Ms.</v>
      </c>
      <c r="D2330" t="str">
        <f t="shared" si="36"/>
        <v xml:space="preserve"> Susan E</v>
      </c>
      <c r="E2330" t="str" cm="1">
        <f t="array" ref="E2330">INDEX(_xlfn.TEXTSPLIT(B2330,","),1)</f>
        <v>Bohinski</v>
      </c>
    </row>
    <row r="2331" spans="1:5" ht="15.6" x14ac:dyDescent="0.3">
      <c r="A2331" s="1" t="s">
        <v>22</v>
      </c>
      <c r="B2331" s="1" t="s">
        <v>4713</v>
      </c>
      <c r="C2331" t="str" cm="1">
        <f t="array" ref="C2331">INDEX(_xlfn.TEXTSPLIT(B2331,{" , "," "}),2)</f>
        <v>Ms.</v>
      </c>
      <c r="D2331" t="str">
        <f t="shared" si="36"/>
        <v xml:space="preserve"> Katy</v>
      </c>
      <c r="E2331" t="str" cm="1">
        <f t="array" ref="E2331">INDEX(_xlfn.TEXTSPLIT(B2331,","),1)</f>
        <v>Kohls</v>
      </c>
    </row>
    <row r="2332" spans="1:5" ht="15.6" x14ac:dyDescent="0.3">
      <c r="A2332" s="1" t="s">
        <v>21</v>
      </c>
      <c r="B2332" s="1" t="s">
        <v>4714</v>
      </c>
      <c r="C2332" t="str" cm="1">
        <f t="array" ref="C2332">INDEX(_xlfn.TEXTSPLIT(B2332,{" , "," "}),2)</f>
        <v>Mr.</v>
      </c>
      <c r="D2332" t="str">
        <f t="shared" si="36"/>
        <v xml:space="preserve"> Jordan</v>
      </c>
      <c r="E2332" t="str" cm="1">
        <f t="array" ref="E2332">INDEX(_xlfn.TEXTSPLIT(B2332,","),1)</f>
        <v>Brietzke</v>
      </c>
    </row>
    <row r="2333" spans="1:5" ht="15.6" x14ac:dyDescent="0.3">
      <c r="A2333" s="1" t="s">
        <v>19</v>
      </c>
      <c r="B2333" s="1" t="s">
        <v>4715</v>
      </c>
      <c r="C2333" t="str" cm="1">
        <f t="array" ref="C2333">INDEX(_xlfn.TEXTSPLIT(B2333,{" , "," "}),3)</f>
        <v>Mr.</v>
      </c>
      <c r="D2333" t="str">
        <f t="shared" si="36"/>
        <v xml:space="preserve"> Juan D. Sr.</v>
      </c>
      <c r="E2333" t="str" cm="1">
        <f t="array" ref="E2333">INDEX(_xlfn.TEXTSPLIT(B2333,","),1)</f>
        <v>Riveros Gonzalez</v>
      </c>
    </row>
    <row r="2334" spans="1:5" ht="15.6" x14ac:dyDescent="0.3">
      <c r="A2334" s="1" t="s">
        <v>17</v>
      </c>
      <c r="B2334" s="1" t="s">
        <v>4716</v>
      </c>
      <c r="C2334" t="str" cm="1">
        <f t="array" ref="C2334">INDEX(_xlfn.TEXTSPLIT(B2334,{" , "," "}),2)</f>
        <v>Ms.</v>
      </c>
      <c r="D2334" t="str">
        <f t="shared" si="36"/>
        <v xml:space="preserve"> Julie</v>
      </c>
      <c r="E2334" t="str" cm="1">
        <f t="array" ref="E2334">INDEX(_xlfn.TEXTSPLIT(B2334,","),1)</f>
        <v>Albano</v>
      </c>
    </row>
    <row r="2335" spans="1:5" ht="15.6" x14ac:dyDescent="0.3">
      <c r="A2335" s="1" t="s">
        <v>14</v>
      </c>
      <c r="B2335" s="1" t="s">
        <v>4717</v>
      </c>
      <c r="C2335" t="str" cm="1">
        <f t="array" ref="C2335">INDEX(_xlfn.TEXTSPLIT(B2335,{" , "," "}),2)</f>
        <v>Mr.</v>
      </c>
      <c r="D2335" t="str">
        <f t="shared" si="36"/>
        <v xml:space="preserve"> Evan P</v>
      </c>
      <c r="E2335" t="str" cm="1">
        <f t="array" ref="E2335">INDEX(_xlfn.TEXTSPLIT(B2335,","),1)</f>
        <v>Rosendahl</v>
      </c>
    </row>
    <row r="2336" spans="1:5" ht="15.6" x14ac:dyDescent="0.3">
      <c r="A2336" s="1" t="s">
        <v>9</v>
      </c>
      <c r="B2336" s="1" t="s">
        <v>4718</v>
      </c>
      <c r="C2336" t="str" cm="1">
        <f t="array" ref="C2336">INDEX(_xlfn.TEXTSPLIT(B2336,{" , "," "}),2)</f>
        <v>Mr.</v>
      </c>
      <c r="D2336" t="str">
        <f t="shared" si="36"/>
        <v xml:space="preserve"> Aaron K</v>
      </c>
      <c r="E2336" t="str" cm="1">
        <f t="array" ref="E2336">INDEX(_xlfn.TEXTSPLIT(B2336,","),1)</f>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workbookViewId="0">
      <selection activeCell="M8" sqref="M8"/>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0" max="10" width="16.5546875" customWidth="1"/>
    <col min="12" max="12" width="23.5546875" customWidth="1"/>
    <col min="13" max="13" width="10.44140625" customWidth="1"/>
  </cols>
  <sheetData>
    <row r="1" spans="1:13" ht="18.899999999999999" customHeight="1" x14ac:dyDescent="0.3">
      <c r="A1" s="4" t="s">
        <v>0</v>
      </c>
      <c r="B1" s="4" t="s">
        <v>2373</v>
      </c>
      <c r="C1" s="4" t="s">
        <v>2374</v>
      </c>
      <c r="D1" s="4" t="s">
        <v>2375</v>
      </c>
      <c r="E1" s="4" t="s">
        <v>2376</v>
      </c>
      <c r="F1" s="4" t="s">
        <v>2377</v>
      </c>
      <c r="G1" s="4" t="s">
        <v>2378</v>
      </c>
      <c r="H1" s="4" t="s">
        <v>2379</v>
      </c>
      <c r="I1" s="8" t="s">
        <v>2373</v>
      </c>
      <c r="J1" s="8" t="s">
        <v>4741</v>
      </c>
      <c r="L1" t="s">
        <v>4730</v>
      </c>
      <c r="M1" t="s">
        <v>4731</v>
      </c>
    </row>
    <row r="2" spans="1:13" x14ac:dyDescent="0.3">
      <c r="A2" t="s">
        <v>2372</v>
      </c>
      <c r="B2">
        <v>47.41</v>
      </c>
      <c r="C2">
        <v>7.47</v>
      </c>
      <c r="D2" t="s">
        <v>4739</v>
      </c>
      <c r="E2" t="s">
        <v>2380</v>
      </c>
      <c r="F2" t="s">
        <v>2380</v>
      </c>
      <c r="G2">
        <v>0</v>
      </c>
      <c r="H2" t="s">
        <v>4740</v>
      </c>
      <c r="I2" t="str">
        <f>IF(B2&lt;18.5,"underweight",IF(B2&lt;25,"normal weight",IF(B2&lt;30,"overweight","obesity")))</f>
        <v>obesity</v>
      </c>
      <c r="J2" t="str">
        <f>IF(C2&lt;5.7,"normal",IF(C2&lt;6.5,"prediabetes","diabetes"))</f>
        <v>diabetes</v>
      </c>
      <c r="L2" t="s">
        <v>4719</v>
      </c>
    </row>
    <row r="3" spans="1:13" x14ac:dyDescent="0.3">
      <c r="A3" t="s">
        <v>2371</v>
      </c>
      <c r="B3">
        <v>30.36</v>
      </c>
      <c r="C3">
        <v>5.77</v>
      </c>
      <c r="D3" t="s">
        <v>4739</v>
      </c>
      <c r="E3" t="s">
        <v>2380</v>
      </c>
      <c r="F3" t="s">
        <v>2380</v>
      </c>
      <c r="G3">
        <v>0</v>
      </c>
      <c r="H3" t="s">
        <v>4740</v>
      </c>
      <c r="I3" t="str">
        <f t="shared" ref="I3:I66" si="0">IF(B3&lt;18.5,"underweight",IF(B3&lt;25,"normal weight",IF(B3&lt;30,"overweight","obesity")))</f>
        <v>obesity</v>
      </c>
      <c r="J3" t="str">
        <f t="shared" ref="J3:J66" si="1">IF(C3&lt;5.7,"normal",IF(C3&lt;6.5,"prediabetes","diabetes"))</f>
        <v>prediabetes</v>
      </c>
      <c r="L3" t="s">
        <v>0</v>
      </c>
      <c r="M3">
        <f>COUNTIF(A:A,"?")</f>
        <v>0</v>
      </c>
    </row>
    <row r="4" spans="1:13" x14ac:dyDescent="0.3">
      <c r="A4" t="s">
        <v>2370</v>
      </c>
      <c r="B4">
        <v>34.484999999999999</v>
      </c>
      <c r="C4">
        <v>11.87</v>
      </c>
      <c r="D4" t="s">
        <v>4740</v>
      </c>
      <c r="E4" t="s">
        <v>2380</v>
      </c>
      <c r="F4" t="s">
        <v>2380</v>
      </c>
      <c r="G4">
        <v>2</v>
      </c>
      <c r="H4" t="s">
        <v>4740</v>
      </c>
      <c r="I4" t="str">
        <f t="shared" si="0"/>
        <v>obesity</v>
      </c>
      <c r="J4" t="str">
        <f t="shared" si="1"/>
        <v>diabetes</v>
      </c>
      <c r="L4" t="s">
        <v>2373</v>
      </c>
      <c r="M4">
        <f>COUNTIF(B:B,"?")</f>
        <v>0</v>
      </c>
    </row>
    <row r="5" spans="1:13" x14ac:dyDescent="0.3">
      <c r="A5" t="s">
        <v>2369</v>
      </c>
      <c r="B5">
        <v>38.094999999999999</v>
      </c>
      <c r="C5">
        <v>6.05</v>
      </c>
      <c r="D5" t="s">
        <v>4739</v>
      </c>
      <c r="E5" t="s">
        <v>2380</v>
      </c>
      <c r="F5" t="s">
        <v>2380</v>
      </c>
      <c r="G5">
        <v>0</v>
      </c>
      <c r="H5" t="s">
        <v>4740</v>
      </c>
      <c r="I5" t="str">
        <f t="shared" si="0"/>
        <v>obesity</v>
      </c>
      <c r="J5" t="str">
        <f t="shared" si="1"/>
        <v>prediabetes</v>
      </c>
      <c r="L5" t="s">
        <v>2374</v>
      </c>
      <c r="M5">
        <f>COUNTIF(C:C,"?")</f>
        <v>0</v>
      </c>
    </row>
    <row r="6" spans="1:13" x14ac:dyDescent="0.3">
      <c r="A6" t="s">
        <v>2368</v>
      </c>
      <c r="B6">
        <v>35.53</v>
      </c>
      <c r="C6">
        <v>5.45</v>
      </c>
      <c r="D6" t="s">
        <v>4739</v>
      </c>
      <c r="E6" t="s">
        <v>2380</v>
      </c>
      <c r="F6" t="s">
        <v>2380</v>
      </c>
      <c r="G6">
        <v>0</v>
      </c>
      <c r="H6" t="s">
        <v>4740</v>
      </c>
      <c r="I6" t="str">
        <f t="shared" si="0"/>
        <v>obesity</v>
      </c>
      <c r="J6" t="str">
        <f t="shared" si="1"/>
        <v>normal</v>
      </c>
      <c r="L6" t="s">
        <v>4720</v>
      </c>
      <c r="M6">
        <f>COUNTIF(D:D,"?")</f>
        <v>0</v>
      </c>
    </row>
    <row r="7" spans="1:13" x14ac:dyDescent="0.3">
      <c r="A7" t="s">
        <v>2367</v>
      </c>
      <c r="B7">
        <v>32.799999999999997</v>
      </c>
      <c r="C7">
        <v>6.59</v>
      </c>
      <c r="D7" t="s">
        <v>4739</v>
      </c>
      <c r="E7" t="s">
        <v>2380</v>
      </c>
      <c r="F7" t="s">
        <v>2380</v>
      </c>
      <c r="G7">
        <v>0</v>
      </c>
      <c r="H7" t="s">
        <v>4740</v>
      </c>
      <c r="I7" t="str">
        <f t="shared" si="0"/>
        <v>obesity</v>
      </c>
      <c r="J7" t="str">
        <f t="shared" si="1"/>
        <v>diabetes</v>
      </c>
      <c r="L7" t="s">
        <v>2376</v>
      </c>
      <c r="M7">
        <f>COUNTIF(E:E,"?")</f>
        <v>0</v>
      </c>
    </row>
    <row r="8" spans="1:13" x14ac:dyDescent="0.3">
      <c r="A8" t="s">
        <v>2366</v>
      </c>
      <c r="B8">
        <v>36.4</v>
      </c>
      <c r="C8">
        <v>6.07</v>
      </c>
      <c r="D8" t="s">
        <v>4739</v>
      </c>
      <c r="E8" t="s">
        <v>2380</v>
      </c>
      <c r="F8" t="s">
        <v>2380</v>
      </c>
      <c r="G8">
        <v>0</v>
      </c>
      <c r="H8" t="s">
        <v>4740</v>
      </c>
      <c r="I8" t="str">
        <f t="shared" si="0"/>
        <v>obesity</v>
      </c>
      <c r="J8" t="str">
        <f t="shared" si="1"/>
        <v>prediabetes</v>
      </c>
      <c r="L8" t="s">
        <v>4721</v>
      </c>
      <c r="M8">
        <f>COUNTIF(F:F,"?")</f>
        <v>0</v>
      </c>
    </row>
    <row r="9" spans="1:13" x14ac:dyDescent="0.3">
      <c r="A9" t="s">
        <v>2365</v>
      </c>
      <c r="B9">
        <v>36.96</v>
      </c>
      <c r="C9">
        <v>7.93</v>
      </c>
      <c r="D9" t="s">
        <v>4739</v>
      </c>
      <c r="E9" t="s">
        <v>2380</v>
      </c>
      <c r="F9" t="s">
        <v>2380</v>
      </c>
      <c r="G9">
        <v>3</v>
      </c>
      <c r="H9" t="s">
        <v>4740</v>
      </c>
      <c r="I9" t="str">
        <f t="shared" si="0"/>
        <v>obesity</v>
      </c>
      <c r="J9" t="str">
        <f t="shared" si="1"/>
        <v>diabetes</v>
      </c>
      <c r="L9" t="s">
        <v>4722</v>
      </c>
      <c r="M9">
        <f>COUNTIF(G:G,"?")</f>
        <v>0</v>
      </c>
    </row>
    <row r="10" spans="1:13" x14ac:dyDescent="0.3">
      <c r="A10" t="s">
        <v>2364</v>
      </c>
      <c r="B10">
        <v>41.14</v>
      </c>
      <c r="C10">
        <v>9.58</v>
      </c>
      <c r="D10" t="s">
        <v>4740</v>
      </c>
      <c r="E10" t="s">
        <v>2380</v>
      </c>
      <c r="F10" t="s">
        <v>2382</v>
      </c>
      <c r="G10">
        <v>1</v>
      </c>
      <c r="H10" t="s">
        <v>4740</v>
      </c>
      <c r="I10" t="str">
        <f t="shared" si="0"/>
        <v>obesity</v>
      </c>
      <c r="J10" t="str">
        <f t="shared" si="1"/>
        <v>diabetes</v>
      </c>
      <c r="L10" t="s">
        <v>4723</v>
      </c>
      <c r="M10">
        <f t="shared" ref="M10" si="2">COUNTIF(G:G,"?")</f>
        <v>0</v>
      </c>
    </row>
    <row r="11" spans="1:13" x14ac:dyDescent="0.3">
      <c r="A11" t="s">
        <v>2363</v>
      </c>
      <c r="B11">
        <v>38.06</v>
      </c>
      <c r="C11">
        <v>10.79</v>
      </c>
      <c r="D11" t="s">
        <v>4739</v>
      </c>
      <c r="E11" t="s">
        <v>2380</v>
      </c>
      <c r="F11" t="s">
        <v>2380</v>
      </c>
      <c r="G11">
        <v>0</v>
      </c>
      <c r="H11" t="s">
        <v>4740</v>
      </c>
      <c r="I11" t="str">
        <f t="shared" si="0"/>
        <v>obesity</v>
      </c>
      <c r="J11" t="str">
        <f t="shared" si="1"/>
        <v>diabetes</v>
      </c>
    </row>
    <row r="12" spans="1:13" x14ac:dyDescent="0.3">
      <c r="A12" t="s">
        <v>2362</v>
      </c>
      <c r="B12">
        <v>37.700000000000003</v>
      </c>
      <c r="C12">
        <v>5.96</v>
      </c>
      <c r="D12" t="s">
        <v>4740</v>
      </c>
      <c r="E12" t="s">
        <v>2380</v>
      </c>
      <c r="F12" t="s">
        <v>2380</v>
      </c>
      <c r="G12">
        <v>2</v>
      </c>
      <c r="H12" t="s">
        <v>4740</v>
      </c>
      <c r="I12" t="str">
        <f t="shared" si="0"/>
        <v>obesity</v>
      </c>
      <c r="J12" t="str">
        <f t="shared" si="1"/>
        <v>prediabetes</v>
      </c>
    </row>
    <row r="13" spans="1:13" x14ac:dyDescent="0.3">
      <c r="A13" t="s">
        <v>2361</v>
      </c>
      <c r="B13">
        <v>42.13</v>
      </c>
      <c r="C13">
        <v>11.9</v>
      </c>
      <c r="D13" t="s">
        <v>4739</v>
      </c>
      <c r="E13" t="s">
        <v>2380</v>
      </c>
      <c r="F13" t="s">
        <v>2380</v>
      </c>
      <c r="G13">
        <v>0</v>
      </c>
      <c r="H13" t="s">
        <v>4740</v>
      </c>
      <c r="I13" t="str">
        <f t="shared" si="0"/>
        <v>obesity</v>
      </c>
      <c r="J13" t="str">
        <f t="shared" si="1"/>
        <v>diabetes</v>
      </c>
    </row>
    <row r="14" spans="1:13" x14ac:dyDescent="0.3">
      <c r="A14" t="s">
        <v>2360</v>
      </c>
      <c r="B14">
        <v>40.92</v>
      </c>
      <c r="C14">
        <v>8.41</v>
      </c>
      <c r="D14" t="s">
        <v>4739</v>
      </c>
      <c r="E14" t="s">
        <v>2380</v>
      </c>
      <c r="F14" t="s">
        <v>2380</v>
      </c>
      <c r="G14">
        <v>0</v>
      </c>
      <c r="H14" t="s">
        <v>4740</v>
      </c>
      <c r="I14" t="str">
        <f t="shared" si="0"/>
        <v>obesity</v>
      </c>
      <c r="J14" t="str">
        <f t="shared" si="1"/>
        <v>diabetes</v>
      </c>
    </row>
    <row r="15" spans="1:13" x14ac:dyDescent="0.3">
      <c r="A15" t="s">
        <v>2359</v>
      </c>
      <c r="B15">
        <v>40.564999999999998</v>
      </c>
      <c r="C15">
        <v>7.02</v>
      </c>
      <c r="D15" t="s">
        <v>4739</v>
      </c>
      <c r="E15" t="s">
        <v>2380</v>
      </c>
      <c r="F15" t="s">
        <v>2380</v>
      </c>
      <c r="G15">
        <v>0</v>
      </c>
      <c r="H15" t="s">
        <v>4740</v>
      </c>
      <c r="I15" t="str">
        <f t="shared" si="0"/>
        <v>obesity</v>
      </c>
      <c r="J15" t="str">
        <f t="shared" si="1"/>
        <v>diabetes</v>
      </c>
    </row>
    <row r="16" spans="1:13" x14ac:dyDescent="0.3">
      <c r="A16" t="s">
        <v>2358</v>
      </c>
      <c r="B16">
        <v>36.384999999999998</v>
      </c>
      <c r="C16">
        <v>7.59</v>
      </c>
      <c r="D16" t="s">
        <v>4740</v>
      </c>
      <c r="E16" t="s">
        <v>2380</v>
      </c>
      <c r="F16" t="s">
        <v>2380</v>
      </c>
      <c r="G16">
        <v>2</v>
      </c>
      <c r="H16" t="s">
        <v>4740</v>
      </c>
      <c r="I16" t="str">
        <f t="shared" si="0"/>
        <v>obesity</v>
      </c>
      <c r="J16" t="str">
        <f t="shared" si="1"/>
        <v>diabetes</v>
      </c>
    </row>
    <row r="17" spans="1:10" x14ac:dyDescent="0.3">
      <c r="A17" t="s">
        <v>2357</v>
      </c>
      <c r="B17">
        <v>39.9</v>
      </c>
      <c r="C17">
        <v>11.32</v>
      </c>
      <c r="D17" t="s">
        <v>4739</v>
      </c>
      <c r="E17" t="s">
        <v>2380</v>
      </c>
      <c r="F17" t="s">
        <v>2380</v>
      </c>
      <c r="G17">
        <v>0</v>
      </c>
      <c r="H17" t="s">
        <v>4740</v>
      </c>
      <c r="I17" t="str">
        <f t="shared" si="0"/>
        <v>obesity</v>
      </c>
      <c r="J17" t="str">
        <f t="shared" si="1"/>
        <v>diabetes</v>
      </c>
    </row>
    <row r="18" spans="1:10" x14ac:dyDescent="0.3">
      <c r="A18" t="s">
        <v>2356</v>
      </c>
      <c r="B18">
        <v>33.799999999999997</v>
      </c>
      <c r="C18">
        <v>7.67</v>
      </c>
      <c r="D18" t="s">
        <v>4739</v>
      </c>
      <c r="E18" t="s">
        <v>2380</v>
      </c>
      <c r="F18" t="s">
        <v>2380</v>
      </c>
      <c r="G18">
        <v>3</v>
      </c>
      <c r="H18" t="s">
        <v>4740</v>
      </c>
      <c r="I18" t="str">
        <f t="shared" si="0"/>
        <v>obesity</v>
      </c>
      <c r="J18" t="str">
        <f t="shared" si="1"/>
        <v>diabetes</v>
      </c>
    </row>
    <row r="19" spans="1:10" x14ac:dyDescent="0.3">
      <c r="A19" t="s">
        <v>2355</v>
      </c>
      <c r="B19">
        <v>36.765000000000001</v>
      </c>
      <c r="C19">
        <v>7.29</v>
      </c>
      <c r="D19" t="s">
        <v>4740</v>
      </c>
      <c r="E19" t="s">
        <v>2380</v>
      </c>
      <c r="F19" t="s">
        <v>2382</v>
      </c>
      <c r="G19">
        <v>1</v>
      </c>
      <c r="H19" t="s">
        <v>4740</v>
      </c>
      <c r="I19" t="str">
        <f t="shared" si="0"/>
        <v>obesity</v>
      </c>
      <c r="J19" t="str">
        <f t="shared" si="1"/>
        <v>diabetes</v>
      </c>
    </row>
    <row r="20" spans="1:10" x14ac:dyDescent="0.3">
      <c r="A20" t="s">
        <v>2354</v>
      </c>
      <c r="B20">
        <v>36.954999999999998</v>
      </c>
      <c r="C20">
        <v>4.72</v>
      </c>
      <c r="D20" t="s">
        <v>4740</v>
      </c>
      <c r="E20" t="s">
        <v>2380</v>
      </c>
      <c r="F20" t="s">
        <v>2380</v>
      </c>
      <c r="G20">
        <v>1</v>
      </c>
      <c r="H20" t="s">
        <v>4740</v>
      </c>
      <c r="I20" t="str">
        <f t="shared" si="0"/>
        <v>obesity</v>
      </c>
      <c r="J20" t="str">
        <f t="shared" si="1"/>
        <v>normal</v>
      </c>
    </row>
    <row r="21" spans="1:10" x14ac:dyDescent="0.3">
      <c r="A21" t="s">
        <v>2353</v>
      </c>
      <c r="B21">
        <v>42.9</v>
      </c>
      <c r="C21">
        <v>11.41</v>
      </c>
      <c r="D21" t="s">
        <v>4739</v>
      </c>
      <c r="E21" t="s">
        <v>2380</v>
      </c>
      <c r="F21" t="s">
        <v>2380</v>
      </c>
      <c r="G21">
        <v>0</v>
      </c>
      <c r="H21" t="s">
        <v>4740</v>
      </c>
      <c r="I21" t="str">
        <f t="shared" si="0"/>
        <v>obesity</v>
      </c>
      <c r="J21" t="str">
        <f t="shared" si="1"/>
        <v>diabetes</v>
      </c>
    </row>
    <row r="22" spans="1:10" x14ac:dyDescent="0.3">
      <c r="A22" t="s">
        <v>2352</v>
      </c>
      <c r="B22">
        <v>36.299999999999997</v>
      </c>
      <c r="C22">
        <v>11.5</v>
      </c>
      <c r="D22" t="s">
        <v>4740</v>
      </c>
      <c r="E22" t="s">
        <v>2380</v>
      </c>
      <c r="F22" t="s">
        <v>2380</v>
      </c>
      <c r="G22">
        <v>2</v>
      </c>
      <c r="H22" t="s">
        <v>4740</v>
      </c>
      <c r="I22" t="str">
        <f t="shared" si="0"/>
        <v>obesity</v>
      </c>
      <c r="J22" t="str">
        <f t="shared" si="1"/>
        <v>diabetes</v>
      </c>
    </row>
    <row r="23" spans="1:10" x14ac:dyDescent="0.3">
      <c r="A23" t="s">
        <v>2351</v>
      </c>
      <c r="B23">
        <v>32.200000000000003</v>
      </c>
      <c r="C23">
        <v>6.22</v>
      </c>
      <c r="D23" t="s">
        <v>4740</v>
      </c>
      <c r="E23" t="s">
        <v>2380</v>
      </c>
      <c r="F23" t="s">
        <v>2380</v>
      </c>
      <c r="G23">
        <v>2</v>
      </c>
      <c r="H23" t="s">
        <v>4740</v>
      </c>
      <c r="I23" t="str">
        <f t="shared" si="0"/>
        <v>obesity</v>
      </c>
      <c r="J23" t="str">
        <f t="shared" si="1"/>
        <v>prediabetes</v>
      </c>
    </row>
    <row r="24" spans="1:10" x14ac:dyDescent="0.3">
      <c r="A24" t="s">
        <v>2350</v>
      </c>
      <c r="B24">
        <v>31.3</v>
      </c>
      <c r="C24">
        <v>11.38</v>
      </c>
      <c r="D24" t="s">
        <v>4739</v>
      </c>
      <c r="E24" t="s">
        <v>2380</v>
      </c>
      <c r="F24" t="s">
        <v>2380</v>
      </c>
      <c r="G24">
        <v>3</v>
      </c>
      <c r="H24" t="s">
        <v>4740</v>
      </c>
      <c r="I24" t="str">
        <f t="shared" si="0"/>
        <v>obesity</v>
      </c>
      <c r="J24" t="str">
        <f t="shared" si="1"/>
        <v>diabetes</v>
      </c>
    </row>
    <row r="25" spans="1:10" x14ac:dyDescent="0.3">
      <c r="A25" t="s">
        <v>2349</v>
      </c>
      <c r="B25">
        <v>41.8</v>
      </c>
      <c r="C25">
        <v>7.89</v>
      </c>
      <c r="D25" t="s">
        <v>4740</v>
      </c>
      <c r="E25" t="s">
        <v>2380</v>
      </c>
      <c r="F25" t="s">
        <v>2380</v>
      </c>
      <c r="G25">
        <v>2</v>
      </c>
      <c r="H25" t="s">
        <v>4740</v>
      </c>
      <c r="I25" t="str">
        <f t="shared" si="0"/>
        <v>obesity</v>
      </c>
      <c r="J25" t="str">
        <f t="shared" si="1"/>
        <v>diabetes</v>
      </c>
    </row>
    <row r="26" spans="1:10" x14ac:dyDescent="0.3">
      <c r="A26" t="s">
        <v>2348</v>
      </c>
      <c r="B26">
        <v>35.090000000000003</v>
      </c>
      <c r="C26">
        <v>4.38</v>
      </c>
      <c r="D26" t="s">
        <v>4740</v>
      </c>
      <c r="E26" t="s">
        <v>2380</v>
      </c>
      <c r="F26" t="s">
        <v>2380</v>
      </c>
      <c r="G26">
        <v>2</v>
      </c>
      <c r="H26" t="s">
        <v>4740</v>
      </c>
      <c r="I26" t="str">
        <f t="shared" si="0"/>
        <v>obesity</v>
      </c>
      <c r="J26" t="str">
        <f t="shared" si="1"/>
        <v>normal</v>
      </c>
    </row>
    <row r="27" spans="1:10" x14ac:dyDescent="0.3">
      <c r="A27" t="s">
        <v>2347</v>
      </c>
      <c r="B27">
        <v>33.880000000000003</v>
      </c>
      <c r="C27">
        <v>7.01</v>
      </c>
      <c r="D27" t="s">
        <v>4739</v>
      </c>
      <c r="E27" t="s">
        <v>2380</v>
      </c>
      <c r="F27" t="s">
        <v>2380</v>
      </c>
      <c r="G27">
        <v>3</v>
      </c>
      <c r="H27" t="s">
        <v>4740</v>
      </c>
      <c r="I27" t="str">
        <f t="shared" si="0"/>
        <v>obesity</v>
      </c>
      <c r="J27" t="str">
        <f t="shared" si="1"/>
        <v>diabetes</v>
      </c>
    </row>
    <row r="28" spans="1:10" x14ac:dyDescent="0.3">
      <c r="A28" t="s">
        <v>2346</v>
      </c>
      <c r="B28">
        <v>30.875</v>
      </c>
      <c r="C28">
        <v>11.88</v>
      </c>
      <c r="D28" t="s">
        <v>4739</v>
      </c>
      <c r="E28" t="s">
        <v>2380</v>
      </c>
      <c r="F28" t="s">
        <v>2380</v>
      </c>
      <c r="G28">
        <v>0</v>
      </c>
      <c r="H28" t="s">
        <v>4740</v>
      </c>
      <c r="I28" t="str">
        <f t="shared" si="0"/>
        <v>obesity</v>
      </c>
      <c r="J28" t="str">
        <f t="shared" si="1"/>
        <v>diabetes</v>
      </c>
    </row>
    <row r="29" spans="1:10" x14ac:dyDescent="0.3">
      <c r="A29" t="s">
        <v>2345</v>
      </c>
      <c r="B29">
        <v>36.86</v>
      </c>
      <c r="C29">
        <v>5.19</v>
      </c>
      <c r="D29" t="s">
        <v>4740</v>
      </c>
      <c r="E29" t="s">
        <v>2380</v>
      </c>
      <c r="F29" t="s">
        <v>2382</v>
      </c>
      <c r="G29">
        <v>1</v>
      </c>
      <c r="H29" t="s">
        <v>4740</v>
      </c>
      <c r="I29" t="str">
        <f t="shared" si="0"/>
        <v>obesity</v>
      </c>
      <c r="J29" t="str">
        <f t="shared" si="1"/>
        <v>normal</v>
      </c>
    </row>
    <row r="30" spans="1:10" x14ac:dyDescent="0.3">
      <c r="A30" t="s">
        <v>2344</v>
      </c>
      <c r="B30">
        <v>35.86</v>
      </c>
      <c r="C30">
        <v>6.74</v>
      </c>
      <c r="D30" t="s">
        <v>4740</v>
      </c>
      <c r="E30" t="s">
        <v>2380</v>
      </c>
      <c r="F30" t="s">
        <v>2380</v>
      </c>
      <c r="G30">
        <v>2</v>
      </c>
      <c r="H30" t="s">
        <v>4740</v>
      </c>
      <c r="I30" t="str">
        <f t="shared" si="0"/>
        <v>obesity</v>
      </c>
      <c r="J30" t="str">
        <f t="shared" si="1"/>
        <v>diabetes</v>
      </c>
    </row>
    <row r="31" spans="1:10" x14ac:dyDescent="0.3">
      <c r="A31" t="s">
        <v>2343</v>
      </c>
      <c r="B31">
        <v>37.049999999999997</v>
      </c>
      <c r="C31">
        <v>8.44</v>
      </c>
      <c r="D31" t="s">
        <v>4739</v>
      </c>
      <c r="E31" t="s">
        <v>2380</v>
      </c>
      <c r="F31" t="s">
        <v>2380</v>
      </c>
      <c r="G31">
        <v>0</v>
      </c>
      <c r="H31" t="s">
        <v>4740</v>
      </c>
      <c r="I31" t="str">
        <f t="shared" si="0"/>
        <v>obesity</v>
      </c>
      <c r="J31" t="str">
        <f t="shared" si="1"/>
        <v>diabetes</v>
      </c>
    </row>
    <row r="32" spans="1:10" x14ac:dyDescent="0.3">
      <c r="A32" t="s">
        <v>2342</v>
      </c>
      <c r="B32">
        <v>43.89</v>
      </c>
      <c r="C32">
        <v>8.7100000000000009</v>
      </c>
      <c r="D32" t="s">
        <v>4739</v>
      </c>
      <c r="E32" t="s">
        <v>2380</v>
      </c>
      <c r="F32" t="s">
        <v>2380</v>
      </c>
      <c r="G32">
        <v>0</v>
      </c>
      <c r="H32" t="s">
        <v>4740</v>
      </c>
      <c r="I32" t="str">
        <f t="shared" si="0"/>
        <v>obesity</v>
      </c>
      <c r="J32" t="str">
        <f t="shared" si="1"/>
        <v>diabetes</v>
      </c>
    </row>
    <row r="33" spans="1:10" x14ac:dyDescent="0.3">
      <c r="A33" t="s">
        <v>2341</v>
      </c>
      <c r="B33">
        <v>42.35</v>
      </c>
      <c r="C33">
        <v>5.08</v>
      </c>
      <c r="D33" t="s">
        <v>4740</v>
      </c>
      <c r="E33" t="s">
        <v>2380</v>
      </c>
      <c r="F33" t="s">
        <v>2380</v>
      </c>
      <c r="G33">
        <v>0</v>
      </c>
      <c r="H33" t="s">
        <v>4740</v>
      </c>
      <c r="I33" t="str">
        <f t="shared" si="0"/>
        <v>obesity</v>
      </c>
      <c r="J33" t="str">
        <f t="shared" si="1"/>
        <v>normal</v>
      </c>
    </row>
    <row r="34" spans="1:10" x14ac:dyDescent="0.3">
      <c r="A34" t="s">
        <v>2340</v>
      </c>
      <c r="B34">
        <v>31.35</v>
      </c>
      <c r="C34">
        <v>6.86</v>
      </c>
      <c r="D34" t="s">
        <v>4739</v>
      </c>
      <c r="E34" t="s">
        <v>2380</v>
      </c>
      <c r="F34" t="s">
        <v>2380</v>
      </c>
      <c r="G34">
        <v>0</v>
      </c>
      <c r="H34" t="s">
        <v>4740</v>
      </c>
      <c r="I34" t="str">
        <f t="shared" si="0"/>
        <v>obesity</v>
      </c>
      <c r="J34" t="str">
        <f t="shared" si="1"/>
        <v>diabetes</v>
      </c>
    </row>
    <row r="35" spans="1:10" x14ac:dyDescent="0.3">
      <c r="A35" t="s">
        <v>2339</v>
      </c>
      <c r="B35">
        <v>47.6</v>
      </c>
      <c r="C35">
        <v>5.95</v>
      </c>
      <c r="D35" t="s">
        <v>4740</v>
      </c>
      <c r="E35" t="s">
        <v>2380</v>
      </c>
      <c r="F35" t="s">
        <v>2380</v>
      </c>
      <c r="G35">
        <v>0</v>
      </c>
      <c r="H35" t="s">
        <v>4740</v>
      </c>
      <c r="I35" t="str">
        <f t="shared" si="0"/>
        <v>obesity</v>
      </c>
      <c r="J35" t="str">
        <f t="shared" si="1"/>
        <v>prediabetes</v>
      </c>
    </row>
    <row r="36" spans="1:10" x14ac:dyDescent="0.3">
      <c r="A36" t="s">
        <v>2338</v>
      </c>
      <c r="B36">
        <v>46.2</v>
      </c>
      <c r="C36">
        <v>6.09</v>
      </c>
      <c r="D36" t="s">
        <v>4739</v>
      </c>
      <c r="E36" t="s">
        <v>2380</v>
      </c>
      <c r="F36" t="s">
        <v>2382</v>
      </c>
      <c r="G36">
        <v>1</v>
      </c>
      <c r="H36" t="s">
        <v>4740</v>
      </c>
      <c r="I36" t="str">
        <f t="shared" si="0"/>
        <v>obesity</v>
      </c>
      <c r="J36" t="str">
        <f t="shared" si="1"/>
        <v>prediabetes</v>
      </c>
    </row>
    <row r="37" spans="1:10" x14ac:dyDescent="0.3">
      <c r="A37" t="s">
        <v>2337</v>
      </c>
      <c r="B37">
        <v>32.015000000000001</v>
      </c>
      <c r="C37">
        <v>11.75</v>
      </c>
      <c r="D37" t="s">
        <v>4739</v>
      </c>
      <c r="E37" t="s">
        <v>2380</v>
      </c>
      <c r="F37" t="s">
        <v>2380</v>
      </c>
      <c r="G37">
        <v>0</v>
      </c>
      <c r="H37" t="s">
        <v>4740</v>
      </c>
      <c r="I37" t="str">
        <f t="shared" si="0"/>
        <v>obesity</v>
      </c>
      <c r="J37" t="str">
        <f t="shared" si="1"/>
        <v>diabetes</v>
      </c>
    </row>
    <row r="38" spans="1:10" x14ac:dyDescent="0.3">
      <c r="A38" t="s">
        <v>2336</v>
      </c>
      <c r="B38">
        <v>40.564999999999998</v>
      </c>
      <c r="C38">
        <v>7.37</v>
      </c>
      <c r="D38" t="s">
        <v>4739</v>
      </c>
      <c r="E38" t="s">
        <v>2380</v>
      </c>
      <c r="F38" t="s">
        <v>2380</v>
      </c>
      <c r="G38">
        <v>0</v>
      </c>
      <c r="H38" t="s">
        <v>4740</v>
      </c>
      <c r="I38" t="str">
        <f t="shared" si="0"/>
        <v>obesity</v>
      </c>
      <c r="J38" t="str">
        <f t="shared" si="1"/>
        <v>diabetes</v>
      </c>
    </row>
    <row r="39" spans="1:10" x14ac:dyDescent="0.3">
      <c r="A39" t="s">
        <v>2335</v>
      </c>
      <c r="B39">
        <v>32.450000000000003</v>
      </c>
      <c r="C39">
        <v>11.91</v>
      </c>
      <c r="D39" t="s">
        <v>4739</v>
      </c>
      <c r="E39" t="s">
        <v>2380</v>
      </c>
      <c r="F39" t="s">
        <v>2380</v>
      </c>
      <c r="G39">
        <v>0</v>
      </c>
      <c r="H39" t="s">
        <v>4740</v>
      </c>
      <c r="I39" t="str">
        <f t="shared" si="0"/>
        <v>obesity</v>
      </c>
      <c r="J39" t="str">
        <f t="shared" si="1"/>
        <v>diabetes</v>
      </c>
    </row>
    <row r="40" spans="1:10" x14ac:dyDescent="0.3">
      <c r="A40" t="s">
        <v>2334</v>
      </c>
      <c r="B40">
        <v>34.96</v>
      </c>
      <c r="C40">
        <v>6.52</v>
      </c>
      <c r="D40" t="s">
        <v>4739</v>
      </c>
      <c r="E40" t="s">
        <v>2380</v>
      </c>
      <c r="F40" t="s">
        <v>2380</v>
      </c>
      <c r="G40">
        <v>0</v>
      </c>
      <c r="H40" t="s">
        <v>4740</v>
      </c>
      <c r="I40" t="str">
        <f t="shared" si="0"/>
        <v>obesity</v>
      </c>
      <c r="J40" t="str">
        <f t="shared" si="1"/>
        <v>diabetes</v>
      </c>
    </row>
    <row r="41" spans="1:10" x14ac:dyDescent="0.3">
      <c r="A41" t="s">
        <v>2333</v>
      </c>
      <c r="B41">
        <v>35.5</v>
      </c>
      <c r="C41">
        <v>5.14</v>
      </c>
      <c r="D41" t="s">
        <v>4739</v>
      </c>
      <c r="E41" t="s">
        <v>2380</v>
      </c>
      <c r="F41" t="s">
        <v>2382</v>
      </c>
      <c r="G41">
        <v>1</v>
      </c>
      <c r="H41" t="s">
        <v>4740</v>
      </c>
      <c r="I41" t="str">
        <f t="shared" si="0"/>
        <v>obesity</v>
      </c>
      <c r="J41" t="str">
        <f t="shared" si="1"/>
        <v>normal</v>
      </c>
    </row>
    <row r="42" spans="1:10" x14ac:dyDescent="0.3">
      <c r="A42" t="s">
        <v>2332</v>
      </c>
      <c r="B42">
        <v>52.58</v>
      </c>
      <c r="C42">
        <v>4.1900000000000004</v>
      </c>
      <c r="D42" t="s">
        <v>4739</v>
      </c>
      <c r="E42" t="s">
        <v>2381</v>
      </c>
      <c r="F42" t="s">
        <v>2380</v>
      </c>
      <c r="G42">
        <v>1</v>
      </c>
      <c r="H42" t="s">
        <v>4740</v>
      </c>
      <c r="I42" t="str">
        <f t="shared" si="0"/>
        <v>obesity</v>
      </c>
      <c r="J42" t="str">
        <f t="shared" si="1"/>
        <v>normal</v>
      </c>
    </row>
    <row r="43" spans="1:10" x14ac:dyDescent="0.3">
      <c r="A43" t="s">
        <v>2331</v>
      </c>
      <c r="B43">
        <v>35.200000000000003</v>
      </c>
      <c r="C43">
        <v>11.68</v>
      </c>
      <c r="D43" t="s">
        <v>4740</v>
      </c>
      <c r="E43" t="s">
        <v>2380</v>
      </c>
      <c r="F43" t="s">
        <v>2380</v>
      </c>
      <c r="G43">
        <v>0</v>
      </c>
      <c r="H43" t="s">
        <v>4740</v>
      </c>
      <c r="I43" t="str">
        <f t="shared" si="0"/>
        <v>obesity</v>
      </c>
      <c r="J43" t="str">
        <f t="shared" si="1"/>
        <v>diabetes</v>
      </c>
    </row>
    <row r="44" spans="1:10" x14ac:dyDescent="0.3">
      <c r="A44" t="s">
        <v>2330</v>
      </c>
      <c r="B44">
        <v>38.06</v>
      </c>
      <c r="C44">
        <v>6.98</v>
      </c>
      <c r="D44" t="s">
        <v>4739</v>
      </c>
      <c r="E44" t="s">
        <v>2380</v>
      </c>
      <c r="F44" t="s">
        <v>2380</v>
      </c>
      <c r="G44">
        <v>0</v>
      </c>
      <c r="H44" t="s">
        <v>4740</v>
      </c>
      <c r="I44" t="str">
        <f t="shared" si="0"/>
        <v>obesity</v>
      </c>
      <c r="J44" t="str">
        <f t="shared" si="1"/>
        <v>diabetes</v>
      </c>
    </row>
    <row r="45" spans="1:10" x14ac:dyDescent="0.3">
      <c r="A45" t="s">
        <v>2329</v>
      </c>
      <c r="B45">
        <v>34.21</v>
      </c>
      <c r="C45">
        <v>8.34</v>
      </c>
      <c r="D45" t="s">
        <v>4739</v>
      </c>
      <c r="E45" t="s">
        <v>2380</v>
      </c>
      <c r="F45" t="s">
        <v>2380</v>
      </c>
      <c r="G45">
        <v>0</v>
      </c>
      <c r="H45" t="s">
        <v>4740</v>
      </c>
      <c r="I45" t="str">
        <f t="shared" si="0"/>
        <v>obesity</v>
      </c>
      <c r="J45" t="str">
        <f t="shared" si="1"/>
        <v>diabetes</v>
      </c>
    </row>
    <row r="46" spans="1:10" x14ac:dyDescent="0.3">
      <c r="A46" t="s">
        <v>2328</v>
      </c>
      <c r="B46">
        <v>38.94</v>
      </c>
      <c r="C46">
        <v>8.49</v>
      </c>
      <c r="D46" t="s">
        <v>4740</v>
      </c>
      <c r="E46" t="s">
        <v>2380</v>
      </c>
      <c r="F46" t="s">
        <v>2380</v>
      </c>
      <c r="G46">
        <v>1</v>
      </c>
      <c r="H46" t="s">
        <v>4740</v>
      </c>
      <c r="I46" t="str">
        <f t="shared" si="0"/>
        <v>obesity</v>
      </c>
      <c r="J46" t="str">
        <f t="shared" si="1"/>
        <v>diabetes</v>
      </c>
    </row>
    <row r="47" spans="1:10" x14ac:dyDescent="0.3">
      <c r="A47" t="s">
        <v>2327</v>
      </c>
      <c r="B47">
        <v>30.21</v>
      </c>
      <c r="C47">
        <v>5.34</v>
      </c>
      <c r="D47" t="s">
        <v>4740</v>
      </c>
      <c r="E47" t="s">
        <v>2380</v>
      </c>
      <c r="F47" t="s">
        <v>2380</v>
      </c>
      <c r="G47">
        <v>1</v>
      </c>
      <c r="H47" t="s">
        <v>4740</v>
      </c>
      <c r="I47" t="str">
        <f t="shared" si="0"/>
        <v>obesity</v>
      </c>
      <c r="J47" t="str">
        <f t="shared" si="1"/>
        <v>normal</v>
      </c>
    </row>
    <row r="48" spans="1:10" x14ac:dyDescent="0.3">
      <c r="A48" t="s">
        <v>2326</v>
      </c>
      <c r="B48">
        <v>33.630000000000003</v>
      </c>
      <c r="C48">
        <v>4.43</v>
      </c>
      <c r="D48" t="s">
        <v>4740</v>
      </c>
      <c r="E48" t="s">
        <v>2380</v>
      </c>
      <c r="F48" t="s">
        <v>2380</v>
      </c>
      <c r="G48">
        <v>2</v>
      </c>
      <c r="H48" t="s">
        <v>4740</v>
      </c>
      <c r="I48" t="str">
        <f t="shared" si="0"/>
        <v>obesity</v>
      </c>
      <c r="J48" t="str">
        <f t="shared" si="1"/>
        <v>normal</v>
      </c>
    </row>
    <row r="49" spans="1:10" x14ac:dyDescent="0.3">
      <c r="A49" t="s">
        <v>2325</v>
      </c>
      <c r="B49">
        <v>40.369999999999997</v>
      </c>
      <c r="C49">
        <v>4.47</v>
      </c>
      <c r="D49" t="s">
        <v>4739</v>
      </c>
      <c r="E49" t="s">
        <v>2380</v>
      </c>
      <c r="F49" t="s">
        <v>2380</v>
      </c>
      <c r="G49">
        <v>0</v>
      </c>
      <c r="H49" t="s">
        <v>4740</v>
      </c>
      <c r="I49" t="str">
        <f t="shared" si="0"/>
        <v>obesity</v>
      </c>
      <c r="J49" t="str">
        <f t="shared" si="1"/>
        <v>normal</v>
      </c>
    </row>
    <row r="50" spans="1:10" x14ac:dyDescent="0.3">
      <c r="A50" t="s">
        <v>2324</v>
      </c>
      <c r="B50">
        <v>53.09</v>
      </c>
      <c r="C50">
        <v>4.82</v>
      </c>
      <c r="D50" t="s">
        <v>4740</v>
      </c>
      <c r="E50" t="s">
        <v>2380</v>
      </c>
      <c r="F50" t="s">
        <v>2380</v>
      </c>
      <c r="G50">
        <v>2</v>
      </c>
      <c r="H50" t="s">
        <v>4740</v>
      </c>
      <c r="I50" t="str">
        <f t="shared" si="0"/>
        <v>obesity</v>
      </c>
      <c r="J50" t="str">
        <f t="shared" si="1"/>
        <v>normal</v>
      </c>
    </row>
    <row r="51" spans="1:10" x14ac:dyDescent="0.3">
      <c r="A51" t="s">
        <v>2323</v>
      </c>
      <c r="B51">
        <v>31.79</v>
      </c>
      <c r="C51">
        <v>5.51</v>
      </c>
      <c r="D51" t="s">
        <v>4740</v>
      </c>
      <c r="E51" t="s">
        <v>2380</v>
      </c>
      <c r="F51" t="s">
        <v>2380</v>
      </c>
      <c r="G51">
        <v>2</v>
      </c>
      <c r="H51" t="s">
        <v>4740</v>
      </c>
      <c r="I51" t="str">
        <f t="shared" si="0"/>
        <v>obesity</v>
      </c>
      <c r="J51" t="str">
        <f t="shared" si="1"/>
        <v>normal</v>
      </c>
    </row>
    <row r="52" spans="1:10" x14ac:dyDescent="0.3">
      <c r="A52" t="s">
        <v>2322</v>
      </c>
      <c r="B52">
        <v>41.895000000000003</v>
      </c>
      <c r="C52">
        <v>10.87</v>
      </c>
      <c r="D52" t="s">
        <v>4740</v>
      </c>
      <c r="E52" t="s">
        <v>2380</v>
      </c>
      <c r="F52" t="s">
        <v>2380</v>
      </c>
      <c r="G52">
        <v>1</v>
      </c>
      <c r="H52" t="s">
        <v>4740</v>
      </c>
      <c r="I52" t="str">
        <f t="shared" si="0"/>
        <v>obesity</v>
      </c>
      <c r="J52" t="str">
        <f t="shared" si="1"/>
        <v>diabetes</v>
      </c>
    </row>
    <row r="53" spans="1:10" x14ac:dyDescent="0.3">
      <c r="A53" t="s">
        <v>2321</v>
      </c>
      <c r="B53">
        <v>31.16</v>
      </c>
      <c r="C53">
        <v>9.34</v>
      </c>
      <c r="D53" t="s">
        <v>4739</v>
      </c>
      <c r="E53" t="s">
        <v>2380</v>
      </c>
      <c r="F53" t="s">
        <v>2380</v>
      </c>
      <c r="G53">
        <v>0</v>
      </c>
      <c r="H53" t="s">
        <v>4740</v>
      </c>
      <c r="I53" t="str">
        <f t="shared" si="0"/>
        <v>obesity</v>
      </c>
      <c r="J53" t="str">
        <f t="shared" si="1"/>
        <v>diabetes</v>
      </c>
    </row>
    <row r="54" spans="1:10" x14ac:dyDescent="0.3">
      <c r="A54" t="s">
        <v>2320</v>
      </c>
      <c r="B54">
        <v>34.104999999999997</v>
      </c>
      <c r="C54">
        <v>5.03</v>
      </c>
      <c r="D54" t="s">
        <v>4740</v>
      </c>
      <c r="E54" t="s">
        <v>2380</v>
      </c>
      <c r="F54" t="s">
        <v>2382</v>
      </c>
      <c r="G54">
        <v>1</v>
      </c>
      <c r="H54" t="s">
        <v>4740</v>
      </c>
      <c r="I54" t="str">
        <f t="shared" si="0"/>
        <v>obesity</v>
      </c>
      <c r="J54" t="str">
        <f t="shared" si="1"/>
        <v>normal</v>
      </c>
    </row>
    <row r="55" spans="1:10" x14ac:dyDescent="0.3">
      <c r="A55" t="s">
        <v>2319</v>
      </c>
      <c r="B55">
        <v>51.93</v>
      </c>
      <c r="C55">
        <v>11.05</v>
      </c>
      <c r="D55" t="s">
        <v>4739</v>
      </c>
      <c r="E55" t="s">
        <v>2380</v>
      </c>
      <c r="F55" t="s">
        <v>2380</v>
      </c>
      <c r="G55">
        <v>0</v>
      </c>
      <c r="H55" t="s">
        <v>4740</v>
      </c>
      <c r="I55" t="str">
        <f t="shared" si="0"/>
        <v>obesity</v>
      </c>
      <c r="J55" t="str">
        <f t="shared" si="1"/>
        <v>diabetes</v>
      </c>
    </row>
    <row r="56" spans="1:10" x14ac:dyDescent="0.3">
      <c r="A56" t="s">
        <v>2318</v>
      </c>
      <c r="B56">
        <v>38.950000000000003</v>
      </c>
      <c r="C56">
        <v>11.95</v>
      </c>
      <c r="D56" t="s">
        <v>4739</v>
      </c>
      <c r="E56" t="s">
        <v>2380</v>
      </c>
      <c r="F56" t="s">
        <v>2380</v>
      </c>
      <c r="G56">
        <v>0</v>
      </c>
      <c r="H56" t="s">
        <v>4740</v>
      </c>
      <c r="I56" t="str">
        <f t="shared" si="0"/>
        <v>obesity</v>
      </c>
      <c r="J56" t="str">
        <f t="shared" si="1"/>
        <v>diabetes</v>
      </c>
    </row>
    <row r="57" spans="1:10" x14ac:dyDescent="0.3">
      <c r="A57" t="s">
        <v>2317</v>
      </c>
      <c r="B57">
        <v>36.630000000000003</v>
      </c>
      <c r="C57">
        <v>7.72</v>
      </c>
      <c r="D57" t="s">
        <v>4740</v>
      </c>
      <c r="E57" t="s">
        <v>2380</v>
      </c>
      <c r="F57" t="s">
        <v>2380</v>
      </c>
      <c r="G57">
        <v>1</v>
      </c>
      <c r="H57" t="s">
        <v>4740</v>
      </c>
      <c r="I57" t="str">
        <f t="shared" si="0"/>
        <v>obesity</v>
      </c>
      <c r="J57" t="str">
        <f t="shared" si="1"/>
        <v>diabetes</v>
      </c>
    </row>
    <row r="58" spans="1:10" x14ac:dyDescent="0.3">
      <c r="A58" t="s">
        <v>2316</v>
      </c>
      <c r="B58">
        <v>34.200000000000003</v>
      </c>
      <c r="C58">
        <v>5.75</v>
      </c>
      <c r="D58" t="s">
        <v>4739</v>
      </c>
      <c r="E58" t="s">
        <v>2380</v>
      </c>
      <c r="F58" t="s">
        <v>2380</v>
      </c>
      <c r="G58">
        <v>2</v>
      </c>
      <c r="H58" t="s">
        <v>4740</v>
      </c>
      <c r="I58" t="str">
        <f t="shared" si="0"/>
        <v>obesity</v>
      </c>
      <c r="J58" t="str">
        <f t="shared" si="1"/>
        <v>prediabetes</v>
      </c>
    </row>
    <row r="59" spans="1:10" x14ac:dyDescent="0.3">
      <c r="A59" t="s">
        <v>2315</v>
      </c>
      <c r="B59">
        <v>50.63</v>
      </c>
      <c r="C59">
        <v>11.89</v>
      </c>
      <c r="D59" t="s">
        <v>4739</v>
      </c>
      <c r="E59" t="s">
        <v>2380</v>
      </c>
      <c r="F59" t="s">
        <v>2380</v>
      </c>
      <c r="G59">
        <v>0</v>
      </c>
      <c r="H59" t="s">
        <v>4740</v>
      </c>
      <c r="I59" t="str">
        <f t="shared" si="0"/>
        <v>obesity</v>
      </c>
      <c r="J59" t="str">
        <f t="shared" si="1"/>
        <v>diabetes</v>
      </c>
    </row>
    <row r="60" spans="1:10" x14ac:dyDescent="0.3">
      <c r="A60" t="s">
        <v>2314</v>
      </c>
      <c r="B60">
        <v>36.479999999999997</v>
      </c>
      <c r="C60">
        <v>6.2</v>
      </c>
      <c r="D60" t="s">
        <v>4739</v>
      </c>
      <c r="E60" t="s">
        <v>2380</v>
      </c>
      <c r="F60" t="s">
        <v>2380</v>
      </c>
      <c r="G60">
        <v>0</v>
      </c>
      <c r="H60" t="s">
        <v>4740</v>
      </c>
      <c r="I60" t="str">
        <f t="shared" si="0"/>
        <v>obesity</v>
      </c>
      <c r="J60" t="str">
        <f t="shared" si="1"/>
        <v>prediabetes</v>
      </c>
    </row>
    <row r="61" spans="1:10" x14ac:dyDescent="0.3">
      <c r="A61" t="s">
        <v>2313</v>
      </c>
      <c r="B61">
        <v>54.82</v>
      </c>
      <c r="C61">
        <v>10.61</v>
      </c>
      <c r="D61" t="s">
        <v>4739</v>
      </c>
      <c r="E61" t="s">
        <v>2380</v>
      </c>
      <c r="F61" t="s">
        <v>2380</v>
      </c>
      <c r="G61">
        <v>0</v>
      </c>
      <c r="H61" t="s">
        <v>4740</v>
      </c>
      <c r="I61" t="str">
        <f t="shared" si="0"/>
        <v>obesity</v>
      </c>
      <c r="J61" t="str">
        <f t="shared" si="1"/>
        <v>diabetes</v>
      </c>
    </row>
    <row r="62" spans="1:10" x14ac:dyDescent="0.3">
      <c r="A62" t="s">
        <v>2312</v>
      </c>
      <c r="B62">
        <v>38.06</v>
      </c>
      <c r="C62">
        <v>6.04</v>
      </c>
      <c r="D62" t="s">
        <v>4739</v>
      </c>
      <c r="E62" t="s">
        <v>2380</v>
      </c>
      <c r="F62" t="s">
        <v>2382</v>
      </c>
      <c r="G62">
        <v>1</v>
      </c>
      <c r="H62" t="s">
        <v>4740</v>
      </c>
      <c r="I62" t="str">
        <f t="shared" si="0"/>
        <v>obesity</v>
      </c>
      <c r="J62" t="str">
        <f t="shared" si="1"/>
        <v>prediabetes</v>
      </c>
    </row>
    <row r="63" spans="1:10" x14ac:dyDescent="0.3">
      <c r="A63" t="s">
        <v>2311</v>
      </c>
      <c r="B63">
        <v>51.48</v>
      </c>
      <c r="C63">
        <v>9.33</v>
      </c>
      <c r="D63" t="s">
        <v>4740</v>
      </c>
      <c r="E63" t="s">
        <v>2380</v>
      </c>
      <c r="F63" t="s">
        <v>2380</v>
      </c>
      <c r="G63">
        <v>0</v>
      </c>
      <c r="H63" t="s">
        <v>4740</v>
      </c>
      <c r="I63" t="str">
        <f t="shared" si="0"/>
        <v>obesity</v>
      </c>
      <c r="J63" t="str">
        <f t="shared" si="1"/>
        <v>diabetes</v>
      </c>
    </row>
    <row r="64" spans="1:10" x14ac:dyDescent="0.3">
      <c r="A64" t="s">
        <v>2310</v>
      </c>
      <c r="B64">
        <v>52.06</v>
      </c>
      <c r="C64">
        <v>11.47</v>
      </c>
      <c r="D64" t="s">
        <v>4739</v>
      </c>
      <c r="E64" t="s">
        <v>2380</v>
      </c>
      <c r="F64" t="s">
        <v>2380</v>
      </c>
      <c r="G64">
        <v>0</v>
      </c>
      <c r="H64" t="s">
        <v>4740</v>
      </c>
      <c r="I64" t="str">
        <f t="shared" si="0"/>
        <v>obesity</v>
      </c>
      <c r="J64" t="str">
        <f t="shared" si="1"/>
        <v>diabetes</v>
      </c>
    </row>
    <row r="65" spans="1:10" x14ac:dyDescent="0.3">
      <c r="A65" t="s">
        <v>2309</v>
      </c>
      <c r="B65">
        <v>30.684999999999999</v>
      </c>
      <c r="C65">
        <v>7.02</v>
      </c>
      <c r="D65" t="s">
        <v>4740</v>
      </c>
      <c r="E65" t="s">
        <v>2380</v>
      </c>
      <c r="F65" t="s">
        <v>2380</v>
      </c>
      <c r="G65">
        <v>0</v>
      </c>
      <c r="H65" t="s">
        <v>4740</v>
      </c>
      <c r="I65" t="str">
        <f t="shared" si="0"/>
        <v>obesity</v>
      </c>
      <c r="J65" t="str">
        <f t="shared" si="1"/>
        <v>diabetes</v>
      </c>
    </row>
    <row r="66" spans="1:10" x14ac:dyDescent="0.3">
      <c r="A66" t="s">
        <v>2308</v>
      </c>
      <c r="B66">
        <v>36.08</v>
      </c>
      <c r="C66">
        <v>8.8000000000000007</v>
      </c>
      <c r="D66" t="s">
        <v>4740</v>
      </c>
      <c r="E66" t="s">
        <v>2380</v>
      </c>
      <c r="F66" t="s">
        <v>2380</v>
      </c>
      <c r="G66">
        <v>1</v>
      </c>
      <c r="H66" t="s">
        <v>4740</v>
      </c>
      <c r="I66" t="str">
        <f t="shared" si="0"/>
        <v>obesity</v>
      </c>
      <c r="J66" t="str">
        <f t="shared" si="1"/>
        <v>diabetes</v>
      </c>
    </row>
    <row r="67" spans="1:10" x14ac:dyDescent="0.3">
      <c r="A67" t="s">
        <v>2307</v>
      </c>
      <c r="B67">
        <v>54.99</v>
      </c>
      <c r="C67">
        <v>8.68</v>
      </c>
      <c r="D67" t="s">
        <v>4739</v>
      </c>
      <c r="E67" t="s">
        <v>2380</v>
      </c>
      <c r="F67" t="s">
        <v>2380</v>
      </c>
      <c r="G67">
        <v>2</v>
      </c>
      <c r="H67" t="s">
        <v>4740</v>
      </c>
      <c r="I67" t="str">
        <f t="shared" ref="I67:I130" si="3">IF(B67&lt;18.5,"underweight",IF(B67&lt;25,"normal weight",IF(B67&lt;30,"overweight","obesity")))</f>
        <v>obesity</v>
      </c>
      <c r="J67" t="str">
        <f t="shared" ref="J67:J130" si="4">IF(C67&lt;5.7,"normal",IF(C67&lt;6.5,"prediabetes","diabetes"))</f>
        <v>diabetes</v>
      </c>
    </row>
    <row r="68" spans="1:10" x14ac:dyDescent="0.3">
      <c r="A68" t="s">
        <v>2306</v>
      </c>
      <c r="B68">
        <v>35.97</v>
      </c>
      <c r="C68">
        <v>6.12</v>
      </c>
      <c r="D68" t="s">
        <v>4739</v>
      </c>
      <c r="E68" t="s">
        <v>2380</v>
      </c>
      <c r="F68" t="s">
        <v>2382</v>
      </c>
      <c r="G68">
        <v>1</v>
      </c>
      <c r="H68" t="s">
        <v>4740</v>
      </c>
      <c r="I68" t="str">
        <f t="shared" si="3"/>
        <v>obesity</v>
      </c>
      <c r="J68" t="str">
        <f t="shared" si="4"/>
        <v>prediabetes</v>
      </c>
    </row>
    <row r="69" spans="1:10" x14ac:dyDescent="0.3">
      <c r="A69" t="s">
        <v>2305</v>
      </c>
      <c r="B69">
        <v>45.54</v>
      </c>
      <c r="C69">
        <v>5.4</v>
      </c>
      <c r="D69" t="s">
        <v>4740</v>
      </c>
      <c r="E69" t="s">
        <v>2380</v>
      </c>
      <c r="F69" t="s">
        <v>2382</v>
      </c>
      <c r="G69">
        <v>1</v>
      </c>
      <c r="H69" t="s">
        <v>4740</v>
      </c>
      <c r="I69" t="str">
        <f t="shared" si="3"/>
        <v>obesity</v>
      </c>
      <c r="J69" t="str">
        <f t="shared" si="4"/>
        <v>normal</v>
      </c>
    </row>
    <row r="70" spans="1:10" x14ac:dyDescent="0.3">
      <c r="A70" t="s">
        <v>2304</v>
      </c>
      <c r="B70">
        <v>35.53</v>
      </c>
      <c r="C70">
        <v>4.3600000000000003</v>
      </c>
      <c r="D70" t="s">
        <v>4740</v>
      </c>
      <c r="E70" t="s">
        <v>2380</v>
      </c>
      <c r="F70" t="s">
        <v>2380</v>
      </c>
      <c r="G70">
        <v>0</v>
      </c>
      <c r="H70" t="s">
        <v>4740</v>
      </c>
      <c r="I70" t="str">
        <f t="shared" si="3"/>
        <v>obesity</v>
      </c>
      <c r="J70" t="str">
        <f t="shared" si="4"/>
        <v>normal</v>
      </c>
    </row>
    <row r="71" spans="1:10" x14ac:dyDescent="0.3">
      <c r="A71" t="s">
        <v>2303</v>
      </c>
      <c r="B71">
        <v>30.8</v>
      </c>
      <c r="C71">
        <v>9.77</v>
      </c>
      <c r="D71" t="s">
        <v>4739</v>
      </c>
      <c r="E71" t="s">
        <v>2380</v>
      </c>
      <c r="F71" t="s">
        <v>2380</v>
      </c>
      <c r="G71">
        <v>0</v>
      </c>
      <c r="H71" t="s">
        <v>4740</v>
      </c>
      <c r="I71" t="str">
        <f t="shared" si="3"/>
        <v>obesity</v>
      </c>
      <c r="J71" t="str">
        <f t="shared" si="4"/>
        <v>diabetes</v>
      </c>
    </row>
    <row r="72" spans="1:10" x14ac:dyDescent="0.3">
      <c r="A72" t="s">
        <v>2302</v>
      </c>
      <c r="B72">
        <v>38.39</v>
      </c>
      <c r="C72">
        <v>4.25</v>
      </c>
      <c r="D72" t="s">
        <v>4739</v>
      </c>
      <c r="E72" t="s">
        <v>2380</v>
      </c>
      <c r="F72" t="s">
        <v>2380</v>
      </c>
      <c r="G72">
        <v>1</v>
      </c>
      <c r="H72" t="s">
        <v>4740</v>
      </c>
      <c r="I72" t="str">
        <f t="shared" si="3"/>
        <v>obesity</v>
      </c>
      <c r="J72" t="str">
        <f t="shared" si="4"/>
        <v>normal</v>
      </c>
    </row>
    <row r="73" spans="1:10" x14ac:dyDescent="0.3">
      <c r="A73" t="s">
        <v>2301</v>
      </c>
      <c r="B73">
        <v>32.299999999999997</v>
      </c>
      <c r="C73">
        <v>4.76</v>
      </c>
      <c r="D73" t="s">
        <v>4739</v>
      </c>
      <c r="E73" t="s">
        <v>2380</v>
      </c>
      <c r="F73" t="s">
        <v>2380</v>
      </c>
      <c r="G73">
        <v>2</v>
      </c>
      <c r="H73" t="s">
        <v>4740</v>
      </c>
      <c r="I73" t="str">
        <f t="shared" si="3"/>
        <v>obesity</v>
      </c>
      <c r="J73" t="str">
        <f t="shared" si="4"/>
        <v>normal</v>
      </c>
    </row>
    <row r="74" spans="1:10" x14ac:dyDescent="0.3">
      <c r="A74" t="s">
        <v>2300</v>
      </c>
      <c r="B74">
        <v>48.8</v>
      </c>
      <c r="C74">
        <v>6.22</v>
      </c>
      <c r="D74" t="s">
        <v>4740</v>
      </c>
      <c r="E74" t="s">
        <v>2380</v>
      </c>
      <c r="F74" t="s">
        <v>2380</v>
      </c>
      <c r="G74">
        <v>2</v>
      </c>
      <c r="H74" t="s">
        <v>4740</v>
      </c>
      <c r="I74" t="str">
        <f t="shared" si="3"/>
        <v>obesity</v>
      </c>
      <c r="J74" t="str">
        <f t="shared" si="4"/>
        <v>prediabetes</v>
      </c>
    </row>
    <row r="75" spans="1:10" x14ac:dyDescent="0.3">
      <c r="A75" t="s">
        <v>2299</v>
      </c>
      <c r="B75">
        <v>45.5</v>
      </c>
      <c r="C75">
        <v>7.96</v>
      </c>
      <c r="D75" t="s">
        <v>4739</v>
      </c>
      <c r="E75" t="s">
        <v>2380</v>
      </c>
      <c r="F75" t="s">
        <v>2380</v>
      </c>
      <c r="G75">
        <v>0</v>
      </c>
      <c r="H75" t="s">
        <v>4740</v>
      </c>
      <c r="I75" t="str">
        <f t="shared" si="3"/>
        <v>obesity</v>
      </c>
      <c r="J75" t="str">
        <f t="shared" si="4"/>
        <v>diabetes</v>
      </c>
    </row>
    <row r="76" spans="1:10" x14ac:dyDescent="0.3">
      <c r="A76" t="s">
        <v>2298</v>
      </c>
      <c r="B76">
        <v>53.61</v>
      </c>
      <c r="C76">
        <v>10.92</v>
      </c>
      <c r="D76" t="s">
        <v>4740</v>
      </c>
      <c r="E76" t="s">
        <v>2380</v>
      </c>
      <c r="F76" t="s">
        <v>2380</v>
      </c>
      <c r="G76">
        <v>1</v>
      </c>
      <c r="H76" t="s">
        <v>4740</v>
      </c>
      <c r="I76" t="str">
        <f t="shared" si="3"/>
        <v>obesity</v>
      </c>
      <c r="J76" t="str">
        <f t="shared" si="4"/>
        <v>diabetes</v>
      </c>
    </row>
    <row r="77" spans="1:10" x14ac:dyDescent="0.3">
      <c r="A77" t="s">
        <v>2297</v>
      </c>
      <c r="B77">
        <v>36.19</v>
      </c>
      <c r="C77">
        <v>11.51</v>
      </c>
      <c r="D77" t="s">
        <v>4740</v>
      </c>
      <c r="E77" t="s">
        <v>2380</v>
      </c>
      <c r="F77" t="s">
        <v>2380</v>
      </c>
      <c r="G77">
        <v>1</v>
      </c>
      <c r="H77" t="s">
        <v>4740</v>
      </c>
      <c r="I77" t="str">
        <f t="shared" si="3"/>
        <v>obesity</v>
      </c>
      <c r="J77" t="str">
        <f t="shared" si="4"/>
        <v>diabetes</v>
      </c>
    </row>
    <row r="78" spans="1:10" x14ac:dyDescent="0.3">
      <c r="A78" t="s">
        <v>2296</v>
      </c>
      <c r="B78">
        <v>34.6</v>
      </c>
      <c r="C78">
        <v>5.99</v>
      </c>
      <c r="D78" t="s">
        <v>4740</v>
      </c>
      <c r="E78" t="s">
        <v>2380</v>
      </c>
      <c r="F78" t="s">
        <v>2380</v>
      </c>
      <c r="G78">
        <v>0</v>
      </c>
      <c r="H78" t="s">
        <v>4740</v>
      </c>
      <c r="I78" t="str">
        <f t="shared" si="3"/>
        <v>obesity</v>
      </c>
      <c r="J78" t="str">
        <f t="shared" si="4"/>
        <v>prediabetes</v>
      </c>
    </row>
    <row r="79" spans="1:10" x14ac:dyDescent="0.3">
      <c r="A79" t="s">
        <v>2295</v>
      </c>
      <c r="B79">
        <v>54.12</v>
      </c>
      <c r="C79">
        <v>11.57</v>
      </c>
      <c r="D79" t="s">
        <v>4739</v>
      </c>
      <c r="E79" t="s">
        <v>2380</v>
      </c>
      <c r="F79" t="s">
        <v>2380</v>
      </c>
      <c r="G79">
        <v>0</v>
      </c>
      <c r="H79" t="s">
        <v>4740</v>
      </c>
      <c r="I79" t="str">
        <f t="shared" si="3"/>
        <v>obesity</v>
      </c>
      <c r="J79" t="str">
        <f t="shared" si="4"/>
        <v>diabetes</v>
      </c>
    </row>
    <row r="80" spans="1:10" x14ac:dyDescent="0.3">
      <c r="A80" t="s">
        <v>2294</v>
      </c>
      <c r="B80">
        <v>48.82</v>
      </c>
      <c r="C80">
        <v>6.67</v>
      </c>
      <c r="D80" t="s">
        <v>4740</v>
      </c>
      <c r="E80" t="s">
        <v>2380</v>
      </c>
      <c r="F80" t="s">
        <v>2380</v>
      </c>
      <c r="G80">
        <v>0</v>
      </c>
      <c r="H80" t="s">
        <v>4740</v>
      </c>
      <c r="I80" t="str">
        <f t="shared" si="3"/>
        <v>obesity</v>
      </c>
      <c r="J80" t="str">
        <f t="shared" si="4"/>
        <v>diabetes</v>
      </c>
    </row>
    <row r="81" spans="1:10" x14ac:dyDescent="0.3">
      <c r="A81" t="s">
        <v>2293</v>
      </c>
      <c r="B81">
        <v>51.01</v>
      </c>
      <c r="C81">
        <v>9.1999999999999993</v>
      </c>
      <c r="D81" t="s">
        <v>4739</v>
      </c>
      <c r="E81" t="s">
        <v>2380</v>
      </c>
      <c r="F81" t="s">
        <v>2380</v>
      </c>
      <c r="G81">
        <v>0</v>
      </c>
      <c r="H81" t="s">
        <v>4740</v>
      </c>
      <c r="I81" t="str">
        <f t="shared" si="3"/>
        <v>obesity</v>
      </c>
      <c r="J81" t="str">
        <f t="shared" si="4"/>
        <v>diabetes</v>
      </c>
    </row>
    <row r="82" spans="1:10" x14ac:dyDescent="0.3">
      <c r="A82" t="s">
        <v>2292</v>
      </c>
      <c r="B82">
        <v>45.65</v>
      </c>
      <c r="C82">
        <v>5.1100000000000003</v>
      </c>
      <c r="D82" t="s">
        <v>4740</v>
      </c>
      <c r="E82" t="s">
        <v>2380</v>
      </c>
      <c r="F82" t="s">
        <v>2380</v>
      </c>
      <c r="G82">
        <v>1</v>
      </c>
      <c r="H82" t="s">
        <v>4740</v>
      </c>
      <c r="I82" t="str">
        <f t="shared" si="3"/>
        <v>obesity</v>
      </c>
      <c r="J82" t="str">
        <f t="shared" si="4"/>
        <v>normal</v>
      </c>
    </row>
    <row r="83" spans="1:10" x14ac:dyDescent="0.3">
      <c r="A83" t="s">
        <v>2291</v>
      </c>
      <c r="B83">
        <v>52.9</v>
      </c>
      <c r="C83">
        <v>5.34</v>
      </c>
      <c r="D83" t="s">
        <v>4739</v>
      </c>
      <c r="E83" t="s">
        <v>2380</v>
      </c>
      <c r="F83" t="s">
        <v>2380</v>
      </c>
      <c r="G83">
        <v>0</v>
      </c>
      <c r="H83" t="s">
        <v>4740</v>
      </c>
      <c r="I83" t="str">
        <f t="shared" si="3"/>
        <v>obesity</v>
      </c>
      <c r="J83" t="str">
        <f t="shared" si="4"/>
        <v>normal</v>
      </c>
    </row>
    <row r="84" spans="1:10" x14ac:dyDescent="0.3">
      <c r="A84" t="s">
        <v>2290</v>
      </c>
      <c r="B84">
        <v>45.41</v>
      </c>
      <c r="C84">
        <v>4.03</v>
      </c>
      <c r="D84" t="s">
        <v>4740</v>
      </c>
      <c r="E84" t="s">
        <v>2380</v>
      </c>
      <c r="F84" t="s">
        <v>2380</v>
      </c>
      <c r="G84">
        <v>1</v>
      </c>
      <c r="H84" t="s">
        <v>4740</v>
      </c>
      <c r="I84" t="str">
        <f t="shared" si="3"/>
        <v>obesity</v>
      </c>
      <c r="J84" t="str">
        <f t="shared" si="4"/>
        <v>normal</v>
      </c>
    </row>
    <row r="85" spans="1:10" x14ac:dyDescent="0.3">
      <c r="A85" t="s">
        <v>2289</v>
      </c>
      <c r="B85">
        <v>49.41</v>
      </c>
      <c r="C85">
        <v>4.2300000000000004</v>
      </c>
      <c r="D85" t="s">
        <v>4740</v>
      </c>
      <c r="E85" t="s">
        <v>2380</v>
      </c>
      <c r="F85" t="s">
        <v>2382</v>
      </c>
      <c r="G85">
        <v>1</v>
      </c>
      <c r="H85" t="s">
        <v>4740</v>
      </c>
      <c r="I85" t="str">
        <f t="shared" si="3"/>
        <v>obesity</v>
      </c>
      <c r="J85" t="str">
        <f t="shared" si="4"/>
        <v>normal</v>
      </c>
    </row>
    <row r="86" spans="1:10" x14ac:dyDescent="0.3">
      <c r="A86" t="s">
        <v>2288</v>
      </c>
      <c r="B86">
        <v>31.824999999999999</v>
      </c>
      <c r="C86">
        <v>4.0599999999999996</v>
      </c>
      <c r="D86" t="s">
        <v>4739</v>
      </c>
      <c r="E86" t="s">
        <v>2380</v>
      </c>
      <c r="F86" t="s">
        <v>2380</v>
      </c>
      <c r="G86">
        <v>2</v>
      </c>
      <c r="H86" t="s">
        <v>4740</v>
      </c>
      <c r="I86" t="str">
        <f t="shared" si="3"/>
        <v>obesity</v>
      </c>
      <c r="J86" t="str">
        <f t="shared" si="4"/>
        <v>normal</v>
      </c>
    </row>
    <row r="87" spans="1:10" x14ac:dyDescent="0.3">
      <c r="A87" t="s">
        <v>2287</v>
      </c>
      <c r="B87">
        <v>51.28</v>
      </c>
      <c r="C87">
        <v>4.68</v>
      </c>
      <c r="D87" t="s">
        <v>4739</v>
      </c>
      <c r="E87" t="s">
        <v>2380</v>
      </c>
      <c r="F87" t="s">
        <v>2380</v>
      </c>
      <c r="G87">
        <v>2</v>
      </c>
      <c r="H87" t="s">
        <v>4740</v>
      </c>
      <c r="I87" t="str">
        <f t="shared" si="3"/>
        <v>obesity</v>
      </c>
      <c r="J87" t="str">
        <f t="shared" si="4"/>
        <v>normal</v>
      </c>
    </row>
    <row r="88" spans="1:10" x14ac:dyDescent="0.3">
      <c r="A88" t="s">
        <v>2286</v>
      </c>
      <c r="B88">
        <v>34.96</v>
      </c>
      <c r="C88">
        <v>4.34</v>
      </c>
      <c r="D88" t="s">
        <v>4739</v>
      </c>
      <c r="E88" t="s">
        <v>2380</v>
      </c>
      <c r="F88" t="s">
        <v>2382</v>
      </c>
      <c r="G88">
        <v>1</v>
      </c>
      <c r="H88" t="s">
        <v>4740</v>
      </c>
      <c r="I88" t="str">
        <f t="shared" si="3"/>
        <v>obesity</v>
      </c>
      <c r="J88" t="str">
        <f t="shared" si="4"/>
        <v>normal</v>
      </c>
    </row>
    <row r="89" spans="1:10" x14ac:dyDescent="0.3">
      <c r="A89" t="s">
        <v>2285</v>
      </c>
      <c r="B89">
        <v>33.11</v>
      </c>
      <c r="C89">
        <v>10.51</v>
      </c>
      <c r="D89" t="s">
        <v>4739</v>
      </c>
      <c r="E89" t="s">
        <v>2380</v>
      </c>
      <c r="F89" t="s">
        <v>2380</v>
      </c>
      <c r="G89">
        <v>0</v>
      </c>
      <c r="H89" t="s">
        <v>4740</v>
      </c>
      <c r="I89" t="str">
        <f t="shared" si="3"/>
        <v>obesity</v>
      </c>
      <c r="J89" t="str">
        <f t="shared" si="4"/>
        <v>diabetes</v>
      </c>
    </row>
    <row r="90" spans="1:10" x14ac:dyDescent="0.3">
      <c r="A90" t="s">
        <v>2284</v>
      </c>
      <c r="B90">
        <v>54.74</v>
      </c>
      <c r="C90">
        <v>5.84</v>
      </c>
      <c r="D90" t="s">
        <v>4740</v>
      </c>
      <c r="E90" t="s">
        <v>2380</v>
      </c>
      <c r="F90" t="s">
        <v>2382</v>
      </c>
      <c r="G90">
        <v>1</v>
      </c>
      <c r="H90" t="s">
        <v>4740</v>
      </c>
      <c r="I90" t="str">
        <f t="shared" si="3"/>
        <v>obesity</v>
      </c>
      <c r="J90" t="str">
        <f t="shared" si="4"/>
        <v>prediabetes</v>
      </c>
    </row>
    <row r="91" spans="1:10" x14ac:dyDescent="0.3">
      <c r="A91" t="s">
        <v>2283</v>
      </c>
      <c r="B91">
        <v>32.56</v>
      </c>
      <c r="C91">
        <v>5.41</v>
      </c>
      <c r="D91" t="s">
        <v>4739</v>
      </c>
      <c r="E91" t="s">
        <v>2380</v>
      </c>
      <c r="F91" t="s">
        <v>2382</v>
      </c>
      <c r="G91">
        <v>1</v>
      </c>
      <c r="H91" t="s">
        <v>4740</v>
      </c>
      <c r="I91" t="str">
        <f t="shared" si="3"/>
        <v>obesity</v>
      </c>
      <c r="J91" t="str">
        <f t="shared" si="4"/>
        <v>normal</v>
      </c>
    </row>
    <row r="92" spans="1:10" x14ac:dyDescent="0.3">
      <c r="A92" t="s">
        <v>2282</v>
      </c>
      <c r="B92">
        <v>39.049999999999997</v>
      </c>
      <c r="C92">
        <v>6.06</v>
      </c>
      <c r="D92" t="s">
        <v>4739</v>
      </c>
      <c r="E92" t="s">
        <v>2380</v>
      </c>
      <c r="F92" t="s">
        <v>2380</v>
      </c>
      <c r="G92">
        <v>1</v>
      </c>
      <c r="H92" t="s">
        <v>4740</v>
      </c>
      <c r="I92" t="str">
        <f t="shared" si="3"/>
        <v>obesity</v>
      </c>
      <c r="J92" t="str">
        <f t="shared" si="4"/>
        <v>prediabetes</v>
      </c>
    </row>
    <row r="93" spans="1:10" x14ac:dyDescent="0.3">
      <c r="A93" t="s">
        <v>2281</v>
      </c>
      <c r="B93">
        <v>42.75</v>
      </c>
      <c r="C93">
        <v>4.22</v>
      </c>
      <c r="D93" t="s">
        <v>4739</v>
      </c>
      <c r="E93" t="s">
        <v>2380</v>
      </c>
      <c r="F93" t="s">
        <v>2380</v>
      </c>
      <c r="G93">
        <v>0</v>
      </c>
      <c r="H93" t="s">
        <v>4740</v>
      </c>
      <c r="I93" t="str">
        <f t="shared" si="3"/>
        <v>obesity</v>
      </c>
      <c r="J93" t="str">
        <f t="shared" si="4"/>
        <v>normal</v>
      </c>
    </row>
    <row r="94" spans="1:10" x14ac:dyDescent="0.3">
      <c r="A94" t="s">
        <v>2280</v>
      </c>
      <c r="B94">
        <v>50.58</v>
      </c>
      <c r="C94">
        <v>5.12</v>
      </c>
      <c r="D94" t="s">
        <v>4739</v>
      </c>
      <c r="E94" t="s">
        <v>2380</v>
      </c>
      <c r="F94" t="s">
        <v>2380</v>
      </c>
      <c r="G94">
        <v>2</v>
      </c>
      <c r="H94" t="s">
        <v>4740</v>
      </c>
      <c r="I94" t="str">
        <f t="shared" si="3"/>
        <v>obesity</v>
      </c>
      <c r="J94" t="str">
        <f t="shared" si="4"/>
        <v>normal</v>
      </c>
    </row>
    <row r="95" spans="1:10" x14ac:dyDescent="0.3">
      <c r="A95" t="s">
        <v>2279</v>
      </c>
      <c r="B95">
        <v>30.495000000000001</v>
      </c>
      <c r="C95">
        <v>4.57</v>
      </c>
      <c r="D95" t="s">
        <v>4740</v>
      </c>
      <c r="E95" t="s">
        <v>2380</v>
      </c>
      <c r="F95" t="s">
        <v>2380</v>
      </c>
      <c r="G95">
        <v>0</v>
      </c>
      <c r="H95" t="s">
        <v>4740</v>
      </c>
      <c r="I95" t="str">
        <f t="shared" si="3"/>
        <v>obesity</v>
      </c>
      <c r="J95" t="str">
        <f t="shared" si="4"/>
        <v>normal</v>
      </c>
    </row>
    <row r="96" spans="1:10" x14ac:dyDescent="0.3">
      <c r="A96" t="s">
        <v>2278</v>
      </c>
      <c r="B96">
        <v>48.31</v>
      </c>
      <c r="C96">
        <v>9.58</v>
      </c>
      <c r="D96" t="s">
        <v>4740</v>
      </c>
      <c r="E96" t="s">
        <v>2380</v>
      </c>
      <c r="F96" t="s">
        <v>2380</v>
      </c>
      <c r="G96">
        <v>2</v>
      </c>
      <c r="H96" t="s">
        <v>4740</v>
      </c>
      <c r="I96" t="str">
        <f t="shared" si="3"/>
        <v>obesity</v>
      </c>
      <c r="J96" t="str">
        <f t="shared" si="4"/>
        <v>diabetes</v>
      </c>
    </row>
    <row r="97" spans="1:10" x14ac:dyDescent="0.3">
      <c r="A97" t="s">
        <v>2277</v>
      </c>
      <c r="B97">
        <v>48.99</v>
      </c>
      <c r="C97">
        <v>9.7799999999999994</v>
      </c>
      <c r="D97" t="s">
        <v>4740</v>
      </c>
      <c r="E97" t="s">
        <v>2380</v>
      </c>
      <c r="F97" t="s">
        <v>2380</v>
      </c>
      <c r="G97">
        <v>1</v>
      </c>
      <c r="H97" t="s">
        <v>4740</v>
      </c>
      <c r="I97" t="str">
        <f t="shared" si="3"/>
        <v>obesity</v>
      </c>
      <c r="J97" t="str">
        <f t="shared" si="4"/>
        <v>diabetes</v>
      </c>
    </row>
    <row r="98" spans="1:10" x14ac:dyDescent="0.3">
      <c r="A98" t="s">
        <v>2276</v>
      </c>
      <c r="B98">
        <v>38.39</v>
      </c>
      <c r="C98">
        <v>4.1100000000000003</v>
      </c>
      <c r="D98" t="s">
        <v>4740</v>
      </c>
      <c r="E98" t="s">
        <v>2380</v>
      </c>
      <c r="F98" t="s">
        <v>2380</v>
      </c>
      <c r="G98">
        <v>0</v>
      </c>
      <c r="H98" t="s">
        <v>4740</v>
      </c>
      <c r="I98" t="str">
        <f t="shared" si="3"/>
        <v>obesity</v>
      </c>
      <c r="J98" t="str">
        <f t="shared" si="4"/>
        <v>normal</v>
      </c>
    </row>
    <row r="99" spans="1:10" x14ac:dyDescent="0.3">
      <c r="A99" t="s">
        <v>2275</v>
      </c>
      <c r="B99">
        <v>44.34</v>
      </c>
      <c r="C99">
        <v>4.0199999999999996</v>
      </c>
      <c r="D99" t="s">
        <v>4740</v>
      </c>
      <c r="E99" t="s">
        <v>2380</v>
      </c>
      <c r="F99" t="s">
        <v>2380</v>
      </c>
      <c r="G99">
        <v>2</v>
      </c>
      <c r="H99" t="s">
        <v>4740</v>
      </c>
      <c r="I99" t="str">
        <f t="shared" si="3"/>
        <v>obesity</v>
      </c>
      <c r="J99" t="str">
        <f t="shared" si="4"/>
        <v>normal</v>
      </c>
    </row>
    <row r="100" spans="1:10" x14ac:dyDescent="0.3">
      <c r="A100" t="s">
        <v>2274</v>
      </c>
      <c r="B100">
        <v>41.51</v>
      </c>
      <c r="C100">
        <v>6.92</v>
      </c>
      <c r="D100" t="s">
        <v>4739</v>
      </c>
      <c r="E100" t="s">
        <v>2380</v>
      </c>
      <c r="F100" t="s">
        <v>2380</v>
      </c>
      <c r="G100">
        <v>0</v>
      </c>
      <c r="H100" t="s">
        <v>4740</v>
      </c>
      <c r="I100" t="str">
        <f t="shared" si="3"/>
        <v>obesity</v>
      </c>
      <c r="J100" t="str">
        <f t="shared" si="4"/>
        <v>diabetes</v>
      </c>
    </row>
    <row r="101" spans="1:10" x14ac:dyDescent="0.3">
      <c r="A101" t="s">
        <v>2273</v>
      </c>
      <c r="B101">
        <v>48.2</v>
      </c>
      <c r="C101">
        <v>4.84</v>
      </c>
      <c r="D101" t="s">
        <v>4739</v>
      </c>
      <c r="E101" t="s">
        <v>2380</v>
      </c>
      <c r="F101" t="s">
        <v>2380</v>
      </c>
      <c r="G101">
        <v>0</v>
      </c>
      <c r="H101" t="s">
        <v>4740</v>
      </c>
      <c r="I101" t="str">
        <f t="shared" si="3"/>
        <v>obesity</v>
      </c>
      <c r="J101" t="str">
        <f t="shared" si="4"/>
        <v>normal</v>
      </c>
    </row>
    <row r="102" spans="1:10" x14ac:dyDescent="0.3">
      <c r="A102" t="s">
        <v>2272</v>
      </c>
      <c r="B102">
        <v>35.75</v>
      </c>
      <c r="C102">
        <v>8</v>
      </c>
      <c r="D102" t="s">
        <v>4740</v>
      </c>
      <c r="E102" t="s">
        <v>2380</v>
      </c>
      <c r="F102" t="s">
        <v>2380</v>
      </c>
      <c r="G102">
        <v>0</v>
      </c>
      <c r="H102" t="s">
        <v>4740</v>
      </c>
      <c r="I102" t="str">
        <f t="shared" si="3"/>
        <v>obesity</v>
      </c>
      <c r="J102" t="str">
        <f t="shared" si="4"/>
        <v>diabetes</v>
      </c>
    </row>
    <row r="103" spans="1:10" x14ac:dyDescent="0.3">
      <c r="A103" t="s">
        <v>2271</v>
      </c>
      <c r="B103">
        <v>53.81</v>
      </c>
      <c r="C103">
        <v>8.77</v>
      </c>
      <c r="D103" t="s">
        <v>4740</v>
      </c>
      <c r="E103" t="s">
        <v>2380</v>
      </c>
      <c r="F103" t="s">
        <v>2380</v>
      </c>
      <c r="G103">
        <v>0</v>
      </c>
      <c r="H103" t="s">
        <v>4740</v>
      </c>
      <c r="I103" t="str">
        <f t="shared" si="3"/>
        <v>obesity</v>
      </c>
      <c r="J103" t="str">
        <f t="shared" si="4"/>
        <v>diabetes</v>
      </c>
    </row>
    <row r="104" spans="1:10" x14ac:dyDescent="0.3">
      <c r="A104" t="s">
        <v>2270</v>
      </c>
      <c r="B104">
        <v>49.48</v>
      </c>
      <c r="C104">
        <v>4.96</v>
      </c>
      <c r="D104" t="s">
        <v>4739</v>
      </c>
      <c r="E104" t="s">
        <v>2380</v>
      </c>
      <c r="F104" t="s">
        <v>2382</v>
      </c>
      <c r="G104">
        <v>1</v>
      </c>
      <c r="H104" t="s">
        <v>4740</v>
      </c>
      <c r="I104" t="str">
        <f t="shared" si="3"/>
        <v>obesity</v>
      </c>
      <c r="J104" t="str">
        <f t="shared" si="4"/>
        <v>normal</v>
      </c>
    </row>
    <row r="105" spans="1:10" x14ac:dyDescent="0.3">
      <c r="A105" t="s">
        <v>2269</v>
      </c>
      <c r="B105">
        <v>34.1</v>
      </c>
      <c r="C105">
        <v>4.43</v>
      </c>
      <c r="D105" t="s">
        <v>4740</v>
      </c>
      <c r="E105" t="s">
        <v>2380</v>
      </c>
      <c r="F105" t="s">
        <v>2380</v>
      </c>
      <c r="G105">
        <v>0</v>
      </c>
      <c r="H105" t="s">
        <v>4740</v>
      </c>
      <c r="I105" t="str">
        <f t="shared" si="3"/>
        <v>obesity</v>
      </c>
      <c r="J105" t="str">
        <f t="shared" si="4"/>
        <v>normal</v>
      </c>
    </row>
    <row r="106" spans="1:10" x14ac:dyDescent="0.3">
      <c r="A106" t="s">
        <v>2268</v>
      </c>
      <c r="B106">
        <v>35.299999999999997</v>
      </c>
      <c r="C106">
        <v>5.82</v>
      </c>
      <c r="D106" t="s">
        <v>4740</v>
      </c>
      <c r="E106" t="s">
        <v>2380</v>
      </c>
      <c r="F106" t="s">
        <v>2382</v>
      </c>
      <c r="G106">
        <v>1</v>
      </c>
      <c r="H106" t="s">
        <v>4740</v>
      </c>
      <c r="I106" t="str">
        <f t="shared" si="3"/>
        <v>obesity</v>
      </c>
      <c r="J106" t="str">
        <f t="shared" si="4"/>
        <v>prediabetes</v>
      </c>
    </row>
    <row r="107" spans="1:10" x14ac:dyDescent="0.3">
      <c r="A107" t="s">
        <v>2267</v>
      </c>
      <c r="B107">
        <v>43.83</v>
      </c>
      <c r="C107">
        <v>6.03</v>
      </c>
      <c r="D107" t="s">
        <v>4740</v>
      </c>
      <c r="E107" t="s">
        <v>2380</v>
      </c>
      <c r="F107" t="s">
        <v>2380</v>
      </c>
      <c r="G107">
        <v>2</v>
      </c>
      <c r="H107" t="s">
        <v>4740</v>
      </c>
      <c r="I107" t="str">
        <f t="shared" si="3"/>
        <v>obesity</v>
      </c>
      <c r="J107" t="str">
        <f t="shared" si="4"/>
        <v>prediabetes</v>
      </c>
    </row>
    <row r="108" spans="1:10" x14ac:dyDescent="0.3">
      <c r="A108" t="s">
        <v>2266</v>
      </c>
      <c r="B108">
        <v>50.07</v>
      </c>
      <c r="C108">
        <v>9.27</v>
      </c>
      <c r="D108" t="s">
        <v>4739</v>
      </c>
      <c r="E108" t="s">
        <v>2380</v>
      </c>
      <c r="F108" t="s">
        <v>2380</v>
      </c>
      <c r="G108">
        <v>0</v>
      </c>
      <c r="H108" t="s">
        <v>4740</v>
      </c>
      <c r="I108" t="str">
        <f t="shared" si="3"/>
        <v>obesity</v>
      </c>
      <c r="J108" t="str">
        <f t="shared" si="4"/>
        <v>diabetes</v>
      </c>
    </row>
    <row r="109" spans="1:10" x14ac:dyDescent="0.3">
      <c r="A109" t="s">
        <v>2265</v>
      </c>
      <c r="B109">
        <v>32.774999999999999</v>
      </c>
      <c r="C109">
        <v>5.53</v>
      </c>
      <c r="D109" t="s">
        <v>4739</v>
      </c>
      <c r="E109" t="s">
        <v>2380</v>
      </c>
      <c r="F109" t="s">
        <v>2380</v>
      </c>
      <c r="G109">
        <v>0</v>
      </c>
      <c r="H109" t="s">
        <v>4740</v>
      </c>
      <c r="I109" t="str">
        <f t="shared" si="3"/>
        <v>obesity</v>
      </c>
      <c r="J109" t="str">
        <f t="shared" si="4"/>
        <v>normal</v>
      </c>
    </row>
    <row r="110" spans="1:10" x14ac:dyDescent="0.3">
      <c r="A110" t="s">
        <v>2264</v>
      </c>
      <c r="B110">
        <v>34.104999999999997</v>
      </c>
      <c r="C110">
        <v>5.07</v>
      </c>
      <c r="D110" t="s">
        <v>4739</v>
      </c>
      <c r="E110" t="s">
        <v>2380</v>
      </c>
      <c r="F110" t="s">
        <v>2380</v>
      </c>
      <c r="G110">
        <v>1</v>
      </c>
      <c r="H110" t="s">
        <v>4740</v>
      </c>
      <c r="I110" t="str">
        <f t="shared" si="3"/>
        <v>obesity</v>
      </c>
      <c r="J110" t="str">
        <f t="shared" si="4"/>
        <v>normal</v>
      </c>
    </row>
    <row r="111" spans="1:10" x14ac:dyDescent="0.3">
      <c r="A111" t="s">
        <v>2263</v>
      </c>
      <c r="B111">
        <v>48.93</v>
      </c>
      <c r="C111">
        <v>11.17</v>
      </c>
      <c r="D111" t="s">
        <v>4740</v>
      </c>
      <c r="E111" t="s">
        <v>2380</v>
      </c>
      <c r="F111" t="s">
        <v>2380</v>
      </c>
      <c r="G111">
        <v>1</v>
      </c>
      <c r="H111" t="s">
        <v>4740</v>
      </c>
      <c r="I111" t="str">
        <f t="shared" si="3"/>
        <v>obesity</v>
      </c>
      <c r="J111" t="str">
        <f t="shared" si="4"/>
        <v>diabetes</v>
      </c>
    </row>
    <row r="112" spans="1:10" x14ac:dyDescent="0.3">
      <c r="A112" t="s">
        <v>2262</v>
      </c>
      <c r="B112">
        <v>37.07</v>
      </c>
      <c r="C112">
        <v>6.14</v>
      </c>
      <c r="D112" t="s">
        <v>4740</v>
      </c>
      <c r="E112" t="s">
        <v>2380</v>
      </c>
      <c r="F112" t="s">
        <v>2380</v>
      </c>
      <c r="G112">
        <v>0</v>
      </c>
      <c r="H112" t="s">
        <v>4740</v>
      </c>
      <c r="I112" t="str">
        <f t="shared" si="3"/>
        <v>obesity</v>
      </c>
      <c r="J112" t="str">
        <f t="shared" si="4"/>
        <v>prediabetes</v>
      </c>
    </row>
    <row r="113" spans="1:10" x14ac:dyDescent="0.3">
      <c r="A113" t="s">
        <v>2261</v>
      </c>
      <c r="B113">
        <v>51.51</v>
      </c>
      <c r="C113">
        <v>6.26</v>
      </c>
      <c r="D113" t="s">
        <v>4740</v>
      </c>
      <c r="E113" t="s">
        <v>2380</v>
      </c>
      <c r="F113" t="s">
        <v>2382</v>
      </c>
      <c r="G113">
        <v>1</v>
      </c>
      <c r="H113" t="s">
        <v>4740</v>
      </c>
      <c r="I113" t="str">
        <f t="shared" si="3"/>
        <v>obesity</v>
      </c>
      <c r="J113" t="str">
        <f t="shared" si="4"/>
        <v>prediabetes</v>
      </c>
    </row>
    <row r="114" spans="1:10" x14ac:dyDescent="0.3">
      <c r="A114" t="s">
        <v>2260</v>
      </c>
      <c r="B114">
        <v>34.799999999999997</v>
      </c>
      <c r="C114">
        <v>4.72</v>
      </c>
      <c r="D114" t="s">
        <v>4740</v>
      </c>
      <c r="E114" t="s">
        <v>2380</v>
      </c>
      <c r="F114" t="s">
        <v>2380</v>
      </c>
      <c r="G114">
        <v>0</v>
      </c>
      <c r="H114" t="s">
        <v>4740</v>
      </c>
      <c r="I114" t="str">
        <f t="shared" si="3"/>
        <v>obesity</v>
      </c>
      <c r="J114" t="str">
        <f t="shared" si="4"/>
        <v>normal</v>
      </c>
    </row>
    <row r="115" spans="1:10" x14ac:dyDescent="0.3">
      <c r="A115" t="s">
        <v>2259</v>
      </c>
      <c r="B115">
        <v>36.67</v>
      </c>
      <c r="C115">
        <v>5.18</v>
      </c>
      <c r="D115" t="s">
        <v>4739</v>
      </c>
      <c r="E115" t="s">
        <v>2380</v>
      </c>
      <c r="F115" t="s">
        <v>2380</v>
      </c>
      <c r="G115">
        <v>1</v>
      </c>
      <c r="H115" t="s">
        <v>4740</v>
      </c>
      <c r="I115" t="str">
        <f t="shared" si="3"/>
        <v>obesity</v>
      </c>
      <c r="J115" t="str">
        <f t="shared" si="4"/>
        <v>normal</v>
      </c>
    </row>
    <row r="116" spans="1:10" x14ac:dyDescent="0.3">
      <c r="A116" t="s">
        <v>2258</v>
      </c>
      <c r="B116">
        <v>30.9</v>
      </c>
      <c r="C116">
        <v>9.4</v>
      </c>
      <c r="D116" t="s">
        <v>4739</v>
      </c>
      <c r="E116" t="s">
        <v>2380</v>
      </c>
      <c r="F116" t="s">
        <v>2380</v>
      </c>
      <c r="G116">
        <v>2</v>
      </c>
      <c r="H116" t="s">
        <v>4740</v>
      </c>
      <c r="I116" t="str">
        <f t="shared" si="3"/>
        <v>obesity</v>
      </c>
      <c r="J116" t="str">
        <f t="shared" si="4"/>
        <v>diabetes</v>
      </c>
    </row>
    <row r="117" spans="1:10" x14ac:dyDescent="0.3">
      <c r="A117" t="s">
        <v>2257</v>
      </c>
      <c r="B117">
        <v>30.495000000000001</v>
      </c>
      <c r="C117">
        <v>6.29</v>
      </c>
      <c r="D117" t="s">
        <v>4739</v>
      </c>
      <c r="E117" t="s">
        <v>2380</v>
      </c>
      <c r="F117" t="s">
        <v>2380</v>
      </c>
      <c r="G117">
        <v>0</v>
      </c>
      <c r="H117" t="s">
        <v>4740</v>
      </c>
      <c r="I117" t="str">
        <f t="shared" si="3"/>
        <v>obesity</v>
      </c>
      <c r="J117" t="str">
        <f t="shared" si="4"/>
        <v>prediabetes</v>
      </c>
    </row>
    <row r="118" spans="1:10" x14ac:dyDescent="0.3">
      <c r="A118" t="s">
        <v>2256</v>
      </c>
      <c r="B118">
        <v>44.88</v>
      </c>
      <c r="C118">
        <v>6.04</v>
      </c>
      <c r="D118" t="s">
        <v>4739</v>
      </c>
      <c r="E118" t="s">
        <v>2380</v>
      </c>
      <c r="F118" t="s">
        <v>2382</v>
      </c>
      <c r="G118">
        <v>1</v>
      </c>
      <c r="H118" t="s">
        <v>4740</v>
      </c>
      <c r="I118" t="str">
        <f t="shared" si="3"/>
        <v>obesity</v>
      </c>
      <c r="J118" t="str">
        <f t="shared" si="4"/>
        <v>prediabetes</v>
      </c>
    </row>
    <row r="119" spans="1:10" x14ac:dyDescent="0.3">
      <c r="A119" t="s">
        <v>2255</v>
      </c>
      <c r="B119">
        <v>44.32</v>
      </c>
      <c r="C119">
        <v>10.55</v>
      </c>
      <c r="D119" t="s">
        <v>4739</v>
      </c>
      <c r="E119" t="s">
        <v>2380</v>
      </c>
      <c r="F119" t="s">
        <v>2380</v>
      </c>
      <c r="G119">
        <v>0</v>
      </c>
      <c r="H119" t="s">
        <v>4740</v>
      </c>
      <c r="I119" t="str">
        <f t="shared" si="3"/>
        <v>obesity</v>
      </c>
      <c r="J119" t="str">
        <f t="shared" si="4"/>
        <v>diabetes</v>
      </c>
    </row>
    <row r="120" spans="1:10" x14ac:dyDescent="0.3">
      <c r="A120" t="s">
        <v>2254</v>
      </c>
      <c r="B120">
        <v>46.39</v>
      </c>
      <c r="C120">
        <v>5.09</v>
      </c>
      <c r="D120" t="s">
        <v>4739</v>
      </c>
      <c r="E120" t="s">
        <v>2380</v>
      </c>
      <c r="F120" t="s">
        <v>2380</v>
      </c>
      <c r="G120">
        <v>0</v>
      </c>
      <c r="H120" t="s">
        <v>4740</v>
      </c>
      <c r="I120" t="str">
        <f t="shared" si="3"/>
        <v>obesity</v>
      </c>
      <c r="J120" t="str">
        <f t="shared" si="4"/>
        <v>normal</v>
      </c>
    </row>
    <row r="121" spans="1:10" x14ac:dyDescent="0.3">
      <c r="A121" t="s">
        <v>2253</v>
      </c>
      <c r="B121">
        <v>42.13</v>
      </c>
      <c r="C121">
        <v>5.2</v>
      </c>
      <c r="D121" t="s">
        <v>4740</v>
      </c>
      <c r="E121" t="s">
        <v>2380</v>
      </c>
      <c r="F121" t="s">
        <v>2380</v>
      </c>
      <c r="G121">
        <v>1</v>
      </c>
      <c r="H121" t="s">
        <v>4740</v>
      </c>
      <c r="I121" t="str">
        <f t="shared" si="3"/>
        <v>obesity</v>
      </c>
      <c r="J121" t="str">
        <f t="shared" si="4"/>
        <v>normal</v>
      </c>
    </row>
    <row r="122" spans="1:10" x14ac:dyDescent="0.3">
      <c r="A122" t="s">
        <v>2252</v>
      </c>
      <c r="B122">
        <v>30.78</v>
      </c>
      <c r="C122">
        <v>8.4499999999999993</v>
      </c>
      <c r="D122" t="s">
        <v>4740</v>
      </c>
      <c r="E122" t="s">
        <v>2380</v>
      </c>
      <c r="F122" t="s">
        <v>2380</v>
      </c>
      <c r="G122">
        <v>0</v>
      </c>
      <c r="H122" t="s">
        <v>4740</v>
      </c>
      <c r="I122" t="str">
        <f t="shared" si="3"/>
        <v>obesity</v>
      </c>
      <c r="J122" t="str">
        <f t="shared" si="4"/>
        <v>diabetes</v>
      </c>
    </row>
    <row r="123" spans="1:10" x14ac:dyDescent="0.3">
      <c r="A123" t="s">
        <v>2251</v>
      </c>
      <c r="B123">
        <v>31.35</v>
      </c>
      <c r="C123">
        <v>9.5399999999999991</v>
      </c>
      <c r="D123" t="s">
        <v>4739</v>
      </c>
      <c r="E123" t="s">
        <v>2380</v>
      </c>
      <c r="F123" t="s">
        <v>2380</v>
      </c>
      <c r="G123">
        <v>0</v>
      </c>
      <c r="H123" t="s">
        <v>4740</v>
      </c>
      <c r="I123" t="str">
        <f t="shared" si="3"/>
        <v>obesity</v>
      </c>
      <c r="J123" t="str">
        <f t="shared" si="4"/>
        <v>diabetes</v>
      </c>
    </row>
    <row r="124" spans="1:10" x14ac:dyDescent="0.3">
      <c r="A124" t="s">
        <v>2250</v>
      </c>
      <c r="B124">
        <v>41.46</v>
      </c>
      <c r="C124">
        <v>4.99</v>
      </c>
      <c r="D124" t="s">
        <v>4740</v>
      </c>
      <c r="E124" t="s">
        <v>2380</v>
      </c>
      <c r="F124" t="s">
        <v>2380</v>
      </c>
      <c r="G124">
        <v>2</v>
      </c>
      <c r="H124" t="s">
        <v>4740</v>
      </c>
      <c r="I124" t="str">
        <f t="shared" si="3"/>
        <v>obesity</v>
      </c>
      <c r="J124" t="str">
        <f t="shared" si="4"/>
        <v>normal</v>
      </c>
    </row>
    <row r="125" spans="1:10" x14ac:dyDescent="0.3">
      <c r="A125" t="s">
        <v>2249</v>
      </c>
      <c r="B125">
        <v>48</v>
      </c>
      <c r="C125">
        <v>10.54</v>
      </c>
      <c r="D125" t="s">
        <v>4739</v>
      </c>
      <c r="E125" t="s">
        <v>2380</v>
      </c>
      <c r="F125" t="s">
        <v>2380</v>
      </c>
      <c r="G125">
        <v>0</v>
      </c>
      <c r="H125" t="s">
        <v>4740</v>
      </c>
      <c r="I125" t="str">
        <f t="shared" si="3"/>
        <v>obesity</v>
      </c>
      <c r="J125" t="str">
        <f t="shared" si="4"/>
        <v>diabetes</v>
      </c>
    </row>
    <row r="126" spans="1:10" x14ac:dyDescent="0.3">
      <c r="A126" t="s">
        <v>2248</v>
      </c>
      <c r="B126">
        <v>49.13</v>
      </c>
      <c r="C126">
        <v>4.54</v>
      </c>
      <c r="D126" t="s">
        <v>4739</v>
      </c>
      <c r="E126" t="s">
        <v>2380</v>
      </c>
      <c r="F126" t="s">
        <v>2380</v>
      </c>
      <c r="G126">
        <v>0</v>
      </c>
      <c r="H126" t="s">
        <v>4740</v>
      </c>
      <c r="I126" t="str">
        <f t="shared" si="3"/>
        <v>obesity</v>
      </c>
      <c r="J126" t="str">
        <f t="shared" si="4"/>
        <v>normal</v>
      </c>
    </row>
    <row r="127" spans="1:10" x14ac:dyDescent="0.3">
      <c r="A127" t="s">
        <v>2247</v>
      </c>
      <c r="B127">
        <v>37.799999999999997</v>
      </c>
      <c r="C127">
        <v>6.29</v>
      </c>
      <c r="D127" t="s">
        <v>4739</v>
      </c>
      <c r="E127" t="s">
        <v>2380</v>
      </c>
      <c r="F127" t="s">
        <v>2380</v>
      </c>
      <c r="G127">
        <v>1</v>
      </c>
      <c r="H127" t="s">
        <v>4740</v>
      </c>
      <c r="I127" t="str">
        <f t="shared" si="3"/>
        <v>obesity</v>
      </c>
      <c r="J127" t="str">
        <f t="shared" si="4"/>
        <v>prediabetes</v>
      </c>
    </row>
    <row r="128" spans="1:10" x14ac:dyDescent="0.3">
      <c r="A128" t="s">
        <v>2246</v>
      </c>
      <c r="B128">
        <v>38.299999999999997</v>
      </c>
      <c r="C128">
        <v>9.51</v>
      </c>
      <c r="D128" t="s">
        <v>4739</v>
      </c>
      <c r="E128" t="s">
        <v>2380</v>
      </c>
      <c r="F128" t="s">
        <v>2380</v>
      </c>
      <c r="G128">
        <v>0</v>
      </c>
      <c r="H128" t="s">
        <v>4740</v>
      </c>
      <c r="I128" t="str">
        <f t="shared" si="3"/>
        <v>obesity</v>
      </c>
      <c r="J128" t="str">
        <f t="shared" si="4"/>
        <v>diabetes</v>
      </c>
    </row>
    <row r="129" spans="1:10" x14ac:dyDescent="0.3">
      <c r="A129" t="s">
        <v>2245</v>
      </c>
      <c r="B129">
        <v>32.774999999999999</v>
      </c>
      <c r="C129">
        <v>4.72</v>
      </c>
      <c r="D129" t="s">
        <v>4739</v>
      </c>
      <c r="E129" t="s">
        <v>2380</v>
      </c>
      <c r="F129" t="s">
        <v>2380</v>
      </c>
      <c r="G129">
        <v>0</v>
      </c>
      <c r="H129" t="s">
        <v>4740</v>
      </c>
      <c r="I129" t="str">
        <f t="shared" si="3"/>
        <v>obesity</v>
      </c>
      <c r="J129" t="str">
        <f t="shared" si="4"/>
        <v>normal</v>
      </c>
    </row>
    <row r="130" spans="1:10" x14ac:dyDescent="0.3">
      <c r="A130" t="s">
        <v>2244</v>
      </c>
      <c r="B130">
        <v>34.200000000000003</v>
      </c>
      <c r="C130">
        <v>5.91</v>
      </c>
      <c r="D130" t="s">
        <v>4740</v>
      </c>
      <c r="E130" t="s">
        <v>2380</v>
      </c>
      <c r="F130" t="s">
        <v>2380</v>
      </c>
      <c r="G130">
        <v>0</v>
      </c>
      <c r="H130" t="s">
        <v>4740</v>
      </c>
      <c r="I130" t="str">
        <f t="shared" si="3"/>
        <v>obesity</v>
      </c>
      <c r="J130" t="str">
        <f t="shared" si="4"/>
        <v>prediabetes</v>
      </c>
    </row>
    <row r="131" spans="1:10" x14ac:dyDescent="0.3">
      <c r="A131" t="s">
        <v>2243</v>
      </c>
      <c r="B131">
        <v>30.2</v>
      </c>
      <c r="C131">
        <v>9.58</v>
      </c>
      <c r="D131" t="s">
        <v>4739</v>
      </c>
      <c r="E131" t="s">
        <v>2380</v>
      </c>
      <c r="F131" t="s">
        <v>2380</v>
      </c>
      <c r="G131">
        <v>0</v>
      </c>
      <c r="H131" t="s">
        <v>4740</v>
      </c>
      <c r="I131" t="str">
        <f t="shared" ref="I131:I194" si="5">IF(B131&lt;18.5,"underweight",IF(B131&lt;25,"normal weight",IF(B131&lt;30,"overweight","obesity")))</f>
        <v>obesity</v>
      </c>
      <c r="J131" t="str">
        <f t="shared" ref="J131:J194" si="6">IF(C131&lt;5.7,"normal",IF(C131&lt;6.5,"prediabetes","diabetes"))</f>
        <v>diabetes</v>
      </c>
    </row>
    <row r="132" spans="1:10" x14ac:dyDescent="0.3">
      <c r="A132" t="s">
        <v>2242</v>
      </c>
      <c r="B132">
        <v>48.32</v>
      </c>
      <c r="C132">
        <v>5.77</v>
      </c>
      <c r="D132" t="s">
        <v>4739</v>
      </c>
      <c r="E132" t="s">
        <v>2380</v>
      </c>
      <c r="F132" t="s">
        <v>2380</v>
      </c>
      <c r="G132">
        <v>0</v>
      </c>
      <c r="H132" t="s">
        <v>4740</v>
      </c>
      <c r="I132" t="str">
        <f t="shared" si="5"/>
        <v>obesity</v>
      </c>
      <c r="J132" t="str">
        <f t="shared" si="6"/>
        <v>prediabetes</v>
      </c>
    </row>
    <row r="133" spans="1:10" x14ac:dyDescent="0.3">
      <c r="A133" t="s">
        <v>2241</v>
      </c>
      <c r="B133">
        <v>44.86</v>
      </c>
      <c r="C133">
        <v>4.38</v>
      </c>
      <c r="D133" t="s">
        <v>4740</v>
      </c>
      <c r="E133" t="s">
        <v>2380</v>
      </c>
      <c r="F133" t="s">
        <v>2380</v>
      </c>
      <c r="G133">
        <v>0</v>
      </c>
      <c r="H133" t="s">
        <v>4740</v>
      </c>
      <c r="I133" t="str">
        <f t="shared" si="5"/>
        <v>obesity</v>
      </c>
      <c r="J133" t="str">
        <f t="shared" si="6"/>
        <v>normal</v>
      </c>
    </row>
    <row r="134" spans="1:10" x14ac:dyDescent="0.3">
      <c r="A134" t="s">
        <v>2240</v>
      </c>
      <c r="B134">
        <v>52.15</v>
      </c>
      <c r="C134">
        <v>5.65</v>
      </c>
      <c r="D134" t="s">
        <v>4739</v>
      </c>
      <c r="E134" t="s">
        <v>2380</v>
      </c>
      <c r="F134" t="s">
        <v>2380</v>
      </c>
      <c r="G134">
        <v>1</v>
      </c>
      <c r="H134" t="s">
        <v>4740</v>
      </c>
      <c r="I134" t="str">
        <f t="shared" si="5"/>
        <v>obesity</v>
      </c>
      <c r="J134" t="str">
        <f t="shared" si="6"/>
        <v>normal</v>
      </c>
    </row>
    <row r="135" spans="1:10" x14ac:dyDescent="0.3">
      <c r="A135" t="s">
        <v>2239</v>
      </c>
      <c r="B135">
        <v>41.12</v>
      </c>
      <c r="C135">
        <v>7.54</v>
      </c>
      <c r="D135" t="s">
        <v>4740</v>
      </c>
      <c r="E135" t="s">
        <v>2380</v>
      </c>
      <c r="F135" t="s">
        <v>2380</v>
      </c>
      <c r="G135">
        <v>0</v>
      </c>
      <c r="H135" t="s">
        <v>4740</v>
      </c>
      <c r="I135" t="str">
        <f t="shared" si="5"/>
        <v>obesity</v>
      </c>
      <c r="J135" t="str">
        <f t="shared" si="6"/>
        <v>diabetes</v>
      </c>
    </row>
    <row r="136" spans="1:10" x14ac:dyDescent="0.3">
      <c r="A136" t="s">
        <v>2238</v>
      </c>
      <c r="B136">
        <v>38.39</v>
      </c>
      <c r="C136">
        <v>5.1100000000000003</v>
      </c>
      <c r="D136" t="s">
        <v>4740</v>
      </c>
      <c r="E136" t="s">
        <v>2380</v>
      </c>
      <c r="F136" t="s">
        <v>2380</v>
      </c>
      <c r="G136">
        <v>1</v>
      </c>
      <c r="H136" t="s">
        <v>4740</v>
      </c>
      <c r="I136" t="str">
        <f t="shared" si="5"/>
        <v>obesity</v>
      </c>
      <c r="J136" t="str">
        <f t="shared" si="6"/>
        <v>normal</v>
      </c>
    </row>
    <row r="137" spans="1:10" x14ac:dyDescent="0.3">
      <c r="A137" t="s">
        <v>2237</v>
      </c>
      <c r="B137">
        <v>46.85</v>
      </c>
      <c r="C137">
        <v>4.25</v>
      </c>
      <c r="D137" t="s">
        <v>4739</v>
      </c>
      <c r="E137" t="s">
        <v>2380</v>
      </c>
      <c r="F137" t="s">
        <v>2382</v>
      </c>
      <c r="G137">
        <v>1</v>
      </c>
      <c r="H137" t="s">
        <v>4740</v>
      </c>
      <c r="I137" t="str">
        <f t="shared" si="5"/>
        <v>obesity</v>
      </c>
      <c r="J137" t="str">
        <f t="shared" si="6"/>
        <v>normal</v>
      </c>
    </row>
    <row r="138" spans="1:10" x14ac:dyDescent="0.3">
      <c r="A138" t="s">
        <v>2236</v>
      </c>
      <c r="B138">
        <v>42.24</v>
      </c>
      <c r="C138">
        <v>5.55</v>
      </c>
      <c r="D138" t="s">
        <v>4739</v>
      </c>
      <c r="E138" t="s">
        <v>2381</v>
      </c>
      <c r="F138" t="s">
        <v>2380</v>
      </c>
      <c r="G138">
        <v>1</v>
      </c>
      <c r="H138" t="s">
        <v>4740</v>
      </c>
      <c r="I138" t="str">
        <f t="shared" si="5"/>
        <v>obesity</v>
      </c>
      <c r="J138" t="str">
        <f t="shared" si="6"/>
        <v>normal</v>
      </c>
    </row>
    <row r="139" spans="1:10" x14ac:dyDescent="0.3">
      <c r="A139" t="s">
        <v>2235</v>
      </c>
      <c r="B139">
        <v>34.39</v>
      </c>
      <c r="C139">
        <v>5.78</v>
      </c>
      <c r="D139" t="s">
        <v>4739</v>
      </c>
      <c r="E139" t="s">
        <v>2380</v>
      </c>
      <c r="F139" t="s">
        <v>2380</v>
      </c>
      <c r="G139">
        <v>0</v>
      </c>
      <c r="H139" t="s">
        <v>4740</v>
      </c>
      <c r="I139" t="str">
        <f t="shared" si="5"/>
        <v>obesity</v>
      </c>
      <c r="J139" t="str">
        <f t="shared" si="6"/>
        <v>prediabetes</v>
      </c>
    </row>
    <row r="140" spans="1:10" x14ac:dyDescent="0.3">
      <c r="A140" t="s">
        <v>2234</v>
      </c>
      <c r="B140">
        <v>42.89</v>
      </c>
      <c r="C140">
        <v>5.28</v>
      </c>
      <c r="D140" t="s">
        <v>4740</v>
      </c>
      <c r="E140" t="s">
        <v>2380</v>
      </c>
      <c r="F140" t="s">
        <v>2380</v>
      </c>
      <c r="G140">
        <v>0</v>
      </c>
      <c r="H140" t="s">
        <v>4740</v>
      </c>
      <c r="I140" t="str">
        <f t="shared" si="5"/>
        <v>obesity</v>
      </c>
      <c r="J140" t="str">
        <f t="shared" si="6"/>
        <v>normal</v>
      </c>
    </row>
    <row r="141" spans="1:10" x14ac:dyDescent="0.3">
      <c r="A141" t="s">
        <v>2233</v>
      </c>
      <c r="B141">
        <v>36.299999999999997</v>
      </c>
      <c r="C141">
        <v>5.39</v>
      </c>
      <c r="D141" t="s">
        <v>4739</v>
      </c>
      <c r="E141" t="s">
        <v>2380</v>
      </c>
      <c r="F141" t="s">
        <v>2380</v>
      </c>
      <c r="G141">
        <v>0</v>
      </c>
      <c r="H141" t="s">
        <v>4740</v>
      </c>
      <c r="I141" t="str">
        <f t="shared" si="5"/>
        <v>obesity</v>
      </c>
      <c r="J141" t="str">
        <f t="shared" si="6"/>
        <v>normal</v>
      </c>
    </row>
    <row r="142" spans="1:10" x14ac:dyDescent="0.3">
      <c r="A142" t="s">
        <v>2232</v>
      </c>
      <c r="B142">
        <v>35.200000000000003</v>
      </c>
      <c r="C142">
        <v>8.01</v>
      </c>
      <c r="D142" t="s">
        <v>4740</v>
      </c>
      <c r="E142" t="s">
        <v>2380</v>
      </c>
      <c r="F142" t="s">
        <v>2380</v>
      </c>
      <c r="G142">
        <v>1</v>
      </c>
      <c r="H142" t="s">
        <v>4740</v>
      </c>
      <c r="I142" t="str">
        <f t="shared" si="5"/>
        <v>obesity</v>
      </c>
      <c r="J142" t="str">
        <f t="shared" si="6"/>
        <v>diabetes</v>
      </c>
    </row>
    <row r="143" spans="1:10" x14ac:dyDescent="0.3">
      <c r="A143" t="s">
        <v>2231</v>
      </c>
      <c r="B143">
        <v>53.62</v>
      </c>
      <c r="C143">
        <v>5.21</v>
      </c>
      <c r="D143" t="s">
        <v>4739</v>
      </c>
      <c r="E143" t="s">
        <v>2380</v>
      </c>
      <c r="F143" t="s">
        <v>2380</v>
      </c>
      <c r="G143">
        <v>0</v>
      </c>
      <c r="H143" t="s">
        <v>4740</v>
      </c>
      <c r="I143" t="str">
        <f t="shared" si="5"/>
        <v>obesity</v>
      </c>
      <c r="J143" t="str">
        <f t="shared" si="6"/>
        <v>normal</v>
      </c>
    </row>
    <row r="144" spans="1:10" x14ac:dyDescent="0.3">
      <c r="A144" t="s">
        <v>2230</v>
      </c>
      <c r="B144">
        <v>36.67</v>
      </c>
      <c r="C144">
        <v>6.27</v>
      </c>
      <c r="D144" t="s">
        <v>4739</v>
      </c>
      <c r="E144" t="s">
        <v>2380</v>
      </c>
      <c r="F144" t="s">
        <v>2380</v>
      </c>
      <c r="G144">
        <v>0</v>
      </c>
      <c r="H144" t="s">
        <v>4740</v>
      </c>
      <c r="I144" t="str">
        <f t="shared" si="5"/>
        <v>obesity</v>
      </c>
      <c r="J144" t="str">
        <f t="shared" si="6"/>
        <v>prediabetes</v>
      </c>
    </row>
    <row r="145" spans="1:10" x14ac:dyDescent="0.3">
      <c r="A145" t="s">
        <v>2229</v>
      </c>
      <c r="B145">
        <v>33.4</v>
      </c>
      <c r="C145">
        <v>10.73</v>
      </c>
      <c r="D145" t="s">
        <v>4740</v>
      </c>
      <c r="E145" t="s">
        <v>2380</v>
      </c>
      <c r="F145" t="s">
        <v>2380</v>
      </c>
      <c r="G145">
        <v>1</v>
      </c>
      <c r="H145" t="s">
        <v>4740</v>
      </c>
      <c r="I145" t="str">
        <f t="shared" si="5"/>
        <v>obesity</v>
      </c>
      <c r="J145" t="str">
        <f t="shared" si="6"/>
        <v>diabetes</v>
      </c>
    </row>
    <row r="146" spans="1:10" x14ac:dyDescent="0.3">
      <c r="A146" t="s">
        <v>2228</v>
      </c>
      <c r="B146">
        <v>42.71</v>
      </c>
      <c r="C146">
        <v>10.52</v>
      </c>
      <c r="D146" t="s">
        <v>4739</v>
      </c>
      <c r="E146" t="s">
        <v>2380</v>
      </c>
      <c r="F146" t="s">
        <v>2380</v>
      </c>
      <c r="G146">
        <v>0</v>
      </c>
      <c r="H146" t="s">
        <v>4740</v>
      </c>
      <c r="I146" t="str">
        <f t="shared" si="5"/>
        <v>obesity</v>
      </c>
      <c r="J146" t="str">
        <f t="shared" si="6"/>
        <v>diabetes</v>
      </c>
    </row>
    <row r="147" spans="1:10" x14ac:dyDescent="0.3">
      <c r="A147" t="s">
        <v>2227</v>
      </c>
      <c r="B147">
        <v>41.52</v>
      </c>
      <c r="C147">
        <v>11.82</v>
      </c>
      <c r="D147" t="s">
        <v>4740</v>
      </c>
      <c r="E147" t="s">
        <v>2380</v>
      </c>
      <c r="F147" t="s">
        <v>2380</v>
      </c>
      <c r="G147">
        <v>2</v>
      </c>
      <c r="H147" t="s">
        <v>4740</v>
      </c>
      <c r="I147" t="str">
        <f t="shared" si="5"/>
        <v>obesity</v>
      </c>
      <c r="J147" t="str">
        <f t="shared" si="6"/>
        <v>diabetes</v>
      </c>
    </row>
    <row r="148" spans="1:10" x14ac:dyDescent="0.3">
      <c r="A148" t="s">
        <v>2226</v>
      </c>
      <c r="B148">
        <v>39.4</v>
      </c>
      <c r="C148">
        <v>6.76</v>
      </c>
      <c r="D148" t="s">
        <v>4739</v>
      </c>
      <c r="E148" t="s">
        <v>2380</v>
      </c>
      <c r="F148" t="s">
        <v>2380</v>
      </c>
      <c r="G148">
        <v>0</v>
      </c>
      <c r="H148" t="s">
        <v>4740</v>
      </c>
      <c r="I148" t="str">
        <f t="shared" si="5"/>
        <v>obesity</v>
      </c>
      <c r="J148" t="str">
        <f t="shared" si="6"/>
        <v>diabetes</v>
      </c>
    </row>
    <row r="149" spans="1:10" x14ac:dyDescent="0.3">
      <c r="A149" t="s">
        <v>2225</v>
      </c>
      <c r="B149">
        <v>46.45</v>
      </c>
      <c r="C149">
        <v>5.62</v>
      </c>
      <c r="D149" t="s">
        <v>4739</v>
      </c>
      <c r="E149" t="s">
        <v>2380</v>
      </c>
      <c r="F149" t="s">
        <v>2380</v>
      </c>
      <c r="G149">
        <v>0</v>
      </c>
      <c r="H149" t="s">
        <v>4740</v>
      </c>
      <c r="I149" t="str">
        <f t="shared" si="5"/>
        <v>obesity</v>
      </c>
      <c r="J149" t="str">
        <f t="shared" si="6"/>
        <v>normal</v>
      </c>
    </row>
    <row r="150" spans="1:10" x14ac:dyDescent="0.3">
      <c r="A150" t="s">
        <v>2224</v>
      </c>
      <c r="B150">
        <v>35.75</v>
      </c>
      <c r="C150">
        <v>4.1900000000000004</v>
      </c>
      <c r="D150" t="s">
        <v>4739</v>
      </c>
      <c r="E150" t="s">
        <v>2380</v>
      </c>
      <c r="F150" t="s">
        <v>2380</v>
      </c>
      <c r="G150">
        <v>0</v>
      </c>
      <c r="H150" t="s">
        <v>4740</v>
      </c>
      <c r="I150" t="str">
        <f t="shared" si="5"/>
        <v>obesity</v>
      </c>
      <c r="J150" t="str">
        <f t="shared" si="6"/>
        <v>normal</v>
      </c>
    </row>
    <row r="151" spans="1:10" x14ac:dyDescent="0.3">
      <c r="A151" t="s">
        <v>2223</v>
      </c>
      <c r="B151">
        <v>26.07</v>
      </c>
      <c r="C151">
        <v>5.32</v>
      </c>
      <c r="D151" t="s">
        <v>4739</v>
      </c>
      <c r="E151" t="s">
        <v>2380</v>
      </c>
      <c r="F151" t="s">
        <v>2380</v>
      </c>
      <c r="G151">
        <v>0</v>
      </c>
      <c r="H151" t="s">
        <v>4740</v>
      </c>
      <c r="I151" t="str">
        <f t="shared" si="5"/>
        <v>overweight</v>
      </c>
      <c r="J151" t="str">
        <f t="shared" si="6"/>
        <v>normal</v>
      </c>
    </row>
    <row r="152" spans="1:10" x14ac:dyDescent="0.3">
      <c r="A152" t="s">
        <v>2222</v>
      </c>
      <c r="B152">
        <v>36.54</v>
      </c>
      <c r="C152">
        <v>4.46</v>
      </c>
      <c r="D152" t="s">
        <v>4740</v>
      </c>
      <c r="E152" t="s">
        <v>2380</v>
      </c>
      <c r="F152" t="s">
        <v>2380</v>
      </c>
      <c r="G152">
        <v>1</v>
      </c>
      <c r="H152" t="s">
        <v>4740</v>
      </c>
      <c r="I152" t="str">
        <f t="shared" si="5"/>
        <v>obesity</v>
      </c>
      <c r="J152" t="str">
        <f t="shared" si="6"/>
        <v>normal</v>
      </c>
    </row>
    <row r="153" spans="1:10" x14ac:dyDescent="0.3">
      <c r="A153" t="s">
        <v>2221</v>
      </c>
      <c r="B153">
        <v>51.64</v>
      </c>
      <c r="C153">
        <v>5.65</v>
      </c>
      <c r="D153" t="s">
        <v>4739</v>
      </c>
      <c r="E153" t="s">
        <v>2380</v>
      </c>
      <c r="F153" t="s">
        <v>2380</v>
      </c>
      <c r="G153">
        <v>0</v>
      </c>
      <c r="H153" t="s">
        <v>4740</v>
      </c>
      <c r="I153" t="str">
        <f t="shared" si="5"/>
        <v>obesity</v>
      </c>
      <c r="J153" t="str">
        <f t="shared" si="6"/>
        <v>normal</v>
      </c>
    </row>
    <row r="154" spans="1:10" x14ac:dyDescent="0.3">
      <c r="A154" t="s">
        <v>2220</v>
      </c>
      <c r="B154">
        <v>42.83</v>
      </c>
      <c r="C154">
        <v>6.04</v>
      </c>
      <c r="D154" t="s">
        <v>4739</v>
      </c>
      <c r="E154" t="s">
        <v>2380</v>
      </c>
      <c r="F154" t="s">
        <v>2380</v>
      </c>
      <c r="G154">
        <v>2</v>
      </c>
      <c r="H154" t="s">
        <v>4740</v>
      </c>
      <c r="I154" t="str">
        <f t="shared" si="5"/>
        <v>obesity</v>
      </c>
      <c r="J154" t="str">
        <f t="shared" si="6"/>
        <v>prediabetes</v>
      </c>
    </row>
    <row r="155" spans="1:10" x14ac:dyDescent="0.3">
      <c r="A155" t="s">
        <v>2219</v>
      </c>
      <c r="B155">
        <v>40.15</v>
      </c>
      <c r="C155">
        <v>5.76</v>
      </c>
      <c r="D155" t="s">
        <v>4739</v>
      </c>
      <c r="E155" t="s">
        <v>2380</v>
      </c>
      <c r="F155" t="s">
        <v>2380</v>
      </c>
      <c r="G155">
        <v>1</v>
      </c>
      <c r="H155" t="s">
        <v>4740</v>
      </c>
      <c r="I155" t="str">
        <f t="shared" si="5"/>
        <v>obesity</v>
      </c>
      <c r="J155" t="str">
        <f t="shared" si="6"/>
        <v>prediabetes</v>
      </c>
    </row>
    <row r="156" spans="1:10" x14ac:dyDescent="0.3">
      <c r="A156" t="s">
        <v>2218</v>
      </c>
      <c r="B156">
        <v>27.8</v>
      </c>
      <c r="C156">
        <v>4.3600000000000003</v>
      </c>
      <c r="D156" t="s">
        <v>4739</v>
      </c>
      <c r="E156" t="s">
        <v>2380</v>
      </c>
      <c r="F156" t="s">
        <v>2382</v>
      </c>
      <c r="G156">
        <v>1</v>
      </c>
      <c r="H156" t="s">
        <v>4740</v>
      </c>
      <c r="I156" t="str">
        <f t="shared" si="5"/>
        <v>overweight</v>
      </c>
      <c r="J156" t="str">
        <f t="shared" si="6"/>
        <v>normal</v>
      </c>
    </row>
    <row r="157" spans="1:10" x14ac:dyDescent="0.3">
      <c r="A157" t="s">
        <v>2217</v>
      </c>
      <c r="B157">
        <v>45.81</v>
      </c>
      <c r="C157">
        <v>4.76</v>
      </c>
      <c r="D157" t="s">
        <v>4740</v>
      </c>
      <c r="E157" t="s">
        <v>2380</v>
      </c>
      <c r="F157" t="s">
        <v>2382</v>
      </c>
      <c r="G157">
        <v>1</v>
      </c>
      <c r="H157" t="s">
        <v>4740</v>
      </c>
      <c r="I157" t="str">
        <f t="shared" si="5"/>
        <v>obesity</v>
      </c>
      <c r="J157" t="str">
        <f t="shared" si="6"/>
        <v>normal</v>
      </c>
    </row>
    <row r="158" spans="1:10" x14ac:dyDescent="0.3">
      <c r="A158" t="s">
        <v>2216</v>
      </c>
      <c r="B158">
        <v>34.43</v>
      </c>
      <c r="C158">
        <v>10.82</v>
      </c>
      <c r="D158" t="s">
        <v>4740</v>
      </c>
      <c r="E158" t="s">
        <v>2380</v>
      </c>
      <c r="F158" t="s">
        <v>2380</v>
      </c>
      <c r="G158">
        <v>1</v>
      </c>
      <c r="H158" t="s">
        <v>4740</v>
      </c>
      <c r="I158" t="str">
        <f t="shared" si="5"/>
        <v>obesity</v>
      </c>
      <c r="J158" t="str">
        <f t="shared" si="6"/>
        <v>diabetes</v>
      </c>
    </row>
    <row r="159" spans="1:10" x14ac:dyDescent="0.3">
      <c r="A159" t="s">
        <v>2215</v>
      </c>
      <c r="B159">
        <v>41.33</v>
      </c>
      <c r="C159">
        <v>4.01</v>
      </c>
      <c r="D159" t="s">
        <v>4740</v>
      </c>
      <c r="E159" t="s">
        <v>2380</v>
      </c>
      <c r="F159" t="s">
        <v>2380</v>
      </c>
      <c r="G159">
        <v>0</v>
      </c>
      <c r="H159" t="s">
        <v>4740</v>
      </c>
      <c r="I159" t="str">
        <f t="shared" si="5"/>
        <v>obesity</v>
      </c>
      <c r="J159" t="str">
        <f t="shared" si="6"/>
        <v>normal</v>
      </c>
    </row>
    <row r="160" spans="1:10" x14ac:dyDescent="0.3">
      <c r="A160" t="s">
        <v>2214</v>
      </c>
      <c r="B160">
        <v>31.92</v>
      </c>
      <c r="C160">
        <v>5.12</v>
      </c>
      <c r="D160" t="s">
        <v>4740</v>
      </c>
      <c r="E160" t="s">
        <v>2380</v>
      </c>
      <c r="F160" t="s">
        <v>2380</v>
      </c>
      <c r="G160">
        <v>1</v>
      </c>
      <c r="H160" t="s">
        <v>4740</v>
      </c>
      <c r="I160" t="str">
        <f t="shared" si="5"/>
        <v>obesity</v>
      </c>
      <c r="J160" t="str">
        <f t="shared" si="6"/>
        <v>normal</v>
      </c>
    </row>
    <row r="161" spans="1:10" x14ac:dyDescent="0.3">
      <c r="A161" t="s">
        <v>2213</v>
      </c>
      <c r="B161">
        <v>39.799999999999997</v>
      </c>
      <c r="C161">
        <v>10.54</v>
      </c>
      <c r="D161" t="s">
        <v>4740</v>
      </c>
      <c r="E161" t="s">
        <v>2380</v>
      </c>
      <c r="F161" t="s">
        <v>2380</v>
      </c>
      <c r="G161">
        <v>2</v>
      </c>
      <c r="H161" t="s">
        <v>4740</v>
      </c>
      <c r="I161" t="str">
        <f t="shared" si="5"/>
        <v>obesity</v>
      </c>
      <c r="J161" t="str">
        <f t="shared" si="6"/>
        <v>diabetes</v>
      </c>
    </row>
    <row r="162" spans="1:10" x14ac:dyDescent="0.3">
      <c r="A162" t="s">
        <v>2212</v>
      </c>
      <c r="B162">
        <v>42.82</v>
      </c>
      <c r="C162">
        <v>4.21</v>
      </c>
      <c r="D162" t="s">
        <v>4739</v>
      </c>
      <c r="E162" t="s">
        <v>2380</v>
      </c>
      <c r="F162" t="s">
        <v>2380</v>
      </c>
      <c r="G162">
        <v>0</v>
      </c>
      <c r="H162" t="s">
        <v>4740</v>
      </c>
      <c r="I162" t="str">
        <f t="shared" si="5"/>
        <v>obesity</v>
      </c>
      <c r="J162" t="str">
        <f t="shared" si="6"/>
        <v>normal</v>
      </c>
    </row>
    <row r="163" spans="1:10" x14ac:dyDescent="0.3">
      <c r="A163" t="s">
        <v>2211</v>
      </c>
      <c r="B163">
        <v>33.630000000000003</v>
      </c>
      <c r="C163">
        <v>5.42</v>
      </c>
      <c r="D163" t="s">
        <v>4739</v>
      </c>
      <c r="E163" t="s">
        <v>2380</v>
      </c>
      <c r="F163" t="s">
        <v>2380</v>
      </c>
      <c r="G163">
        <v>0</v>
      </c>
      <c r="H163" t="s">
        <v>4740</v>
      </c>
      <c r="I163" t="str">
        <f t="shared" si="5"/>
        <v>obesity</v>
      </c>
      <c r="J163" t="str">
        <f t="shared" si="6"/>
        <v>normal</v>
      </c>
    </row>
    <row r="164" spans="1:10" x14ac:dyDescent="0.3">
      <c r="A164" t="s">
        <v>2210</v>
      </c>
      <c r="B164">
        <v>37.07</v>
      </c>
      <c r="C164">
        <v>4.28</v>
      </c>
      <c r="D164" t="s">
        <v>4739</v>
      </c>
      <c r="E164" t="s">
        <v>2381</v>
      </c>
      <c r="F164" t="s">
        <v>2380</v>
      </c>
      <c r="G164">
        <v>1</v>
      </c>
      <c r="H164" t="s">
        <v>4740</v>
      </c>
      <c r="I164" t="str">
        <f t="shared" si="5"/>
        <v>obesity</v>
      </c>
      <c r="J164" t="str">
        <f t="shared" si="6"/>
        <v>normal</v>
      </c>
    </row>
    <row r="165" spans="1:10" x14ac:dyDescent="0.3">
      <c r="A165" t="s">
        <v>2209</v>
      </c>
      <c r="B165">
        <v>35.625</v>
      </c>
      <c r="C165">
        <v>8.9</v>
      </c>
      <c r="D165" t="s">
        <v>4739</v>
      </c>
      <c r="E165" t="s">
        <v>2380</v>
      </c>
      <c r="F165" t="s">
        <v>2380</v>
      </c>
      <c r="G165">
        <v>0</v>
      </c>
      <c r="H165" t="s">
        <v>4740</v>
      </c>
      <c r="I165" t="str">
        <f t="shared" si="5"/>
        <v>obesity</v>
      </c>
      <c r="J165" t="str">
        <f t="shared" si="6"/>
        <v>diabetes</v>
      </c>
    </row>
    <row r="166" spans="1:10" x14ac:dyDescent="0.3">
      <c r="A166" t="s">
        <v>2208</v>
      </c>
      <c r="B166">
        <v>42.69</v>
      </c>
      <c r="C166">
        <v>4.8899999999999997</v>
      </c>
      <c r="D166" t="s">
        <v>4739</v>
      </c>
      <c r="E166" t="s">
        <v>2380</v>
      </c>
      <c r="F166" t="s">
        <v>2382</v>
      </c>
      <c r="G166">
        <v>1</v>
      </c>
      <c r="H166" t="s">
        <v>4740</v>
      </c>
      <c r="I166" t="str">
        <f t="shared" si="5"/>
        <v>obesity</v>
      </c>
      <c r="J166" t="str">
        <f t="shared" si="6"/>
        <v>normal</v>
      </c>
    </row>
    <row r="167" spans="1:10" x14ac:dyDescent="0.3">
      <c r="A167" t="s">
        <v>2207</v>
      </c>
      <c r="B167">
        <v>37.869999999999997</v>
      </c>
      <c r="C167">
        <v>4.29</v>
      </c>
      <c r="D167" t="s">
        <v>4740</v>
      </c>
      <c r="E167" t="s">
        <v>2380</v>
      </c>
      <c r="F167" t="s">
        <v>2382</v>
      </c>
      <c r="G167">
        <v>1</v>
      </c>
      <c r="H167" t="s">
        <v>4740</v>
      </c>
      <c r="I167" t="str">
        <f t="shared" si="5"/>
        <v>obesity</v>
      </c>
      <c r="J167" t="str">
        <f t="shared" si="6"/>
        <v>normal</v>
      </c>
    </row>
    <row r="168" spans="1:10" x14ac:dyDescent="0.3">
      <c r="A168" t="s">
        <v>2206</v>
      </c>
      <c r="B168">
        <v>40.61</v>
      </c>
      <c r="C168">
        <v>8</v>
      </c>
      <c r="D168" t="s">
        <v>4740</v>
      </c>
      <c r="E168" t="s">
        <v>2380</v>
      </c>
      <c r="F168" t="s">
        <v>2380</v>
      </c>
      <c r="G168">
        <v>1</v>
      </c>
      <c r="H168" t="s">
        <v>4740</v>
      </c>
      <c r="I168" t="str">
        <f t="shared" si="5"/>
        <v>obesity</v>
      </c>
      <c r="J168" t="str">
        <f t="shared" si="6"/>
        <v>diabetes</v>
      </c>
    </row>
    <row r="169" spans="1:10" x14ac:dyDescent="0.3">
      <c r="A169" t="s">
        <v>2205</v>
      </c>
      <c r="B169">
        <v>30.78</v>
      </c>
      <c r="C169">
        <v>4.67</v>
      </c>
      <c r="D169" t="s">
        <v>4740</v>
      </c>
      <c r="E169" t="s">
        <v>2380</v>
      </c>
      <c r="F169" t="s">
        <v>2380</v>
      </c>
      <c r="G169">
        <v>0</v>
      </c>
      <c r="H169" t="s">
        <v>4740</v>
      </c>
      <c r="I169" t="str">
        <f t="shared" si="5"/>
        <v>obesity</v>
      </c>
      <c r="J169" t="str">
        <f t="shared" si="6"/>
        <v>normal</v>
      </c>
    </row>
    <row r="170" spans="1:10" x14ac:dyDescent="0.3">
      <c r="A170" t="s">
        <v>2204</v>
      </c>
      <c r="B170">
        <v>49.49</v>
      </c>
      <c r="C170">
        <v>4.5</v>
      </c>
      <c r="D170" t="s">
        <v>4739</v>
      </c>
      <c r="E170" t="s">
        <v>2380</v>
      </c>
      <c r="F170" t="s">
        <v>2380</v>
      </c>
      <c r="G170">
        <v>0</v>
      </c>
      <c r="H170" t="s">
        <v>4740</v>
      </c>
      <c r="I170" t="str">
        <f t="shared" si="5"/>
        <v>obesity</v>
      </c>
      <c r="J170" t="str">
        <f t="shared" si="6"/>
        <v>normal</v>
      </c>
    </row>
    <row r="171" spans="1:10" x14ac:dyDescent="0.3">
      <c r="A171" t="s">
        <v>2203</v>
      </c>
      <c r="B171">
        <v>37.619999999999997</v>
      </c>
      <c r="C171">
        <v>6.32</v>
      </c>
      <c r="D171" t="s">
        <v>4740</v>
      </c>
      <c r="E171" t="s">
        <v>2381</v>
      </c>
      <c r="F171" t="s">
        <v>2380</v>
      </c>
      <c r="G171">
        <v>2</v>
      </c>
      <c r="H171" t="s">
        <v>4740</v>
      </c>
      <c r="I171" t="str">
        <f t="shared" si="5"/>
        <v>obesity</v>
      </c>
      <c r="J171" t="str">
        <f t="shared" si="6"/>
        <v>prediabetes</v>
      </c>
    </row>
    <row r="172" spans="1:10" x14ac:dyDescent="0.3">
      <c r="A172" t="s">
        <v>2202</v>
      </c>
      <c r="B172">
        <v>36.08</v>
      </c>
      <c r="C172">
        <v>6.1</v>
      </c>
      <c r="D172" t="s">
        <v>4740</v>
      </c>
      <c r="E172" t="s">
        <v>2380</v>
      </c>
      <c r="F172" t="s">
        <v>2380</v>
      </c>
      <c r="G172">
        <v>1</v>
      </c>
      <c r="H172" t="s">
        <v>4740</v>
      </c>
      <c r="I172" t="str">
        <f t="shared" si="5"/>
        <v>obesity</v>
      </c>
      <c r="J172" t="str">
        <f t="shared" si="6"/>
        <v>prediabetes</v>
      </c>
    </row>
    <row r="173" spans="1:10" x14ac:dyDescent="0.3">
      <c r="A173" t="s">
        <v>2201</v>
      </c>
      <c r="B173">
        <v>33.5</v>
      </c>
      <c r="C173">
        <v>5.4</v>
      </c>
      <c r="D173" t="s">
        <v>4739</v>
      </c>
      <c r="E173" t="s">
        <v>2380</v>
      </c>
      <c r="F173" t="s">
        <v>2380</v>
      </c>
      <c r="G173">
        <v>0</v>
      </c>
      <c r="H173" t="s">
        <v>4740</v>
      </c>
      <c r="I173" t="str">
        <f t="shared" si="5"/>
        <v>obesity</v>
      </c>
      <c r="J173" t="str">
        <f t="shared" si="6"/>
        <v>normal</v>
      </c>
    </row>
    <row r="174" spans="1:10" x14ac:dyDescent="0.3">
      <c r="A174" t="s">
        <v>2200</v>
      </c>
      <c r="B174">
        <v>47.46</v>
      </c>
      <c r="C174">
        <v>6.24</v>
      </c>
      <c r="D174" t="s">
        <v>4740</v>
      </c>
      <c r="E174" t="s">
        <v>2380</v>
      </c>
      <c r="F174" t="s">
        <v>2380</v>
      </c>
      <c r="G174">
        <v>1</v>
      </c>
      <c r="H174" t="s">
        <v>4740</v>
      </c>
      <c r="I174" t="str">
        <f t="shared" si="5"/>
        <v>obesity</v>
      </c>
      <c r="J174" t="str">
        <f t="shared" si="6"/>
        <v>prediabetes</v>
      </c>
    </row>
    <row r="175" spans="1:10" x14ac:dyDescent="0.3">
      <c r="A175" t="s">
        <v>2199</v>
      </c>
      <c r="B175">
        <v>49.24</v>
      </c>
      <c r="C175">
        <v>4.45</v>
      </c>
      <c r="D175" t="s">
        <v>4739</v>
      </c>
      <c r="E175" t="s">
        <v>2380</v>
      </c>
      <c r="F175" t="s">
        <v>2380</v>
      </c>
      <c r="G175">
        <v>0</v>
      </c>
      <c r="H175" t="s">
        <v>4740</v>
      </c>
      <c r="I175" t="str">
        <f t="shared" si="5"/>
        <v>obesity</v>
      </c>
      <c r="J175" t="str">
        <f t="shared" si="6"/>
        <v>normal</v>
      </c>
    </row>
    <row r="176" spans="1:10" x14ac:dyDescent="0.3">
      <c r="A176" t="s">
        <v>2198</v>
      </c>
      <c r="B176">
        <v>54.4</v>
      </c>
      <c r="C176">
        <v>5.22</v>
      </c>
      <c r="D176" t="s">
        <v>4739</v>
      </c>
      <c r="E176" t="s">
        <v>2380</v>
      </c>
      <c r="F176" t="s">
        <v>2380</v>
      </c>
      <c r="G176">
        <v>1</v>
      </c>
      <c r="H176" t="s">
        <v>4740</v>
      </c>
      <c r="I176" t="str">
        <f t="shared" si="5"/>
        <v>obesity</v>
      </c>
      <c r="J176" t="str">
        <f t="shared" si="6"/>
        <v>normal</v>
      </c>
    </row>
    <row r="177" spans="1:10" x14ac:dyDescent="0.3">
      <c r="A177" t="s">
        <v>2197</v>
      </c>
      <c r="B177">
        <v>35.53</v>
      </c>
      <c r="C177">
        <v>4.6100000000000003</v>
      </c>
      <c r="D177" t="s">
        <v>4739</v>
      </c>
      <c r="E177" t="s">
        <v>2380</v>
      </c>
      <c r="F177" t="s">
        <v>2380</v>
      </c>
      <c r="G177">
        <v>1</v>
      </c>
      <c r="H177" t="s">
        <v>4740</v>
      </c>
      <c r="I177" t="str">
        <f t="shared" si="5"/>
        <v>obesity</v>
      </c>
      <c r="J177" t="str">
        <f t="shared" si="6"/>
        <v>normal</v>
      </c>
    </row>
    <row r="178" spans="1:10" x14ac:dyDescent="0.3">
      <c r="A178" t="s">
        <v>2196</v>
      </c>
      <c r="B178">
        <v>39.729999999999997</v>
      </c>
      <c r="C178">
        <v>6.24</v>
      </c>
      <c r="D178" t="s">
        <v>4739</v>
      </c>
      <c r="E178" t="s">
        <v>2380</v>
      </c>
      <c r="F178" t="s">
        <v>2380</v>
      </c>
      <c r="G178">
        <v>0</v>
      </c>
      <c r="H178" t="s">
        <v>4740</v>
      </c>
      <c r="I178" t="str">
        <f t="shared" si="5"/>
        <v>obesity</v>
      </c>
      <c r="J178" t="str">
        <f t="shared" si="6"/>
        <v>prediabetes</v>
      </c>
    </row>
    <row r="179" spans="1:10" x14ac:dyDescent="0.3">
      <c r="A179" t="s">
        <v>2195</v>
      </c>
      <c r="B179">
        <v>35.68</v>
      </c>
      <c r="C179">
        <v>10.039999999999999</v>
      </c>
      <c r="D179" t="s">
        <v>4739</v>
      </c>
      <c r="E179" t="s">
        <v>2380</v>
      </c>
      <c r="F179" t="s">
        <v>2380</v>
      </c>
      <c r="G179">
        <v>0</v>
      </c>
      <c r="H179" t="s">
        <v>4740</v>
      </c>
      <c r="I179" t="str">
        <f t="shared" si="5"/>
        <v>obesity</v>
      </c>
      <c r="J179" t="str">
        <f t="shared" si="6"/>
        <v>diabetes</v>
      </c>
    </row>
    <row r="180" spans="1:10" x14ac:dyDescent="0.3">
      <c r="A180" t="s">
        <v>2194</v>
      </c>
      <c r="B180">
        <v>48.86</v>
      </c>
      <c r="C180">
        <v>6.09</v>
      </c>
      <c r="D180" t="s">
        <v>4739</v>
      </c>
      <c r="E180" t="s">
        <v>2380</v>
      </c>
      <c r="F180" t="s">
        <v>2380</v>
      </c>
      <c r="G180">
        <v>0</v>
      </c>
      <c r="H180" t="s">
        <v>4740</v>
      </c>
      <c r="I180" t="str">
        <f t="shared" si="5"/>
        <v>obesity</v>
      </c>
      <c r="J180" t="str">
        <f t="shared" si="6"/>
        <v>prediabetes</v>
      </c>
    </row>
    <row r="181" spans="1:10" x14ac:dyDescent="0.3">
      <c r="A181" t="s">
        <v>2193</v>
      </c>
      <c r="B181">
        <v>34.799999999999997</v>
      </c>
      <c r="C181">
        <v>11.4</v>
      </c>
      <c r="D181" t="s">
        <v>4740</v>
      </c>
      <c r="E181" t="s">
        <v>2380</v>
      </c>
      <c r="F181" t="s">
        <v>2382</v>
      </c>
      <c r="G181">
        <v>1</v>
      </c>
      <c r="H181" t="s">
        <v>4740</v>
      </c>
      <c r="I181" t="str">
        <f t="shared" si="5"/>
        <v>obesity</v>
      </c>
      <c r="J181" t="str">
        <f t="shared" si="6"/>
        <v>diabetes</v>
      </c>
    </row>
    <row r="182" spans="1:10" x14ac:dyDescent="0.3">
      <c r="A182" t="s">
        <v>2192</v>
      </c>
      <c r="B182">
        <v>32.49</v>
      </c>
      <c r="C182">
        <v>4.29</v>
      </c>
      <c r="D182" t="s">
        <v>4739</v>
      </c>
      <c r="E182" t="s">
        <v>2380</v>
      </c>
      <c r="F182" t="s">
        <v>2382</v>
      </c>
      <c r="G182">
        <v>1</v>
      </c>
      <c r="H182" t="s">
        <v>4740</v>
      </c>
      <c r="I182" t="str">
        <f t="shared" si="5"/>
        <v>obesity</v>
      </c>
      <c r="J182" t="str">
        <f t="shared" si="6"/>
        <v>normal</v>
      </c>
    </row>
    <row r="183" spans="1:10" x14ac:dyDescent="0.3">
      <c r="A183" t="s">
        <v>2191</v>
      </c>
      <c r="B183">
        <v>39</v>
      </c>
      <c r="C183">
        <v>5.7</v>
      </c>
      <c r="D183" t="s">
        <v>4739</v>
      </c>
      <c r="E183" t="s">
        <v>2380</v>
      </c>
      <c r="F183" t="s">
        <v>2380</v>
      </c>
      <c r="G183">
        <v>2</v>
      </c>
      <c r="H183" t="s">
        <v>4740</v>
      </c>
      <c r="I183" t="str">
        <f t="shared" si="5"/>
        <v>obesity</v>
      </c>
      <c r="J183" t="str">
        <f t="shared" si="6"/>
        <v>prediabetes</v>
      </c>
    </row>
    <row r="184" spans="1:10" x14ac:dyDescent="0.3">
      <c r="A184" t="s">
        <v>2190</v>
      </c>
      <c r="B184">
        <v>35.299999999999997</v>
      </c>
      <c r="C184">
        <v>6.09</v>
      </c>
      <c r="D184" t="s">
        <v>4739</v>
      </c>
      <c r="E184" t="s">
        <v>2380</v>
      </c>
      <c r="F184" t="s">
        <v>2380</v>
      </c>
      <c r="G184">
        <v>1</v>
      </c>
      <c r="H184" t="s">
        <v>4740</v>
      </c>
      <c r="I184" t="str">
        <f t="shared" si="5"/>
        <v>obesity</v>
      </c>
      <c r="J184" t="str">
        <f t="shared" si="6"/>
        <v>prediabetes</v>
      </c>
    </row>
    <row r="185" spans="1:10" x14ac:dyDescent="0.3">
      <c r="A185" t="s">
        <v>2189</v>
      </c>
      <c r="B185">
        <v>33.42</v>
      </c>
      <c r="C185">
        <v>10.67</v>
      </c>
      <c r="D185" t="s">
        <v>4739</v>
      </c>
      <c r="E185" t="s">
        <v>2380</v>
      </c>
      <c r="F185" t="s">
        <v>2380</v>
      </c>
      <c r="G185">
        <v>0</v>
      </c>
      <c r="H185" t="s">
        <v>4740</v>
      </c>
      <c r="I185" t="str">
        <f t="shared" si="5"/>
        <v>obesity</v>
      </c>
      <c r="J185" t="str">
        <f t="shared" si="6"/>
        <v>diabetes</v>
      </c>
    </row>
    <row r="186" spans="1:10" x14ac:dyDescent="0.3">
      <c r="A186" t="s">
        <v>2188</v>
      </c>
      <c r="B186">
        <v>37.18</v>
      </c>
      <c r="C186">
        <v>6.75</v>
      </c>
      <c r="D186" t="s">
        <v>4740</v>
      </c>
      <c r="E186" t="s">
        <v>2380</v>
      </c>
      <c r="F186" t="s">
        <v>2380</v>
      </c>
      <c r="G186">
        <v>2</v>
      </c>
      <c r="H186" t="s">
        <v>4740</v>
      </c>
      <c r="I186" t="str">
        <f t="shared" si="5"/>
        <v>obesity</v>
      </c>
      <c r="J186" t="str">
        <f t="shared" si="6"/>
        <v>diabetes</v>
      </c>
    </row>
    <row r="187" spans="1:10" x14ac:dyDescent="0.3">
      <c r="A187" t="s">
        <v>2187</v>
      </c>
      <c r="B187">
        <v>33.33</v>
      </c>
      <c r="C187">
        <v>9.26</v>
      </c>
      <c r="D187" t="s">
        <v>4740</v>
      </c>
      <c r="E187" t="s">
        <v>2380</v>
      </c>
      <c r="F187" t="s">
        <v>2380</v>
      </c>
      <c r="G187">
        <v>2</v>
      </c>
      <c r="H187" t="s">
        <v>4740</v>
      </c>
      <c r="I187" t="str">
        <f t="shared" si="5"/>
        <v>obesity</v>
      </c>
      <c r="J187" t="str">
        <f t="shared" si="6"/>
        <v>diabetes</v>
      </c>
    </row>
    <row r="188" spans="1:10" x14ac:dyDescent="0.3">
      <c r="A188" t="s">
        <v>2186</v>
      </c>
      <c r="B188">
        <v>53.21</v>
      </c>
      <c r="C188">
        <v>4.2699999999999996</v>
      </c>
      <c r="D188" t="s">
        <v>4739</v>
      </c>
      <c r="E188" t="s">
        <v>2380</v>
      </c>
      <c r="F188" t="s">
        <v>2380</v>
      </c>
      <c r="G188">
        <v>1</v>
      </c>
      <c r="H188" t="s">
        <v>4740</v>
      </c>
      <c r="I188" t="str">
        <f t="shared" si="5"/>
        <v>obesity</v>
      </c>
      <c r="J188" t="str">
        <f t="shared" si="6"/>
        <v>normal</v>
      </c>
    </row>
    <row r="189" spans="1:10" x14ac:dyDescent="0.3">
      <c r="A189" t="s">
        <v>2185</v>
      </c>
      <c r="B189">
        <v>38.729999999999997</v>
      </c>
      <c r="C189">
        <v>11.51</v>
      </c>
      <c r="D189" t="s">
        <v>4739</v>
      </c>
      <c r="E189" t="s">
        <v>2380</v>
      </c>
      <c r="F189" t="s">
        <v>2380</v>
      </c>
      <c r="G189">
        <v>2</v>
      </c>
      <c r="H189" t="s">
        <v>4740</v>
      </c>
      <c r="I189" t="str">
        <f t="shared" si="5"/>
        <v>obesity</v>
      </c>
      <c r="J189" t="str">
        <f t="shared" si="6"/>
        <v>diabetes</v>
      </c>
    </row>
    <row r="190" spans="1:10" x14ac:dyDescent="0.3">
      <c r="A190" t="s">
        <v>2184</v>
      </c>
      <c r="B190">
        <v>29.73</v>
      </c>
      <c r="C190">
        <v>7.22</v>
      </c>
      <c r="D190" t="s">
        <v>4739</v>
      </c>
      <c r="E190" t="s">
        <v>2380</v>
      </c>
      <c r="F190" t="s">
        <v>2380</v>
      </c>
      <c r="G190">
        <v>0</v>
      </c>
      <c r="H190" t="s">
        <v>4740</v>
      </c>
      <c r="I190" t="str">
        <f t="shared" si="5"/>
        <v>overweight</v>
      </c>
      <c r="J190" t="str">
        <f t="shared" si="6"/>
        <v>diabetes</v>
      </c>
    </row>
    <row r="191" spans="1:10" x14ac:dyDescent="0.3">
      <c r="A191" t="s">
        <v>2183</v>
      </c>
      <c r="B191">
        <v>34.700000000000003</v>
      </c>
      <c r="C191">
        <v>4.37</v>
      </c>
      <c r="D191" t="s">
        <v>4739</v>
      </c>
      <c r="E191" t="s">
        <v>2380</v>
      </c>
      <c r="F191" t="s">
        <v>2382</v>
      </c>
      <c r="G191">
        <v>1</v>
      </c>
      <c r="H191" t="s">
        <v>4740</v>
      </c>
      <c r="I191" t="str">
        <f t="shared" si="5"/>
        <v>obesity</v>
      </c>
      <c r="J191" t="str">
        <f t="shared" si="6"/>
        <v>normal</v>
      </c>
    </row>
    <row r="192" spans="1:10" x14ac:dyDescent="0.3">
      <c r="A192" t="s">
        <v>2182</v>
      </c>
      <c r="B192">
        <v>38.28</v>
      </c>
      <c r="C192">
        <v>11.56</v>
      </c>
      <c r="D192" t="s">
        <v>4740</v>
      </c>
      <c r="E192" t="s">
        <v>2380</v>
      </c>
      <c r="F192" t="s">
        <v>2380</v>
      </c>
      <c r="G192">
        <v>1</v>
      </c>
      <c r="H192" t="s">
        <v>4740</v>
      </c>
      <c r="I192" t="str">
        <f t="shared" si="5"/>
        <v>obesity</v>
      </c>
      <c r="J192" t="str">
        <f t="shared" si="6"/>
        <v>diabetes</v>
      </c>
    </row>
    <row r="193" spans="1:10" x14ac:dyDescent="0.3">
      <c r="A193" t="s">
        <v>2181</v>
      </c>
      <c r="B193">
        <v>33.57</v>
      </c>
      <c r="C193">
        <v>8.82</v>
      </c>
      <c r="D193" t="s">
        <v>4740</v>
      </c>
      <c r="E193" t="s">
        <v>2380</v>
      </c>
      <c r="F193" t="s">
        <v>2380</v>
      </c>
      <c r="G193">
        <v>0</v>
      </c>
      <c r="H193" t="s">
        <v>4740</v>
      </c>
      <c r="I193" t="str">
        <f t="shared" si="5"/>
        <v>obesity</v>
      </c>
      <c r="J193" t="str">
        <f t="shared" si="6"/>
        <v>diabetes</v>
      </c>
    </row>
    <row r="194" spans="1:10" x14ac:dyDescent="0.3">
      <c r="A194" t="s">
        <v>2180</v>
      </c>
      <c r="B194">
        <v>52.06</v>
      </c>
      <c r="C194">
        <v>4.6900000000000004</v>
      </c>
      <c r="D194" t="s">
        <v>4739</v>
      </c>
      <c r="E194" t="s">
        <v>2380</v>
      </c>
      <c r="F194" t="s">
        <v>2380</v>
      </c>
      <c r="G194">
        <v>1</v>
      </c>
      <c r="H194" t="s">
        <v>4740</v>
      </c>
      <c r="I194" t="str">
        <f t="shared" si="5"/>
        <v>obesity</v>
      </c>
      <c r="J194" t="str">
        <f t="shared" si="6"/>
        <v>normal</v>
      </c>
    </row>
    <row r="195" spans="1:10" x14ac:dyDescent="0.3">
      <c r="A195" t="s">
        <v>2179</v>
      </c>
      <c r="B195">
        <v>38.17</v>
      </c>
      <c r="C195">
        <v>4.53</v>
      </c>
      <c r="D195" t="s">
        <v>4739</v>
      </c>
      <c r="E195" t="s">
        <v>2381</v>
      </c>
      <c r="F195" t="s">
        <v>2380</v>
      </c>
      <c r="G195">
        <v>1</v>
      </c>
      <c r="H195" t="s">
        <v>4740</v>
      </c>
      <c r="I195" t="str">
        <f t="shared" ref="I195:I258" si="7">IF(B195&lt;18.5,"underweight",IF(B195&lt;25,"normal weight",IF(B195&lt;30,"overweight","obesity")))</f>
        <v>obesity</v>
      </c>
      <c r="J195" t="str">
        <f t="shared" ref="J195:J258" si="8">IF(C195&lt;5.7,"normal",IF(C195&lt;6.5,"prediabetes","diabetes"))</f>
        <v>normal</v>
      </c>
    </row>
    <row r="196" spans="1:10" x14ac:dyDescent="0.3">
      <c r="A196" t="s">
        <v>2178</v>
      </c>
      <c r="B196">
        <v>36.954999999999998</v>
      </c>
      <c r="C196">
        <v>5.84</v>
      </c>
      <c r="D196" t="s">
        <v>4739</v>
      </c>
      <c r="E196" t="s">
        <v>2380</v>
      </c>
      <c r="F196" t="s">
        <v>2382</v>
      </c>
      <c r="G196">
        <v>1</v>
      </c>
      <c r="H196" t="s">
        <v>4740</v>
      </c>
      <c r="I196" t="str">
        <f t="shared" si="7"/>
        <v>obesity</v>
      </c>
      <c r="J196" t="str">
        <f t="shared" si="8"/>
        <v>prediabetes</v>
      </c>
    </row>
    <row r="197" spans="1:10" x14ac:dyDescent="0.3">
      <c r="A197" t="s">
        <v>2177</v>
      </c>
      <c r="B197">
        <v>34.4</v>
      </c>
      <c r="C197">
        <v>4.9000000000000004</v>
      </c>
      <c r="D197" t="s">
        <v>4739</v>
      </c>
      <c r="E197" t="s">
        <v>2380</v>
      </c>
      <c r="F197" t="s">
        <v>2382</v>
      </c>
      <c r="G197">
        <v>1</v>
      </c>
      <c r="H197" t="s">
        <v>4740</v>
      </c>
      <c r="I197" t="str">
        <f t="shared" si="7"/>
        <v>obesity</v>
      </c>
      <c r="J197" t="str">
        <f t="shared" si="8"/>
        <v>normal</v>
      </c>
    </row>
    <row r="198" spans="1:10" x14ac:dyDescent="0.3">
      <c r="A198" t="s">
        <v>2176</v>
      </c>
      <c r="B198">
        <v>31.73</v>
      </c>
      <c r="C198">
        <v>4.3</v>
      </c>
      <c r="D198" t="s">
        <v>4739</v>
      </c>
      <c r="E198" t="s">
        <v>2380</v>
      </c>
      <c r="F198" t="s">
        <v>2380</v>
      </c>
      <c r="G198">
        <v>0</v>
      </c>
      <c r="H198" t="s">
        <v>4740</v>
      </c>
      <c r="I198" t="str">
        <f t="shared" si="7"/>
        <v>obesity</v>
      </c>
      <c r="J198" t="str">
        <f t="shared" si="8"/>
        <v>normal</v>
      </c>
    </row>
    <row r="199" spans="1:10" x14ac:dyDescent="0.3">
      <c r="A199" t="s">
        <v>2175</v>
      </c>
      <c r="B199">
        <v>36.64</v>
      </c>
      <c r="C199">
        <v>11.34</v>
      </c>
      <c r="D199" t="s">
        <v>4739</v>
      </c>
      <c r="E199" t="s">
        <v>2380</v>
      </c>
      <c r="F199" t="s">
        <v>2380</v>
      </c>
      <c r="G199">
        <v>0</v>
      </c>
      <c r="H199" t="s">
        <v>4740</v>
      </c>
      <c r="I199" t="str">
        <f t="shared" si="7"/>
        <v>obesity</v>
      </c>
      <c r="J199" t="str">
        <f t="shared" si="8"/>
        <v>diabetes</v>
      </c>
    </row>
    <row r="200" spans="1:10" x14ac:dyDescent="0.3">
      <c r="A200" t="s">
        <v>2174</v>
      </c>
      <c r="B200">
        <v>36.85</v>
      </c>
      <c r="C200">
        <v>5.88</v>
      </c>
      <c r="D200" t="s">
        <v>4739</v>
      </c>
      <c r="E200" t="s">
        <v>2381</v>
      </c>
      <c r="F200" t="s">
        <v>2380</v>
      </c>
      <c r="G200">
        <v>1</v>
      </c>
      <c r="H200" t="s">
        <v>4740</v>
      </c>
      <c r="I200" t="str">
        <f t="shared" si="7"/>
        <v>obesity</v>
      </c>
      <c r="J200" t="str">
        <f t="shared" si="8"/>
        <v>prediabetes</v>
      </c>
    </row>
    <row r="201" spans="1:10" x14ac:dyDescent="0.3">
      <c r="A201" t="s">
        <v>2173</v>
      </c>
      <c r="B201">
        <v>33.33</v>
      </c>
      <c r="C201">
        <v>5.01</v>
      </c>
      <c r="D201" t="s">
        <v>4740</v>
      </c>
      <c r="E201" t="s">
        <v>2380</v>
      </c>
      <c r="F201" t="s">
        <v>2382</v>
      </c>
      <c r="G201">
        <v>1</v>
      </c>
      <c r="H201" t="s">
        <v>4740</v>
      </c>
      <c r="I201" t="str">
        <f t="shared" si="7"/>
        <v>obesity</v>
      </c>
      <c r="J201" t="str">
        <f t="shared" si="8"/>
        <v>normal</v>
      </c>
    </row>
    <row r="202" spans="1:10" x14ac:dyDescent="0.3">
      <c r="A202" t="s">
        <v>2172</v>
      </c>
      <c r="B202">
        <v>39.14</v>
      </c>
      <c r="C202">
        <v>4.4000000000000004</v>
      </c>
      <c r="D202" t="s">
        <v>4739</v>
      </c>
      <c r="E202" t="s">
        <v>2380</v>
      </c>
      <c r="F202" t="s">
        <v>2382</v>
      </c>
      <c r="G202">
        <v>1</v>
      </c>
      <c r="H202" t="s">
        <v>4740</v>
      </c>
      <c r="I202" t="str">
        <f t="shared" si="7"/>
        <v>obesity</v>
      </c>
      <c r="J202" t="str">
        <f t="shared" si="8"/>
        <v>normal</v>
      </c>
    </row>
    <row r="203" spans="1:10" x14ac:dyDescent="0.3">
      <c r="A203" t="s">
        <v>2171</v>
      </c>
      <c r="B203">
        <v>32.9</v>
      </c>
      <c r="C203">
        <v>6.26</v>
      </c>
      <c r="D203" t="s">
        <v>4740</v>
      </c>
      <c r="E203" t="s">
        <v>2380</v>
      </c>
      <c r="F203" t="s">
        <v>2380</v>
      </c>
      <c r="G203">
        <v>0</v>
      </c>
      <c r="H203" t="s">
        <v>4740</v>
      </c>
      <c r="I203" t="str">
        <f t="shared" si="7"/>
        <v>obesity</v>
      </c>
      <c r="J203" t="str">
        <f t="shared" si="8"/>
        <v>prediabetes</v>
      </c>
    </row>
    <row r="204" spans="1:10" x14ac:dyDescent="0.3">
      <c r="A204" t="s">
        <v>2170</v>
      </c>
      <c r="B204">
        <v>29.78</v>
      </c>
      <c r="C204">
        <v>10.27</v>
      </c>
      <c r="D204" t="s">
        <v>4740</v>
      </c>
      <c r="E204" t="s">
        <v>2380</v>
      </c>
      <c r="F204" t="s">
        <v>2382</v>
      </c>
      <c r="G204">
        <v>1</v>
      </c>
      <c r="H204" t="s">
        <v>4740</v>
      </c>
      <c r="I204" t="str">
        <f t="shared" si="7"/>
        <v>overweight</v>
      </c>
      <c r="J204" t="str">
        <f t="shared" si="8"/>
        <v>diabetes</v>
      </c>
    </row>
    <row r="205" spans="1:10" x14ac:dyDescent="0.3">
      <c r="A205" t="s">
        <v>2169</v>
      </c>
      <c r="B205">
        <v>32.78</v>
      </c>
      <c r="C205">
        <v>5.27</v>
      </c>
      <c r="D205" t="s">
        <v>4739</v>
      </c>
      <c r="E205" t="s">
        <v>2380</v>
      </c>
      <c r="F205" t="s">
        <v>2380</v>
      </c>
      <c r="G205">
        <v>0</v>
      </c>
      <c r="H205" t="s">
        <v>4740</v>
      </c>
      <c r="I205" t="str">
        <f t="shared" si="7"/>
        <v>obesity</v>
      </c>
      <c r="J205" t="str">
        <f t="shared" si="8"/>
        <v>normal</v>
      </c>
    </row>
    <row r="206" spans="1:10" x14ac:dyDescent="0.3">
      <c r="A206" t="s">
        <v>2168</v>
      </c>
      <c r="B206">
        <v>41.65</v>
      </c>
      <c r="C206">
        <v>10.73</v>
      </c>
      <c r="D206" t="s">
        <v>4740</v>
      </c>
      <c r="E206" t="s">
        <v>2380</v>
      </c>
      <c r="F206" t="s">
        <v>2380</v>
      </c>
      <c r="G206">
        <v>0</v>
      </c>
      <c r="H206" t="s">
        <v>4740</v>
      </c>
      <c r="I206" t="str">
        <f t="shared" si="7"/>
        <v>obesity</v>
      </c>
      <c r="J206" t="str">
        <f t="shared" si="8"/>
        <v>diabetes</v>
      </c>
    </row>
    <row r="207" spans="1:10" x14ac:dyDescent="0.3">
      <c r="A207" t="s">
        <v>2167</v>
      </c>
      <c r="B207">
        <v>50.79</v>
      </c>
      <c r="C207">
        <v>4.45</v>
      </c>
      <c r="D207" t="s">
        <v>4739</v>
      </c>
      <c r="E207" t="s">
        <v>2380</v>
      </c>
      <c r="F207" t="s">
        <v>2380</v>
      </c>
      <c r="G207">
        <v>1</v>
      </c>
      <c r="H207" t="s">
        <v>4740</v>
      </c>
      <c r="I207" t="str">
        <f t="shared" si="7"/>
        <v>obesity</v>
      </c>
      <c r="J207" t="str">
        <f t="shared" si="8"/>
        <v>normal</v>
      </c>
    </row>
    <row r="208" spans="1:10" x14ac:dyDescent="0.3">
      <c r="A208" t="s">
        <v>2166</v>
      </c>
      <c r="B208">
        <v>35.43</v>
      </c>
      <c r="C208">
        <v>5.25</v>
      </c>
      <c r="D208" t="s">
        <v>4740</v>
      </c>
      <c r="E208" t="s">
        <v>2380</v>
      </c>
      <c r="F208" t="s">
        <v>2380</v>
      </c>
      <c r="G208">
        <v>0</v>
      </c>
      <c r="H208" t="s">
        <v>4740</v>
      </c>
      <c r="I208" t="str">
        <f t="shared" si="7"/>
        <v>obesity</v>
      </c>
      <c r="J208" t="str">
        <f t="shared" si="8"/>
        <v>normal</v>
      </c>
    </row>
    <row r="209" spans="1:10" x14ac:dyDescent="0.3">
      <c r="A209" t="s">
        <v>2165</v>
      </c>
      <c r="B209">
        <v>35.25</v>
      </c>
      <c r="C209">
        <v>9.51</v>
      </c>
      <c r="D209" t="s">
        <v>4739</v>
      </c>
      <c r="E209" t="s">
        <v>2380</v>
      </c>
      <c r="F209" t="s">
        <v>2380</v>
      </c>
      <c r="G209">
        <v>0</v>
      </c>
      <c r="H209" t="s">
        <v>4740</v>
      </c>
      <c r="I209" t="str">
        <f t="shared" si="7"/>
        <v>obesity</v>
      </c>
      <c r="J209" t="str">
        <f t="shared" si="8"/>
        <v>diabetes</v>
      </c>
    </row>
    <row r="210" spans="1:10" x14ac:dyDescent="0.3">
      <c r="A210" t="s">
        <v>2164</v>
      </c>
      <c r="B210">
        <v>36.85</v>
      </c>
      <c r="C210">
        <v>11.12</v>
      </c>
      <c r="D210" t="s">
        <v>4739</v>
      </c>
      <c r="E210" t="s">
        <v>2380</v>
      </c>
      <c r="F210" t="s">
        <v>2380</v>
      </c>
      <c r="G210">
        <v>0</v>
      </c>
      <c r="H210" t="s">
        <v>4740</v>
      </c>
      <c r="I210" t="str">
        <f t="shared" si="7"/>
        <v>obesity</v>
      </c>
      <c r="J210" t="str">
        <f t="shared" si="8"/>
        <v>diabetes</v>
      </c>
    </row>
    <row r="211" spans="1:10" x14ac:dyDescent="0.3">
      <c r="A211" t="s">
        <v>2163</v>
      </c>
      <c r="B211">
        <v>31.02</v>
      </c>
      <c r="C211">
        <v>4.5599999999999996</v>
      </c>
      <c r="D211" t="s">
        <v>4739</v>
      </c>
      <c r="E211" t="s">
        <v>2381</v>
      </c>
      <c r="F211" t="s">
        <v>2380</v>
      </c>
      <c r="G211">
        <v>1</v>
      </c>
      <c r="H211" t="s">
        <v>4740</v>
      </c>
      <c r="I211" t="str">
        <f t="shared" si="7"/>
        <v>obesity</v>
      </c>
      <c r="J211" t="str">
        <f t="shared" si="8"/>
        <v>normal</v>
      </c>
    </row>
    <row r="212" spans="1:10" x14ac:dyDescent="0.3">
      <c r="A212" t="s">
        <v>2162</v>
      </c>
      <c r="B212">
        <v>35.6</v>
      </c>
      <c r="C212">
        <v>4.0199999999999996</v>
      </c>
      <c r="D212" t="s">
        <v>4740</v>
      </c>
      <c r="E212" t="s">
        <v>2381</v>
      </c>
      <c r="F212" t="s">
        <v>2380</v>
      </c>
      <c r="G212">
        <v>2</v>
      </c>
      <c r="H212" t="s">
        <v>4740</v>
      </c>
      <c r="I212" t="str">
        <f t="shared" si="7"/>
        <v>obesity</v>
      </c>
      <c r="J212" t="str">
        <f t="shared" si="8"/>
        <v>normal</v>
      </c>
    </row>
    <row r="213" spans="1:10" x14ac:dyDescent="0.3">
      <c r="A213" t="s">
        <v>2161</v>
      </c>
      <c r="B213">
        <v>34.39</v>
      </c>
      <c r="C213">
        <v>8.7200000000000006</v>
      </c>
      <c r="D213" t="s">
        <v>4739</v>
      </c>
      <c r="E213" t="s">
        <v>2380</v>
      </c>
      <c r="F213" t="s">
        <v>2380</v>
      </c>
      <c r="G213">
        <v>0</v>
      </c>
      <c r="H213" t="s">
        <v>4740</v>
      </c>
      <c r="I213" t="str">
        <f t="shared" si="7"/>
        <v>obesity</v>
      </c>
      <c r="J213" t="str">
        <f t="shared" si="8"/>
        <v>diabetes</v>
      </c>
    </row>
    <row r="214" spans="1:10" x14ac:dyDescent="0.3">
      <c r="A214" t="s">
        <v>2160</v>
      </c>
      <c r="B214">
        <v>29.06</v>
      </c>
      <c r="C214">
        <v>6.25</v>
      </c>
      <c r="D214" t="s">
        <v>4740</v>
      </c>
      <c r="E214" t="s">
        <v>2380</v>
      </c>
      <c r="F214" t="s">
        <v>2380</v>
      </c>
      <c r="G214">
        <v>1</v>
      </c>
      <c r="H214" t="s">
        <v>4740</v>
      </c>
      <c r="I214" t="str">
        <f t="shared" si="7"/>
        <v>overweight</v>
      </c>
      <c r="J214" t="str">
        <f t="shared" si="8"/>
        <v>prediabetes</v>
      </c>
    </row>
    <row r="215" spans="1:10" x14ac:dyDescent="0.3">
      <c r="A215" t="s">
        <v>2159</v>
      </c>
      <c r="B215">
        <v>35.799999999999997</v>
      </c>
      <c r="C215">
        <v>7.32</v>
      </c>
      <c r="D215" t="s">
        <v>4739</v>
      </c>
      <c r="E215" t="s">
        <v>2380</v>
      </c>
      <c r="F215" t="s">
        <v>2380</v>
      </c>
      <c r="G215">
        <v>2</v>
      </c>
      <c r="H215" t="s">
        <v>4740</v>
      </c>
      <c r="I215" t="str">
        <f t="shared" si="7"/>
        <v>obesity</v>
      </c>
      <c r="J215" t="str">
        <f t="shared" si="8"/>
        <v>diabetes</v>
      </c>
    </row>
    <row r="216" spans="1:10" x14ac:dyDescent="0.3">
      <c r="A216" t="s">
        <v>2158</v>
      </c>
      <c r="B216">
        <v>49.8</v>
      </c>
      <c r="C216">
        <v>4.24</v>
      </c>
      <c r="D216" t="s">
        <v>4739</v>
      </c>
      <c r="E216" t="s">
        <v>2380</v>
      </c>
      <c r="F216" t="s">
        <v>2380</v>
      </c>
      <c r="G216">
        <v>1</v>
      </c>
      <c r="H216" t="s">
        <v>4740</v>
      </c>
      <c r="I216" t="str">
        <f t="shared" si="7"/>
        <v>obesity</v>
      </c>
      <c r="J216" t="str">
        <f t="shared" si="8"/>
        <v>normal</v>
      </c>
    </row>
    <row r="217" spans="1:10" x14ac:dyDescent="0.3">
      <c r="A217" t="s">
        <v>2157</v>
      </c>
      <c r="B217">
        <v>35.71</v>
      </c>
      <c r="C217">
        <v>6.84</v>
      </c>
      <c r="D217" t="s">
        <v>4739</v>
      </c>
      <c r="E217" t="s">
        <v>2380</v>
      </c>
      <c r="F217" t="s">
        <v>2380</v>
      </c>
      <c r="G217">
        <v>2</v>
      </c>
      <c r="H217" t="s">
        <v>4740</v>
      </c>
      <c r="I217" t="str">
        <f t="shared" si="7"/>
        <v>obesity</v>
      </c>
      <c r="J217" t="str">
        <f t="shared" si="8"/>
        <v>diabetes</v>
      </c>
    </row>
    <row r="218" spans="1:10" x14ac:dyDescent="0.3">
      <c r="A218" t="s">
        <v>2156</v>
      </c>
      <c r="B218">
        <v>30.8</v>
      </c>
      <c r="C218">
        <v>5.23</v>
      </c>
      <c r="D218" t="s">
        <v>4740</v>
      </c>
      <c r="E218" t="s">
        <v>2380</v>
      </c>
      <c r="F218" t="s">
        <v>2380</v>
      </c>
      <c r="G218">
        <v>1</v>
      </c>
      <c r="H218" t="s">
        <v>4740</v>
      </c>
      <c r="I218" t="str">
        <f t="shared" si="7"/>
        <v>obesity</v>
      </c>
      <c r="J218" t="str">
        <f t="shared" si="8"/>
        <v>normal</v>
      </c>
    </row>
    <row r="219" spans="1:10" x14ac:dyDescent="0.3">
      <c r="A219" t="s">
        <v>2155</v>
      </c>
      <c r="B219">
        <v>33.69</v>
      </c>
      <c r="C219">
        <v>9.68</v>
      </c>
      <c r="D219" t="s">
        <v>4739</v>
      </c>
      <c r="E219" t="s">
        <v>2380</v>
      </c>
      <c r="F219" t="s">
        <v>2380</v>
      </c>
      <c r="G219">
        <v>0</v>
      </c>
      <c r="H219" t="s">
        <v>4740</v>
      </c>
      <c r="I219" t="str">
        <f t="shared" si="7"/>
        <v>obesity</v>
      </c>
      <c r="J219" t="str">
        <f t="shared" si="8"/>
        <v>diabetes</v>
      </c>
    </row>
    <row r="220" spans="1:10" x14ac:dyDescent="0.3">
      <c r="A220" t="s">
        <v>2154</v>
      </c>
      <c r="B220">
        <v>42.27</v>
      </c>
      <c r="C220">
        <v>6.05</v>
      </c>
      <c r="D220" t="s">
        <v>4740</v>
      </c>
      <c r="E220" t="s">
        <v>2380</v>
      </c>
      <c r="F220" t="s">
        <v>2380</v>
      </c>
      <c r="G220">
        <v>1</v>
      </c>
      <c r="H220" t="s">
        <v>4740</v>
      </c>
      <c r="I220" t="str">
        <f t="shared" si="7"/>
        <v>obesity</v>
      </c>
      <c r="J220" t="str">
        <f t="shared" si="8"/>
        <v>prediabetes</v>
      </c>
    </row>
    <row r="221" spans="1:10" x14ac:dyDescent="0.3">
      <c r="A221" t="s">
        <v>2153</v>
      </c>
      <c r="B221">
        <v>53.25</v>
      </c>
      <c r="C221">
        <v>6.11</v>
      </c>
      <c r="D221" t="s">
        <v>4740</v>
      </c>
      <c r="E221" t="s">
        <v>2380</v>
      </c>
      <c r="F221" t="s">
        <v>2382</v>
      </c>
      <c r="G221">
        <v>1</v>
      </c>
      <c r="H221" t="s">
        <v>4740</v>
      </c>
      <c r="I221" t="str">
        <f t="shared" si="7"/>
        <v>obesity</v>
      </c>
      <c r="J221" t="str">
        <f t="shared" si="8"/>
        <v>prediabetes</v>
      </c>
    </row>
    <row r="222" spans="1:10" x14ac:dyDescent="0.3">
      <c r="A222" t="s">
        <v>2152</v>
      </c>
      <c r="B222">
        <v>26.8</v>
      </c>
      <c r="C222">
        <v>10.93</v>
      </c>
      <c r="D222" t="s">
        <v>4740</v>
      </c>
      <c r="E222" t="s">
        <v>2380</v>
      </c>
      <c r="F222" t="s">
        <v>2380</v>
      </c>
      <c r="G222">
        <v>0</v>
      </c>
      <c r="H222" t="s">
        <v>4740</v>
      </c>
      <c r="I222" t="str">
        <f t="shared" si="7"/>
        <v>overweight</v>
      </c>
      <c r="J222" t="str">
        <f t="shared" si="8"/>
        <v>diabetes</v>
      </c>
    </row>
    <row r="223" spans="1:10" x14ac:dyDescent="0.3">
      <c r="A223" t="s">
        <v>2151</v>
      </c>
      <c r="B223">
        <v>28.5</v>
      </c>
      <c r="C223">
        <v>5.12</v>
      </c>
      <c r="D223" t="s">
        <v>4739</v>
      </c>
      <c r="E223" t="s">
        <v>2380</v>
      </c>
      <c r="F223" t="s">
        <v>2380</v>
      </c>
      <c r="G223">
        <v>1</v>
      </c>
      <c r="H223" t="s">
        <v>4740</v>
      </c>
      <c r="I223" t="str">
        <f t="shared" si="7"/>
        <v>overweight</v>
      </c>
      <c r="J223" t="str">
        <f t="shared" si="8"/>
        <v>normal</v>
      </c>
    </row>
    <row r="224" spans="1:10" x14ac:dyDescent="0.3">
      <c r="A224" t="s">
        <v>2150</v>
      </c>
      <c r="B224">
        <v>22.895</v>
      </c>
      <c r="C224">
        <v>5.72</v>
      </c>
      <c r="D224" t="s">
        <v>4739</v>
      </c>
      <c r="E224" t="s">
        <v>2380</v>
      </c>
      <c r="F224" t="s">
        <v>2380</v>
      </c>
      <c r="G224">
        <v>0</v>
      </c>
      <c r="H224" t="s">
        <v>4740</v>
      </c>
      <c r="I224" t="str">
        <f t="shared" si="7"/>
        <v>normal weight</v>
      </c>
      <c r="J224" t="str">
        <f t="shared" si="8"/>
        <v>prediabetes</v>
      </c>
    </row>
    <row r="225" spans="1:10" x14ac:dyDescent="0.3">
      <c r="A225" t="s">
        <v>2149</v>
      </c>
      <c r="B225">
        <v>34.06</v>
      </c>
      <c r="C225">
        <v>11.83</v>
      </c>
      <c r="D225" t="s">
        <v>4740</v>
      </c>
      <c r="E225" t="s">
        <v>2380</v>
      </c>
      <c r="F225" t="s">
        <v>2380</v>
      </c>
      <c r="G225">
        <v>1</v>
      </c>
      <c r="H225" t="s">
        <v>4740</v>
      </c>
      <c r="I225" t="str">
        <f t="shared" si="7"/>
        <v>obesity</v>
      </c>
      <c r="J225" t="str">
        <f t="shared" si="8"/>
        <v>diabetes</v>
      </c>
    </row>
    <row r="226" spans="1:10" x14ac:dyDescent="0.3">
      <c r="A226" t="s">
        <v>2148</v>
      </c>
      <c r="B226">
        <v>36.409999999999997</v>
      </c>
      <c r="C226">
        <v>4.55</v>
      </c>
      <c r="D226" t="s">
        <v>4739</v>
      </c>
      <c r="E226" t="s">
        <v>2380</v>
      </c>
      <c r="F226" t="s">
        <v>2380</v>
      </c>
      <c r="G226">
        <v>0</v>
      </c>
      <c r="H226" t="s">
        <v>4740</v>
      </c>
      <c r="I226" t="str">
        <f t="shared" si="7"/>
        <v>obesity</v>
      </c>
      <c r="J226" t="str">
        <f t="shared" si="8"/>
        <v>normal</v>
      </c>
    </row>
    <row r="227" spans="1:10" x14ac:dyDescent="0.3">
      <c r="A227" t="s">
        <v>2147</v>
      </c>
      <c r="B227">
        <v>52.3</v>
      </c>
      <c r="C227">
        <v>4.87</v>
      </c>
      <c r="D227" t="s">
        <v>4740</v>
      </c>
      <c r="E227" t="s">
        <v>2380</v>
      </c>
      <c r="F227" t="s">
        <v>2382</v>
      </c>
      <c r="G227">
        <v>1</v>
      </c>
      <c r="H227" t="s">
        <v>4740</v>
      </c>
      <c r="I227" t="str">
        <f t="shared" si="7"/>
        <v>obesity</v>
      </c>
      <c r="J227" t="str">
        <f t="shared" si="8"/>
        <v>normal</v>
      </c>
    </row>
    <row r="228" spans="1:10" x14ac:dyDescent="0.3">
      <c r="A228" t="s">
        <v>2146</v>
      </c>
      <c r="B228">
        <v>52.66</v>
      </c>
      <c r="C228">
        <v>4.45</v>
      </c>
      <c r="D228" t="s">
        <v>4739</v>
      </c>
      <c r="E228" t="s">
        <v>2380</v>
      </c>
      <c r="F228" t="s">
        <v>2380</v>
      </c>
      <c r="G228">
        <v>1</v>
      </c>
      <c r="H228" t="s">
        <v>4740</v>
      </c>
      <c r="I228" t="str">
        <f t="shared" si="7"/>
        <v>obesity</v>
      </c>
      <c r="J228" t="str">
        <f t="shared" si="8"/>
        <v>normal</v>
      </c>
    </row>
    <row r="229" spans="1:10" x14ac:dyDescent="0.3">
      <c r="A229" t="s">
        <v>2145</v>
      </c>
      <c r="B229">
        <v>29.57</v>
      </c>
      <c r="C229">
        <v>9.42</v>
      </c>
      <c r="D229" t="s">
        <v>4740</v>
      </c>
      <c r="E229" t="s">
        <v>2380</v>
      </c>
      <c r="F229" t="s">
        <v>2380</v>
      </c>
      <c r="G229">
        <v>0</v>
      </c>
      <c r="H229" t="s">
        <v>4740</v>
      </c>
      <c r="I229" t="str">
        <f t="shared" si="7"/>
        <v>overweight</v>
      </c>
      <c r="J229" t="str">
        <f t="shared" si="8"/>
        <v>diabetes</v>
      </c>
    </row>
    <row r="230" spans="1:10" x14ac:dyDescent="0.3">
      <c r="A230" t="s">
        <v>2144</v>
      </c>
      <c r="B230">
        <v>36.99</v>
      </c>
      <c r="C230">
        <v>5.37</v>
      </c>
      <c r="D230" t="s">
        <v>4740</v>
      </c>
      <c r="E230" t="s">
        <v>2380</v>
      </c>
      <c r="F230" t="s">
        <v>2382</v>
      </c>
      <c r="G230">
        <v>1</v>
      </c>
      <c r="H230" t="s">
        <v>4740</v>
      </c>
      <c r="I230" t="str">
        <f t="shared" si="7"/>
        <v>obesity</v>
      </c>
      <c r="J230" t="str">
        <f t="shared" si="8"/>
        <v>normal</v>
      </c>
    </row>
    <row r="231" spans="1:10" x14ac:dyDescent="0.3">
      <c r="A231" t="s">
        <v>2143</v>
      </c>
      <c r="B231">
        <v>31.4</v>
      </c>
      <c r="C231">
        <v>4.5999999999999996</v>
      </c>
      <c r="D231" t="s">
        <v>4740</v>
      </c>
      <c r="E231" t="s">
        <v>2380</v>
      </c>
      <c r="F231" t="s">
        <v>2380</v>
      </c>
      <c r="G231">
        <v>1</v>
      </c>
      <c r="H231" t="s">
        <v>4740</v>
      </c>
      <c r="I231" t="str">
        <f t="shared" si="7"/>
        <v>obesity</v>
      </c>
      <c r="J231" t="str">
        <f t="shared" si="8"/>
        <v>normal</v>
      </c>
    </row>
    <row r="232" spans="1:10" x14ac:dyDescent="0.3">
      <c r="A232" t="s">
        <v>2142</v>
      </c>
      <c r="B232">
        <v>34.9</v>
      </c>
      <c r="C232">
        <v>6.22</v>
      </c>
      <c r="D232" t="s">
        <v>4739</v>
      </c>
      <c r="E232" t="s">
        <v>2380</v>
      </c>
      <c r="F232" t="s">
        <v>2382</v>
      </c>
      <c r="G232">
        <v>1</v>
      </c>
      <c r="H232" t="s">
        <v>4740</v>
      </c>
      <c r="I232" t="str">
        <f t="shared" si="7"/>
        <v>obesity</v>
      </c>
      <c r="J232" t="str">
        <f t="shared" si="8"/>
        <v>prediabetes</v>
      </c>
    </row>
    <row r="233" spans="1:10" x14ac:dyDescent="0.3">
      <c r="A233" t="s">
        <v>2141</v>
      </c>
      <c r="B233">
        <v>31.13</v>
      </c>
      <c r="C233">
        <v>4.5199999999999996</v>
      </c>
      <c r="D233" t="s">
        <v>4740</v>
      </c>
      <c r="E233" t="s">
        <v>2380</v>
      </c>
      <c r="F233" t="s">
        <v>2380</v>
      </c>
      <c r="G233">
        <v>1</v>
      </c>
      <c r="H233" t="s">
        <v>4740</v>
      </c>
      <c r="I233" t="str">
        <f t="shared" si="7"/>
        <v>obesity</v>
      </c>
      <c r="J233" t="str">
        <f t="shared" si="8"/>
        <v>normal</v>
      </c>
    </row>
    <row r="234" spans="1:10" x14ac:dyDescent="0.3">
      <c r="A234" t="s">
        <v>2140</v>
      </c>
      <c r="B234">
        <v>34.799999999999997</v>
      </c>
      <c r="C234">
        <v>6.18</v>
      </c>
      <c r="D234" t="s">
        <v>4739</v>
      </c>
      <c r="E234" t="s">
        <v>2380</v>
      </c>
      <c r="F234" t="s">
        <v>2382</v>
      </c>
      <c r="G234">
        <v>1</v>
      </c>
      <c r="H234" t="s">
        <v>4740</v>
      </c>
      <c r="I234" t="str">
        <f t="shared" si="7"/>
        <v>obesity</v>
      </c>
      <c r="J234" t="str">
        <f t="shared" si="8"/>
        <v>prediabetes</v>
      </c>
    </row>
    <row r="235" spans="1:10" x14ac:dyDescent="0.3">
      <c r="A235" t="s">
        <v>2139</v>
      </c>
      <c r="B235">
        <v>31.68</v>
      </c>
      <c r="C235">
        <v>4.4000000000000004</v>
      </c>
      <c r="D235" t="s">
        <v>4739</v>
      </c>
      <c r="E235" t="s">
        <v>2380</v>
      </c>
      <c r="F235" t="s">
        <v>2380</v>
      </c>
      <c r="G235">
        <v>0</v>
      </c>
      <c r="H235" t="s">
        <v>4740</v>
      </c>
      <c r="I235" t="str">
        <f t="shared" si="7"/>
        <v>obesity</v>
      </c>
      <c r="J235" t="str">
        <f t="shared" si="8"/>
        <v>normal</v>
      </c>
    </row>
    <row r="236" spans="1:10" x14ac:dyDescent="0.3">
      <c r="A236" t="s">
        <v>2138</v>
      </c>
      <c r="B236">
        <v>33.534999999999997</v>
      </c>
      <c r="C236">
        <v>6.23</v>
      </c>
      <c r="D236" t="s">
        <v>4739</v>
      </c>
      <c r="E236" t="s">
        <v>2381</v>
      </c>
      <c r="F236" t="s">
        <v>2380</v>
      </c>
      <c r="G236">
        <v>1</v>
      </c>
      <c r="H236" t="s">
        <v>4740</v>
      </c>
      <c r="I236" t="str">
        <f t="shared" si="7"/>
        <v>obesity</v>
      </c>
      <c r="J236" t="str">
        <f t="shared" si="8"/>
        <v>prediabetes</v>
      </c>
    </row>
    <row r="237" spans="1:10" x14ac:dyDescent="0.3">
      <c r="A237" t="s">
        <v>2137</v>
      </c>
      <c r="B237">
        <v>31.92</v>
      </c>
      <c r="C237">
        <v>5.33</v>
      </c>
      <c r="D237" t="s">
        <v>4740</v>
      </c>
      <c r="E237" t="s">
        <v>2380</v>
      </c>
      <c r="F237" t="s">
        <v>2380</v>
      </c>
      <c r="G237">
        <v>0</v>
      </c>
      <c r="H237" t="s">
        <v>4740</v>
      </c>
      <c r="I237" t="str">
        <f t="shared" si="7"/>
        <v>obesity</v>
      </c>
      <c r="J237" t="str">
        <f t="shared" si="8"/>
        <v>normal</v>
      </c>
    </row>
    <row r="238" spans="1:10" x14ac:dyDescent="0.3">
      <c r="A238" t="s">
        <v>2136</v>
      </c>
      <c r="B238">
        <v>32.700000000000003</v>
      </c>
      <c r="C238">
        <v>4.09</v>
      </c>
      <c r="D238" t="s">
        <v>4739</v>
      </c>
      <c r="E238" t="s">
        <v>2380</v>
      </c>
      <c r="F238" t="s">
        <v>2380</v>
      </c>
      <c r="G238">
        <v>1</v>
      </c>
      <c r="H238" t="s">
        <v>4740</v>
      </c>
      <c r="I238" t="str">
        <f t="shared" si="7"/>
        <v>obesity</v>
      </c>
      <c r="J238" t="str">
        <f t="shared" si="8"/>
        <v>normal</v>
      </c>
    </row>
    <row r="239" spans="1:10" x14ac:dyDescent="0.3">
      <c r="A239" t="s">
        <v>2135</v>
      </c>
      <c r="B239">
        <v>41.25</v>
      </c>
      <c r="C239">
        <v>5.19</v>
      </c>
      <c r="D239" t="s">
        <v>4739</v>
      </c>
      <c r="E239" t="s">
        <v>2380</v>
      </c>
      <c r="F239" t="s">
        <v>2380</v>
      </c>
      <c r="G239">
        <v>0</v>
      </c>
      <c r="H239" t="s">
        <v>4740</v>
      </c>
      <c r="I239" t="str">
        <f t="shared" si="7"/>
        <v>obesity</v>
      </c>
      <c r="J239" t="str">
        <f t="shared" si="8"/>
        <v>normal</v>
      </c>
    </row>
    <row r="240" spans="1:10" x14ac:dyDescent="0.3">
      <c r="A240" t="s">
        <v>2134</v>
      </c>
      <c r="B240">
        <v>33.11</v>
      </c>
      <c r="C240">
        <v>4.12</v>
      </c>
      <c r="D240" t="s">
        <v>4739</v>
      </c>
      <c r="E240" t="s">
        <v>2380</v>
      </c>
      <c r="F240" t="s">
        <v>2382</v>
      </c>
      <c r="G240">
        <v>1</v>
      </c>
      <c r="H240" t="s">
        <v>4740</v>
      </c>
      <c r="I240" t="str">
        <f t="shared" si="7"/>
        <v>obesity</v>
      </c>
      <c r="J240" t="str">
        <f t="shared" si="8"/>
        <v>normal</v>
      </c>
    </row>
    <row r="241" spans="1:10" x14ac:dyDescent="0.3">
      <c r="A241" t="s">
        <v>2133</v>
      </c>
      <c r="B241">
        <v>36.159999999999997</v>
      </c>
      <c r="C241">
        <v>5.0999999999999996</v>
      </c>
      <c r="D241" t="s">
        <v>4739</v>
      </c>
      <c r="E241" t="s">
        <v>2380</v>
      </c>
      <c r="F241" t="s">
        <v>2380</v>
      </c>
      <c r="G241">
        <v>1</v>
      </c>
      <c r="H241" t="s">
        <v>4740</v>
      </c>
      <c r="I241" t="str">
        <f t="shared" si="7"/>
        <v>obesity</v>
      </c>
      <c r="J241" t="str">
        <f t="shared" si="8"/>
        <v>normal</v>
      </c>
    </row>
    <row r="242" spans="1:10" x14ac:dyDescent="0.3">
      <c r="A242" t="s">
        <v>2132</v>
      </c>
      <c r="B242">
        <v>33.72</v>
      </c>
      <c r="C242">
        <v>6.21</v>
      </c>
      <c r="D242" t="s">
        <v>4740</v>
      </c>
      <c r="E242" t="s">
        <v>2380</v>
      </c>
      <c r="F242" t="s">
        <v>2382</v>
      </c>
      <c r="G242">
        <v>1</v>
      </c>
      <c r="H242" t="s">
        <v>4740</v>
      </c>
      <c r="I242" t="str">
        <f t="shared" si="7"/>
        <v>obesity</v>
      </c>
      <c r="J242" t="str">
        <f t="shared" si="8"/>
        <v>prediabetes</v>
      </c>
    </row>
    <row r="243" spans="1:10" x14ac:dyDescent="0.3">
      <c r="A243" t="s">
        <v>2130</v>
      </c>
      <c r="B243">
        <v>37.74</v>
      </c>
      <c r="C243">
        <v>9.5299999999999994</v>
      </c>
      <c r="D243" t="s">
        <v>4740</v>
      </c>
      <c r="E243" t="s">
        <v>2380</v>
      </c>
      <c r="F243" t="s">
        <v>2380</v>
      </c>
      <c r="G243">
        <v>1</v>
      </c>
      <c r="H243" t="s">
        <v>4740</v>
      </c>
      <c r="I243" t="str">
        <f t="shared" si="7"/>
        <v>obesity</v>
      </c>
      <c r="J243" t="str">
        <f t="shared" si="8"/>
        <v>diabetes</v>
      </c>
    </row>
    <row r="244" spans="1:10" x14ac:dyDescent="0.3">
      <c r="A244" t="s">
        <v>2129</v>
      </c>
      <c r="B244">
        <v>48.75</v>
      </c>
      <c r="C244">
        <v>4.6399999999999997</v>
      </c>
      <c r="D244" t="s">
        <v>4740</v>
      </c>
      <c r="E244" t="s">
        <v>2380</v>
      </c>
      <c r="F244" t="s">
        <v>2380</v>
      </c>
      <c r="G244">
        <v>1</v>
      </c>
      <c r="H244" t="s">
        <v>4740</v>
      </c>
      <c r="I244" t="str">
        <f t="shared" si="7"/>
        <v>obesity</v>
      </c>
      <c r="J244" t="str">
        <f t="shared" si="8"/>
        <v>normal</v>
      </c>
    </row>
    <row r="245" spans="1:10" x14ac:dyDescent="0.3">
      <c r="A245" t="s">
        <v>2128</v>
      </c>
      <c r="B245">
        <v>31.065000000000001</v>
      </c>
      <c r="C245">
        <v>5.05</v>
      </c>
      <c r="D245" t="s">
        <v>4739</v>
      </c>
      <c r="E245" t="s">
        <v>2380</v>
      </c>
      <c r="F245" t="s">
        <v>2380</v>
      </c>
      <c r="G245">
        <v>1</v>
      </c>
      <c r="H245" t="s">
        <v>4740</v>
      </c>
      <c r="I245" t="str">
        <f t="shared" si="7"/>
        <v>obesity</v>
      </c>
      <c r="J245" t="str">
        <f t="shared" si="8"/>
        <v>normal</v>
      </c>
    </row>
    <row r="246" spans="1:10" x14ac:dyDescent="0.3">
      <c r="A246" t="s">
        <v>2127</v>
      </c>
      <c r="B246">
        <v>23.55</v>
      </c>
      <c r="C246">
        <v>10.38</v>
      </c>
      <c r="D246" t="s">
        <v>4739</v>
      </c>
      <c r="E246" t="s">
        <v>2380</v>
      </c>
      <c r="F246" t="s">
        <v>2380</v>
      </c>
      <c r="G246">
        <v>0</v>
      </c>
      <c r="H246" t="s">
        <v>4740</v>
      </c>
      <c r="I246" t="str">
        <f t="shared" si="7"/>
        <v>normal weight</v>
      </c>
      <c r="J246" t="str">
        <f t="shared" si="8"/>
        <v>diabetes</v>
      </c>
    </row>
    <row r="247" spans="1:10" x14ac:dyDescent="0.3">
      <c r="A247" t="s">
        <v>2126</v>
      </c>
      <c r="B247">
        <v>30.18</v>
      </c>
      <c r="C247">
        <v>8.31</v>
      </c>
      <c r="D247" t="s">
        <v>4740</v>
      </c>
      <c r="E247" t="s">
        <v>2380</v>
      </c>
      <c r="F247" t="s">
        <v>2380</v>
      </c>
      <c r="G247">
        <v>1</v>
      </c>
      <c r="H247" t="s">
        <v>4740</v>
      </c>
      <c r="I247" t="str">
        <f t="shared" si="7"/>
        <v>obesity</v>
      </c>
      <c r="J247" t="str">
        <f t="shared" si="8"/>
        <v>diabetes</v>
      </c>
    </row>
    <row r="248" spans="1:10" x14ac:dyDescent="0.3">
      <c r="A248" t="s">
        <v>2125</v>
      </c>
      <c r="B248">
        <v>29.94</v>
      </c>
      <c r="C248">
        <v>7.59</v>
      </c>
      <c r="D248" t="s">
        <v>4739</v>
      </c>
      <c r="E248" t="s">
        <v>2380</v>
      </c>
      <c r="F248" t="s">
        <v>2380</v>
      </c>
      <c r="G248">
        <v>0</v>
      </c>
      <c r="H248" t="s">
        <v>4740</v>
      </c>
      <c r="I248" t="str">
        <f t="shared" si="7"/>
        <v>overweight</v>
      </c>
      <c r="J248" t="str">
        <f t="shared" si="8"/>
        <v>diabetes</v>
      </c>
    </row>
    <row r="249" spans="1:10" x14ac:dyDescent="0.3">
      <c r="A249" t="s">
        <v>2124</v>
      </c>
      <c r="B249">
        <v>31.4</v>
      </c>
      <c r="C249">
        <v>5.49</v>
      </c>
      <c r="D249" t="s">
        <v>4739</v>
      </c>
      <c r="E249" t="s">
        <v>2380</v>
      </c>
      <c r="F249" t="s">
        <v>2380</v>
      </c>
      <c r="G249">
        <v>0</v>
      </c>
      <c r="H249" t="s">
        <v>4740</v>
      </c>
      <c r="I249" t="str">
        <f t="shared" si="7"/>
        <v>obesity</v>
      </c>
      <c r="J249" t="str">
        <f t="shared" si="8"/>
        <v>normal</v>
      </c>
    </row>
    <row r="250" spans="1:10" x14ac:dyDescent="0.3">
      <c r="A250" t="s">
        <v>2123</v>
      </c>
      <c r="B250">
        <v>53.06</v>
      </c>
      <c r="C250">
        <v>11.68</v>
      </c>
      <c r="D250" t="s">
        <v>4739</v>
      </c>
      <c r="E250" t="s">
        <v>2380</v>
      </c>
      <c r="F250" t="s">
        <v>2380</v>
      </c>
      <c r="G250">
        <v>0</v>
      </c>
      <c r="H250" t="s">
        <v>4740</v>
      </c>
      <c r="I250" t="str">
        <f t="shared" si="7"/>
        <v>obesity</v>
      </c>
      <c r="J250" t="str">
        <f t="shared" si="8"/>
        <v>diabetes</v>
      </c>
    </row>
    <row r="251" spans="1:10" x14ac:dyDescent="0.3">
      <c r="A251" t="s">
        <v>2122</v>
      </c>
      <c r="B251">
        <v>30.25</v>
      </c>
      <c r="C251">
        <v>4.1900000000000004</v>
      </c>
      <c r="D251" t="s">
        <v>4739</v>
      </c>
      <c r="E251" t="s">
        <v>2380</v>
      </c>
      <c r="F251" t="s">
        <v>2380</v>
      </c>
      <c r="G251">
        <v>2</v>
      </c>
      <c r="H251" t="s">
        <v>4740</v>
      </c>
      <c r="I251" t="str">
        <f t="shared" si="7"/>
        <v>obesity</v>
      </c>
      <c r="J251" t="str">
        <f t="shared" si="8"/>
        <v>normal</v>
      </c>
    </row>
    <row r="252" spans="1:10" x14ac:dyDescent="0.3">
      <c r="A252" t="s">
        <v>2121</v>
      </c>
      <c r="B252">
        <v>46.68</v>
      </c>
      <c r="C252">
        <v>4.01</v>
      </c>
      <c r="D252" t="s">
        <v>4739</v>
      </c>
      <c r="E252" t="s">
        <v>2380</v>
      </c>
      <c r="F252" t="s">
        <v>2380</v>
      </c>
      <c r="G252">
        <v>0</v>
      </c>
      <c r="H252" t="s">
        <v>4740</v>
      </c>
      <c r="I252" t="str">
        <f t="shared" si="7"/>
        <v>obesity</v>
      </c>
      <c r="J252" t="str">
        <f t="shared" si="8"/>
        <v>normal</v>
      </c>
    </row>
    <row r="253" spans="1:10" x14ac:dyDescent="0.3">
      <c r="A253" t="s">
        <v>2120</v>
      </c>
      <c r="B253">
        <v>30.4</v>
      </c>
      <c r="C253">
        <v>5.91</v>
      </c>
      <c r="D253" t="s">
        <v>4739</v>
      </c>
      <c r="E253" t="s">
        <v>2381</v>
      </c>
      <c r="F253" t="s">
        <v>2380</v>
      </c>
      <c r="G253">
        <v>2</v>
      </c>
      <c r="H253" t="s">
        <v>4740</v>
      </c>
      <c r="I253" t="str">
        <f t="shared" si="7"/>
        <v>obesity</v>
      </c>
      <c r="J253" t="str">
        <f t="shared" si="8"/>
        <v>prediabetes</v>
      </c>
    </row>
    <row r="254" spans="1:10" x14ac:dyDescent="0.3">
      <c r="A254" t="s">
        <v>2119</v>
      </c>
      <c r="B254">
        <v>30.2</v>
      </c>
      <c r="C254">
        <v>4.47</v>
      </c>
      <c r="D254" t="s">
        <v>4740</v>
      </c>
      <c r="E254" t="s">
        <v>2380</v>
      </c>
      <c r="F254" t="s">
        <v>2382</v>
      </c>
      <c r="G254">
        <v>1</v>
      </c>
      <c r="H254" t="s">
        <v>4740</v>
      </c>
      <c r="I254" t="str">
        <f t="shared" si="7"/>
        <v>obesity</v>
      </c>
      <c r="J254" t="str">
        <f t="shared" si="8"/>
        <v>normal</v>
      </c>
    </row>
    <row r="255" spans="1:10" x14ac:dyDescent="0.3">
      <c r="A255" t="s">
        <v>2118</v>
      </c>
      <c r="B255">
        <v>51.18</v>
      </c>
      <c r="C255">
        <v>4.5599999999999996</v>
      </c>
      <c r="D255" t="s">
        <v>4740</v>
      </c>
      <c r="E255" t="s">
        <v>2381</v>
      </c>
      <c r="F255" t="s">
        <v>2380</v>
      </c>
      <c r="G255">
        <v>2</v>
      </c>
      <c r="H255" t="s">
        <v>4740</v>
      </c>
      <c r="I255" t="str">
        <f t="shared" si="7"/>
        <v>obesity</v>
      </c>
      <c r="J255" t="str">
        <f t="shared" si="8"/>
        <v>normal</v>
      </c>
    </row>
    <row r="256" spans="1:10" x14ac:dyDescent="0.3">
      <c r="A256" t="s">
        <v>2117</v>
      </c>
      <c r="B256">
        <v>22.18</v>
      </c>
      <c r="C256">
        <v>9.9</v>
      </c>
      <c r="D256" t="s">
        <v>4739</v>
      </c>
      <c r="E256" t="s">
        <v>2380</v>
      </c>
      <c r="F256" t="s">
        <v>2380</v>
      </c>
      <c r="G256">
        <v>0</v>
      </c>
      <c r="H256" t="s">
        <v>4740</v>
      </c>
      <c r="I256" t="str">
        <f t="shared" si="7"/>
        <v>normal weight</v>
      </c>
      <c r="J256" t="str">
        <f t="shared" si="8"/>
        <v>diabetes</v>
      </c>
    </row>
    <row r="257" spans="1:10" x14ac:dyDescent="0.3">
      <c r="A257" t="s">
        <v>2116</v>
      </c>
      <c r="B257">
        <v>31.92</v>
      </c>
      <c r="C257">
        <v>5.1100000000000003</v>
      </c>
      <c r="D257" t="s">
        <v>4739</v>
      </c>
      <c r="E257" t="s">
        <v>2380</v>
      </c>
      <c r="F257" t="s">
        <v>2382</v>
      </c>
      <c r="G257">
        <v>1</v>
      </c>
      <c r="H257" t="s">
        <v>4740</v>
      </c>
      <c r="I257" t="str">
        <f t="shared" si="7"/>
        <v>obesity</v>
      </c>
      <c r="J257" t="str">
        <f t="shared" si="8"/>
        <v>normal</v>
      </c>
    </row>
    <row r="258" spans="1:10" x14ac:dyDescent="0.3">
      <c r="A258" t="s">
        <v>2115</v>
      </c>
      <c r="B258">
        <v>31.73</v>
      </c>
      <c r="C258">
        <v>5.73</v>
      </c>
      <c r="D258" t="s">
        <v>4739</v>
      </c>
      <c r="E258" t="s">
        <v>2381</v>
      </c>
      <c r="F258" t="s">
        <v>2380</v>
      </c>
      <c r="G258">
        <v>1</v>
      </c>
      <c r="H258" t="s">
        <v>4740</v>
      </c>
      <c r="I258" t="str">
        <f t="shared" si="7"/>
        <v>obesity</v>
      </c>
      <c r="J258" t="str">
        <f t="shared" si="8"/>
        <v>prediabetes</v>
      </c>
    </row>
    <row r="259" spans="1:10" x14ac:dyDescent="0.3">
      <c r="A259" t="s">
        <v>2114</v>
      </c>
      <c r="B259">
        <v>45.52</v>
      </c>
      <c r="C259">
        <v>6.04</v>
      </c>
      <c r="D259" t="s">
        <v>4739</v>
      </c>
      <c r="E259" t="s">
        <v>2380</v>
      </c>
      <c r="F259" t="s">
        <v>2382</v>
      </c>
      <c r="G259">
        <v>1</v>
      </c>
      <c r="H259" t="s">
        <v>4740</v>
      </c>
      <c r="I259" t="str">
        <f t="shared" ref="I259:I322" si="9">IF(B259&lt;18.5,"underweight",IF(B259&lt;25,"normal weight",IF(B259&lt;30,"overweight","obesity")))</f>
        <v>obesity</v>
      </c>
      <c r="J259" t="str">
        <f t="shared" ref="J259:J322" si="10">IF(C259&lt;5.7,"normal",IF(C259&lt;6.5,"prediabetes","diabetes"))</f>
        <v>prediabetes</v>
      </c>
    </row>
    <row r="260" spans="1:10" x14ac:dyDescent="0.3">
      <c r="A260" t="s">
        <v>2113</v>
      </c>
      <c r="B260">
        <v>52.81</v>
      </c>
      <c r="C260">
        <v>5.19</v>
      </c>
      <c r="D260" t="s">
        <v>4739</v>
      </c>
      <c r="E260" t="s">
        <v>2380</v>
      </c>
      <c r="F260" t="s">
        <v>2382</v>
      </c>
      <c r="G260">
        <v>1</v>
      </c>
      <c r="H260" t="s">
        <v>4740</v>
      </c>
      <c r="I260" t="str">
        <f t="shared" si="9"/>
        <v>obesity</v>
      </c>
      <c r="J260" t="str">
        <f t="shared" si="10"/>
        <v>normal</v>
      </c>
    </row>
    <row r="261" spans="1:10" x14ac:dyDescent="0.3">
      <c r="A261" t="s">
        <v>2112</v>
      </c>
      <c r="B261">
        <v>33.58</v>
      </c>
      <c r="C261">
        <v>5.56</v>
      </c>
      <c r="D261" t="s">
        <v>4739</v>
      </c>
      <c r="E261" t="s">
        <v>2380</v>
      </c>
      <c r="F261" t="s">
        <v>2380</v>
      </c>
      <c r="G261">
        <v>1</v>
      </c>
      <c r="H261" t="s">
        <v>4740</v>
      </c>
      <c r="I261" t="str">
        <f t="shared" si="9"/>
        <v>obesity</v>
      </c>
      <c r="J261" t="str">
        <f t="shared" si="10"/>
        <v>normal</v>
      </c>
    </row>
    <row r="262" spans="1:10" x14ac:dyDescent="0.3">
      <c r="A262" t="s">
        <v>2111</v>
      </c>
      <c r="B262">
        <v>30.684999999999999</v>
      </c>
      <c r="C262">
        <v>8.23</v>
      </c>
      <c r="D262" t="s">
        <v>4739</v>
      </c>
      <c r="E262" t="s">
        <v>2380</v>
      </c>
      <c r="F262" t="s">
        <v>2380</v>
      </c>
      <c r="G262">
        <v>0</v>
      </c>
      <c r="H262" t="s">
        <v>4740</v>
      </c>
      <c r="I262" t="str">
        <f t="shared" si="9"/>
        <v>obesity</v>
      </c>
      <c r="J262" t="str">
        <f t="shared" si="10"/>
        <v>diabetes</v>
      </c>
    </row>
    <row r="263" spans="1:10" x14ac:dyDescent="0.3">
      <c r="A263" t="s">
        <v>2110</v>
      </c>
      <c r="B263">
        <v>37.524999999999999</v>
      </c>
      <c r="C263">
        <v>9.0299999999999994</v>
      </c>
      <c r="D263" t="s">
        <v>4740</v>
      </c>
      <c r="E263" t="s">
        <v>2380</v>
      </c>
      <c r="F263" t="s">
        <v>2380</v>
      </c>
      <c r="G263">
        <v>2</v>
      </c>
      <c r="H263" t="s">
        <v>4740</v>
      </c>
      <c r="I263" t="str">
        <f t="shared" si="9"/>
        <v>obesity</v>
      </c>
      <c r="J263" t="str">
        <f t="shared" si="10"/>
        <v>diabetes</v>
      </c>
    </row>
    <row r="264" spans="1:10" x14ac:dyDescent="0.3">
      <c r="A264" t="s">
        <v>2109</v>
      </c>
      <c r="B264">
        <v>34.5</v>
      </c>
      <c r="C264">
        <v>4.07</v>
      </c>
      <c r="D264" t="s">
        <v>4740</v>
      </c>
      <c r="E264" t="s">
        <v>2380</v>
      </c>
      <c r="F264" t="s">
        <v>2380</v>
      </c>
      <c r="G264">
        <v>0</v>
      </c>
      <c r="H264" t="s">
        <v>4740</v>
      </c>
      <c r="I264" t="str">
        <f t="shared" si="9"/>
        <v>obesity</v>
      </c>
      <c r="J264" t="str">
        <f t="shared" si="10"/>
        <v>normal</v>
      </c>
    </row>
    <row r="265" spans="1:10" x14ac:dyDescent="0.3">
      <c r="A265" t="s">
        <v>2108</v>
      </c>
      <c r="B265">
        <v>28.16</v>
      </c>
      <c r="C265">
        <v>5.77</v>
      </c>
      <c r="D265" t="s">
        <v>4739</v>
      </c>
      <c r="E265" t="s">
        <v>2380</v>
      </c>
      <c r="F265" t="s">
        <v>2380</v>
      </c>
      <c r="G265">
        <v>2</v>
      </c>
      <c r="H265" t="s">
        <v>4740</v>
      </c>
      <c r="I265" t="str">
        <f t="shared" si="9"/>
        <v>overweight</v>
      </c>
      <c r="J265" t="str">
        <f t="shared" si="10"/>
        <v>prediabetes</v>
      </c>
    </row>
    <row r="266" spans="1:10" x14ac:dyDescent="0.3">
      <c r="A266" t="s">
        <v>2107</v>
      </c>
      <c r="B266">
        <v>30.02</v>
      </c>
      <c r="C266">
        <v>5.98</v>
      </c>
      <c r="D266" t="s">
        <v>4739</v>
      </c>
      <c r="E266" t="s">
        <v>2380</v>
      </c>
      <c r="F266" t="s">
        <v>2382</v>
      </c>
      <c r="G266">
        <v>1</v>
      </c>
      <c r="H266" t="s">
        <v>4740</v>
      </c>
      <c r="I266" t="str">
        <f t="shared" si="9"/>
        <v>obesity</v>
      </c>
      <c r="J266" t="str">
        <f t="shared" si="10"/>
        <v>prediabetes</v>
      </c>
    </row>
    <row r="267" spans="1:10" x14ac:dyDescent="0.3">
      <c r="A267" t="s">
        <v>2106</v>
      </c>
      <c r="B267">
        <v>37.82</v>
      </c>
      <c r="C267">
        <v>6.01</v>
      </c>
      <c r="D267" t="s">
        <v>4739</v>
      </c>
      <c r="E267" t="s">
        <v>2380</v>
      </c>
      <c r="F267" t="s">
        <v>2380</v>
      </c>
      <c r="G267">
        <v>0</v>
      </c>
      <c r="H267" t="s">
        <v>4740</v>
      </c>
      <c r="I267" t="str">
        <f t="shared" si="9"/>
        <v>obesity</v>
      </c>
      <c r="J267" t="str">
        <f t="shared" si="10"/>
        <v>prediabetes</v>
      </c>
    </row>
    <row r="268" spans="1:10" x14ac:dyDescent="0.3">
      <c r="A268" t="s">
        <v>2105</v>
      </c>
      <c r="B268">
        <v>33.14</v>
      </c>
      <c r="C268">
        <v>5.67</v>
      </c>
      <c r="D268" t="s">
        <v>4740</v>
      </c>
      <c r="E268" t="s">
        <v>2380</v>
      </c>
      <c r="F268" t="s">
        <v>2380</v>
      </c>
      <c r="G268">
        <v>0</v>
      </c>
      <c r="H268" t="s">
        <v>4740</v>
      </c>
      <c r="I268" t="str">
        <f t="shared" si="9"/>
        <v>obesity</v>
      </c>
      <c r="J268" t="str">
        <f t="shared" si="10"/>
        <v>normal</v>
      </c>
    </row>
    <row r="269" spans="1:10" x14ac:dyDescent="0.3">
      <c r="A269" t="s">
        <v>2104</v>
      </c>
      <c r="B269">
        <v>25.14</v>
      </c>
      <c r="C269">
        <v>6.02</v>
      </c>
      <c r="D269" t="s">
        <v>4740</v>
      </c>
      <c r="E269" t="s">
        <v>2380</v>
      </c>
      <c r="F269" t="s">
        <v>2382</v>
      </c>
      <c r="G269">
        <v>1</v>
      </c>
      <c r="H269" t="s">
        <v>4740</v>
      </c>
      <c r="I269" t="str">
        <f t="shared" si="9"/>
        <v>overweight</v>
      </c>
      <c r="J269" t="str">
        <f t="shared" si="10"/>
        <v>prediabetes</v>
      </c>
    </row>
    <row r="270" spans="1:10" x14ac:dyDescent="0.3">
      <c r="A270" t="s">
        <v>2103</v>
      </c>
      <c r="B270">
        <v>20.18</v>
      </c>
      <c r="C270">
        <v>11.19</v>
      </c>
      <c r="D270" t="s">
        <v>4739</v>
      </c>
      <c r="E270" t="s">
        <v>2380</v>
      </c>
      <c r="F270" t="s">
        <v>2380</v>
      </c>
      <c r="G270">
        <v>0</v>
      </c>
      <c r="H270" t="s">
        <v>4740</v>
      </c>
      <c r="I270" t="str">
        <f t="shared" si="9"/>
        <v>normal weight</v>
      </c>
      <c r="J270" t="str">
        <f t="shared" si="10"/>
        <v>diabetes</v>
      </c>
    </row>
    <row r="271" spans="1:10" x14ac:dyDescent="0.3">
      <c r="A271" t="s">
        <v>2102</v>
      </c>
      <c r="B271">
        <v>44.36</v>
      </c>
      <c r="C271">
        <v>5.1100000000000003</v>
      </c>
      <c r="D271" t="s">
        <v>4739</v>
      </c>
      <c r="E271" t="s">
        <v>2380</v>
      </c>
      <c r="F271" t="s">
        <v>2380</v>
      </c>
      <c r="G271">
        <v>0</v>
      </c>
      <c r="H271" t="s">
        <v>4740</v>
      </c>
      <c r="I271" t="str">
        <f t="shared" si="9"/>
        <v>obesity</v>
      </c>
      <c r="J271" t="str">
        <f t="shared" si="10"/>
        <v>normal</v>
      </c>
    </row>
    <row r="272" spans="1:10" x14ac:dyDescent="0.3">
      <c r="A272" t="s">
        <v>2101</v>
      </c>
      <c r="B272">
        <v>23.82</v>
      </c>
      <c r="C272">
        <v>10.85</v>
      </c>
      <c r="D272" t="s">
        <v>4740</v>
      </c>
      <c r="E272" t="s">
        <v>2380</v>
      </c>
      <c r="F272" t="s">
        <v>2380</v>
      </c>
      <c r="G272">
        <v>0</v>
      </c>
      <c r="H272" t="s">
        <v>4740</v>
      </c>
      <c r="I272" t="str">
        <f t="shared" si="9"/>
        <v>normal weight</v>
      </c>
      <c r="J272" t="str">
        <f t="shared" si="10"/>
        <v>diabetes</v>
      </c>
    </row>
    <row r="273" spans="1:10" x14ac:dyDescent="0.3">
      <c r="A273" t="s">
        <v>2100</v>
      </c>
      <c r="B273">
        <v>45</v>
      </c>
      <c r="C273">
        <v>5.24</v>
      </c>
      <c r="D273" t="s">
        <v>4740</v>
      </c>
      <c r="E273" t="s">
        <v>2380</v>
      </c>
      <c r="F273" t="s">
        <v>2380</v>
      </c>
      <c r="G273">
        <v>1</v>
      </c>
      <c r="H273" t="s">
        <v>4740</v>
      </c>
      <c r="I273" t="str">
        <f t="shared" si="9"/>
        <v>obesity</v>
      </c>
      <c r="J273" t="str">
        <f t="shared" si="10"/>
        <v>normal</v>
      </c>
    </row>
    <row r="274" spans="1:10" x14ac:dyDescent="0.3">
      <c r="A274" t="s">
        <v>2099</v>
      </c>
      <c r="B274">
        <v>26.62</v>
      </c>
      <c r="C274">
        <v>10.08</v>
      </c>
      <c r="D274" t="s">
        <v>4739</v>
      </c>
      <c r="E274" t="s">
        <v>2380</v>
      </c>
      <c r="F274" t="s">
        <v>2380</v>
      </c>
      <c r="G274">
        <v>0</v>
      </c>
      <c r="H274" t="s">
        <v>4740</v>
      </c>
      <c r="I274" t="str">
        <f t="shared" si="9"/>
        <v>overweight</v>
      </c>
      <c r="J274" t="str">
        <f t="shared" si="10"/>
        <v>diabetes</v>
      </c>
    </row>
    <row r="275" spans="1:10" x14ac:dyDescent="0.3">
      <c r="A275" t="s">
        <v>2098</v>
      </c>
      <c r="B275">
        <v>32.67</v>
      </c>
      <c r="C275">
        <v>10.97</v>
      </c>
      <c r="D275" t="s">
        <v>4740</v>
      </c>
      <c r="E275" t="s">
        <v>2380</v>
      </c>
      <c r="F275" t="s">
        <v>2380</v>
      </c>
      <c r="G275">
        <v>0</v>
      </c>
      <c r="H275" t="s">
        <v>4740</v>
      </c>
      <c r="I275" t="str">
        <f t="shared" si="9"/>
        <v>obesity</v>
      </c>
      <c r="J275" t="str">
        <f t="shared" si="10"/>
        <v>diabetes</v>
      </c>
    </row>
    <row r="276" spans="1:10" x14ac:dyDescent="0.3">
      <c r="A276" t="s">
        <v>2097</v>
      </c>
      <c r="B276">
        <v>44.44</v>
      </c>
      <c r="C276">
        <v>4.9000000000000004</v>
      </c>
      <c r="D276" t="s">
        <v>4740</v>
      </c>
      <c r="E276" t="s">
        <v>2380</v>
      </c>
      <c r="F276" t="s">
        <v>2380</v>
      </c>
      <c r="G276">
        <v>1</v>
      </c>
      <c r="H276" t="s">
        <v>4740</v>
      </c>
      <c r="I276" t="str">
        <f t="shared" si="9"/>
        <v>obesity</v>
      </c>
      <c r="J276" t="str">
        <f t="shared" si="10"/>
        <v>normal</v>
      </c>
    </row>
    <row r="277" spans="1:10" x14ac:dyDescent="0.3">
      <c r="A277" t="s">
        <v>2096</v>
      </c>
      <c r="B277">
        <v>28.31</v>
      </c>
      <c r="C277">
        <v>5.33</v>
      </c>
      <c r="D277" t="s">
        <v>4739</v>
      </c>
      <c r="E277" t="s">
        <v>2380</v>
      </c>
      <c r="F277" t="s">
        <v>2380</v>
      </c>
      <c r="G277">
        <v>0</v>
      </c>
      <c r="H277" t="s">
        <v>4740</v>
      </c>
      <c r="I277" t="str">
        <f t="shared" si="9"/>
        <v>overweight</v>
      </c>
      <c r="J277" t="str">
        <f t="shared" si="10"/>
        <v>normal</v>
      </c>
    </row>
    <row r="278" spans="1:10" x14ac:dyDescent="0.3">
      <c r="A278" t="s">
        <v>2095</v>
      </c>
      <c r="B278">
        <v>25.05</v>
      </c>
      <c r="C278">
        <v>4.6100000000000003</v>
      </c>
      <c r="D278" t="s">
        <v>4739</v>
      </c>
      <c r="E278" t="s">
        <v>2380</v>
      </c>
      <c r="F278" t="s">
        <v>2380</v>
      </c>
      <c r="G278">
        <v>2</v>
      </c>
      <c r="H278" t="s">
        <v>4740</v>
      </c>
      <c r="I278" t="str">
        <f t="shared" si="9"/>
        <v>overweight</v>
      </c>
      <c r="J278" t="str">
        <f t="shared" si="10"/>
        <v>normal</v>
      </c>
    </row>
    <row r="279" spans="1:10" x14ac:dyDescent="0.3">
      <c r="A279" t="s">
        <v>2094</v>
      </c>
      <c r="B279">
        <v>28.34</v>
      </c>
      <c r="C279">
        <v>8.18</v>
      </c>
      <c r="D279" t="s">
        <v>4739</v>
      </c>
      <c r="E279" t="s">
        <v>2380</v>
      </c>
      <c r="F279" t="s">
        <v>2380</v>
      </c>
      <c r="G279">
        <v>0</v>
      </c>
      <c r="H279" t="s">
        <v>4740</v>
      </c>
      <c r="I279" t="str">
        <f t="shared" si="9"/>
        <v>overweight</v>
      </c>
      <c r="J279" t="str">
        <f t="shared" si="10"/>
        <v>diabetes</v>
      </c>
    </row>
    <row r="280" spans="1:10" x14ac:dyDescent="0.3">
      <c r="A280" t="s">
        <v>2093</v>
      </c>
      <c r="B280">
        <v>17.765000000000001</v>
      </c>
      <c r="C280">
        <v>5.62</v>
      </c>
      <c r="D280" t="s">
        <v>4739</v>
      </c>
      <c r="E280" t="s">
        <v>2380</v>
      </c>
      <c r="F280" t="s">
        <v>2380</v>
      </c>
      <c r="G280">
        <v>0</v>
      </c>
      <c r="H280" t="s">
        <v>4740</v>
      </c>
      <c r="I280" t="str">
        <f t="shared" si="9"/>
        <v>underweight</v>
      </c>
      <c r="J280" t="str">
        <f t="shared" si="10"/>
        <v>normal</v>
      </c>
    </row>
    <row r="281" spans="1:10" x14ac:dyDescent="0.3">
      <c r="A281" t="s">
        <v>2092</v>
      </c>
      <c r="B281">
        <v>36.119999999999997</v>
      </c>
      <c r="C281">
        <v>5.82</v>
      </c>
      <c r="D281" t="s">
        <v>4739</v>
      </c>
      <c r="E281" t="s">
        <v>2380</v>
      </c>
      <c r="F281" t="s">
        <v>2380</v>
      </c>
      <c r="G281">
        <v>0</v>
      </c>
      <c r="H281" t="s">
        <v>4740</v>
      </c>
      <c r="I281" t="str">
        <f t="shared" si="9"/>
        <v>obesity</v>
      </c>
      <c r="J281" t="str">
        <f t="shared" si="10"/>
        <v>prediabetes</v>
      </c>
    </row>
    <row r="282" spans="1:10" x14ac:dyDescent="0.3">
      <c r="A282" t="s">
        <v>2091</v>
      </c>
      <c r="B282">
        <v>23.19</v>
      </c>
      <c r="C282">
        <v>7.66</v>
      </c>
      <c r="D282" t="s">
        <v>4739</v>
      </c>
      <c r="E282" t="s">
        <v>2380</v>
      </c>
      <c r="F282" t="s">
        <v>2380</v>
      </c>
      <c r="G282">
        <v>0</v>
      </c>
      <c r="H282" t="s">
        <v>4740</v>
      </c>
      <c r="I282" t="str">
        <f t="shared" si="9"/>
        <v>normal weight</v>
      </c>
      <c r="J282" t="str">
        <f t="shared" si="10"/>
        <v>diabetes</v>
      </c>
    </row>
    <row r="283" spans="1:10" x14ac:dyDescent="0.3">
      <c r="A283" t="s">
        <v>2090</v>
      </c>
      <c r="B283">
        <v>35.99</v>
      </c>
      <c r="C283">
        <v>4.2300000000000004</v>
      </c>
      <c r="D283" t="s">
        <v>4739</v>
      </c>
      <c r="E283" t="s">
        <v>2380</v>
      </c>
      <c r="F283" t="s">
        <v>2380</v>
      </c>
      <c r="G283">
        <v>0</v>
      </c>
      <c r="H283" t="s">
        <v>4740</v>
      </c>
      <c r="I283" t="str">
        <f t="shared" si="9"/>
        <v>obesity</v>
      </c>
      <c r="J283" t="str">
        <f t="shared" si="10"/>
        <v>normal</v>
      </c>
    </row>
    <row r="284" spans="1:10" x14ac:dyDescent="0.3">
      <c r="A284" t="s">
        <v>2089</v>
      </c>
      <c r="B284">
        <v>30.25</v>
      </c>
      <c r="C284">
        <v>5.58</v>
      </c>
      <c r="D284" t="s">
        <v>4739</v>
      </c>
      <c r="E284" t="s">
        <v>2380</v>
      </c>
      <c r="F284" t="s">
        <v>2382</v>
      </c>
      <c r="G284">
        <v>1</v>
      </c>
      <c r="H284" t="s">
        <v>4740</v>
      </c>
      <c r="I284" t="str">
        <f t="shared" si="9"/>
        <v>obesity</v>
      </c>
      <c r="J284" t="str">
        <f t="shared" si="10"/>
        <v>normal</v>
      </c>
    </row>
    <row r="285" spans="1:10" x14ac:dyDescent="0.3">
      <c r="A285" t="s">
        <v>2088</v>
      </c>
      <c r="B285">
        <v>26.24</v>
      </c>
      <c r="C285">
        <v>6.26</v>
      </c>
      <c r="D285" t="s">
        <v>4740</v>
      </c>
      <c r="E285" t="s">
        <v>2380</v>
      </c>
      <c r="F285" t="s">
        <v>2380</v>
      </c>
      <c r="G285">
        <v>0</v>
      </c>
      <c r="H285" t="s">
        <v>4740</v>
      </c>
      <c r="I285" t="str">
        <f t="shared" si="9"/>
        <v>overweight</v>
      </c>
      <c r="J285" t="str">
        <f t="shared" si="10"/>
        <v>prediabetes</v>
      </c>
    </row>
    <row r="286" spans="1:10" x14ac:dyDescent="0.3">
      <c r="A286" t="s">
        <v>2087</v>
      </c>
      <c r="B286">
        <v>31.36</v>
      </c>
      <c r="C286">
        <v>10.6</v>
      </c>
      <c r="D286" t="s">
        <v>4740</v>
      </c>
      <c r="E286" t="s">
        <v>2380</v>
      </c>
      <c r="F286" t="s">
        <v>2380</v>
      </c>
      <c r="G286">
        <v>0</v>
      </c>
      <c r="H286" t="s">
        <v>4740</v>
      </c>
      <c r="I286" t="str">
        <f t="shared" si="9"/>
        <v>obesity</v>
      </c>
      <c r="J286" t="str">
        <f t="shared" si="10"/>
        <v>diabetes</v>
      </c>
    </row>
    <row r="287" spans="1:10" x14ac:dyDescent="0.3">
      <c r="A287" t="s">
        <v>2086</v>
      </c>
      <c r="B287">
        <v>25.69</v>
      </c>
      <c r="C287">
        <v>4.78</v>
      </c>
      <c r="D287" t="s">
        <v>4740</v>
      </c>
      <c r="E287" t="s">
        <v>2380</v>
      </c>
      <c r="F287" t="s">
        <v>2380</v>
      </c>
      <c r="G287">
        <v>0</v>
      </c>
      <c r="H287" t="s">
        <v>4740</v>
      </c>
      <c r="I287" t="str">
        <f t="shared" si="9"/>
        <v>overweight</v>
      </c>
      <c r="J287" t="str">
        <f t="shared" si="10"/>
        <v>normal</v>
      </c>
    </row>
    <row r="288" spans="1:10" x14ac:dyDescent="0.3">
      <c r="A288" t="s">
        <v>2085</v>
      </c>
      <c r="B288">
        <v>25.46</v>
      </c>
      <c r="C288">
        <v>6.03</v>
      </c>
      <c r="D288" t="s">
        <v>4739</v>
      </c>
      <c r="E288" t="s">
        <v>2380</v>
      </c>
      <c r="F288" t="s">
        <v>2380</v>
      </c>
      <c r="G288">
        <v>2</v>
      </c>
      <c r="H288" t="s">
        <v>4740</v>
      </c>
      <c r="I288" t="str">
        <f t="shared" si="9"/>
        <v>overweight</v>
      </c>
      <c r="J288" t="str">
        <f t="shared" si="10"/>
        <v>prediabetes</v>
      </c>
    </row>
    <row r="289" spans="1:10" x14ac:dyDescent="0.3">
      <c r="A289" t="s">
        <v>2084</v>
      </c>
      <c r="B289">
        <v>31.83</v>
      </c>
      <c r="C289">
        <v>11.55</v>
      </c>
      <c r="D289" t="s">
        <v>4740</v>
      </c>
      <c r="E289" t="s">
        <v>2380</v>
      </c>
      <c r="F289" t="s">
        <v>2380</v>
      </c>
      <c r="G289">
        <v>1</v>
      </c>
      <c r="H289" t="s">
        <v>4740</v>
      </c>
      <c r="I289" t="str">
        <f t="shared" si="9"/>
        <v>obesity</v>
      </c>
      <c r="J289" t="str">
        <f t="shared" si="10"/>
        <v>diabetes</v>
      </c>
    </row>
    <row r="290" spans="1:10" x14ac:dyDescent="0.3">
      <c r="A290" t="s">
        <v>2083</v>
      </c>
      <c r="B290">
        <v>24.43</v>
      </c>
      <c r="C290">
        <v>7.59</v>
      </c>
      <c r="D290" t="s">
        <v>4740</v>
      </c>
      <c r="E290" t="s">
        <v>2380</v>
      </c>
      <c r="F290" t="s">
        <v>2380</v>
      </c>
      <c r="G290">
        <v>1</v>
      </c>
      <c r="H290" t="s">
        <v>4740</v>
      </c>
      <c r="I290" t="str">
        <f t="shared" si="9"/>
        <v>normal weight</v>
      </c>
      <c r="J290" t="str">
        <f t="shared" si="10"/>
        <v>diabetes</v>
      </c>
    </row>
    <row r="291" spans="1:10" x14ac:dyDescent="0.3">
      <c r="A291" t="s">
        <v>2082</v>
      </c>
      <c r="B291">
        <v>41.9</v>
      </c>
      <c r="C291">
        <v>4.26</v>
      </c>
      <c r="D291" t="s">
        <v>4739</v>
      </c>
      <c r="E291" t="s">
        <v>2380</v>
      </c>
      <c r="F291" t="s">
        <v>2380</v>
      </c>
      <c r="G291">
        <v>0</v>
      </c>
      <c r="H291" t="s">
        <v>4740</v>
      </c>
      <c r="I291" t="str">
        <f t="shared" si="9"/>
        <v>obesity</v>
      </c>
      <c r="J291" t="str">
        <f t="shared" si="10"/>
        <v>normal</v>
      </c>
    </row>
    <row r="292" spans="1:10" x14ac:dyDescent="0.3">
      <c r="A292" t="s">
        <v>2081</v>
      </c>
      <c r="B292">
        <v>22.88</v>
      </c>
      <c r="C292">
        <v>5.9</v>
      </c>
      <c r="D292" t="s">
        <v>4740</v>
      </c>
      <c r="E292" t="s">
        <v>2380</v>
      </c>
      <c r="F292" t="s">
        <v>2382</v>
      </c>
      <c r="G292">
        <v>1</v>
      </c>
      <c r="H292" t="s">
        <v>4740</v>
      </c>
      <c r="I292" t="str">
        <f t="shared" si="9"/>
        <v>normal weight</v>
      </c>
      <c r="J292" t="str">
        <f t="shared" si="10"/>
        <v>prediabetes</v>
      </c>
    </row>
    <row r="293" spans="1:10" x14ac:dyDescent="0.3">
      <c r="A293" t="s">
        <v>2080</v>
      </c>
      <c r="B293">
        <v>29.734999999999999</v>
      </c>
      <c r="C293">
        <v>7.79</v>
      </c>
      <c r="D293" t="s">
        <v>4739</v>
      </c>
      <c r="E293" t="s">
        <v>2380</v>
      </c>
      <c r="F293" t="s">
        <v>2380</v>
      </c>
      <c r="G293">
        <v>0</v>
      </c>
      <c r="H293" t="s">
        <v>4740</v>
      </c>
      <c r="I293" t="str">
        <f t="shared" si="9"/>
        <v>overweight</v>
      </c>
      <c r="J293" t="str">
        <f t="shared" si="10"/>
        <v>diabetes</v>
      </c>
    </row>
    <row r="294" spans="1:10" x14ac:dyDescent="0.3">
      <c r="A294" t="s">
        <v>2079</v>
      </c>
      <c r="B294">
        <v>40.74</v>
      </c>
      <c r="C294">
        <v>5.28</v>
      </c>
      <c r="D294" t="s">
        <v>4739</v>
      </c>
      <c r="E294" t="s">
        <v>2380</v>
      </c>
      <c r="F294" t="s">
        <v>2382</v>
      </c>
      <c r="G294">
        <v>1</v>
      </c>
      <c r="H294" t="s">
        <v>4740</v>
      </c>
      <c r="I294" t="str">
        <f t="shared" si="9"/>
        <v>obesity</v>
      </c>
      <c r="J294" t="str">
        <f t="shared" si="10"/>
        <v>normal</v>
      </c>
    </row>
    <row r="295" spans="1:10" x14ac:dyDescent="0.3">
      <c r="A295" t="s">
        <v>2078</v>
      </c>
      <c r="B295">
        <v>24.14</v>
      </c>
      <c r="C295">
        <v>5.87</v>
      </c>
      <c r="D295" t="s">
        <v>4739</v>
      </c>
      <c r="E295" t="s">
        <v>2380</v>
      </c>
      <c r="F295" t="s">
        <v>2380</v>
      </c>
      <c r="G295">
        <v>2</v>
      </c>
      <c r="H295" t="s">
        <v>4740</v>
      </c>
      <c r="I295" t="str">
        <f t="shared" si="9"/>
        <v>normal weight</v>
      </c>
      <c r="J295" t="str">
        <f t="shared" si="10"/>
        <v>prediabetes</v>
      </c>
    </row>
    <row r="296" spans="1:10" x14ac:dyDescent="0.3">
      <c r="A296" t="s">
        <v>2077</v>
      </c>
      <c r="B296">
        <v>25.15</v>
      </c>
      <c r="C296">
        <v>9.08</v>
      </c>
      <c r="D296" t="s">
        <v>4740</v>
      </c>
      <c r="E296" t="s">
        <v>2380</v>
      </c>
      <c r="F296" t="s">
        <v>2380</v>
      </c>
      <c r="G296">
        <v>1</v>
      </c>
      <c r="H296" t="s">
        <v>4740</v>
      </c>
      <c r="I296" t="str">
        <f t="shared" si="9"/>
        <v>overweight</v>
      </c>
      <c r="J296" t="str">
        <f t="shared" si="10"/>
        <v>diabetes</v>
      </c>
    </row>
    <row r="297" spans="1:10" x14ac:dyDescent="0.3">
      <c r="A297" t="s">
        <v>2076</v>
      </c>
      <c r="B297">
        <v>28.71</v>
      </c>
      <c r="C297">
        <v>5.2</v>
      </c>
      <c r="D297" t="s">
        <v>4739</v>
      </c>
      <c r="E297" t="s">
        <v>2380</v>
      </c>
      <c r="F297" t="s">
        <v>2380</v>
      </c>
      <c r="G297">
        <v>1</v>
      </c>
      <c r="H297" t="s">
        <v>4740</v>
      </c>
      <c r="I297" t="str">
        <f t="shared" si="9"/>
        <v>overweight</v>
      </c>
      <c r="J297" t="str">
        <f t="shared" si="10"/>
        <v>normal</v>
      </c>
    </row>
    <row r="298" spans="1:10" x14ac:dyDescent="0.3">
      <c r="A298" t="s">
        <v>2075</v>
      </c>
      <c r="B298">
        <v>23</v>
      </c>
      <c r="C298">
        <v>5.48</v>
      </c>
      <c r="D298" t="s">
        <v>4739</v>
      </c>
      <c r="E298" t="s">
        <v>2380</v>
      </c>
      <c r="F298" t="s">
        <v>2380</v>
      </c>
      <c r="G298">
        <v>0</v>
      </c>
      <c r="H298" t="s">
        <v>4740</v>
      </c>
      <c r="I298" t="str">
        <f t="shared" si="9"/>
        <v>normal weight</v>
      </c>
      <c r="J298" t="str">
        <f t="shared" si="10"/>
        <v>normal</v>
      </c>
    </row>
    <row r="299" spans="1:10" x14ac:dyDescent="0.3">
      <c r="A299" t="s">
        <v>2074</v>
      </c>
      <c r="B299">
        <v>36.86</v>
      </c>
      <c r="C299">
        <v>11.95</v>
      </c>
      <c r="D299" t="s">
        <v>4739</v>
      </c>
      <c r="E299" t="s">
        <v>2380</v>
      </c>
      <c r="F299" t="s">
        <v>2380</v>
      </c>
      <c r="G299">
        <v>0</v>
      </c>
      <c r="H299" t="s">
        <v>4740</v>
      </c>
      <c r="I299" t="str">
        <f t="shared" si="9"/>
        <v>obesity</v>
      </c>
      <c r="J299" t="str">
        <f t="shared" si="10"/>
        <v>diabetes</v>
      </c>
    </row>
    <row r="300" spans="1:10" x14ac:dyDescent="0.3">
      <c r="A300" t="s">
        <v>2073</v>
      </c>
      <c r="B300">
        <v>24.25</v>
      </c>
      <c r="C300">
        <v>8.6999999999999993</v>
      </c>
      <c r="D300" t="s">
        <v>4740</v>
      </c>
      <c r="E300" t="s">
        <v>2380</v>
      </c>
      <c r="F300" t="s">
        <v>2380</v>
      </c>
      <c r="G300">
        <v>1</v>
      </c>
      <c r="H300" t="s">
        <v>4740</v>
      </c>
      <c r="I300" t="str">
        <f t="shared" si="9"/>
        <v>normal weight</v>
      </c>
      <c r="J300" t="str">
        <f t="shared" si="10"/>
        <v>diabetes</v>
      </c>
    </row>
    <row r="301" spans="1:10" x14ac:dyDescent="0.3">
      <c r="A301" t="s">
        <v>2072</v>
      </c>
      <c r="B301">
        <v>23.85</v>
      </c>
      <c r="C301">
        <v>7.84</v>
      </c>
      <c r="D301" t="s">
        <v>4739</v>
      </c>
      <c r="E301" t="s">
        <v>2380</v>
      </c>
      <c r="F301" t="s">
        <v>2380</v>
      </c>
      <c r="G301">
        <v>0</v>
      </c>
      <c r="H301" t="s">
        <v>4740</v>
      </c>
      <c r="I301" t="str">
        <f t="shared" si="9"/>
        <v>normal weight</v>
      </c>
      <c r="J301" t="str">
        <f t="shared" si="10"/>
        <v>diabetes</v>
      </c>
    </row>
    <row r="302" spans="1:10" x14ac:dyDescent="0.3">
      <c r="A302" t="s">
        <v>2071</v>
      </c>
      <c r="B302">
        <v>40.020000000000003</v>
      </c>
      <c r="C302">
        <v>5.19</v>
      </c>
      <c r="D302" t="s">
        <v>4740</v>
      </c>
      <c r="E302" t="s">
        <v>2380</v>
      </c>
      <c r="F302" t="s">
        <v>2380</v>
      </c>
      <c r="G302">
        <v>1</v>
      </c>
      <c r="H302" t="s">
        <v>4740</v>
      </c>
      <c r="I302" t="str">
        <f t="shared" si="9"/>
        <v>obesity</v>
      </c>
      <c r="J302" t="str">
        <f t="shared" si="10"/>
        <v>normal</v>
      </c>
    </row>
    <row r="303" spans="1:10" x14ac:dyDescent="0.3">
      <c r="A303" t="s">
        <v>2070</v>
      </c>
      <c r="B303">
        <v>19.170000000000002</v>
      </c>
      <c r="C303">
        <v>8.41</v>
      </c>
      <c r="D303" t="s">
        <v>4739</v>
      </c>
      <c r="E303" t="s">
        <v>2380</v>
      </c>
      <c r="F303" t="s">
        <v>2380</v>
      </c>
      <c r="G303">
        <v>0</v>
      </c>
      <c r="H303" t="s">
        <v>4740</v>
      </c>
      <c r="I303" t="str">
        <f t="shared" si="9"/>
        <v>normal weight</v>
      </c>
      <c r="J303" t="str">
        <f t="shared" si="10"/>
        <v>diabetes</v>
      </c>
    </row>
    <row r="304" spans="1:10" x14ac:dyDescent="0.3">
      <c r="A304" t="s">
        <v>2069</v>
      </c>
      <c r="B304">
        <v>43.53</v>
      </c>
      <c r="C304">
        <v>5.86</v>
      </c>
      <c r="D304" t="s">
        <v>4740</v>
      </c>
      <c r="E304" t="s">
        <v>2381</v>
      </c>
      <c r="F304" t="s">
        <v>2380</v>
      </c>
      <c r="G304">
        <v>2</v>
      </c>
      <c r="H304" t="s">
        <v>4740</v>
      </c>
      <c r="I304" t="str">
        <f t="shared" si="9"/>
        <v>obesity</v>
      </c>
      <c r="J304" t="str">
        <f t="shared" si="10"/>
        <v>prediabetes</v>
      </c>
    </row>
    <row r="305" spans="1:10" x14ac:dyDescent="0.3">
      <c r="A305" t="s">
        <v>2068</v>
      </c>
      <c r="B305">
        <v>46.06</v>
      </c>
      <c r="C305">
        <v>4.18</v>
      </c>
      <c r="D305" t="s">
        <v>4739</v>
      </c>
      <c r="E305" t="s">
        <v>2381</v>
      </c>
      <c r="F305" t="s">
        <v>2380</v>
      </c>
      <c r="G305">
        <v>1</v>
      </c>
      <c r="H305" t="s">
        <v>4740</v>
      </c>
      <c r="I305" t="str">
        <f t="shared" si="9"/>
        <v>obesity</v>
      </c>
      <c r="J305" t="str">
        <f t="shared" si="10"/>
        <v>normal</v>
      </c>
    </row>
    <row r="306" spans="1:10" x14ac:dyDescent="0.3">
      <c r="A306" t="s">
        <v>2067</v>
      </c>
      <c r="B306">
        <v>29.92</v>
      </c>
      <c r="C306">
        <v>11.99</v>
      </c>
      <c r="D306" t="s">
        <v>4740</v>
      </c>
      <c r="E306" t="s">
        <v>2380</v>
      </c>
      <c r="F306" t="s">
        <v>2380</v>
      </c>
      <c r="G306">
        <v>2</v>
      </c>
      <c r="H306" t="s">
        <v>4740</v>
      </c>
      <c r="I306" t="str">
        <f t="shared" si="9"/>
        <v>overweight</v>
      </c>
      <c r="J306" t="str">
        <f t="shared" si="10"/>
        <v>diabetes</v>
      </c>
    </row>
    <row r="307" spans="1:10" x14ac:dyDescent="0.3">
      <c r="A307" t="s">
        <v>2066</v>
      </c>
      <c r="B307">
        <v>28.46</v>
      </c>
      <c r="C307">
        <v>4.8499999999999996</v>
      </c>
      <c r="D307" t="s">
        <v>4740</v>
      </c>
      <c r="E307" t="s">
        <v>2380</v>
      </c>
      <c r="F307" t="s">
        <v>2380</v>
      </c>
      <c r="G307">
        <v>1</v>
      </c>
      <c r="H307" t="s">
        <v>4740</v>
      </c>
      <c r="I307" t="str">
        <f t="shared" si="9"/>
        <v>overweight</v>
      </c>
      <c r="J307" t="str">
        <f t="shared" si="10"/>
        <v>normal</v>
      </c>
    </row>
    <row r="308" spans="1:10" x14ac:dyDescent="0.3">
      <c r="A308" t="s">
        <v>2065</v>
      </c>
      <c r="B308">
        <v>24.56</v>
      </c>
      <c r="C308">
        <v>6.18</v>
      </c>
      <c r="D308" t="s">
        <v>4740</v>
      </c>
      <c r="E308" t="s">
        <v>2380</v>
      </c>
      <c r="F308" t="s">
        <v>2382</v>
      </c>
      <c r="G308">
        <v>1</v>
      </c>
      <c r="H308" t="s">
        <v>4740</v>
      </c>
      <c r="I308" t="str">
        <f t="shared" si="9"/>
        <v>normal weight</v>
      </c>
      <c r="J308" t="str">
        <f t="shared" si="10"/>
        <v>prediabetes</v>
      </c>
    </row>
    <row r="309" spans="1:10" x14ac:dyDescent="0.3">
      <c r="A309" t="s">
        <v>2064</v>
      </c>
      <c r="B309">
        <v>41.19</v>
      </c>
      <c r="C309">
        <v>6.37</v>
      </c>
      <c r="D309" t="s">
        <v>4739</v>
      </c>
      <c r="E309" t="s">
        <v>2380</v>
      </c>
      <c r="F309" t="s">
        <v>2380</v>
      </c>
      <c r="G309">
        <v>0</v>
      </c>
      <c r="H309" t="s">
        <v>4740</v>
      </c>
      <c r="I309" t="str">
        <f t="shared" si="9"/>
        <v>obesity</v>
      </c>
      <c r="J309" t="str">
        <f t="shared" si="10"/>
        <v>prediabetes</v>
      </c>
    </row>
    <row r="310" spans="1:10" x14ac:dyDescent="0.3">
      <c r="A310" t="s">
        <v>2063</v>
      </c>
      <c r="B310">
        <v>18.63</v>
      </c>
      <c r="C310">
        <v>9.81</v>
      </c>
      <c r="D310" t="s">
        <v>4740</v>
      </c>
      <c r="E310" t="s">
        <v>2380</v>
      </c>
      <c r="F310" t="s">
        <v>2380</v>
      </c>
      <c r="G310">
        <v>2</v>
      </c>
      <c r="H310" t="s">
        <v>4740</v>
      </c>
      <c r="I310" t="str">
        <f t="shared" si="9"/>
        <v>normal weight</v>
      </c>
      <c r="J310" t="str">
        <f t="shared" si="10"/>
        <v>diabetes</v>
      </c>
    </row>
    <row r="311" spans="1:10" x14ac:dyDescent="0.3">
      <c r="A311" t="s">
        <v>2062</v>
      </c>
      <c r="B311">
        <v>26.26</v>
      </c>
      <c r="C311">
        <v>11.8</v>
      </c>
      <c r="D311" t="s">
        <v>4740</v>
      </c>
      <c r="E311" t="s">
        <v>2380</v>
      </c>
      <c r="F311" t="s">
        <v>2380</v>
      </c>
      <c r="G311">
        <v>1</v>
      </c>
      <c r="H311" t="s">
        <v>4740</v>
      </c>
      <c r="I311" t="str">
        <f t="shared" si="9"/>
        <v>overweight</v>
      </c>
      <c r="J311" t="str">
        <f t="shared" si="10"/>
        <v>diabetes</v>
      </c>
    </row>
    <row r="312" spans="1:10" x14ac:dyDescent="0.3">
      <c r="A312" t="s">
        <v>2061</v>
      </c>
      <c r="B312">
        <v>22.37</v>
      </c>
      <c r="C312">
        <v>5.86</v>
      </c>
      <c r="D312" t="s">
        <v>4740</v>
      </c>
      <c r="E312" t="s">
        <v>2380</v>
      </c>
      <c r="F312" t="s">
        <v>2382</v>
      </c>
      <c r="G312">
        <v>1</v>
      </c>
      <c r="H312" t="s">
        <v>4740</v>
      </c>
      <c r="I312" t="str">
        <f t="shared" si="9"/>
        <v>normal weight</v>
      </c>
      <c r="J312" t="str">
        <f t="shared" si="10"/>
        <v>prediabetes</v>
      </c>
    </row>
    <row r="313" spans="1:10" x14ac:dyDescent="0.3">
      <c r="A313" t="s">
        <v>2060</v>
      </c>
      <c r="B313">
        <v>39.619999999999997</v>
      </c>
      <c r="C313">
        <v>4.28</v>
      </c>
      <c r="D313" t="s">
        <v>4739</v>
      </c>
      <c r="E313" t="s">
        <v>2380</v>
      </c>
      <c r="F313" t="s">
        <v>2380</v>
      </c>
      <c r="G313">
        <v>1</v>
      </c>
      <c r="H313" t="s">
        <v>4740</v>
      </c>
      <c r="I313" t="str">
        <f t="shared" si="9"/>
        <v>obesity</v>
      </c>
      <c r="J313" t="str">
        <f t="shared" si="10"/>
        <v>normal</v>
      </c>
    </row>
    <row r="314" spans="1:10" x14ac:dyDescent="0.3">
      <c r="A314" t="s">
        <v>2059</v>
      </c>
      <c r="B314">
        <v>18.329999999999998</v>
      </c>
      <c r="C314">
        <v>4.16</v>
      </c>
      <c r="D314" t="s">
        <v>4740</v>
      </c>
      <c r="E314" t="s">
        <v>2380</v>
      </c>
      <c r="F314" t="s">
        <v>2380</v>
      </c>
      <c r="G314">
        <v>0</v>
      </c>
      <c r="H314" t="s">
        <v>4740</v>
      </c>
      <c r="I314" t="str">
        <f t="shared" si="9"/>
        <v>underweight</v>
      </c>
      <c r="J314" t="str">
        <f t="shared" si="10"/>
        <v>normal</v>
      </c>
    </row>
    <row r="315" spans="1:10" x14ac:dyDescent="0.3">
      <c r="A315" t="s">
        <v>2058</v>
      </c>
      <c r="B315">
        <v>17.11</v>
      </c>
      <c r="C315">
        <v>4.9800000000000004</v>
      </c>
      <c r="D315" t="s">
        <v>4740</v>
      </c>
      <c r="E315" t="s">
        <v>2380</v>
      </c>
      <c r="F315" t="s">
        <v>2382</v>
      </c>
      <c r="G315">
        <v>1</v>
      </c>
      <c r="H315" t="s">
        <v>4740</v>
      </c>
      <c r="I315" t="str">
        <f t="shared" si="9"/>
        <v>underweight</v>
      </c>
      <c r="J315" t="str">
        <f t="shared" si="10"/>
        <v>normal</v>
      </c>
    </row>
    <row r="316" spans="1:10" x14ac:dyDescent="0.3">
      <c r="A316" t="s">
        <v>2057</v>
      </c>
      <c r="B316">
        <v>43.5</v>
      </c>
      <c r="C316">
        <v>6.38</v>
      </c>
      <c r="D316" t="s">
        <v>4739</v>
      </c>
      <c r="E316" t="s">
        <v>2381</v>
      </c>
      <c r="F316" t="s">
        <v>2380</v>
      </c>
      <c r="G316">
        <v>1</v>
      </c>
      <c r="H316" t="s">
        <v>4740</v>
      </c>
      <c r="I316" t="str">
        <f t="shared" si="9"/>
        <v>obesity</v>
      </c>
      <c r="J316" t="str">
        <f t="shared" si="10"/>
        <v>prediabetes</v>
      </c>
    </row>
    <row r="317" spans="1:10" x14ac:dyDescent="0.3">
      <c r="A317" t="s">
        <v>2056</v>
      </c>
      <c r="B317">
        <v>25.364999999999998</v>
      </c>
      <c r="C317">
        <v>5.19</v>
      </c>
      <c r="D317" t="s">
        <v>4739</v>
      </c>
      <c r="E317" t="s">
        <v>2380</v>
      </c>
      <c r="F317" t="s">
        <v>2380</v>
      </c>
      <c r="G317">
        <v>2</v>
      </c>
      <c r="H317" t="s">
        <v>4740</v>
      </c>
      <c r="I317" t="str">
        <f t="shared" si="9"/>
        <v>overweight</v>
      </c>
      <c r="J317" t="str">
        <f t="shared" si="10"/>
        <v>normal</v>
      </c>
    </row>
    <row r="318" spans="1:10" x14ac:dyDescent="0.3">
      <c r="A318" t="s">
        <v>2055</v>
      </c>
      <c r="B318">
        <v>28.594999999999999</v>
      </c>
      <c r="C318">
        <v>10.210000000000001</v>
      </c>
      <c r="D318" t="s">
        <v>4739</v>
      </c>
      <c r="E318" t="s">
        <v>2380</v>
      </c>
      <c r="F318" t="s">
        <v>2380</v>
      </c>
      <c r="G318">
        <v>0</v>
      </c>
      <c r="H318" t="s">
        <v>4740</v>
      </c>
      <c r="I318" t="str">
        <f t="shared" si="9"/>
        <v>overweight</v>
      </c>
      <c r="J318" t="str">
        <f t="shared" si="10"/>
        <v>diabetes</v>
      </c>
    </row>
    <row r="319" spans="1:10" x14ac:dyDescent="0.3">
      <c r="A319" t="s">
        <v>2054</v>
      </c>
      <c r="B319">
        <v>29.83</v>
      </c>
      <c r="C319">
        <v>9.6999999999999993</v>
      </c>
      <c r="D319" t="s">
        <v>4740</v>
      </c>
      <c r="E319" t="s">
        <v>2380</v>
      </c>
      <c r="F319" t="s">
        <v>2382</v>
      </c>
      <c r="G319">
        <v>1</v>
      </c>
      <c r="H319" t="s">
        <v>4740</v>
      </c>
      <c r="I319" t="str">
        <f t="shared" si="9"/>
        <v>overweight</v>
      </c>
      <c r="J319" t="str">
        <f t="shared" si="10"/>
        <v>diabetes</v>
      </c>
    </row>
    <row r="320" spans="1:10" x14ac:dyDescent="0.3">
      <c r="A320" t="s">
        <v>2053</v>
      </c>
      <c r="B320">
        <v>24.7</v>
      </c>
      <c r="C320">
        <v>10.25</v>
      </c>
      <c r="D320" t="s">
        <v>4739</v>
      </c>
      <c r="E320" t="s">
        <v>2380</v>
      </c>
      <c r="F320" t="s">
        <v>2380</v>
      </c>
      <c r="G320">
        <v>3</v>
      </c>
      <c r="H320" t="s">
        <v>4740</v>
      </c>
      <c r="I320" t="str">
        <f t="shared" si="9"/>
        <v>normal weight</v>
      </c>
      <c r="J320" t="str">
        <f t="shared" si="10"/>
        <v>diabetes</v>
      </c>
    </row>
    <row r="321" spans="1:10" x14ac:dyDescent="0.3">
      <c r="A321" t="s">
        <v>2052</v>
      </c>
      <c r="B321">
        <v>17.940000000000001</v>
      </c>
      <c r="C321">
        <v>9.77</v>
      </c>
      <c r="D321" t="s">
        <v>4739</v>
      </c>
      <c r="E321" t="s">
        <v>2380</v>
      </c>
      <c r="F321" t="s">
        <v>2380</v>
      </c>
      <c r="G321">
        <v>0</v>
      </c>
      <c r="H321" t="s">
        <v>4740</v>
      </c>
      <c r="I321" t="str">
        <f t="shared" si="9"/>
        <v>underweight</v>
      </c>
      <c r="J321" t="str">
        <f t="shared" si="10"/>
        <v>diabetes</v>
      </c>
    </row>
    <row r="322" spans="1:10" x14ac:dyDescent="0.3">
      <c r="A322" t="s">
        <v>2051</v>
      </c>
      <c r="B322">
        <v>21.08</v>
      </c>
      <c r="C322">
        <v>4.83</v>
      </c>
      <c r="D322" t="s">
        <v>4739</v>
      </c>
      <c r="E322" t="s">
        <v>2380</v>
      </c>
      <c r="F322" t="s">
        <v>2382</v>
      </c>
      <c r="G322">
        <v>1</v>
      </c>
      <c r="H322" t="s">
        <v>4740</v>
      </c>
      <c r="I322" t="str">
        <f t="shared" si="9"/>
        <v>normal weight</v>
      </c>
      <c r="J322" t="str">
        <f t="shared" si="10"/>
        <v>normal</v>
      </c>
    </row>
    <row r="323" spans="1:10" x14ac:dyDescent="0.3">
      <c r="A323" t="s">
        <v>2050</v>
      </c>
      <c r="B323">
        <v>37.715000000000003</v>
      </c>
      <c r="C323">
        <v>10.86</v>
      </c>
      <c r="D323" t="s">
        <v>4740</v>
      </c>
      <c r="E323" t="s">
        <v>2380</v>
      </c>
      <c r="F323" t="s">
        <v>2380</v>
      </c>
      <c r="G323">
        <v>0</v>
      </c>
      <c r="H323" t="s">
        <v>4740</v>
      </c>
      <c r="I323" t="str">
        <f t="shared" ref="I323:I386" si="11">IF(B323&lt;18.5,"underweight",IF(B323&lt;25,"normal weight",IF(B323&lt;30,"overweight","obesity")))</f>
        <v>obesity</v>
      </c>
      <c r="J323" t="str">
        <f t="shared" ref="J323:J386" si="12">IF(C323&lt;5.7,"normal",IF(C323&lt;6.5,"prediabetes","diabetes"))</f>
        <v>diabetes</v>
      </c>
    </row>
    <row r="324" spans="1:10" x14ac:dyDescent="0.3">
      <c r="A324" t="s">
        <v>2049</v>
      </c>
      <c r="B324">
        <v>22.39</v>
      </c>
      <c r="C324">
        <v>9.5299999999999994</v>
      </c>
      <c r="D324" t="s">
        <v>4740</v>
      </c>
      <c r="E324" t="s">
        <v>2380</v>
      </c>
      <c r="F324" t="s">
        <v>2380</v>
      </c>
      <c r="G324">
        <v>0</v>
      </c>
      <c r="H324" t="s">
        <v>4740</v>
      </c>
      <c r="I324" t="str">
        <f t="shared" si="11"/>
        <v>normal weight</v>
      </c>
      <c r="J324" t="str">
        <f t="shared" si="12"/>
        <v>diabetes</v>
      </c>
    </row>
    <row r="325" spans="1:10" x14ac:dyDescent="0.3">
      <c r="A325" t="s">
        <v>2048</v>
      </c>
      <c r="B325">
        <v>28.78</v>
      </c>
      <c r="C325">
        <v>5.68</v>
      </c>
      <c r="D325" t="s">
        <v>4739</v>
      </c>
      <c r="E325" t="s">
        <v>2380</v>
      </c>
      <c r="F325" t="s">
        <v>2380</v>
      </c>
      <c r="G325">
        <v>0</v>
      </c>
      <c r="H325" t="s">
        <v>4740</v>
      </c>
      <c r="I325" t="str">
        <f t="shared" si="11"/>
        <v>overweight</v>
      </c>
      <c r="J325" t="str">
        <f t="shared" si="12"/>
        <v>normal</v>
      </c>
    </row>
    <row r="326" spans="1:10" x14ac:dyDescent="0.3">
      <c r="A326" t="s">
        <v>2047</v>
      </c>
      <c r="B326">
        <v>18.329999999999998</v>
      </c>
      <c r="C326">
        <v>5.57</v>
      </c>
      <c r="D326" t="s">
        <v>4740</v>
      </c>
      <c r="E326" t="s">
        <v>2380</v>
      </c>
      <c r="F326" t="s">
        <v>2380</v>
      </c>
      <c r="G326">
        <v>0</v>
      </c>
      <c r="H326" t="s">
        <v>4740</v>
      </c>
      <c r="I326" t="str">
        <f t="shared" si="11"/>
        <v>underweight</v>
      </c>
      <c r="J326" t="str">
        <f t="shared" si="12"/>
        <v>normal</v>
      </c>
    </row>
    <row r="327" spans="1:10" x14ac:dyDescent="0.3">
      <c r="A327" t="s">
        <v>2046</v>
      </c>
      <c r="B327">
        <v>26.39</v>
      </c>
      <c r="C327">
        <v>4.58</v>
      </c>
      <c r="D327" t="s">
        <v>4740</v>
      </c>
      <c r="E327" t="s">
        <v>2380</v>
      </c>
      <c r="F327" t="s">
        <v>2380</v>
      </c>
      <c r="G327">
        <v>1</v>
      </c>
      <c r="H327" t="s">
        <v>4740</v>
      </c>
      <c r="I327" t="str">
        <f t="shared" si="11"/>
        <v>overweight</v>
      </c>
      <c r="J327" t="str">
        <f t="shared" si="12"/>
        <v>normal</v>
      </c>
    </row>
    <row r="328" spans="1:10" x14ac:dyDescent="0.3">
      <c r="A328" t="s">
        <v>2045</v>
      </c>
      <c r="B328">
        <v>19.260000000000002</v>
      </c>
      <c r="C328">
        <v>8.9600000000000009</v>
      </c>
      <c r="D328" t="s">
        <v>4740</v>
      </c>
      <c r="E328" t="s">
        <v>2380</v>
      </c>
      <c r="F328" t="s">
        <v>2380</v>
      </c>
      <c r="G328">
        <v>1</v>
      </c>
      <c r="H328" t="s">
        <v>4740</v>
      </c>
      <c r="I328" t="str">
        <f t="shared" si="11"/>
        <v>normal weight</v>
      </c>
      <c r="J328" t="str">
        <f t="shared" si="12"/>
        <v>diabetes</v>
      </c>
    </row>
    <row r="329" spans="1:10" x14ac:dyDescent="0.3">
      <c r="A329" t="s">
        <v>2044</v>
      </c>
      <c r="B329">
        <v>26.92</v>
      </c>
      <c r="C329">
        <v>6.09</v>
      </c>
      <c r="D329" t="s">
        <v>4739</v>
      </c>
      <c r="E329" t="s">
        <v>2380</v>
      </c>
      <c r="F329" t="s">
        <v>2380</v>
      </c>
      <c r="G329">
        <v>0</v>
      </c>
      <c r="H329" t="s">
        <v>4740</v>
      </c>
      <c r="I329" t="str">
        <f t="shared" si="11"/>
        <v>overweight</v>
      </c>
      <c r="J329" t="str">
        <f t="shared" si="12"/>
        <v>prediabetes</v>
      </c>
    </row>
    <row r="330" spans="1:10" x14ac:dyDescent="0.3">
      <c r="A330" t="s">
        <v>2043</v>
      </c>
      <c r="B330">
        <v>19.73</v>
      </c>
      <c r="C330">
        <v>4.3600000000000003</v>
      </c>
      <c r="D330" t="s">
        <v>4739</v>
      </c>
      <c r="E330" t="s">
        <v>2380</v>
      </c>
      <c r="F330" t="s">
        <v>2380</v>
      </c>
      <c r="G330">
        <v>0</v>
      </c>
      <c r="H330" t="s">
        <v>4740</v>
      </c>
      <c r="I330" t="str">
        <f t="shared" si="11"/>
        <v>normal weight</v>
      </c>
      <c r="J330" t="str">
        <f t="shared" si="12"/>
        <v>normal</v>
      </c>
    </row>
    <row r="331" spans="1:10" x14ac:dyDescent="0.3">
      <c r="A331" t="s">
        <v>2042</v>
      </c>
      <c r="B331">
        <v>23.56</v>
      </c>
      <c r="C331">
        <v>11.74</v>
      </c>
      <c r="D331" t="s">
        <v>4740</v>
      </c>
      <c r="E331" t="s">
        <v>2380</v>
      </c>
      <c r="F331" t="s">
        <v>2380</v>
      </c>
      <c r="G331">
        <v>0</v>
      </c>
      <c r="H331" t="s">
        <v>4740</v>
      </c>
      <c r="I331" t="str">
        <f t="shared" si="11"/>
        <v>normal weight</v>
      </c>
      <c r="J331" t="str">
        <f t="shared" si="12"/>
        <v>diabetes</v>
      </c>
    </row>
    <row r="332" spans="1:10" x14ac:dyDescent="0.3">
      <c r="A332" t="s">
        <v>2041</v>
      </c>
      <c r="B332">
        <v>37.67</v>
      </c>
      <c r="C332">
        <v>5.89</v>
      </c>
      <c r="D332" t="s">
        <v>4739</v>
      </c>
      <c r="E332" t="s">
        <v>2380</v>
      </c>
      <c r="F332" t="s">
        <v>2380</v>
      </c>
      <c r="G332">
        <v>1</v>
      </c>
      <c r="H332" t="s">
        <v>4740</v>
      </c>
      <c r="I332" t="str">
        <f t="shared" si="11"/>
        <v>obesity</v>
      </c>
      <c r="J332" t="str">
        <f t="shared" si="12"/>
        <v>prediabetes</v>
      </c>
    </row>
    <row r="333" spans="1:10" x14ac:dyDescent="0.3">
      <c r="A333" t="s">
        <v>2040</v>
      </c>
      <c r="B333">
        <v>18.73</v>
      </c>
      <c r="C333">
        <v>10.64</v>
      </c>
      <c r="D333" t="s">
        <v>4739</v>
      </c>
      <c r="E333" t="s">
        <v>2380</v>
      </c>
      <c r="F333" t="s">
        <v>2380</v>
      </c>
      <c r="G333">
        <v>2</v>
      </c>
      <c r="H333" t="s">
        <v>4740</v>
      </c>
      <c r="I333" t="str">
        <f t="shared" si="11"/>
        <v>normal weight</v>
      </c>
      <c r="J333" t="str">
        <f t="shared" si="12"/>
        <v>diabetes</v>
      </c>
    </row>
    <row r="334" spans="1:10" x14ac:dyDescent="0.3">
      <c r="A334" t="s">
        <v>2039</v>
      </c>
      <c r="B334">
        <v>33.090000000000003</v>
      </c>
      <c r="C334">
        <v>6.06</v>
      </c>
      <c r="D334" t="s">
        <v>4739</v>
      </c>
      <c r="E334" t="s">
        <v>2380</v>
      </c>
      <c r="F334" t="s">
        <v>2382</v>
      </c>
      <c r="G334">
        <v>1</v>
      </c>
      <c r="H334" t="s">
        <v>4740</v>
      </c>
      <c r="I334" t="str">
        <f t="shared" si="11"/>
        <v>obesity</v>
      </c>
      <c r="J334" t="str">
        <f t="shared" si="12"/>
        <v>prediabetes</v>
      </c>
    </row>
    <row r="335" spans="1:10" x14ac:dyDescent="0.3">
      <c r="A335" t="s">
        <v>2038</v>
      </c>
      <c r="B335">
        <v>18.329999999999998</v>
      </c>
      <c r="C335">
        <v>7.46</v>
      </c>
      <c r="D335" t="s">
        <v>4740</v>
      </c>
      <c r="E335" t="s">
        <v>2380</v>
      </c>
      <c r="F335" t="s">
        <v>2380</v>
      </c>
      <c r="G335">
        <v>1</v>
      </c>
      <c r="H335" t="s">
        <v>4740</v>
      </c>
      <c r="I335" t="str">
        <f t="shared" si="11"/>
        <v>underweight</v>
      </c>
      <c r="J335" t="str">
        <f t="shared" si="12"/>
        <v>diabetes</v>
      </c>
    </row>
    <row r="336" spans="1:10" x14ac:dyDescent="0.3">
      <c r="A336" t="s">
        <v>2037</v>
      </c>
      <c r="B336">
        <v>27.74</v>
      </c>
      <c r="C336">
        <v>4.68</v>
      </c>
      <c r="D336" t="s">
        <v>4740</v>
      </c>
      <c r="E336" t="s">
        <v>2380</v>
      </c>
      <c r="F336" t="s">
        <v>2380</v>
      </c>
      <c r="G336">
        <v>2</v>
      </c>
      <c r="H336" t="s">
        <v>4740</v>
      </c>
      <c r="I336" t="str">
        <f t="shared" si="11"/>
        <v>overweight</v>
      </c>
      <c r="J336" t="str">
        <f t="shared" si="12"/>
        <v>normal</v>
      </c>
    </row>
    <row r="337" spans="1:10" x14ac:dyDescent="0.3">
      <c r="A337" t="s">
        <v>2036</v>
      </c>
      <c r="B337">
        <v>24.2</v>
      </c>
      <c r="C337">
        <v>6.15</v>
      </c>
      <c r="D337" t="s">
        <v>4739</v>
      </c>
      <c r="E337" t="s">
        <v>2380</v>
      </c>
      <c r="F337" t="s">
        <v>2380</v>
      </c>
      <c r="G337">
        <v>1</v>
      </c>
      <c r="H337" t="s">
        <v>4740</v>
      </c>
      <c r="I337" t="str">
        <f t="shared" si="11"/>
        <v>normal weight</v>
      </c>
      <c r="J337" t="str">
        <f t="shared" si="12"/>
        <v>prediabetes</v>
      </c>
    </row>
    <row r="338" spans="1:10" x14ac:dyDescent="0.3">
      <c r="A338" t="s">
        <v>2035</v>
      </c>
      <c r="B338">
        <v>22.03</v>
      </c>
      <c r="C338">
        <v>4.28</v>
      </c>
      <c r="D338" t="s">
        <v>4740</v>
      </c>
      <c r="E338" t="s">
        <v>2380</v>
      </c>
      <c r="F338" t="s">
        <v>2380</v>
      </c>
      <c r="G338">
        <v>0</v>
      </c>
      <c r="H338" t="s">
        <v>4740</v>
      </c>
      <c r="I338" t="str">
        <f t="shared" si="11"/>
        <v>normal weight</v>
      </c>
      <c r="J338" t="str">
        <f t="shared" si="12"/>
        <v>normal</v>
      </c>
    </row>
    <row r="339" spans="1:10" x14ac:dyDescent="0.3">
      <c r="A339" t="s">
        <v>2034</v>
      </c>
      <c r="B339">
        <v>26.885000000000002</v>
      </c>
      <c r="C339">
        <v>9.86</v>
      </c>
      <c r="D339" t="s">
        <v>4739</v>
      </c>
      <c r="E339" t="s">
        <v>2380</v>
      </c>
      <c r="F339" t="s">
        <v>2380</v>
      </c>
      <c r="G339">
        <v>3</v>
      </c>
      <c r="H339" t="s">
        <v>4740</v>
      </c>
      <c r="I339" t="str">
        <f t="shared" si="11"/>
        <v>overweight</v>
      </c>
      <c r="J339" t="str">
        <f t="shared" si="12"/>
        <v>diabetes</v>
      </c>
    </row>
    <row r="340" spans="1:10" x14ac:dyDescent="0.3">
      <c r="A340" t="s">
        <v>2033</v>
      </c>
      <c r="B340">
        <v>16.36</v>
      </c>
      <c r="C340">
        <v>11.19</v>
      </c>
      <c r="D340" t="s">
        <v>4739</v>
      </c>
      <c r="E340" t="s">
        <v>2380</v>
      </c>
      <c r="F340" t="s">
        <v>2380</v>
      </c>
      <c r="G340">
        <v>0</v>
      </c>
      <c r="H340" t="s">
        <v>4740</v>
      </c>
      <c r="I340" t="str">
        <f t="shared" si="11"/>
        <v>underweight</v>
      </c>
      <c r="J340" t="str">
        <f t="shared" si="12"/>
        <v>diabetes</v>
      </c>
    </row>
    <row r="341" spans="1:10" x14ac:dyDescent="0.3">
      <c r="A341" t="s">
        <v>2032</v>
      </c>
      <c r="B341">
        <v>32.299999999999997</v>
      </c>
      <c r="C341">
        <v>4.8899999999999997</v>
      </c>
      <c r="D341" t="s">
        <v>4740</v>
      </c>
      <c r="E341" t="s">
        <v>2380</v>
      </c>
      <c r="F341" t="s">
        <v>2382</v>
      </c>
      <c r="G341">
        <v>1</v>
      </c>
      <c r="H341" t="s">
        <v>4740</v>
      </c>
      <c r="I341" t="str">
        <f t="shared" si="11"/>
        <v>obesity</v>
      </c>
      <c r="J341" t="str">
        <f t="shared" si="12"/>
        <v>normal</v>
      </c>
    </row>
    <row r="342" spans="1:10" x14ac:dyDescent="0.3">
      <c r="A342" t="s">
        <v>2031</v>
      </c>
      <c r="B342">
        <v>16.05</v>
      </c>
      <c r="C342">
        <v>4.3499999999999996</v>
      </c>
      <c r="D342" t="s">
        <v>4740</v>
      </c>
      <c r="E342" t="s">
        <v>2380</v>
      </c>
      <c r="F342" t="s">
        <v>2380</v>
      </c>
      <c r="G342">
        <v>0</v>
      </c>
      <c r="H342" t="s">
        <v>4740</v>
      </c>
      <c r="I342" t="str">
        <f t="shared" si="11"/>
        <v>underweight</v>
      </c>
      <c r="J342" t="str">
        <f t="shared" si="12"/>
        <v>normal</v>
      </c>
    </row>
    <row r="343" spans="1:10" x14ac:dyDescent="0.3">
      <c r="A343" t="s">
        <v>2030</v>
      </c>
      <c r="B343">
        <v>29.07</v>
      </c>
      <c r="C343">
        <v>8.66</v>
      </c>
      <c r="D343" t="s">
        <v>4740</v>
      </c>
      <c r="E343" t="s">
        <v>2380</v>
      </c>
      <c r="F343" t="s">
        <v>2380</v>
      </c>
      <c r="G343">
        <v>2</v>
      </c>
      <c r="H343" t="s">
        <v>4740</v>
      </c>
      <c r="I343" t="str">
        <f t="shared" si="11"/>
        <v>overweight</v>
      </c>
      <c r="J343" t="str">
        <f t="shared" si="12"/>
        <v>diabetes</v>
      </c>
    </row>
    <row r="344" spans="1:10" x14ac:dyDescent="0.3">
      <c r="A344" t="s">
        <v>2029</v>
      </c>
      <c r="B344">
        <v>17.43</v>
      </c>
      <c r="C344">
        <v>8.64</v>
      </c>
      <c r="D344" t="s">
        <v>4739</v>
      </c>
      <c r="E344" t="s">
        <v>2380</v>
      </c>
      <c r="F344" t="s">
        <v>2380</v>
      </c>
      <c r="G344">
        <v>0</v>
      </c>
      <c r="H344" t="s">
        <v>4740</v>
      </c>
      <c r="I344" t="str">
        <f t="shared" si="11"/>
        <v>underweight</v>
      </c>
      <c r="J344" t="str">
        <f t="shared" si="12"/>
        <v>diabetes</v>
      </c>
    </row>
    <row r="345" spans="1:10" x14ac:dyDescent="0.3">
      <c r="A345" t="s">
        <v>2028</v>
      </c>
      <c r="B345">
        <v>19.329999999999998</v>
      </c>
      <c r="C345">
        <v>4.2699999999999996</v>
      </c>
      <c r="D345" t="s">
        <v>4739</v>
      </c>
      <c r="E345" t="s">
        <v>2380</v>
      </c>
      <c r="F345" t="s">
        <v>2380</v>
      </c>
      <c r="G345">
        <v>0</v>
      </c>
      <c r="H345" t="s">
        <v>4740</v>
      </c>
      <c r="I345" t="str">
        <f t="shared" si="11"/>
        <v>normal weight</v>
      </c>
      <c r="J345" t="str">
        <f t="shared" si="12"/>
        <v>normal</v>
      </c>
    </row>
    <row r="346" spans="1:10" x14ac:dyDescent="0.3">
      <c r="A346" t="s">
        <v>2027</v>
      </c>
      <c r="B346">
        <v>30.52</v>
      </c>
      <c r="C346">
        <v>4.21</v>
      </c>
      <c r="D346" t="s">
        <v>4739</v>
      </c>
      <c r="E346" t="s">
        <v>2380</v>
      </c>
      <c r="F346" t="s">
        <v>2380</v>
      </c>
      <c r="G346">
        <v>1</v>
      </c>
      <c r="H346" t="s">
        <v>4740</v>
      </c>
      <c r="I346" t="str">
        <f t="shared" si="11"/>
        <v>obesity</v>
      </c>
      <c r="J346" t="str">
        <f t="shared" si="12"/>
        <v>normal</v>
      </c>
    </row>
    <row r="347" spans="1:10" x14ac:dyDescent="0.3">
      <c r="A347" t="s">
        <v>2026</v>
      </c>
      <c r="B347">
        <v>39.21</v>
      </c>
      <c r="C347">
        <v>5.04</v>
      </c>
      <c r="D347" t="s">
        <v>4739</v>
      </c>
      <c r="E347" t="s">
        <v>2380</v>
      </c>
      <c r="F347" t="s">
        <v>2382</v>
      </c>
      <c r="G347">
        <v>1</v>
      </c>
      <c r="H347" t="s">
        <v>4740</v>
      </c>
      <c r="I347" t="str">
        <f t="shared" si="11"/>
        <v>obesity</v>
      </c>
      <c r="J347" t="str">
        <f t="shared" si="12"/>
        <v>normal</v>
      </c>
    </row>
    <row r="348" spans="1:10" x14ac:dyDescent="0.3">
      <c r="A348" t="s">
        <v>2025</v>
      </c>
      <c r="B348">
        <v>26.98</v>
      </c>
      <c r="C348">
        <v>5.21</v>
      </c>
      <c r="D348" t="s">
        <v>4740</v>
      </c>
      <c r="E348" t="s">
        <v>2380</v>
      </c>
      <c r="F348" t="s">
        <v>2380</v>
      </c>
      <c r="G348">
        <v>2</v>
      </c>
      <c r="H348" t="s">
        <v>4740</v>
      </c>
      <c r="I348" t="str">
        <f t="shared" si="11"/>
        <v>overweight</v>
      </c>
      <c r="J348" t="str">
        <f t="shared" si="12"/>
        <v>normal</v>
      </c>
    </row>
    <row r="349" spans="1:10" x14ac:dyDescent="0.3">
      <c r="A349" t="s">
        <v>2024</v>
      </c>
      <c r="B349">
        <v>25.84</v>
      </c>
      <c r="C349">
        <v>8.83</v>
      </c>
      <c r="D349" t="s">
        <v>4739</v>
      </c>
      <c r="E349" t="s">
        <v>2380</v>
      </c>
      <c r="F349" t="s">
        <v>2380</v>
      </c>
      <c r="G349">
        <v>0</v>
      </c>
      <c r="H349" t="s">
        <v>4740</v>
      </c>
      <c r="I349" t="str">
        <f t="shared" si="11"/>
        <v>overweight</v>
      </c>
      <c r="J349" t="str">
        <f t="shared" si="12"/>
        <v>diabetes</v>
      </c>
    </row>
    <row r="350" spans="1:10" x14ac:dyDescent="0.3">
      <c r="A350" t="s">
        <v>2023</v>
      </c>
      <c r="B350">
        <v>28.31</v>
      </c>
      <c r="C350">
        <v>8.4700000000000006</v>
      </c>
      <c r="D350" t="s">
        <v>4740</v>
      </c>
      <c r="E350" t="s">
        <v>2380</v>
      </c>
      <c r="F350" t="s">
        <v>2380</v>
      </c>
      <c r="G350">
        <v>2</v>
      </c>
      <c r="H350" t="s">
        <v>4740</v>
      </c>
      <c r="I350" t="str">
        <f t="shared" si="11"/>
        <v>overweight</v>
      </c>
      <c r="J350" t="str">
        <f t="shared" si="12"/>
        <v>diabetes</v>
      </c>
    </row>
    <row r="351" spans="1:10" x14ac:dyDescent="0.3">
      <c r="A351" t="s">
        <v>2022</v>
      </c>
      <c r="B351">
        <v>23.94</v>
      </c>
      <c r="C351">
        <v>4.2</v>
      </c>
      <c r="D351" t="s">
        <v>4739</v>
      </c>
      <c r="E351" t="s">
        <v>2380</v>
      </c>
      <c r="F351" t="s">
        <v>2380</v>
      </c>
      <c r="G351">
        <v>0</v>
      </c>
      <c r="H351" t="s">
        <v>4740</v>
      </c>
      <c r="I351" t="str">
        <f t="shared" si="11"/>
        <v>normal weight</v>
      </c>
      <c r="J351" t="str">
        <f t="shared" si="12"/>
        <v>normal</v>
      </c>
    </row>
    <row r="352" spans="1:10" x14ac:dyDescent="0.3">
      <c r="A352" t="s">
        <v>2021</v>
      </c>
      <c r="B352">
        <v>20.03</v>
      </c>
      <c r="C352">
        <v>6.14</v>
      </c>
      <c r="D352" t="s">
        <v>4740</v>
      </c>
      <c r="E352" t="s">
        <v>2380</v>
      </c>
      <c r="F352" t="s">
        <v>2380</v>
      </c>
      <c r="G352">
        <v>0</v>
      </c>
      <c r="H352" t="s">
        <v>4740</v>
      </c>
      <c r="I352" t="str">
        <f t="shared" si="11"/>
        <v>normal weight</v>
      </c>
      <c r="J352" t="str">
        <f t="shared" si="12"/>
        <v>prediabetes</v>
      </c>
    </row>
    <row r="353" spans="1:10" x14ac:dyDescent="0.3">
      <c r="A353" t="s">
        <v>2020</v>
      </c>
      <c r="B353">
        <v>41.42</v>
      </c>
      <c r="C353">
        <v>6.07</v>
      </c>
      <c r="D353" t="s">
        <v>4739</v>
      </c>
      <c r="E353" t="s">
        <v>2380</v>
      </c>
      <c r="F353" t="s">
        <v>2380</v>
      </c>
      <c r="G353">
        <v>0</v>
      </c>
      <c r="H353" t="s">
        <v>4740</v>
      </c>
      <c r="I353" t="str">
        <f t="shared" si="11"/>
        <v>obesity</v>
      </c>
      <c r="J353" t="str">
        <f t="shared" si="12"/>
        <v>prediabetes</v>
      </c>
    </row>
    <row r="354" spans="1:10" x14ac:dyDescent="0.3">
      <c r="A354" t="s">
        <v>2019</v>
      </c>
      <c r="B354">
        <v>36.67</v>
      </c>
      <c r="C354">
        <v>10.210000000000001</v>
      </c>
      <c r="D354" t="s">
        <v>4739</v>
      </c>
      <c r="E354" t="s">
        <v>2380</v>
      </c>
      <c r="F354" t="s">
        <v>2380</v>
      </c>
      <c r="G354">
        <v>0</v>
      </c>
      <c r="H354" t="s">
        <v>4740</v>
      </c>
      <c r="I354" t="str">
        <f t="shared" si="11"/>
        <v>obesity</v>
      </c>
      <c r="J354" t="str">
        <f t="shared" si="12"/>
        <v>diabetes</v>
      </c>
    </row>
    <row r="355" spans="1:10" x14ac:dyDescent="0.3">
      <c r="A355" t="s">
        <v>2018</v>
      </c>
      <c r="B355">
        <v>27.645</v>
      </c>
      <c r="C355">
        <v>4.6900000000000004</v>
      </c>
      <c r="D355" t="s">
        <v>4739</v>
      </c>
      <c r="E355" t="s">
        <v>2380</v>
      </c>
      <c r="F355" t="s">
        <v>2380</v>
      </c>
      <c r="G355">
        <v>0</v>
      </c>
      <c r="H355" t="s">
        <v>4740</v>
      </c>
      <c r="I355" t="str">
        <f t="shared" si="11"/>
        <v>overweight</v>
      </c>
      <c r="J355" t="str">
        <f t="shared" si="12"/>
        <v>normal</v>
      </c>
    </row>
    <row r="356" spans="1:10" x14ac:dyDescent="0.3">
      <c r="A356" t="s">
        <v>2017</v>
      </c>
      <c r="B356">
        <v>22.72</v>
      </c>
      <c r="C356">
        <v>5.71</v>
      </c>
      <c r="D356" t="s">
        <v>4739</v>
      </c>
      <c r="E356" t="s">
        <v>2380</v>
      </c>
      <c r="F356" t="s">
        <v>2380</v>
      </c>
      <c r="G356">
        <v>0</v>
      </c>
      <c r="H356" t="s">
        <v>4740</v>
      </c>
      <c r="I356" t="str">
        <f t="shared" si="11"/>
        <v>normal weight</v>
      </c>
      <c r="J356" t="str">
        <f t="shared" si="12"/>
        <v>prediabetes</v>
      </c>
    </row>
    <row r="357" spans="1:10" x14ac:dyDescent="0.3">
      <c r="A357" t="s">
        <v>2016</v>
      </c>
      <c r="B357">
        <v>36.520000000000003</v>
      </c>
      <c r="C357">
        <v>9.07</v>
      </c>
      <c r="D357" t="s">
        <v>4740</v>
      </c>
      <c r="E357" t="s">
        <v>2380</v>
      </c>
      <c r="F357" t="s">
        <v>2382</v>
      </c>
      <c r="G357">
        <v>1</v>
      </c>
      <c r="H357" t="s">
        <v>4740</v>
      </c>
      <c r="I357" t="str">
        <f t="shared" si="11"/>
        <v>obesity</v>
      </c>
      <c r="J357" t="str">
        <f t="shared" si="12"/>
        <v>diabetes</v>
      </c>
    </row>
    <row r="358" spans="1:10" x14ac:dyDescent="0.3">
      <c r="A358" t="s">
        <v>2015</v>
      </c>
      <c r="B358">
        <v>33.96</v>
      </c>
      <c r="C358">
        <v>4.99</v>
      </c>
      <c r="D358" t="s">
        <v>4739</v>
      </c>
      <c r="E358" t="s">
        <v>2380</v>
      </c>
      <c r="F358" t="s">
        <v>2380</v>
      </c>
      <c r="G358">
        <v>0</v>
      </c>
      <c r="H358" t="s">
        <v>4740</v>
      </c>
      <c r="I358" t="str">
        <f t="shared" si="11"/>
        <v>obesity</v>
      </c>
      <c r="J358" t="str">
        <f t="shared" si="12"/>
        <v>normal</v>
      </c>
    </row>
    <row r="359" spans="1:10" x14ac:dyDescent="0.3">
      <c r="A359" t="s">
        <v>2014</v>
      </c>
      <c r="B359">
        <v>26.695</v>
      </c>
      <c r="C359">
        <v>8.31</v>
      </c>
      <c r="D359" t="s">
        <v>4739</v>
      </c>
      <c r="E359" t="s">
        <v>2380</v>
      </c>
      <c r="F359" t="s">
        <v>2380</v>
      </c>
      <c r="G359">
        <v>0</v>
      </c>
      <c r="H359" t="s">
        <v>4740</v>
      </c>
      <c r="I359" t="str">
        <f t="shared" si="11"/>
        <v>overweight</v>
      </c>
      <c r="J359" t="str">
        <f t="shared" si="12"/>
        <v>diabetes</v>
      </c>
    </row>
    <row r="360" spans="1:10" x14ac:dyDescent="0.3">
      <c r="A360" t="s">
        <v>2013</v>
      </c>
      <c r="B360">
        <v>18.45</v>
      </c>
      <c r="C360">
        <v>5.07</v>
      </c>
      <c r="D360" t="s">
        <v>4740</v>
      </c>
      <c r="E360" t="s">
        <v>2380</v>
      </c>
      <c r="F360" t="s">
        <v>2380</v>
      </c>
      <c r="G360">
        <v>0</v>
      </c>
      <c r="H360" t="s">
        <v>4740</v>
      </c>
      <c r="I360" t="str">
        <f t="shared" si="11"/>
        <v>underweight</v>
      </c>
      <c r="J360" t="str">
        <f t="shared" si="12"/>
        <v>normal</v>
      </c>
    </row>
    <row r="361" spans="1:10" x14ac:dyDescent="0.3">
      <c r="A361" t="s">
        <v>2012</v>
      </c>
      <c r="B361">
        <v>33.18</v>
      </c>
      <c r="C361">
        <v>4.79</v>
      </c>
      <c r="D361" t="s">
        <v>4739</v>
      </c>
      <c r="E361" t="s">
        <v>2380</v>
      </c>
      <c r="F361" t="s">
        <v>2380</v>
      </c>
      <c r="G361">
        <v>0</v>
      </c>
      <c r="H361" t="s">
        <v>4740</v>
      </c>
      <c r="I361" t="str">
        <f t="shared" si="11"/>
        <v>obesity</v>
      </c>
      <c r="J361" t="str">
        <f t="shared" si="12"/>
        <v>normal</v>
      </c>
    </row>
    <row r="362" spans="1:10" x14ac:dyDescent="0.3">
      <c r="A362" t="s">
        <v>2011</v>
      </c>
      <c r="B362">
        <v>36.1</v>
      </c>
      <c r="C362">
        <v>11.39</v>
      </c>
      <c r="D362" t="s">
        <v>4740</v>
      </c>
      <c r="E362" t="s">
        <v>2380</v>
      </c>
      <c r="F362" t="s">
        <v>2380</v>
      </c>
      <c r="G362">
        <v>2</v>
      </c>
      <c r="H362" t="s">
        <v>4740</v>
      </c>
      <c r="I362" t="str">
        <f t="shared" si="11"/>
        <v>obesity</v>
      </c>
      <c r="J362" t="str">
        <f t="shared" si="12"/>
        <v>diabetes</v>
      </c>
    </row>
    <row r="363" spans="1:10" x14ac:dyDescent="0.3">
      <c r="A363" t="s">
        <v>2010</v>
      </c>
      <c r="B363">
        <v>22.77</v>
      </c>
      <c r="C363">
        <v>6</v>
      </c>
      <c r="D363" t="s">
        <v>4739</v>
      </c>
      <c r="E363" t="s">
        <v>2380</v>
      </c>
      <c r="F363" t="s">
        <v>2380</v>
      </c>
      <c r="G363">
        <v>0</v>
      </c>
      <c r="H363" t="s">
        <v>4740</v>
      </c>
      <c r="I363" t="str">
        <f t="shared" si="11"/>
        <v>normal weight</v>
      </c>
      <c r="J363" t="str">
        <f t="shared" si="12"/>
        <v>prediabetes</v>
      </c>
    </row>
    <row r="364" spans="1:10" x14ac:dyDescent="0.3">
      <c r="A364" t="s">
        <v>2009</v>
      </c>
      <c r="B364">
        <v>21.24</v>
      </c>
      <c r="C364">
        <v>5.13</v>
      </c>
      <c r="D364" t="s">
        <v>4739</v>
      </c>
      <c r="E364" t="s">
        <v>2380</v>
      </c>
      <c r="F364" t="s">
        <v>2380</v>
      </c>
      <c r="G364">
        <v>0</v>
      </c>
      <c r="H364" t="s">
        <v>4740</v>
      </c>
      <c r="I364" t="str">
        <f t="shared" si="11"/>
        <v>normal weight</v>
      </c>
      <c r="J364" t="str">
        <f t="shared" si="12"/>
        <v>normal</v>
      </c>
    </row>
    <row r="365" spans="1:10" x14ac:dyDescent="0.3">
      <c r="A365" t="s">
        <v>2008</v>
      </c>
      <c r="B365">
        <v>17.600000000000001</v>
      </c>
      <c r="C365">
        <v>5.26</v>
      </c>
      <c r="D365" t="s">
        <v>4740</v>
      </c>
      <c r="E365" t="s">
        <v>2380</v>
      </c>
      <c r="F365" t="s">
        <v>2380</v>
      </c>
      <c r="G365">
        <v>0</v>
      </c>
      <c r="H365" t="s">
        <v>4740</v>
      </c>
      <c r="I365" t="str">
        <f t="shared" si="11"/>
        <v>underweight</v>
      </c>
      <c r="J365" t="str">
        <f t="shared" si="12"/>
        <v>normal</v>
      </c>
    </row>
    <row r="366" spans="1:10" x14ac:dyDescent="0.3">
      <c r="A366" t="s">
        <v>2007</v>
      </c>
      <c r="B366">
        <v>26.29</v>
      </c>
      <c r="C366">
        <v>6.84</v>
      </c>
      <c r="D366" t="s">
        <v>4739</v>
      </c>
      <c r="E366" t="s">
        <v>2380</v>
      </c>
      <c r="F366" t="s">
        <v>2380</v>
      </c>
      <c r="G366">
        <v>0</v>
      </c>
      <c r="H366" t="s">
        <v>4740</v>
      </c>
      <c r="I366" t="str">
        <f t="shared" si="11"/>
        <v>overweight</v>
      </c>
      <c r="J366" t="str">
        <f t="shared" si="12"/>
        <v>diabetes</v>
      </c>
    </row>
    <row r="367" spans="1:10" x14ac:dyDescent="0.3">
      <c r="A367" t="s">
        <v>2006</v>
      </c>
      <c r="B367">
        <v>35.31</v>
      </c>
      <c r="C367">
        <v>9.0399999999999991</v>
      </c>
      <c r="D367" t="s">
        <v>4739</v>
      </c>
      <c r="E367" t="s">
        <v>2380</v>
      </c>
      <c r="F367" t="s">
        <v>2380</v>
      </c>
      <c r="G367">
        <v>0</v>
      </c>
      <c r="H367" t="s">
        <v>4740</v>
      </c>
      <c r="I367" t="str">
        <f t="shared" si="11"/>
        <v>obesity</v>
      </c>
      <c r="J367" t="str">
        <f t="shared" si="12"/>
        <v>diabetes</v>
      </c>
    </row>
    <row r="368" spans="1:10" x14ac:dyDescent="0.3">
      <c r="A368" t="s">
        <v>2005</v>
      </c>
      <c r="B368">
        <v>27.04</v>
      </c>
      <c r="C368">
        <v>4.0999999999999996</v>
      </c>
      <c r="D368" t="s">
        <v>4739</v>
      </c>
      <c r="E368" t="s">
        <v>2380</v>
      </c>
      <c r="F368" t="s">
        <v>2380</v>
      </c>
      <c r="G368">
        <v>1</v>
      </c>
      <c r="H368" t="s">
        <v>4740</v>
      </c>
      <c r="I368" t="str">
        <f t="shared" si="11"/>
        <v>overweight</v>
      </c>
      <c r="J368" t="str">
        <f t="shared" si="12"/>
        <v>normal</v>
      </c>
    </row>
    <row r="369" spans="1:10" x14ac:dyDescent="0.3">
      <c r="A369" t="s">
        <v>2004</v>
      </c>
      <c r="B369">
        <v>30.23</v>
      </c>
      <c r="C369">
        <v>4.2300000000000004</v>
      </c>
      <c r="D369" t="s">
        <v>4740</v>
      </c>
      <c r="E369" t="s">
        <v>2380</v>
      </c>
      <c r="F369" t="s">
        <v>2382</v>
      </c>
      <c r="G369">
        <v>1</v>
      </c>
      <c r="H369" t="s">
        <v>4740</v>
      </c>
      <c r="I369" t="str">
        <f t="shared" si="11"/>
        <v>obesity</v>
      </c>
      <c r="J369" t="str">
        <f t="shared" si="12"/>
        <v>normal</v>
      </c>
    </row>
    <row r="370" spans="1:10" x14ac:dyDescent="0.3">
      <c r="A370" t="s">
        <v>2003</v>
      </c>
      <c r="B370">
        <v>30.6</v>
      </c>
      <c r="C370">
        <v>6.48</v>
      </c>
      <c r="D370" t="s">
        <v>4740</v>
      </c>
      <c r="E370" t="s">
        <v>2380</v>
      </c>
      <c r="F370" t="s">
        <v>2382</v>
      </c>
      <c r="G370">
        <v>1</v>
      </c>
      <c r="H370" t="s">
        <v>4740</v>
      </c>
      <c r="I370" t="str">
        <f t="shared" si="11"/>
        <v>obesity</v>
      </c>
      <c r="J370" t="str">
        <f t="shared" si="12"/>
        <v>prediabetes</v>
      </c>
    </row>
    <row r="371" spans="1:10" x14ac:dyDescent="0.3">
      <c r="A371" t="s">
        <v>2002</v>
      </c>
      <c r="B371">
        <v>26.8</v>
      </c>
      <c r="C371">
        <v>5.53</v>
      </c>
      <c r="D371" t="s">
        <v>4739</v>
      </c>
      <c r="E371" t="s">
        <v>2380</v>
      </c>
      <c r="F371" t="s">
        <v>2380</v>
      </c>
      <c r="G371">
        <v>1</v>
      </c>
      <c r="H371" t="s">
        <v>4740</v>
      </c>
      <c r="I371" t="str">
        <f t="shared" si="11"/>
        <v>overweight</v>
      </c>
      <c r="J371" t="str">
        <f t="shared" si="12"/>
        <v>normal</v>
      </c>
    </row>
    <row r="372" spans="1:10" x14ac:dyDescent="0.3">
      <c r="A372" t="s">
        <v>2001</v>
      </c>
      <c r="B372">
        <v>16.86</v>
      </c>
      <c r="C372">
        <v>4.07</v>
      </c>
      <c r="D372" t="s">
        <v>4740</v>
      </c>
      <c r="E372" t="s">
        <v>2380</v>
      </c>
      <c r="F372" t="s">
        <v>2380</v>
      </c>
      <c r="G372">
        <v>0</v>
      </c>
      <c r="H372" t="s">
        <v>4740</v>
      </c>
      <c r="I372" t="str">
        <f t="shared" si="11"/>
        <v>underweight</v>
      </c>
      <c r="J372" t="str">
        <f t="shared" si="12"/>
        <v>normal</v>
      </c>
    </row>
    <row r="373" spans="1:10" x14ac:dyDescent="0.3">
      <c r="A373" t="s">
        <v>2000</v>
      </c>
      <c r="B373">
        <v>16.3</v>
      </c>
      <c r="C373">
        <v>5.51</v>
      </c>
      <c r="D373" t="s">
        <v>4739</v>
      </c>
      <c r="E373" t="s">
        <v>2380</v>
      </c>
      <c r="F373" t="s">
        <v>2380</v>
      </c>
      <c r="G373">
        <v>1</v>
      </c>
      <c r="H373" t="s">
        <v>4740</v>
      </c>
      <c r="I373" t="str">
        <f t="shared" si="11"/>
        <v>underweight</v>
      </c>
      <c r="J373" t="str">
        <f t="shared" si="12"/>
        <v>normal</v>
      </c>
    </row>
    <row r="374" spans="1:10" x14ac:dyDescent="0.3">
      <c r="A374" t="s">
        <v>1999</v>
      </c>
      <c r="B374">
        <v>29.81</v>
      </c>
      <c r="C374">
        <v>11.66</v>
      </c>
      <c r="D374" t="s">
        <v>4739</v>
      </c>
      <c r="E374" t="s">
        <v>2380</v>
      </c>
      <c r="F374" t="s">
        <v>2380</v>
      </c>
      <c r="G374">
        <v>0</v>
      </c>
      <c r="H374" t="s">
        <v>4740</v>
      </c>
      <c r="I374" t="str">
        <f t="shared" si="11"/>
        <v>overweight</v>
      </c>
      <c r="J374" t="str">
        <f t="shared" si="12"/>
        <v>diabetes</v>
      </c>
    </row>
    <row r="375" spans="1:10" x14ac:dyDescent="0.3">
      <c r="A375" t="s">
        <v>1998</v>
      </c>
      <c r="B375">
        <v>16.329999999999998</v>
      </c>
      <c r="C375">
        <v>7.26</v>
      </c>
      <c r="D375" t="s">
        <v>4740</v>
      </c>
      <c r="E375" t="s">
        <v>2380</v>
      </c>
      <c r="F375" t="s">
        <v>2380</v>
      </c>
      <c r="G375">
        <v>0</v>
      </c>
      <c r="H375" t="s">
        <v>4740</v>
      </c>
      <c r="I375" t="str">
        <f t="shared" si="11"/>
        <v>underweight</v>
      </c>
      <c r="J375" t="str">
        <f t="shared" si="12"/>
        <v>diabetes</v>
      </c>
    </row>
    <row r="376" spans="1:10" x14ac:dyDescent="0.3">
      <c r="A376" t="s">
        <v>1997</v>
      </c>
      <c r="B376">
        <v>16.37</v>
      </c>
      <c r="C376">
        <v>4.79</v>
      </c>
      <c r="D376" t="s">
        <v>4740</v>
      </c>
      <c r="E376" t="s">
        <v>2380</v>
      </c>
      <c r="F376" t="s">
        <v>2380</v>
      </c>
      <c r="G376">
        <v>0</v>
      </c>
      <c r="H376" t="s">
        <v>4740</v>
      </c>
      <c r="I376" t="str">
        <f t="shared" si="11"/>
        <v>underweight</v>
      </c>
      <c r="J376" t="str">
        <f t="shared" si="12"/>
        <v>normal</v>
      </c>
    </row>
    <row r="377" spans="1:10" x14ac:dyDescent="0.3">
      <c r="A377" t="s">
        <v>1996</v>
      </c>
      <c r="B377">
        <v>22.42</v>
      </c>
      <c r="C377">
        <v>4.68</v>
      </c>
      <c r="D377" t="s">
        <v>4740</v>
      </c>
      <c r="E377" t="s">
        <v>2380</v>
      </c>
      <c r="F377" t="s">
        <v>2380</v>
      </c>
      <c r="G377">
        <v>1</v>
      </c>
      <c r="H377" t="s">
        <v>4740</v>
      </c>
      <c r="I377" t="str">
        <f t="shared" si="11"/>
        <v>normal weight</v>
      </c>
      <c r="J377" t="str">
        <f t="shared" si="12"/>
        <v>normal</v>
      </c>
    </row>
    <row r="378" spans="1:10" x14ac:dyDescent="0.3">
      <c r="A378" t="s">
        <v>1995</v>
      </c>
      <c r="B378">
        <v>31.35</v>
      </c>
      <c r="C378">
        <v>4.33</v>
      </c>
      <c r="D378" t="s">
        <v>4740</v>
      </c>
      <c r="E378" t="s">
        <v>2380</v>
      </c>
      <c r="F378" t="s">
        <v>2382</v>
      </c>
      <c r="G378">
        <v>1</v>
      </c>
      <c r="H378" t="s">
        <v>4740</v>
      </c>
      <c r="I378" t="str">
        <f t="shared" si="11"/>
        <v>obesity</v>
      </c>
      <c r="J378" t="str">
        <f t="shared" si="12"/>
        <v>normal</v>
      </c>
    </row>
    <row r="379" spans="1:10" x14ac:dyDescent="0.3">
      <c r="A379" t="s">
        <v>1994</v>
      </c>
      <c r="B379">
        <v>31.9</v>
      </c>
      <c r="C379">
        <v>11.89</v>
      </c>
      <c r="D379" t="s">
        <v>4739</v>
      </c>
      <c r="E379" t="s">
        <v>2380</v>
      </c>
      <c r="F379" t="s">
        <v>2380</v>
      </c>
      <c r="G379">
        <v>0</v>
      </c>
      <c r="H379" t="s">
        <v>4740</v>
      </c>
      <c r="I379" t="str">
        <f t="shared" si="11"/>
        <v>obesity</v>
      </c>
      <c r="J379" t="str">
        <f t="shared" si="12"/>
        <v>diabetes</v>
      </c>
    </row>
    <row r="380" spans="1:10" x14ac:dyDescent="0.3">
      <c r="A380" t="s">
        <v>1993</v>
      </c>
      <c r="B380">
        <v>30.6</v>
      </c>
      <c r="C380">
        <v>5.24</v>
      </c>
      <c r="D380" t="s">
        <v>4739</v>
      </c>
      <c r="E380" t="s">
        <v>2380</v>
      </c>
      <c r="F380" t="s">
        <v>2380</v>
      </c>
      <c r="G380">
        <v>0</v>
      </c>
      <c r="H380" t="s">
        <v>4740</v>
      </c>
      <c r="I380" t="str">
        <f t="shared" si="11"/>
        <v>obesity</v>
      </c>
      <c r="J380" t="str">
        <f t="shared" si="12"/>
        <v>normal</v>
      </c>
    </row>
    <row r="381" spans="1:10" x14ac:dyDescent="0.3">
      <c r="A381" t="s">
        <v>1992</v>
      </c>
      <c r="B381">
        <v>28.975000000000001</v>
      </c>
      <c r="C381">
        <v>7.63</v>
      </c>
      <c r="D381" t="s">
        <v>4739</v>
      </c>
      <c r="E381" t="s">
        <v>2380</v>
      </c>
      <c r="F381" t="s">
        <v>2380</v>
      </c>
      <c r="G381">
        <v>0</v>
      </c>
      <c r="H381" t="s">
        <v>4740</v>
      </c>
      <c r="I381" t="str">
        <f t="shared" si="11"/>
        <v>overweight</v>
      </c>
      <c r="J381" t="str">
        <f t="shared" si="12"/>
        <v>diabetes</v>
      </c>
    </row>
    <row r="382" spans="1:10" x14ac:dyDescent="0.3">
      <c r="A382" t="s">
        <v>1991</v>
      </c>
      <c r="B382">
        <v>24.86</v>
      </c>
      <c r="C382">
        <v>8.92</v>
      </c>
      <c r="D382" t="s">
        <v>4740</v>
      </c>
      <c r="E382" t="s">
        <v>2380</v>
      </c>
      <c r="F382" t="s">
        <v>2380</v>
      </c>
      <c r="G382">
        <v>2</v>
      </c>
      <c r="H382" t="s">
        <v>4740</v>
      </c>
      <c r="I382" t="str">
        <f t="shared" si="11"/>
        <v>normal weight</v>
      </c>
      <c r="J382" t="str">
        <f t="shared" si="12"/>
        <v>diabetes</v>
      </c>
    </row>
    <row r="383" spans="1:10" x14ac:dyDescent="0.3">
      <c r="A383" t="s">
        <v>1990</v>
      </c>
      <c r="B383">
        <v>19.54</v>
      </c>
      <c r="C383">
        <v>5.37</v>
      </c>
      <c r="D383" t="s">
        <v>4739</v>
      </c>
      <c r="E383" t="s">
        <v>2380</v>
      </c>
      <c r="F383" t="s">
        <v>2380</v>
      </c>
      <c r="G383">
        <v>0</v>
      </c>
      <c r="H383" t="s">
        <v>4740</v>
      </c>
      <c r="I383" t="str">
        <f t="shared" si="11"/>
        <v>normal weight</v>
      </c>
      <c r="J383" t="str">
        <f t="shared" si="12"/>
        <v>normal</v>
      </c>
    </row>
    <row r="384" spans="1:10" x14ac:dyDescent="0.3">
      <c r="A384" t="s">
        <v>1989</v>
      </c>
      <c r="B384">
        <v>26.74</v>
      </c>
      <c r="C384">
        <v>4.3099999999999996</v>
      </c>
      <c r="D384" t="s">
        <v>4739</v>
      </c>
      <c r="E384" t="s">
        <v>2380</v>
      </c>
      <c r="F384" t="s">
        <v>2380</v>
      </c>
      <c r="G384">
        <v>0</v>
      </c>
      <c r="H384" t="s">
        <v>4740</v>
      </c>
      <c r="I384" t="str">
        <f t="shared" si="11"/>
        <v>overweight</v>
      </c>
      <c r="J384" t="str">
        <f t="shared" si="12"/>
        <v>normal</v>
      </c>
    </row>
    <row r="385" spans="1:10" x14ac:dyDescent="0.3">
      <c r="A385" t="s">
        <v>1988</v>
      </c>
      <c r="B385">
        <v>22.99</v>
      </c>
      <c r="C385">
        <v>10.46</v>
      </c>
      <c r="D385" t="s">
        <v>4739</v>
      </c>
      <c r="E385" t="s">
        <v>2380</v>
      </c>
      <c r="F385" t="s">
        <v>2380</v>
      </c>
      <c r="G385">
        <v>3</v>
      </c>
      <c r="H385" t="s">
        <v>4740</v>
      </c>
      <c r="I385" t="str">
        <f t="shared" si="11"/>
        <v>normal weight</v>
      </c>
      <c r="J385" t="str">
        <f t="shared" si="12"/>
        <v>diabetes</v>
      </c>
    </row>
    <row r="386" spans="1:10" x14ac:dyDescent="0.3">
      <c r="A386" t="s">
        <v>1987</v>
      </c>
      <c r="B386">
        <v>31.46</v>
      </c>
      <c r="C386">
        <v>7.39</v>
      </c>
      <c r="D386" t="s">
        <v>4739</v>
      </c>
      <c r="E386" t="s">
        <v>2380</v>
      </c>
      <c r="F386" t="s">
        <v>2380</v>
      </c>
      <c r="G386">
        <v>0</v>
      </c>
      <c r="H386" t="s">
        <v>4740</v>
      </c>
      <c r="I386" t="str">
        <f t="shared" si="11"/>
        <v>obesity</v>
      </c>
      <c r="J386" t="str">
        <f t="shared" si="12"/>
        <v>diabetes</v>
      </c>
    </row>
    <row r="387" spans="1:10" x14ac:dyDescent="0.3">
      <c r="A387" t="s">
        <v>1986</v>
      </c>
      <c r="B387">
        <v>30.86</v>
      </c>
      <c r="C387">
        <v>6.18</v>
      </c>
      <c r="D387" t="s">
        <v>4739</v>
      </c>
      <c r="E387" t="s">
        <v>2381</v>
      </c>
      <c r="F387" t="s">
        <v>2380</v>
      </c>
      <c r="G387">
        <v>2</v>
      </c>
      <c r="H387" t="s">
        <v>4740</v>
      </c>
      <c r="I387" t="str">
        <f t="shared" ref="I387:I450" si="13">IF(B387&lt;18.5,"underweight",IF(B387&lt;25,"normal weight",IF(B387&lt;30,"overweight","obesity")))</f>
        <v>obesity</v>
      </c>
      <c r="J387" t="str">
        <f t="shared" ref="J387:J450" si="14">IF(C387&lt;5.7,"normal",IF(C387&lt;6.5,"prediabetes","diabetes"))</f>
        <v>prediabetes</v>
      </c>
    </row>
    <row r="388" spans="1:10" x14ac:dyDescent="0.3">
      <c r="A388" t="s">
        <v>1985</v>
      </c>
      <c r="B388">
        <v>31.96</v>
      </c>
      <c r="C388">
        <v>8.86</v>
      </c>
      <c r="D388" t="s">
        <v>4739</v>
      </c>
      <c r="E388" t="s">
        <v>2380</v>
      </c>
      <c r="F388" t="s">
        <v>2380</v>
      </c>
      <c r="G388">
        <v>0</v>
      </c>
      <c r="H388" t="s">
        <v>4740</v>
      </c>
      <c r="I388" t="str">
        <f t="shared" si="13"/>
        <v>obesity</v>
      </c>
      <c r="J388" t="str">
        <f t="shared" si="14"/>
        <v>diabetes</v>
      </c>
    </row>
    <row r="389" spans="1:10" x14ac:dyDescent="0.3">
      <c r="A389" t="s">
        <v>1984</v>
      </c>
      <c r="B389">
        <v>23.76</v>
      </c>
      <c r="C389">
        <v>10.96</v>
      </c>
      <c r="D389" t="s">
        <v>4739</v>
      </c>
      <c r="E389" t="s">
        <v>2380</v>
      </c>
      <c r="F389" t="s">
        <v>2380</v>
      </c>
      <c r="G389">
        <v>3</v>
      </c>
      <c r="H389" t="s">
        <v>4740</v>
      </c>
      <c r="I389" t="str">
        <f t="shared" si="13"/>
        <v>normal weight</v>
      </c>
      <c r="J389" t="str">
        <f t="shared" si="14"/>
        <v>diabetes</v>
      </c>
    </row>
    <row r="390" spans="1:10" x14ac:dyDescent="0.3">
      <c r="A390" t="s">
        <v>1983</v>
      </c>
      <c r="B390">
        <v>19.38</v>
      </c>
      <c r="C390">
        <v>6.28</v>
      </c>
      <c r="D390" t="s">
        <v>4739</v>
      </c>
      <c r="E390" t="s">
        <v>2380</v>
      </c>
      <c r="F390" t="s">
        <v>2380</v>
      </c>
      <c r="G390">
        <v>0</v>
      </c>
      <c r="H390" t="s">
        <v>4740</v>
      </c>
      <c r="I390" t="str">
        <f t="shared" si="13"/>
        <v>normal weight</v>
      </c>
      <c r="J390" t="str">
        <f t="shared" si="14"/>
        <v>prediabetes</v>
      </c>
    </row>
    <row r="391" spans="1:10" x14ac:dyDescent="0.3">
      <c r="A391" t="s">
        <v>1982</v>
      </c>
      <c r="B391">
        <v>16.21</v>
      </c>
      <c r="C391">
        <v>6.29</v>
      </c>
      <c r="D391" t="s">
        <v>4740</v>
      </c>
      <c r="E391" t="s">
        <v>2380</v>
      </c>
      <c r="F391" t="s">
        <v>2380</v>
      </c>
      <c r="G391">
        <v>1</v>
      </c>
      <c r="H391" t="s">
        <v>4740</v>
      </c>
      <c r="I391" t="str">
        <f t="shared" si="13"/>
        <v>underweight</v>
      </c>
      <c r="J391" t="str">
        <f t="shared" si="14"/>
        <v>prediabetes</v>
      </c>
    </row>
    <row r="392" spans="1:10" x14ac:dyDescent="0.3">
      <c r="A392" t="s">
        <v>1981</v>
      </c>
      <c r="B392">
        <v>32.54</v>
      </c>
      <c r="C392">
        <v>4.0199999999999996</v>
      </c>
      <c r="D392" t="s">
        <v>4739</v>
      </c>
      <c r="E392" t="s">
        <v>2381</v>
      </c>
      <c r="F392" t="s">
        <v>2380</v>
      </c>
      <c r="G392">
        <v>1</v>
      </c>
      <c r="H392" t="s">
        <v>4740</v>
      </c>
      <c r="I392" t="str">
        <f t="shared" si="13"/>
        <v>obesity</v>
      </c>
      <c r="J392" t="str">
        <f t="shared" si="14"/>
        <v>normal</v>
      </c>
    </row>
    <row r="393" spans="1:10" x14ac:dyDescent="0.3">
      <c r="A393" t="s">
        <v>1980</v>
      </c>
      <c r="B393">
        <v>36.765000000000001</v>
      </c>
      <c r="C393">
        <v>11.95</v>
      </c>
      <c r="D393" t="s">
        <v>4740</v>
      </c>
      <c r="E393" t="s">
        <v>2380</v>
      </c>
      <c r="F393" t="s">
        <v>2380</v>
      </c>
      <c r="G393">
        <v>2</v>
      </c>
      <c r="H393" t="s">
        <v>4740</v>
      </c>
      <c r="I393" t="str">
        <f t="shared" si="13"/>
        <v>obesity</v>
      </c>
      <c r="J393" t="str">
        <f t="shared" si="14"/>
        <v>diabetes</v>
      </c>
    </row>
    <row r="394" spans="1:10" x14ac:dyDescent="0.3">
      <c r="A394" t="s">
        <v>1979</v>
      </c>
      <c r="B394">
        <v>35.909999999999997</v>
      </c>
      <c r="C394">
        <v>8.7100000000000009</v>
      </c>
      <c r="D394" t="s">
        <v>4739</v>
      </c>
      <c r="E394" t="s">
        <v>2380</v>
      </c>
      <c r="F394" t="s">
        <v>2380</v>
      </c>
      <c r="G394">
        <v>0</v>
      </c>
      <c r="H394" t="s">
        <v>4740</v>
      </c>
      <c r="I394" t="str">
        <f t="shared" si="13"/>
        <v>obesity</v>
      </c>
      <c r="J394" t="str">
        <f t="shared" si="14"/>
        <v>diabetes</v>
      </c>
    </row>
    <row r="395" spans="1:10" x14ac:dyDescent="0.3">
      <c r="A395" t="s">
        <v>1978</v>
      </c>
      <c r="B395">
        <v>32.06</v>
      </c>
      <c r="C395">
        <v>4.67</v>
      </c>
      <c r="D395" t="s">
        <v>4739</v>
      </c>
      <c r="E395" t="s">
        <v>2381</v>
      </c>
      <c r="F395" t="s">
        <v>2380</v>
      </c>
      <c r="G395">
        <v>1</v>
      </c>
      <c r="H395" t="s">
        <v>4740</v>
      </c>
      <c r="I395" t="str">
        <f t="shared" si="13"/>
        <v>obesity</v>
      </c>
      <c r="J395" t="str">
        <f t="shared" si="14"/>
        <v>normal</v>
      </c>
    </row>
    <row r="396" spans="1:10" x14ac:dyDescent="0.3">
      <c r="A396" t="s">
        <v>1977</v>
      </c>
      <c r="B396">
        <v>24.1</v>
      </c>
      <c r="C396">
        <v>11.14</v>
      </c>
      <c r="D396" t="s">
        <v>4740</v>
      </c>
      <c r="E396" t="s">
        <v>2380</v>
      </c>
      <c r="F396" t="s">
        <v>2380</v>
      </c>
      <c r="G396">
        <v>1</v>
      </c>
      <c r="H396" t="s">
        <v>4740</v>
      </c>
      <c r="I396" t="str">
        <f t="shared" si="13"/>
        <v>normal weight</v>
      </c>
      <c r="J396" t="str">
        <f t="shared" si="14"/>
        <v>diabetes</v>
      </c>
    </row>
    <row r="397" spans="1:10" x14ac:dyDescent="0.3">
      <c r="A397" t="s">
        <v>1976</v>
      </c>
      <c r="B397">
        <v>27.1</v>
      </c>
      <c r="C397">
        <v>9.0500000000000007</v>
      </c>
      <c r="D397" t="s">
        <v>4739</v>
      </c>
      <c r="E397" t="s">
        <v>2380</v>
      </c>
      <c r="F397" t="s">
        <v>2380</v>
      </c>
      <c r="G397">
        <v>2</v>
      </c>
      <c r="H397" t="s">
        <v>4740</v>
      </c>
      <c r="I397" t="str">
        <f t="shared" si="13"/>
        <v>overweight</v>
      </c>
      <c r="J397" t="str">
        <f t="shared" si="14"/>
        <v>diabetes</v>
      </c>
    </row>
    <row r="398" spans="1:10" x14ac:dyDescent="0.3">
      <c r="A398" t="s">
        <v>1975</v>
      </c>
      <c r="B398">
        <v>24.42</v>
      </c>
      <c r="C398">
        <v>11.31</v>
      </c>
      <c r="D398" t="s">
        <v>4739</v>
      </c>
      <c r="E398" t="s">
        <v>2380</v>
      </c>
      <c r="F398" t="s">
        <v>2380</v>
      </c>
      <c r="G398">
        <v>0</v>
      </c>
      <c r="H398" t="s">
        <v>4740</v>
      </c>
      <c r="I398" t="str">
        <f t="shared" si="13"/>
        <v>normal weight</v>
      </c>
      <c r="J398" t="str">
        <f t="shared" si="14"/>
        <v>diabetes</v>
      </c>
    </row>
    <row r="399" spans="1:10" x14ac:dyDescent="0.3">
      <c r="A399" t="s">
        <v>1974</v>
      </c>
      <c r="B399">
        <v>26.695</v>
      </c>
      <c r="C399">
        <v>4.68</v>
      </c>
      <c r="D399" t="s">
        <v>4740</v>
      </c>
      <c r="E399" t="s">
        <v>2380</v>
      </c>
      <c r="F399" t="s">
        <v>2380</v>
      </c>
      <c r="G399">
        <v>2</v>
      </c>
      <c r="H399" t="s">
        <v>4740</v>
      </c>
      <c r="I399" t="str">
        <f t="shared" si="13"/>
        <v>overweight</v>
      </c>
      <c r="J399" t="str">
        <f t="shared" si="14"/>
        <v>normal</v>
      </c>
    </row>
    <row r="400" spans="1:10" x14ac:dyDescent="0.3">
      <c r="A400" t="s">
        <v>1973</v>
      </c>
      <c r="B400">
        <v>27.79</v>
      </c>
      <c r="C400">
        <v>6.05</v>
      </c>
      <c r="D400" t="s">
        <v>4740</v>
      </c>
      <c r="E400" t="s">
        <v>2381</v>
      </c>
      <c r="F400" t="s">
        <v>2380</v>
      </c>
      <c r="G400">
        <v>1</v>
      </c>
      <c r="H400" t="s">
        <v>4740</v>
      </c>
      <c r="I400" t="str">
        <f t="shared" si="13"/>
        <v>overweight</v>
      </c>
      <c r="J400" t="str">
        <f t="shared" si="14"/>
        <v>prediabetes</v>
      </c>
    </row>
    <row r="401" spans="1:10" x14ac:dyDescent="0.3">
      <c r="A401" t="s">
        <v>1972</v>
      </c>
      <c r="B401">
        <v>32.68</v>
      </c>
      <c r="C401">
        <v>4.68</v>
      </c>
      <c r="D401" t="s">
        <v>4740</v>
      </c>
      <c r="E401" t="s">
        <v>2380</v>
      </c>
      <c r="F401" t="s">
        <v>2380</v>
      </c>
      <c r="G401">
        <v>0</v>
      </c>
      <c r="H401" t="s">
        <v>4740</v>
      </c>
      <c r="I401" t="str">
        <f t="shared" si="13"/>
        <v>obesity</v>
      </c>
      <c r="J401" t="str">
        <f t="shared" si="14"/>
        <v>normal</v>
      </c>
    </row>
    <row r="402" spans="1:10" x14ac:dyDescent="0.3">
      <c r="A402" t="s">
        <v>1971</v>
      </c>
      <c r="B402">
        <v>26.4</v>
      </c>
      <c r="C402">
        <v>9.5</v>
      </c>
      <c r="D402" t="s">
        <v>4740</v>
      </c>
      <c r="E402" t="s">
        <v>2380</v>
      </c>
      <c r="F402" t="s">
        <v>2380</v>
      </c>
      <c r="G402">
        <v>2</v>
      </c>
      <c r="H402" t="s">
        <v>4740</v>
      </c>
      <c r="I402" t="str">
        <f t="shared" si="13"/>
        <v>overweight</v>
      </c>
      <c r="J402" t="str">
        <f t="shared" si="14"/>
        <v>diabetes</v>
      </c>
    </row>
    <row r="403" spans="1:10" x14ac:dyDescent="0.3">
      <c r="A403" t="s">
        <v>1970</v>
      </c>
      <c r="B403">
        <v>23.655000000000001</v>
      </c>
      <c r="C403">
        <v>10.84</v>
      </c>
      <c r="D403" t="s">
        <v>4740</v>
      </c>
      <c r="E403" t="s">
        <v>2380</v>
      </c>
      <c r="F403" t="s">
        <v>2382</v>
      </c>
      <c r="G403">
        <v>1</v>
      </c>
      <c r="H403" t="s">
        <v>4740</v>
      </c>
      <c r="I403" t="str">
        <f t="shared" si="13"/>
        <v>normal weight</v>
      </c>
      <c r="J403" t="str">
        <f t="shared" si="14"/>
        <v>diabetes</v>
      </c>
    </row>
    <row r="404" spans="1:10" x14ac:dyDescent="0.3">
      <c r="A404" t="s">
        <v>1969</v>
      </c>
      <c r="B404">
        <v>27.36</v>
      </c>
      <c r="C404">
        <v>5.88</v>
      </c>
      <c r="D404" t="s">
        <v>4739</v>
      </c>
      <c r="E404" t="s">
        <v>2380</v>
      </c>
      <c r="F404" t="s">
        <v>2380</v>
      </c>
      <c r="G404">
        <v>2</v>
      </c>
      <c r="H404" t="s">
        <v>4740</v>
      </c>
      <c r="I404" t="str">
        <f t="shared" si="13"/>
        <v>overweight</v>
      </c>
      <c r="J404" t="str">
        <f t="shared" si="14"/>
        <v>prediabetes</v>
      </c>
    </row>
    <row r="405" spans="1:10" x14ac:dyDescent="0.3">
      <c r="A405" t="s">
        <v>1968</v>
      </c>
      <c r="B405">
        <v>27.82</v>
      </c>
      <c r="C405">
        <v>5.24</v>
      </c>
      <c r="D405" t="s">
        <v>4740</v>
      </c>
      <c r="E405" t="s">
        <v>2380</v>
      </c>
      <c r="F405" t="s">
        <v>2380</v>
      </c>
      <c r="G405">
        <v>0</v>
      </c>
      <c r="H405" t="s">
        <v>4740</v>
      </c>
      <c r="I405" t="str">
        <f t="shared" si="13"/>
        <v>overweight</v>
      </c>
      <c r="J405" t="str">
        <f t="shared" si="14"/>
        <v>normal</v>
      </c>
    </row>
    <row r="406" spans="1:10" x14ac:dyDescent="0.3">
      <c r="A406" t="s">
        <v>1967</v>
      </c>
      <c r="B406">
        <v>25.46</v>
      </c>
      <c r="C406">
        <v>11.75</v>
      </c>
      <c r="D406" t="s">
        <v>4739</v>
      </c>
      <c r="E406" t="s">
        <v>2380</v>
      </c>
      <c r="F406" t="s">
        <v>2380</v>
      </c>
      <c r="G406">
        <v>0</v>
      </c>
      <c r="H406" t="s">
        <v>4740</v>
      </c>
      <c r="I406" t="str">
        <f t="shared" si="13"/>
        <v>overweight</v>
      </c>
      <c r="J406" t="str">
        <f t="shared" si="14"/>
        <v>diabetes</v>
      </c>
    </row>
    <row r="407" spans="1:10" x14ac:dyDescent="0.3">
      <c r="A407" t="s">
        <v>1966</v>
      </c>
      <c r="B407">
        <v>25.1</v>
      </c>
      <c r="C407">
        <v>6.97</v>
      </c>
      <c r="D407" t="s">
        <v>4739</v>
      </c>
      <c r="E407" t="s">
        <v>2380</v>
      </c>
      <c r="F407" t="s">
        <v>2380</v>
      </c>
      <c r="G407">
        <v>0</v>
      </c>
      <c r="H407" t="s">
        <v>4740</v>
      </c>
      <c r="I407" t="str">
        <f t="shared" si="13"/>
        <v>overweight</v>
      </c>
      <c r="J407" t="str">
        <f t="shared" si="14"/>
        <v>diabetes</v>
      </c>
    </row>
    <row r="408" spans="1:10" x14ac:dyDescent="0.3">
      <c r="A408" t="s">
        <v>1965</v>
      </c>
      <c r="B408">
        <v>32.11</v>
      </c>
      <c r="C408">
        <v>4.76</v>
      </c>
      <c r="D408" t="s">
        <v>4739</v>
      </c>
      <c r="E408" t="s">
        <v>2380</v>
      </c>
      <c r="F408" t="s">
        <v>2380</v>
      </c>
      <c r="G408">
        <v>2</v>
      </c>
      <c r="H408" t="s">
        <v>4740</v>
      </c>
      <c r="I408" t="str">
        <f t="shared" si="13"/>
        <v>obesity</v>
      </c>
      <c r="J408" t="str">
        <f t="shared" si="14"/>
        <v>normal</v>
      </c>
    </row>
    <row r="409" spans="1:10" x14ac:dyDescent="0.3">
      <c r="A409" t="s">
        <v>1964</v>
      </c>
      <c r="B409">
        <v>29.8</v>
      </c>
      <c r="C409">
        <v>8.24</v>
      </c>
      <c r="D409" t="s">
        <v>4740</v>
      </c>
      <c r="E409" t="s">
        <v>2380</v>
      </c>
      <c r="F409" t="s">
        <v>2380</v>
      </c>
      <c r="G409">
        <v>1</v>
      </c>
      <c r="H409" t="s">
        <v>4740</v>
      </c>
      <c r="I409" t="str">
        <f t="shared" si="13"/>
        <v>overweight</v>
      </c>
      <c r="J409" t="str">
        <f t="shared" si="14"/>
        <v>diabetes</v>
      </c>
    </row>
    <row r="410" spans="1:10" x14ac:dyDescent="0.3">
      <c r="A410" t="s">
        <v>1963</v>
      </c>
      <c r="B410">
        <v>24.01</v>
      </c>
      <c r="C410">
        <v>4.76</v>
      </c>
      <c r="D410" t="s">
        <v>4739</v>
      </c>
      <c r="E410" t="s">
        <v>2380</v>
      </c>
      <c r="F410" t="s">
        <v>2380</v>
      </c>
      <c r="G410">
        <v>1</v>
      </c>
      <c r="H410" t="s">
        <v>4740</v>
      </c>
      <c r="I410" t="str">
        <f t="shared" si="13"/>
        <v>normal weight</v>
      </c>
      <c r="J410" t="str">
        <f t="shared" si="14"/>
        <v>normal</v>
      </c>
    </row>
    <row r="411" spans="1:10" x14ac:dyDescent="0.3">
      <c r="A411" t="s">
        <v>1962</v>
      </c>
      <c r="B411">
        <v>23.21</v>
      </c>
      <c r="C411">
        <v>6.03</v>
      </c>
      <c r="D411" t="s">
        <v>4739</v>
      </c>
      <c r="E411" t="s">
        <v>2380</v>
      </c>
      <c r="F411" t="s">
        <v>2380</v>
      </c>
      <c r="G411">
        <v>1</v>
      </c>
      <c r="H411" t="s">
        <v>4740</v>
      </c>
      <c r="I411" t="str">
        <f t="shared" si="13"/>
        <v>normal weight</v>
      </c>
      <c r="J411" t="str">
        <f t="shared" si="14"/>
        <v>prediabetes</v>
      </c>
    </row>
    <row r="412" spans="1:10" x14ac:dyDescent="0.3">
      <c r="A412" t="s">
        <v>1961</v>
      </c>
      <c r="B412">
        <v>21.2</v>
      </c>
      <c r="C412">
        <v>4.07</v>
      </c>
      <c r="D412" t="s">
        <v>4740</v>
      </c>
      <c r="E412" t="s">
        <v>2380</v>
      </c>
      <c r="F412" t="s">
        <v>2380</v>
      </c>
      <c r="G412">
        <v>1</v>
      </c>
      <c r="H412" t="s">
        <v>4740</v>
      </c>
      <c r="I412" t="str">
        <f t="shared" si="13"/>
        <v>normal weight</v>
      </c>
      <c r="J412" t="str">
        <f t="shared" si="14"/>
        <v>normal</v>
      </c>
    </row>
    <row r="413" spans="1:10" x14ac:dyDescent="0.3">
      <c r="A413" t="s">
        <v>1960</v>
      </c>
      <c r="B413">
        <v>28.215</v>
      </c>
      <c r="C413">
        <v>8.26</v>
      </c>
      <c r="D413" t="s">
        <v>4740</v>
      </c>
      <c r="E413" t="s">
        <v>2380</v>
      </c>
      <c r="F413" t="s">
        <v>2380</v>
      </c>
      <c r="G413">
        <v>1</v>
      </c>
      <c r="H413" t="s">
        <v>4740</v>
      </c>
      <c r="I413" t="str">
        <f t="shared" si="13"/>
        <v>overweight</v>
      </c>
      <c r="J413" t="str">
        <f t="shared" si="14"/>
        <v>diabetes</v>
      </c>
    </row>
    <row r="414" spans="1:10" x14ac:dyDescent="0.3">
      <c r="A414" t="s">
        <v>1959</v>
      </c>
      <c r="B414">
        <v>38.094999999999999</v>
      </c>
      <c r="C414">
        <v>4.76</v>
      </c>
      <c r="D414" t="s">
        <v>4739</v>
      </c>
      <c r="E414" t="s">
        <v>2380</v>
      </c>
      <c r="F414" t="s">
        <v>2380</v>
      </c>
      <c r="G414">
        <v>1</v>
      </c>
      <c r="H414" t="s">
        <v>4740</v>
      </c>
      <c r="I414" t="str">
        <f t="shared" si="13"/>
        <v>obesity</v>
      </c>
      <c r="J414" t="str">
        <f t="shared" si="14"/>
        <v>normal</v>
      </c>
    </row>
    <row r="415" spans="1:10" x14ac:dyDescent="0.3">
      <c r="A415" t="s">
        <v>1958</v>
      </c>
      <c r="B415">
        <v>22.61</v>
      </c>
      <c r="C415">
        <v>6.13</v>
      </c>
      <c r="D415" t="s">
        <v>4740</v>
      </c>
      <c r="E415" t="s">
        <v>2380</v>
      </c>
      <c r="F415" t="s">
        <v>2382</v>
      </c>
      <c r="G415">
        <v>1</v>
      </c>
      <c r="H415" t="s">
        <v>4740</v>
      </c>
      <c r="I415" t="str">
        <f t="shared" si="13"/>
        <v>normal weight</v>
      </c>
      <c r="J415" t="str">
        <f t="shared" si="14"/>
        <v>prediabetes</v>
      </c>
    </row>
    <row r="416" spans="1:10" x14ac:dyDescent="0.3">
      <c r="A416" t="s">
        <v>1957</v>
      </c>
      <c r="B416">
        <v>24.32</v>
      </c>
      <c r="C416">
        <v>10.47</v>
      </c>
      <c r="D416" t="s">
        <v>4740</v>
      </c>
      <c r="E416" t="s">
        <v>2380</v>
      </c>
      <c r="F416" t="s">
        <v>2380</v>
      </c>
      <c r="G416">
        <v>2</v>
      </c>
      <c r="H416" t="s">
        <v>4740</v>
      </c>
      <c r="I416" t="str">
        <f t="shared" si="13"/>
        <v>normal weight</v>
      </c>
      <c r="J416" t="str">
        <f t="shared" si="14"/>
        <v>diabetes</v>
      </c>
    </row>
    <row r="417" spans="1:10" x14ac:dyDescent="0.3">
      <c r="A417" t="s">
        <v>1956</v>
      </c>
      <c r="B417">
        <v>20.96</v>
      </c>
      <c r="C417">
        <v>4.04</v>
      </c>
      <c r="D417" t="s">
        <v>4740</v>
      </c>
      <c r="E417" t="s">
        <v>2380</v>
      </c>
      <c r="F417" t="s">
        <v>2380</v>
      </c>
      <c r="G417">
        <v>1</v>
      </c>
      <c r="H417" t="s">
        <v>4740</v>
      </c>
      <c r="I417" t="str">
        <f t="shared" si="13"/>
        <v>normal weight</v>
      </c>
      <c r="J417" t="str">
        <f t="shared" si="14"/>
        <v>normal</v>
      </c>
    </row>
    <row r="418" spans="1:10" x14ac:dyDescent="0.3">
      <c r="A418" t="s">
        <v>1955</v>
      </c>
      <c r="B418">
        <v>19.68</v>
      </c>
      <c r="C418">
        <v>5.74</v>
      </c>
      <c r="D418" t="s">
        <v>4739</v>
      </c>
      <c r="E418" t="s">
        <v>2380</v>
      </c>
      <c r="F418" t="s">
        <v>2380</v>
      </c>
      <c r="G418">
        <v>0</v>
      </c>
      <c r="H418" t="s">
        <v>4740</v>
      </c>
      <c r="I418" t="str">
        <f t="shared" si="13"/>
        <v>normal weight</v>
      </c>
      <c r="J418" t="str">
        <f t="shared" si="14"/>
        <v>prediabetes</v>
      </c>
    </row>
    <row r="419" spans="1:10" x14ac:dyDescent="0.3">
      <c r="A419" t="s">
        <v>1954</v>
      </c>
      <c r="B419">
        <v>18.100000000000001</v>
      </c>
      <c r="C419">
        <v>6.33</v>
      </c>
      <c r="D419" t="s">
        <v>4739</v>
      </c>
      <c r="E419" t="s">
        <v>2380</v>
      </c>
      <c r="F419" t="s">
        <v>2380</v>
      </c>
      <c r="G419">
        <v>1</v>
      </c>
      <c r="H419" t="s">
        <v>4740</v>
      </c>
      <c r="I419" t="str">
        <f t="shared" si="13"/>
        <v>underweight</v>
      </c>
      <c r="J419" t="str">
        <f t="shared" si="14"/>
        <v>prediabetes</v>
      </c>
    </row>
    <row r="420" spans="1:10" x14ac:dyDescent="0.3">
      <c r="A420" t="s">
        <v>1953</v>
      </c>
      <c r="B420">
        <v>29.64</v>
      </c>
      <c r="C420">
        <v>4.28</v>
      </c>
      <c r="D420" t="s">
        <v>4740</v>
      </c>
      <c r="E420" t="s">
        <v>2380</v>
      </c>
      <c r="F420" t="s">
        <v>2380</v>
      </c>
      <c r="G420">
        <v>0</v>
      </c>
      <c r="H420" t="s">
        <v>4740</v>
      </c>
      <c r="I420" t="str">
        <f t="shared" si="13"/>
        <v>overweight</v>
      </c>
      <c r="J420" t="str">
        <f t="shared" si="14"/>
        <v>normal</v>
      </c>
    </row>
    <row r="421" spans="1:10" x14ac:dyDescent="0.3">
      <c r="A421" t="s">
        <v>1952</v>
      </c>
      <c r="B421">
        <v>25.3</v>
      </c>
      <c r="C421">
        <v>9.4700000000000006</v>
      </c>
      <c r="D421" t="s">
        <v>4740</v>
      </c>
      <c r="E421" t="s">
        <v>2380</v>
      </c>
      <c r="F421" t="s">
        <v>2380</v>
      </c>
      <c r="G421">
        <v>2</v>
      </c>
      <c r="H421" t="s">
        <v>4740</v>
      </c>
      <c r="I421" t="str">
        <f t="shared" si="13"/>
        <v>overweight</v>
      </c>
      <c r="J421" t="str">
        <f t="shared" si="14"/>
        <v>diabetes</v>
      </c>
    </row>
    <row r="422" spans="1:10" x14ac:dyDescent="0.3">
      <c r="A422" t="s">
        <v>1951</v>
      </c>
      <c r="B422">
        <v>27.6</v>
      </c>
      <c r="C422">
        <v>4.8499999999999996</v>
      </c>
      <c r="D422" t="s">
        <v>4740</v>
      </c>
      <c r="E422" t="s">
        <v>2380</v>
      </c>
      <c r="F422" t="s">
        <v>2380</v>
      </c>
      <c r="G422">
        <v>0</v>
      </c>
      <c r="H422" t="s">
        <v>4740</v>
      </c>
      <c r="I422" t="str">
        <f t="shared" si="13"/>
        <v>overweight</v>
      </c>
      <c r="J422" t="str">
        <f t="shared" si="14"/>
        <v>normal</v>
      </c>
    </row>
    <row r="423" spans="1:10" x14ac:dyDescent="0.3">
      <c r="A423" t="s">
        <v>1950</v>
      </c>
      <c r="B423">
        <v>27.645</v>
      </c>
      <c r="C423">
        <v>11.03</v>
      </c>
      <c r="D423" t="s">
        <v>4740</v>
      </c>
      <c r="E423" t="s">
        <v>2380</v>
      </c>
      <c r="F423" t="s">
        <v>2380</v>
      </c>
      <c r="G423">
        <v>1</v>
      </c>
      <c r="H423" t="s">
        <v>4740</v>
      </c>
      <c r="I423" t="str">
        <f t="shared" si="13"/>
        <v>overweight</v>
      </c>
      <c r="J423" t="str">
        <f t="shared" si="14"/>
        <v>diabetes</v>
      </c>
    </row>
    <row r="424" spans="1:10" x14ac:dyDescent="0.3">
      <c r="A424" t="s">
        <v>1949</v>
      </c>
      <c r="B424">
        <v>27.6</v>
      </c>
      <c r="C424">
        <v>5.22</v>
      </c>
      <c r="D424" t="s">
        <v>4739</v>
      </c>
      <c r="E424" t="s">
        <v>2380</v>
      </c>
      <c r="F424" t="s">
        <v>2380</v>
      </c>
      <c r="G424">
        <v>2</v>
      </c>
      <c r="H424" t="s">
        <v>4740</v>
      </c>
      <c r="I424" t="str">
        <f t="shared" si="13"/>
        <v>overweight</v>
      </c>
      <c r="J424" t="str">
        <f t="shared" si="14"/>
        <v>normal</v>
      </c>
    </row>
    <row r="425" spans="1:10" x14ac:dyDescent="0.3">
      <c r="A425" t="s">
        <v>1948</v>
      </c>
      <c r="B425">
        <v>25.08</v>
      </c>
      <c r="C425">
        <v>9.52</v>
      </c>
      <c r="D425" t="s">
        <v>4740</v>
      </c>
      <c r="E425" t="s">
        <v>2380</v>
      </c>
      <c r="F425" t="s">
        <v>2380</v>
      </c>
      <c r="G425">
        <v>2</v>
      </c>
      <c r="H425" t="s">
        <v>4740</v>
      </c>
      <c r="I425" t="str">
        <f t="shared" si="13"/>
        <v>overweight</v>
      </c>
      <c r="J425" t="str">
        <f t="shared" si="14"/>
        <v>diabetes</v>
      </c>
    </row>
    <row r="426" spans="1:10" x14ac:dyDescent="0.3">
      <c r="A426" t="s">
        <v>1947</v>
      </c>
      <c r="B426">
        <v>30.02</v>
      </c>
      <c r="C426">
        <v>11.09</v>
      </c>
      <c r="D426" t="s">
        <v>4739</v>
      </c>
      <c r="E426" t="s">
        <v>2380</v>
      </c>
      <c r="F426" t="s">
        <v>2380</v>
      </c>
      <c r="G426">
        <v>0</v>
      </c>
      <c r="H426" t="s">
        <v>4740</v>
      </c>
      <c r="I426" t="str">
        <f t="shared" si="13"/>
        <v>obesity</v>
      </c>
      <c r="J426" t="str">
        <f t="shared" si="14"/>
        <v>diabetes</v>
      </c>
    </row>
    <row r="427" spans="1:10" x14ac:dyDescent="0.3">
      <c r="A427" t="s">
        <v>1946</v>
      </c>
      <c r="B427">
        <v>27.36</v>
      </c>
      <c r="C427">
        <v>9.4499999999999993</v>
      </c>
      <c r="D427" t="s">
        <v>4740</v>
      </c>
      <c r="E427" t="s">
        <v>2380</v>
      </c>
      <c r="F427" t="s">
        <v>2380</v>
      </c>
      <c r="G427">
        <v>2</v>
      </c>
      <c r="H427" t="s">
        <v>4740</v>
      </c>
      <c r="I427" t="str">
        <f t="shared" si="13"/>
        <v>overweight</v>
      </c>
      <c r="J427" t="str">
        <f t="shared" si="14"/>
        <v>diabetes</v>
      </c>
    </row>
    <row r="428" spans="1:10" x14ac:dyDescent="0.3">
      <c r="A428" t="s">
        <v>1945</v>
      </c>
      <c r="B428">
        <v>22.2</v>
      </c>
      <c r="C428">
        <v>5.51</v>
      </c>
      <c r="D428" t="s">
        <v>4739</v>
      </c>
      <c r="E428" t="s">
        <v>2380</v>
      </c>
      <c r="F428" t="s">
        <v>2380</v>
      </c>
      <c r="G428">
        <v>0</v>
      </c>
      <c r="H428" t="s">
        <v>4740</v>
      </c>
      <c r="I428" t="str">
        <f t="shared" si="13"/>
        <v>normal weight</v>
      </c>
      <c r="J428" t="str">
        <f t="shared" si="14"/>
        <v>normal</v>
      </c>
    </row>
    <row r="429" spans="1:10" x14ac:dyDescent="0.3">
      <c r="A429" t="s">
        <v>1944</v>
      </c>
      <c r="B429">
        <v>25.71</v>
      </c>
      <c r="C429">
        <v>4.18</v>
      </c>
      <c r="D429" t="s">
        <v>4739</v>
      </c>
      <c r="E429" t="s">
        <v>2381</v>
      </c>
      <c r="F429" t="s">
        <v>2380</v>
      </c>
      <c r="G429">
        <v>1</v>
      </c>
      <c r="H429" t="s">
        <v>4740</v>
      </c>
      <c r="I429" t="str">
        <f t="shared" si="13"/>
        <v>overweight</v>
      </c>
      <c r="J429" t="str">
        <f t="shared" si="14"/>
        <v>normal</v>
      </c>
    </row>
    <row r="430" spans="1:10" x14ac:dyDescent="0.3">
      <c r="A430" t="s">
        <v>1943</v>
      </c>
      <c r="B430">
        <v>41.91</v>
      </c>
      <c r="C430">
        <v>5.98</v>
      </c>
      <c r="D430" t="s">
        <v>4740</v>
      </c>
      <c r="E430" t="s">
        <v>2380</v>
      </c>
      <c r="F430" t="s">
        <v>2380</v>
      </c>
      <c r="G430">
        <v>1</v>
      </c>
      <c r="H430" t="s">
        <v>4740</v>
      </c>
      <c r="I430" t="str">
        <f t="shared" si="13"/>
        <v>obesity</v>
      </c>
      <c r="J430" t="str">
        <f t="shared" si="14"/>
        <v>prediabetes</v>
      </c>
    </row>
    <row r="431" spans="1:10" x14ac:dyDescent="0.3">
      <c r="A431" t="s">
        <v>1942</v>
      </c>
      <c r="B431">
        <v>25.85</v>
      </c>
      <c r="C431">
        <v>10.16</v>
      </c>
      <c r="D431" t="s">
        <v>4739</v>
      </c>
      <c r="E431" t="s">
        <v>2380</v>
      </c>
      <c r="F431" t="s">
        <v>2380</v>
      </c>
      <c r="G431">
        <v>0</v>
      </c>
      <c r="H431" t="s">
        <v>4740</v>
      </c>
      <c r="I431" t="str">
        <f t="shared" si="13"/>
        <v>overweight</v>
      </c>
      <c r="J431" t="str">
        <f t="shared" si="14"/>
        <v>diabetes</v>
      </c>
    </row>
    <row r="432" spans="1:10" x14ac:dyDescent="0.3">
      <c r="A432" t="s">
        <v>1941</v>
      </c>
      <c r="B432">
        <v>23.844999999999999</v>
      </c>
      <c r="C432">
        <v>11.71</v>
      </c>
      <c r="D432" t="s">
        <v>4739</v>
      </c>
      <c r="E432" t="s">
        <v>2380</v>
      </c>
      <c r="F432" t="s">
        <v>2380</v>
      </c>
      <c r="G432">
        <v>2</v>
      </c>
      <c r="H432" t="s">
        <v>4740</v>
      </c>
      <c r="I432" t="str">
        <f t="shared" si="13"/>
        <v>normal weight</v>
      </c>
      <c r="J432" t="str">
        <f t="shared" si="14"/>
        <v>diabetes</v>
      </c>
    </row>
    <row r="433" spans="1:10" x14ac:dyDescent="0.3">
      <c r="A433" t="s">
        <v>1940</v>
      </c>
      <c r="B433">
        <v>30.59</v>
      </c>
      <c r="C433">
        <v>5.23</v>
      </c>
      <c r="D433" t="s">
        <v>4739</v>
      </c>
      <c r="E433" t="s">
        <v>2380</v>
      </c>
      <c r="F433" t="s">
        <v>2382</v>
      </c>
      <c r="G433">
        <v>1</v>
      </c>
      <c r="H433" t="s">
        <v>4740</v>
      </c>
      <c r="I433" t="str">
        <f t="shared" si="13"/>
        <v>obesity</v>
      </c>
      <c r="J433" t="str">
        <f t="shared" si="14"/>
        <v>normal</v>
      </c>
    </row>
    <row r="434" spans="1:10" x14ac:dyDescent="0.3">
      <c r="A434" t="s">
        <v>1939</v>
      </c>
      <c r="B434">
        <v>24.795000000000002</v>
      </c>
      <c r="C434">
        <v>6.85</v>
      </c>
      <c r="D434" t="s">
        <v>4739</v>
      </c>
      <c r="E434" t="s">
        <v>2380</v>
      </c>
      <c r="F434" t="s">
        <v>2380</v>
      </c>
      <c r="G434">
        <v>0</v>
      </c>
      <c r="H434" t="s">
        <v>4740</v>
      </c>
      <c r="I434" t="str">
        <f t="shared" si="13"/>
        <v>normal weight</v>
      </c>
      <c r="J434" t="str">
        <f t="shared" si="14"/>
        <v>diabetes</v>
      </c>
    </row>
    <row r="435" spans="1:10" x14ac:dyDescent="0.3">
      <c r="A435" t="s">
        <v>1938</v>
      </c>
      <c r="B435">
        <v>24.13</v>
      </c>
      <c r="C435">
        <v>7.05</v>
      </c>
      <c r="D435" t="s">
        <v>4740</v>
      </c>
      <c r="E435" t="s">
        <v>2380</v>
      </c>
      <c r="F435" t="s">
        <v>2380</v>
      </c>
      <c r="G435">
        <v>2</v>
      </c>
      <c r="H435" t="s">
        <v>4740</v>
      </c>
      <c r="I435" t="str">
        <f t="shared" si="13"/>
        <v>normal weight</v>
      </c>
      <c r="J435" t="str">
        <f t="shared" si="14"/>
        <v>diabetes</v>
      </c>
    </row>
    <row r="436" spans="1:10" x14ac:dyDescent="0.3">
      <c r="A436" t="s">
        <v>1937</v>
      </c>
      <c r="B436">
        <v>25.84</v>
      </c>
      <c r="C436">
        <v>11.64</v>
      </c>
      <c r="D436" t="s">
        <v>4739</v>
      </c>
      <c r="E436" t="s">
        <v>2380</v>
      </c>
      <c r="F436" t="s">
        <v>2380</v>
      </c>
      <c r="G436">
        <v>2</v>
      </c>
      <c r="H436" t="s">
        <v>4740</v>
      </c>
      <c r="I436" t="str">
        <f t="shared" si="13"/>
        <v>overweight</v>
      </c>
      <c r="J436" t="str">
        <f t="shared" si="14"/>
        <v>diabetes</v>
      </c>
    </row>
    <row r="437" spans="1:10" x14ac:dyDescent="0.3">
      <c r="A437" t="s">
        <v>1936</v>
      </c>
      <c r="B437">
        <v>28</v>
      </c>
      <c r="C437">
        <v>10.52</v>
      </c>
      <c r="D437" t="s">
        <v>4739</v>
      </c>
      <c r="E437" t="s">
        <v>2380</v>
      </c>
      <c r="F437" t="s">
        <v>2380</v>
      </c>
      <c r="G437">
        <v>0</v>
      </c>
      <c r="H437" t="s">
        <v>4740</v>
      </c>
      <c r="I437" t="str">
        <f t="shared" si="13"/>
        <v>overweight</v>
      </c>
      <c r="J437" t="str">
        <f t="shared" si="14"/>
        <v>diabetes</v>
      </c>
    </row>
    <row r="438" spans="1:10" x14ac:dyDescent="0.3">
      <c r="A438" t="s">
        <v>1935</v>
      </c>
      <c r="B438">
        <v>34.1</v>
      </c>
      <c r="C438">
        <v>4.01</v>
      </c>
      <c r="D438" t="s">
        <v>4740</v>
      </c>
      <c r="E438" t="s">
        <v>2380</v>
      </c>
      <c r="F438" t="s">
        <v>2382</v>
      </c>
      <c r="G438">
        <v>1</v>
      </c>
      <c r="H438" t="s">
        <v>4740</v>
      </c>
      <c r="I438" t="str">
        <f t="shared" si="13"/>
        <v>obesity</v>
      </c>
      <c r="J438" t="str">
        <f t="shared" si="14"/>
        <v>normal</v>
      </c>
    </row>
    <row r="439" spans="1:10" x14ac:dyDescent="0.3">
      <c r="A439" t="s">
        <v>1934</v>
      </c>
      <c r="B439">
        <v>26.125</v>
      </c>
      <c r="C439">
        <v>8.56</v>
      </c>
      <c r="D439" t="s">
        <v>4740</v>
      </c>
      <c r="E439" t="s">
        <v>2380</v>
      </c>
      <c r="F439" t="s">
        <v>2380</v>
      </c>
      <c r="G439">
        <v>1</v>
      </c>
      <c r="H439" t="s">
        <v>4740</v>
      </c>
      <c r="I439" t="str">
        <f t="shared" si="13"/>
        <v>overweight</v>
      </c>
      <c r="J439" t="str">
        <f t="shared" si="14"/>
        <v>diabetes</v>
      </c>
    </row>
    <row r="440" spans="1:10" x14ac:dyDescent="0.3">
      <c r="A440" t="s">
        <v>1933</v>
      </c>
      <c r="B440">
        <v>25.6</v>
      </c>
      <c r="C440">
        <v>10.5</v>
      </c>
      <c r="D440" t="s">
        <v>4739</v>
      </c>
      <c r="E440" t="s">
        <v>2380</v>
      </c>
      <c r="F440" t="s">
        <v>2380</v>
      </c>
      <c r="G440">
        <v>2</v>
      </c>
      <c r="H440" t="s">
        <v>4740</v>
      </c>
      <c r="I440" t="str">
        <f t="shared" si="13"/>
        <v>overweight</v>
      </c>
      <c r="J440" t="str">
        <f t="shared" si="14"/>
        <v>diabetes</v>
      </c>
    </row>
    <row r="441" spans="1:10" x14ac:dyDescent="0.3">
      <c r="A441" t="s">
        <v>1932</v>
      </c>
      <c r="B441">
        <v>24.32</v>
      </c>
      <c r="C441">
        <v>6.39</v>
      </c>
      <c r="D441" t="s">
        <v>4739</v>
      </c>
      <c r="E441" t="s">
        <v>2380</v>
      </c>
      <c r="F441" t="s">
        <v>2380</v>
      </c>
      <c r="G441">
        <v>0</v>
      </c>
      <c r="H441" t="s">
        <v>4740</v>
      </c>
      <c r="I441" t="str">
        <f t="shared" si="13"/>
        <v>normal weight</v>
      </c>
      <c r="J441" t="str">
        <f t="shared" si="14"/>
        <v>prediabetes</v>
      </c>
    </row>
    <row r="442" spans="1:10" x14ac:dyDescent="0.3">
      <c r="A442" t="s">
        <v>1931</v>
      </c>
      <c r="B442">
        <v>22.88</v>
      </c>
      <c r="C442">
        <v>5.71</v>
      </c>
      <c r="D442" t="s">
        <v>4740</v>
      </c>
      <c r="E442" t="s">
        <v>2380</v>
      </c>
      <c r="F442" t="s">
        <v>2382</v>
      </c>
      <c r="G442">
        <v>1</v>
      </c>
      <c r="H442" t="s">
        <v>4740</v>
      </c>
      <c r="I442" t="str">
        <f t="shared" si="13"/>
        <v>normal weight</v>
      </c>
      <c r="J442" t="str">
        <f t="shared" si="14"/>
        <v>prediabetes</v>
      </c>
    </row>
    <row r="443" spans="1:10" x14ac:dyDescent="0.3">
      <c r="A443" t="s">
        <v>1930</v>
      </c>
      <c r="B443">
        <v>24.984999999999999</v>
      </c>
      <c r="C443">
        <v>4.43</v>
      </c>
      <c r="D443" t="s">
        <v>4740</v>
      </c>
      <c r="E443" t="s">
        <v>2380</v>
      </c>
      <c r="F443" t="s">
        <v>2382</v>
      </c>
      <c r="G443">
        <v>1</v>
      </c>
      <c r="H443" t="s">
        <v>4740</v>
      </c>
      <c r="I443" t="str">
        <f t="shared" si="13"/>
        <v>normal weight</v>
      </c>
      <c r="J443" t="str">
        <f t="shared" si="14"/>
        <v>normal</v>
      </c>
    </row>
    <row r="444" spans="1:10" x14ac:dyDescent="0.3">
      <c r="A444" t="s">
        <v>1929</v>
      </c>
      <c r="B444">
        <v>33.1</v>
      </c>
      <c r="C444">
        <v>5.52</v>
      </c>
      <c r="D444" t="s">
        <v>4739</v>
      </c>
      <c r="E444" t="s">
        <v>2380</v>
      </c>
      <c r="F444" t="s">
        <v>2382</v>
      </c>
      <c r="G444">
        <v>1</v>
      </c>
      <c r="H444" t="s">
        <v>4740</v>
      </c>
      <c r="I444" t="str">
        <f t="shared" si="13"/>
        <v>obesity</v>
      </c>
      <c r="J444" t="str">
        <f t="shared" si="14"/>
        <v>normal</v>
      </c>
    </row>
    <row r="445" spans="1:10" x14ac:dyDescent="0.3">
      <c r="A445" t="s">
        <v>1928</v>
      </c>
      <c r="B445">
        <v>27.83</v>
      </c>
      <c r="C445">
        <v>9.1999999999999993</v>
      </c>
      <c r="D445" t="s">
        <v>4740</v>
      </c>
      <c r="E445" t="s">
        <v>2380</v>
      </c>
      <c r="F445" t="s">
        <v>2380</v>
      </c>
      <c r="G445">
        <v>1</v>
      </c>
      <c r="H445" t="s">
        <v>4740</v>
      </c>
      <c r="I445" t="str">
        <f t="shared" si="13"/>
        <v>overweight</v>
      </c>
      <c r="J445" t="str">
        <f t="shared" si="14"/>
        <v>diabetes</v>
      </c>
    </row>
    <row r="446" spans="1:10" x14ac:dyDescent="0.3">
      <c r="A446" t="s">
        <v>1927</v>
      </c>
      <c r="B446">
        <v>30.875</v>
      </c>
      <c r="C446">
        <v>10.97</v>
      </c>
      <c r="D446" t="s">
        <v>4740</v>
      </c>
      <c r="E446" t="s">
        <v>2380</v>
      </c>
      <c r="F446" t="s">
        <v>2380</v>
      </c>
      <c r="G446">
        <v>2</v>
      </c>
      <c r="H446" t="s">
        <v>4740</v>
      </c>
      <c r="I446" t="str">
        <f t="shared" si="13"/>
        <v>obesity</v>
      </c>
      <c r="J446" t="str">
        <f t="shared" si="14"/>
        <v>diabetes</v>
      </c>
    </row>
    <row r="447" spans="1:10" x14ac:dyDescent="0.3">
      <c r="A447" t="s">
        <v>1926</v>
      </c>
      <c r="B447">
        <v>27.265000000000001</v>
      </c>
      <c r="C447">
        <v>4.25</v>
      </c>
      <c r="D447" t="s">
        <v>4739</v>
      </c>
      <c r="E447" t="s">
        <v>2380</v>
      </c>
      <c r="F447" t="s">
        <v>2382</v>
      </c>
      <c r="G447">
        <v>1</v>
      </c>
      <c r="H447" t="s">
        <v>4740</v>
      </c>
      <c r="I447" t="str">
        <f t="shared" si="13"/>
        <v>overweight</v>
      </c>
      <c r="J447" t="str">
        <f t="shared" si="14"/>
        <v>normal</v>
      </c>
    </row>
    <row r="448" spans="1:10" x14ac:dyDescent="0.3">
      <c r="A448" t="s">
        <v>1925</v>
      </c>
      <c r="B448">
        <v>26.7</v>
      </c>
      <c r="C448">
        <v>5.23</v>
      </c>
      <c r="D448" t="s">
        <v>4739</v>
      </c>
      <c r="E448" t="s">
        <v>2380</v>
      </c>
      <c r="F448" t="s">
        <v>2382</v>
      </c>
      <c r="G448">
        <v>1</v>
      </c>
      <c r="H448" t="s">
        <v>4740</v>
      </c>
      <c r="I448" t="str">
        <f t="shared" si="13"/>
        <v>overweight</v>
      </c>
      <c r="J448" t="str">
        <f t="shared" si="14"/>
        <v>normal</v>
      </c>
    </row>
    <row r="449" spans="1:10" x14ac:dyDescent="0.3">
      <c r="A449" t="s">
        <v>1924</v>
      </c>
      <c r="B449">
        <v>29.925000000000001</v>
      </c>
      <c r="C449">
        <v>5.96</v>
      </c>
      <c r="D449" t="s">
        <v>4740</v>
      </c>
      <c r="E449" t="s">
        <v>2380</v>
      </c>
      <c r="F449" t="s">
        <v>2382</v>
      </c>
      <c r="G449">
        <v>1</v>
      </c>
      <c r="H449" t="s">
        <v>4740</v>
      </c>
      <c r="I449" t="str">
        <f t="shared" si="13"/>
        <v>overweight</v>
      </c>
      <c r="J449" t="str">
        <f t="shared" si="14"/>
        <v>prediabetes</v>
      </c>
    </row>
    <row r="450" spans="1:10" x14ac:dyDescent="0.3">
      <c r="A450" t="s">
        <v>1923</v>
      </c>
      <c r="B450">
        <v>19.95</v>
      </c>
      <c r="C450">
        <v>4.29</v>
      </c>
      <c r="D450" t="s">
        <v>4740</v>
      </c>
      <c r="E450" t="s">
        <v>2380</v>
      </c>
      <c r="F450" t="s">
        <v>2380</v>
      </c>
      <c r="G450">
        <v>2</v>
      </c>
      <c r="H450" t="s">
        <v>4740</v>
      </c>
      <c r="I450" t="str">
        <f t="shared" si="13"/>
        <v>normal weight</v>
      </c>
      <c r="J450" t="str">
        <f t="shared" si="14"/>
        <v>normal</v>
      </c>
    </row>
    <row r="451" spans="1:10" x14ac:dyDescent="0.3">
      <c r="A451" t="s">
        <v>1922</v>
      </c>
      <c r="B451">
        <v>24.225000000000001</v>
      </c>
      <c r="C451">
        <v>4.09</v>
      </c>
      <c r="D451" t="s">
        <v>4739</v>
      </c>
      <c r="E451" t="s">
        <v>2380</v>
      </c>
      <c r="F451" t="s">
        <v>2380</v>
      </c>
      <c r="G451">
        <v>0</v>
      </c>
      <c r="H451" t="s">
        <v>4740</v>
      </c>
      <c r="I451" t="str">
        <f t="shared" ref="I451:I514" si="15">IF(B451&lt;18.5,"underweight",IF(B451&lt;25,"normal weight",IF(B451&lt;30,"overweight","obesity")))</f>
        <v>normal weight</v>
      </c>
      <c r="J451" t="str">
        <f t="shared" ref="J451:J514" si="16">IF(C451&lt;5.7,"normal",IF(C451&lt;6.5,"prediabetes","diabetes"))</f>
        <v>normal</v>
      </c>
    </row>
    <row r="452" spans="1:10" x14ac:dyDescent="0.3">
      <c r="A452" t="s">
        <v>1921</v>
      </c>
      <c r="B452">
        <v>28.12</v>
      </c>
      <c r="C452">
        <v>4.88</v>
      </c>
      <c r="D452" t="s">
        <v>4739</v>
      </c>
      <c r="E452" t="s">
        <v>2380</v>
      </c>
      <c r="F452" t="s">
        <v>2380</v>
      </c>
      <c r="G452">
        <v>0</v>
      </c>
      <c r="H452" t="s">
        <v>4740</v>
      </c>
      <c r="I452" t="str">
        <f t="shared" si="15"/>
        <v>overweight</v>
      </c>
      <c r="J452" t="str">
        <f t="shared" si="16"/>
        <v>normal</v>
      </c>
    </row>
    <row r="453" spans="1:10" x14ac:dyDescent="0.3">
      <c r="A453" t="s">
        <v>1920</v>
      </c>
      <c r="B453">
        <v>23.21</v>
      </c>
      <c r="C453">
        <v>6.76</v>
      </c>
      <c r="D453" t="s">
        <v>4739</v>
      </c>
      <c r="E453" t="s">
        <v>2380</v>
      </c>
      <c r="F453" t="s">
        <v>2380</v>
      </c>
      <c r="G453">
        <v>0</v>
      </c>
      <c r="H453" t="s">
        <v>4740</v>
      </c>
      <c r="I453" t="str">
        <f t="shared" si="15"/>
        <v>normal weight</v>
      </c>
      <c r="J453" t="str">
        <f t="shared" si="16"/>
        <v>diabetes</v>
      </c>
    </row>
    <row r="454" spans="1:10" x14ac:dyDescent="0.3">
      <c r="A454" t="s">
        <v>1919</v>
      </c>
      <c r="B454">
        <v>23.98</v>
      </c>
      <c r="C454">
        <v>10.67</v>
      </c>
      <c r="D454" t="s">
        <v>4739</v>
      </c>
      <c r="E454" t="s">
        <v>2380</v>
      </c>
      <c r="F454" t="s">
        <v>2380</v>
      </c>
      <c r="G454">
        <v>0</v>
      </c>
      <c r="H454" t="s">
        <v>4740</v>
      </c>
      <c r="I454" t="str">
        <f t="shared" si="15"/>
        <v>normal weight</v>
      </c>
      <c r="J454" t="str">
        <f t="shared" si="16"/>
        <v>diabetes</v>
      </c>
    </row>
    <row r="455" spans="1:10" x14ac:dyDescent="0.3">
      <c r="A455" t="s">
        <v>1918</v>
      </c>
      <c r="B455">
        <v>30</v>
      </c>
      <c r="C455">
        <v>6.21</v>
      </c>
      <c r="D455" t="s">
        <v>4739</v>
      </c>
      <c r="E455" t="s">
        <v>2380</v>
      </c>
      <c r="F455" t="s">
        <v>2380</v>
      </c>
      <c r="G455">
        <v>0</v>
      </c>
      <c r="H455" t="s">
        <v>4740</v>
      </c>
      <c r="I455" t="str">
        <f t="shared" si="15"/>
        <v>obesity</v>
      </c>
      <c r="J455" t="str">
        <f t="shared" si="16"/>
        <v>prediabetes</v>
      </c>
    </row>
    <row r="456" spans="1:10" x14ac:dyDescent="0.3">
      <c r="A456" t="s">
        <v>1917</v>
      </c>
      <c r="B456">
        <v>17.350000000000001</v>
      </c>
      <c r="C456">
        <v>5.03</v>
      </c>
      <c r="D456" t="s">
        <v>4740</v>
      </c>
      <c r="E456" t="s">
        <v>2380</v>
      </c>
      <c r="F456" t="s">
        <v>2380</v>
      </c>
      <c r="G456">
        <v>0</v>
      </c>
      <c r="H456" t="s">
        <v>4740</v>
      </c>
      <c r="I456" t="str">
        <f t="shared" si="15"/>
        <v>underweight</v>
      </c>
      <c r="J456" t="str">
        <f t="shared" si="16"/>
        <v>normal</v>
      </c>
    </row>
    <row r="457" spans="1:10" x14ac:dyDescent="0.3">
      <c r="A457" t="s">
        <v>1916</v>
      </c>
      <c r="B457">
        <v>22.704999999999998</v>
      </c>
      <c r="C457">
        <v>5.27</v>
      </c>
      <c r="D457" t="s">
        <v>4739</v>
      </c>
      <c r="E457" t="s">
        <v>2380</v>
      </c>
      <c r="F457" t="s">
        <v>2380</v>
      </c>
      <c r="G457">
        <v>0</v>
      </c>
      <c r="H457" t="s">
        <v>4740</v>
      </c>
      <c r="I457" t="str">
        <f t="shared" si="15"/>
        <v>normal weight</v>
      </c>
      <c r="J457" t="str">
        <f t="shared" si="16"/>
        <v>normal</v>
      </c>
    </row>
    <row r="458" spans="1:10" x14ac:dyDescent="0.3">
      <c r="A458" t="s">
        <v>1915</v>
      </c>
      <c r="B458">
        <v>25.41</v>
      </c>
      <c r="C458">
        <v>10.53</v>
      </c>
      <c r="D458" t="s">
        <v>4740</v>
      </c>
      <c r="E458" t="s">
        <v>2380</v>
      </c>
      <c r="F458" t="s">
        <v>2380</v>
      </c>
      <c r="G458">
        <v>1</v>
      </c>
      <c r="H458" t="s">
        <v>4740</v>
      </c>
      <c r="I458" t="str">
        <f t="shared" si="15"/>
        <v>overweight</v>
      </c>
      <c r="J458" t="str">
        <f t="shared" si="16"/>
        <v>diabetes</v>
      </c>
    </row>
    <row r="459" spans="1:10" x14ac:dyDescent="0.3">
      <c r="A459" t="s">
        <v>1914</v>
      </c>
      <c r="B459">
        <v>18.23</v>
      </c>
      <c r="C459">
        <v>5.78</v>
      </c>
      <c r="D459" t="s">
        <v>4739</v>
      </c>
      <c r="E459" t="s">
        <v>2380</v>
      </c>
      <c r="F459" t="s">
        <v>2382</v>
      </c>
      <c r="G459">
        <v>1</v>
      </c>
      <c r="H459" t="s">
        <v>4740</v>
      </c>
      <c r="I459" t="str">
        <f t="shared" si="15"/>
        <v>underweight</v>
      </c>
      <c r="J459" t="str">
        <f t="shared" si="16"/>
        <v>prediabetes</v>
      </c>
    </row>
    <row r="460" spans="1:10" x14ac:dyDescent="0.3">
      <c r="A460" t="s">
        <v>1913</v>
      </c>
      <c r="B460">
        <v>24.7</v>
      </c>
      <c r="C460">
        <v>4.3600000000000003</v>
      </c>
      <c r="D460" t="s">
        <v>4739</v>
      </c>
      <c r="E460" t="s">
        <v>2380</v>
      </c>
      <c r="F460" t="s">
        <v>2382</v>
      </c>
      <c r="G460">
        <v>1</v>
      </c>
      <c r="H460" t="s">
        <v>4740</v>
      </c>
      <c r="I460" t="str">
        <f t="shared" si="15"/>
        <v>normal weight</v>
      </c>
      <c r="J460" t="str">
        <f t="shared" si="16"/>
        <v>normal</v>
      </c>
    </row>
    <row r="461" spans="1:10" x14ac:dyDescent="0.3">
      <c r="A461" t="s">
        <v>1912</v>
      </c>
      <c r="B461">
        <v>37.4</v>
      </c>
      <c r="C461">
        <v>9.7200000000000006</v>
      </c>
      <c r="D461" t="s">
        <v>4740</v>
      </c>
      <c r="E461" t="s">
        <v>2380</v>
      </c>
      <c r="F461" t="s">
        <v>2382</v>
      </c>
      <c r="G461">
        <v>1</v>
      </c>
      <c r="H461" t="s">
        <v>4740</v>
      </c>
      <c r="I461" t="str">
        <f t="shared" si="15"/>
        <v>obesity</v>
      </c>
      <c r="J461" t="str">
        <f t="shared" si="16"/>
        <v>diabetes</v>
      </c>
    </row>
    <row r="462" spans="1:10" x14ac:dyDescent="0.3">
      <c r="A462" t="s">
        <v>1911</v>
      </c>
      <c r="B462">
        <v>26.885000000000002</v>
      </c>
      <c r="C462">
        <v>5.18</v>
      </c>
      <c r="D462" t="s">
        <v>4739</v>
      </c>
      <c r="E462" t="s">
        <v>2380</v>
      </c>
      <c r="F462" t="s">
        <v>2382</v>
      </c>
      <c r="G462">
        <v>1</v>
      </c>
      <c r="H462" t="s">
        <v>4740</v>
      </c>
      <c r="I462" t="str">
        <f t="shared" si="15"/>
        <v>overweight</v>
      </c>
      <c r="J462" t="str">
        <f t="shared" si="16"/>
        <v>normal</v>
      </c>
    </row>
    <row r="463" spans="1:10" x14ac:dyDescent="0.3">
      <c r="A463" t="s">
        <v>1910</v>
      </c>
      <c r="B463">
        <v>25.27</v>
      </c>
      <c r="C463">
        <v>5.29</v>
      </c>
      <c r="D463" t="s">
        <v>4739</v>
      </c>
      <c r="E463" t="s">
        <v>2380</v>
      </c>
      <c r="F463" t="s">
        <v>2382</v>
      </c>
      <c r="G463">
        <v>1</v>
      </c>
      <c r="H463" t="s">
        <v>4740</v>
      </c>
      <c r="I463" t="str">
        <f t="shared" si="15"/>
        <v>overweight</v>
      </c>
      <c r="J463" t="str">
        <f t="shared" si="16"/>
        <v>normal</v>
      </c>
    </row>
    <row r="464" spans="1:10" x14ac:dyDescent="0.3">
      <c r="A464" t="s">
        <v>1909</v>
      </c>
      <c r="B464">
        <v>23.655000000000001</v>
      </c>
      <c r="C464">
        <v>4.8600000000000003</v>
      </c>
      <c r="D464" t="s">
        <v>4740</v>
      </c>
      <c r="E464" t="s">
        <v>2380</v>
      </c>
      <c r="F464" t="s">
        <v>2380</v>
      </c>
      <c r="G464">
        <v>0</v>
      </c>
      <c r="H464" t="s">
        <v>4740</v>
      </c>
      <c r="I464" t="str">
        <f t="shared" si="15"/>
        <v>normal weight</v>
      </c>
      <c r="J464" t="str">
        <f t="shared" si="16"/>
        <v>normal</v>
      </c>
    </row>
    <row r="465" spans="1:10" x14ac:dyDescent="0.3">
      <c r="A465" t="s">
        <v>1908</v>
      </c>
      <c r="B465">
        <v>55.05</v>
      </c>
      <c r="C465">
        <v>7.66</v>
      </c>
      <c r="D465" t="s">
        <v>4739</v>
      </c>
      <c r="E465" t="s">
        <v>2380</v>
      </c>
      <c r="F465" t="s">
        <v>2380</v>
      </c>
      <c r="G465">
        <v>0</v>
      </c>
      <c r="H465" t="s">
        <v>4740</v>
      </c>
      <c r="I465" t="str">
        <f t="shared" si="15"/>
        <v>obesity</v>
      </c>
      <c r="J465" t="str">
        <f t="shared" si="16"/>
        <v>diabetes</v>
      </c>
    </row>
    <row r="466" spans="1:10" x14ac:dyDescent="0.3">
      <c r="A466" t="s">
        <v>1907</v>
      </c>
      <c r="B466">
        <v>24.89</v>
      </c>
      <c r="C466">
        <v>6.1</v>
      </c>
      <c r="D466" t="s">
        <v>4740</v>
      </c>
      <c r="E466" t="s">
        <v>2380</v>
      </c>
      <c r="F466" t="s">
        <v>2382</v>
      </c>
      <c r="G466">
        <v>1</v>
      </c>
      <c r="H466" t="s">
        <v>4740</v>
      </c>
      <c r="I466" t="str">
        <f t="shared" si="15"/>
        <v>normal weight</v>
      </c>
      <c r="J466" t="str">
        <f t="shared" si="16"/>
        <v>prediabetes</v>
      </c>
    </row>
    <row r="467" spans="1:10" x14ac:dyDescent="0.3">
      <c r="A467" t="s">
        <v>1906</v>
      </c>
      <c r="B467">
        <v>18.715</v>
      </c>
      <c r="C467">
        <v>4.4400000000000004</v>
      </c>
      <c r="D467" t="s">
        <v>4739</v>
      </c>
      <c r="E467" t="s">
        <v>2380</v>
      </c>
      <c r="F467" t="s">
        <v>2380</v>
      </c>
      <c r="G467">
        <v>0</v>
      </c>
      <c r="H467" t="s">
        <v>4740</v>
      </c>
      <c r="I467" t="str">
        <f t="shared" si="15"/>
        <v>normal weight</v>
      </c>
      <c r="J467" t="str">
        <f t="shared" si="16"/>
        <v>normal</v>
      </c>
    </row>
    <row r="468" spans="1:10" x14ac:dyDescent="0.3">
      <c r="A468" t="s">
        <v>1905</v>
      </c>
      <c r="B468">
        <v>28.12</v>
      </c>
      <c r="C468">
        <v>6.15</v>
      </c>
      <c r="D468" t="s">
        <v>4739</v>
      </c>
      <c r="E468" t="s">
        <v>2380</v>
      </c>
      <c r="F468" t="s">
        <v>2380</v>
      </c>
      <c r="G468">
        <v>0</v>
      </c>
      <c r="H468" t="s">
        <v>4740</v>
      </c>
      <c r="I468" t="str">
        <f t="shared" si="15"/>
        <v>overweight</v>
      </c>
      <c r="J468" t="str">
        <f t="shared" si="16"/>
        <v>prediabetes</v>
      </c>
    </row>
    <row r="469" spans="1:10" x14ac:dyDescent="0.3">
      <c r="A469" t="s">
        <v>1904</v>
      </c>
      <c r="B469">
        <v>26.6</v>
      </c>
      <c r="C469">
        <v>4.53</v>
      </c>
      <c r="D469" t="s">
        <v>4739</v>
      </c>
      <c r="E469" t="s">
        <v>2380</v>
      </c>
      <c r="F469" t="s">
        <v>2380</v>
      </c>
      <c r="G469">
        <v>0</v>
      </c>
      <c r="H469" t="s">
        <v>4740</v>
      </c>
      <c r="I469" t="str">
        <f t="shared" si="15"/>
        <v>overweight</v>
      </c>
      <c r="J469" t="str">
        <f t="shared" si="16"/>
        <v>normal</v>
      </c>
    </row>
    <row r="470" spans="1:10" x14ac:dyDescent="0.3">
      <c r="A470" t="s">
        <v>1903</v>
      </c>
      <c r="B470">
        <v>30.114999999999998</v>
      </c>
      <c r="C470">
        <v>5.48</v>
      </c>
      <c r="D470" t="s">
        <v>4739</v>
      </c>
      <c r="E470" t="s">
        <v>2381</v>
      </c>
      <c r="F470" t="s">
        <v>2380</v>
      </c>
      <c r="G470">
        <v>1</v>
      </c>
      <c r="H470" t="s">
        <v>4740</v>
      </c>
      <c r="I470" t="str">
        <f t="shared" si="15"/>
        <v>obesity</v>
      </c>
      <c r="J470" t="str">
        <f t="shared" si="16"/>
        <v>normal</v>
      </c>
    </row>
    <row r="471" spans="1:10" x14ac:dyDescent="0.3">
      <c r="A471" t="s">
        <v>1902</v>
      </c>
      <c r="B471">
        <v>24.605</v>
      </c>
      <c r="C471">
        <v>5.48</v>
      </c>
      <c r="D471" t="s">
        <v>4739</v>
      </c>
      <c r="E471" t="s">
        <v>2380</v>
      </c>
      <c r="F471" t="s">
        <v>2380</v>
      </c>
      <c r="G471">
        <v>0</v>
      </c>
      <c r="H471" t="s">
        <v>4740</v>
      </c>
      <c r="I471" t="str">
        <f t="shared" si="15"/>
        <v>normal weight</v>
      </c>
      <c r="J471" t="str">
        <f t="shared" si="16"/>
        <v>normal</v>
      </c>
    </row>
    <row r="472" spans="1:10" x14ac:dyDescent="0.3">
      <c r="A472" t="s">
        <v>1901</v>
      </c>
      <c r="B472">
        <v>29.6</v>
      </c>
      <c r="C472">
        <v>8.1</v>
      </c>
      <c r="D472" t="s">
        <v>4739</v>
      </c>
      <c r="E472" t="s">
        <v>2380</v>
      </c>
      <c r="F472" t="s">
        <v>2380</v>
      </c>
      <c r="G472">
        <v>0</v>
      </c>
      <c r="H472" t="s">
        <v>4740</v>
      </c>
      <c r="I472" t="str">
        <f t="shared" si="15"/>
        <v>overweight</v>
      </c>
      <c r="J472" t="str">
        <f t="shared" si="16"/>
        <v>diabetes</v>
      </c>
    </row>
    <row r="473" spans="1:10" x14ac:dyDescent="0.3">
      <c r="A473" t="s">
        <v>1900</v>
      </c>
      <c r="B473">
        <v>24.42</v>
      </c>
      <c r="C473">
        <v>7.16</v>
      </c>
      <c r="D473" t="s">
        <v>4739</v>
      </c>
      <c r="E473" t="s">
        <v>2380</v>
      </c>
      <c r="F473" t="s">
        <v>2380</v>
      </c>
      <c r="G473">
        <v>0</v>
      </c>
      <c r="H473" t="s">
        <v>4740</v>
      </c>
      <c r="I473" t="str">
        <f t="shared" si="15"/>
        <v>normal weight</v>
      </c>
      <c r="J473" t="str">
        <f t="shared" si="16"/>
        <v>diabetes</v>
      </c>
    </row>
    <row r="474" spans="1:10" x14ac:dyDescent="0.3">
      <c r="A474" t="s">
        <v>1899</v>
      </c>
      <c r="B474">
        <v>20.9</v>
      </c>
      <c r="C474">
        <v>4.55</v>
      </c>
      <c r="D474" t="s">
        <v>4740</v>
      </c>
      <c r="E474" t="s">
        <v>2380</v>
      </c>
      <c r="F474" t="s">
        <v>2382</v>
      </c>
      <c r="G474">
        <v>1</v>
      </c>
      <c r="H474" t="s">
        <v>4740</v>
      </c>
      <c r="I474" t="str">
        <f t="shared" si="15"/>
        <v>normal weight</v>
      </c>
      <c r="J474" t="str">
        <f t="shared" si="16"/>
        <v>normal</v>
      </c>
    </row>
    <row r="475" spans="1:10" x14ac:dyDescent="0.3">
      <c r="A475" t="s">
        <v>1898</v>
      </c>
      <c r="B475">
        <v>22.895</v>
      </c>
      <c r="C475">
        <v>6.03</v>
      </c>
      <c r="D475" t="s">
        <v>4739</v>
      </c>
      <c r="E475" t="s">
        <v>2380</v>
      </c>
      <c r="F475" t="s">
        <v>2380</v>
      </c>
      <c r="G475">
        <v>0</v>
      </c>
      <c r="H475" t="s">
        <v>4740</v>
      </c>
      <c r="I475" t="str">
        <f t="shared" si="15"/>
        <v>normal weight</v>
      </c>
      <c r="J475" t="str">
        <f t="shared" si="16"/>
        <v>prediabetes</v>
      </c>
    </row>
    <row r="476" spans="1:10" x14ac:dyDescent="0.3">
      <c r="A476" t="s">
        <v>1897</v>
      </c>
      <c r="B476">
        <v>28.3</v>
      </c>
      <c r="C476">
        <v>5.47</v>
      </c>
      <c r="D476" t="s">
        <v>4740</v>
      </c>
      <c r="E476" t="s">
        <v>2380</v>
      </c>
      <c r="F476" t="s">
        <v>2382</v>
      </c>
      <c r="G476">
        <v>1</v>
      </c>
      <c r="H476" t="s">
        <v>4740</v>
      </c>
      <c r="I476" t="str">
        <f t="shared" si="15"/>
        <v>overweight</v>
      </c>
      <c r="J476" t="str">
        <f t="shared" si="16"/>
        <v>normal</v>
      </c>
    </row>
    <row r="477" spans="1:10" x14ac:dyDescent="0.3">
      <c r="A477" t="s">
        <v>1895</v>
      </c>
      <c r="B477">
        <v>54.3</v>
      </c>
      <c r="C477">
        <v>4.1500000000000004</v>
      </c>
      <c r="D477" t="s">
        <v>4740</v>
      </c>
      <c r="E477" t="s">
        <v>2380</v>
      </c>
      <c r="F477" t="s">
        <v>2380</v>
      </c>
      <c r="G477">
        <v>1</v>
      </c>
      <c r="H477" t="s">
        <v>4740</v>
      </c>
      <c r="I477" t="str">
        <f t="shared" si="15"/>
        <v>obesity</v>
      </c>
      <c r="J477" t="str">
        <f t="shared" si="16"/>
        <v>normal</v>
      </c>
    </row>
    <row r="478" spans="1:10" x14ac:dyDescent="0.3">
      <c r="A478" t="s">
        <v>1894</v>
      </c>
      <c r="B478">
        <v>33.344999999999999</v>
      </c>
      <c r="C478">
        <v>11.32</v>
      </c>
      <c r="D478" t="s">
        <v>4740</v>
      </c>
      <c r="E478" t="s">
        <v>2380</v>
      </c>
      <c r="F478" t="s">
        <v>2380</v>
      </c>
      <c r="G478">
        <v>1</v>
      </c>
      <c r="H478" t="s">
        <v>4740</v>
      </c>
      <c r="I478" t="str">
        <f t="shared" si="15"/>
        <v>obesity</v>
      </c>
      <c r="J478" t="str">
        <f t="shared" si="16"/>
        <v>diabetes</v>
      </c>
    </row>
    <row r="479" spans="1:10" x14ac:dyDescent="0.3">
      <c r="A479" t="s">
        <v>1893</v>
      </c>
      <c r="B479">
        <v>33</v>
      </c>
      <c r="C479">
        <v>9.51</v>
      </c>
      <c r="D479" t="s">
        <v>4740</v>
      </c>
      <c r="E479" t="s">
        <v>2380</v>
      </c>
      <c r="F479" t="s">
        <v>2380</v>
      </c>
      <c r="G479">
        <v>0</v>
      </c>
      <c r="H479" t="s">
        <v>4740</v>
      </c>
      <c r="I479" t="str">
        <f t="shared" si="15"/>
        <v>obesity</v>
      </c>
      <c r="J479" t="str">
        <f t="shared" si="16"/>
        <v>diabetes</v>
      </c>
    </row>
    <row r="480" spans="1:10" x14ac:dyDescent="0.3">
      <c r="A480" t="s">
        <v>1892</v>
      </c>
      <c r="B480">
        <v>28.024999999999999</v>
      </c>
      <c r="C480">
        <v>7.67</v>
      </c>
      <c r="D480" t="s">
        <v>4740</v>
      </c>
      <c r="E480" t="s">
        <v>2380</v>
      </c>
      <c r="F480" t="s">
        <v>2380</v>
      </c>
      <c r="G480">
        <v>1</v>
      </c>
      <c r="H480" t="s">
        <v>4740</v>
      </c>
      <c r="I480" t="str">
        <f t="shared" si="15"/>
        <v>overweight</v>
      </c>
      <c r="J480" t="str">
        <f t="shared" si="16"/>
        <v>diabetes</v>
      </c>
    </row>
    <row r="481" spans="1:10" x14ac:dyDescent="0.3">
      <c r="A481" t="s">
        <v>1891</v>
      </c>
      <c r="B481">
        <v>28.69</v>
      </c>
      <c r="C481">
        <v>6.23</v>
      </c>
      <c r="D481" t="s">
        <v>4739</v>
      </c>
      <c r="E481" t="s">
        <v>2380</v>
      </c>
      <c r="F481" t="s">
        <v>2380</v>
      </c>
      <c r="G481">
        <v>1</v>
      </c>
      <c r="H481" t="s">
        <v>4740</v>
      </c>
      <c r="I481" t="str">
        <f t="shared" si="15"/>
        <v>overweight</v>
      </c>
      <c r="J481" t="str">
        <f t="shared" si="16"/>
        <v>prediabetes</v>
      </c>
    </row>
    <row r="482" spans="1:10" x14ac:dyDescent="0.3">
      <c r="A482" t="s">
        <v>1890</v>
      </c>
      <c r="B482">
        <v>40.28</v>
      </c>
      <c r="C482">
        <v>8.9</v>
      </c>
      <c r="D482" t="s">
        <v>4739</v>
      </c>
      <c r="E482" t="s">
        <v>2380</v>
      </c>
      <c r="F482" t="s">
        <v>2380</v>
      </c>
      <c r="G482">
        <v>0</v>
      </c>
      <c r="H482" t="s">
        <v>4740</v>
      </c>
      <c r="I482" t="str">
        <f t="shared" si="15"/>
        <v>obesity</v>
      </c>
      <c r="J482" t="str">
        <f t="shared" si="16"/>
        <v>diabetes</v>
      </c>
    </row>
    <row r="483" spans="1:10" x14ac:dyDescent="0.3">
      <c r="A483" t="s">
        <v>1889</v>
      </c>
      <c r="B483">
        <v>37.299999999999997</v>
      </c>
      <c r="C483">
        <v>7.79</v>
      </c>
      <c r="D483" t="s">
        <v>4740</v>
      </c>
      <c r="E483" t="s">
        <v>2380</v>
      </c>
      <c r="F483" t="s">
        <v>2380</v>
      </c>
      <c r="G483">
        <v>0</v>
      </c>
      <c r="H483" t="s">
        <v>4740</v>
      </c>
      <c r="I483" t="str">
        <f t="shared" si="15"/>
        <v>obesity</v>
      </c>
      <c r="J483" t="str">
        <f t="shared" si="16"/>
        <v>diabetes</v>
      </c>
    </row>
    <row r="484" spans="1:10" x14ac:dyDescent="0.3">
      <c r="A484" t="s">
        <v>1888</v>
      </c>
      <c r="B484">
        <v>54.47</v>
      </c>
      <c r="C484">
        <v>4.49</v>
      </c>
      <c r="D484" t="s">
        <v>4740</v>
      </c>
      <c r="E484" t="s">
        <v>2380</v>
      </c>
      <c r="F484" t="s">
        <v>2380</v>
      </c>
      <c r="G484">
        <v>2</v>
      </c>
      <c r="H484" t="s">
        <v>4740</v>
      </c>
      <c r="I484" t="str">
        <f t="shared" si="15"/>
        <v>obesity</v>
      </c>
      <c r="J484" t="str">
        <f t="shared" si="16"/>
        <v>normal</v>
      </c>
    </row>
    <row r="485" spans="1:10" x14ac:dyDescent="0.3">
      <c r="A485" t="s">
        <v>1887</v>
      </c>
      <c r="B485">
        <v>38.06</v>
      </c>
      <c r="C485">
        <v>5.24</v>
      </c>
      <c r="D485" t="s">
        <v>4740</v>
      </c>
      <c r="E485" t="s">
        <v>2380</v>
      </c>
      <c r="F485" t="s">
        <v>2382</v>
      </c>
      <c r="G485">
        <v>1</v>
      </c>
      <c r="H485" t="s">
        <v>4740</v>
      </c>
      <c r="I485" t="str">
        <f t="shared" si="15"/>
        <v>obesity</v>
      </c>
      <c r="J485" t="str">
        <f t="shared" si="16"/>
        <v>normal</v>
      </c>
    </row>
    <row r="486" spans="1:10" x14ac:dyDescent="0.3">
      <c r="A486" t="s">
        <v>1886</v>
      </c>
      <c r="B486">
        <v>51.47</v>
      </c>
      <c r="C486">
        <v>9.6</v>
      </c>
      <c r="D486" t="s">
        <v>4739</v>
      </c>
      <c r="E486" t="s">
        <v>2380</v>
      </c>
      <c r="F486" t="s">
        <v>2380</v>
      </c>
      <c r="G486">
        <v>0</v>
      </c>
      <c r="H486" t="s">
        <v>4740</v>
      </c>
      <c r="I486" t="str">
        <f t="shared" si="15"/>
        <v>obesity</v>
      </c>
      <c r="J486" t="str">
        <f t="shared" si="16"/>
        <v>diabetes</v>
      </c>
    </row>
    <row r="487" spans="1:10" x14ac:dyDescent="0.3">
      <c r="A487" t="s">
        <v>1885</v>
      </c>
      <c r="B487">
        <v>29.8</v>
      </c>
      <c r="C487">
        <v>5.78</v>
      </c>
      <c r="D487" t="s">
        <v>4740</v>
      </c>
      <c r="E487" t="s">
        <v>2380</v>
      </c>
      <c r="F487" t="s">
        <v>2380</v>
      </c>
      <c r="G487">
        <v>0</v>
      </c>
      <c r="H487" t="s">
        <v>4740</v>
      </c>
      <c r="I487" t="str">
        <f t="shared" si="15"/>
        <v>overweight</v>
      </c>
      <c r="J487" t="str">
        <f t="shared" si="16"/>
        <v>prediabetes</v>
      </c>
    </row>
    <row r="488" spans="1:10" x14ac:dyDescent="0.3">
      <c r="A488" t="s">
        <v>1884</v>
      </c>
      <c r="B488">
        <v>49.77</v>
      </c>
      <c r="C488">
        <v>7.02</v>
      </c>
      <c r="D488" t="s">
        <v>4739</v>
      </c>
      <c r="E488" t="s">
        <v>2380</v>
      </c>
      <c r="F488" t="s">
        <v>2380</v>
      </c>
      <c r="G488">
        <v>0</v>
      </c>
      <c r="H488" t="s">
        <v>4740</v>
      </c>
      <c r="I488" t="str">
        <f t="shared" si="15"/>
        <v>obesity</v>
      </c>
      <c r="J488" t="str">
        <f t="shared" si="16"/>
        <v>diabetes</v>
      </c>
    </row>
    <row r="489" spans="1:10" x14ac:dyDescent="0.3">
      <c r="A489" t="s">
        <v>1883</v>
      </c>
      <c r="B489">
        <v>25.555</v>
      </c>
      <c r="C489">
        <v>4.09</v>
      </c>
      <c r="D489" t="s">
        <v>4740</v>
      </c>
      <c r="E489" t="s">
        <v>2380</v>
      </c>
      <c r="F489" t="s">
        <v>2380</v>
      </c>
      <c r="G489">
        <v>0</v>
      </c>
      <c r="H489" t="s">
        <v>4740</v>
      </c>
      <c r="I489" t="str">
        <f t="shared" si="15"/>
        <v>overweight</v>
      </c>
      <c r="J489" t="str">
        <f t="shared" si="16"/>
        <v>normal</v>
      </c>
    </row>
    <row r="490" spans="1:10" x14ac:dyDescent="0.3">
      <c r="A490" t="s">
        <v>1882</v>
      </c>
      <c r="B490">
        <v>29.64</v>
      </c>
      <c r="C490">
        <v>4.93</v>
      </c>
      <c r="D490" t="s">
        <v>4739</v>
      </c>
      <c r="E490" t="s">
        <v>2380</v>
      </c>
      <c r="F490" t="s">
        <v>2382</v>
      </c>
      <c r="G490">
        <v>1</v>
      </c>
      <c r="H490" t="s">
        <v>4739</v>
      </c>
      <c r="I490" t="str">
        <f t="shared" si="15"/>
        <v>overweight</v>
      </c>
      <c r="J490" t="str">
        <f t="shared" si="16"/>
        <v>normal</v>
      </c>
    </row>
    <row r="491" spans="1:10" x14ac:dyDescent="0.3">
      <c r="A491" t="s">
        <v>1881</v>
      </c>
      <c r="B491">
        <v>53.93</v>
      </c>
      <c r="C491">
        <v>5.34</v>
      </c>
      <c r="D491" t="s">
        <v>4740</v>
      </c>
      <c r="E491" t="s">
        <v>2380</v>
      </c>
      <c r="F491" t="s">
        <v>2380</v>
      </c>
      <c r="G491">
        <v>2</v>
      </c>
      <c r="H491" t="s">
        <v>4739</v>
      </c>
      <c r="I491" t="str">
        <f t="shared" si="15"/>
        <v>obesity</v>
      </c>
      <c r="J491" t="str">
        <f t="shared" si="16"/>
        <v>normal</v>
      </c>
    </row>
    <row r="492" spans="1:10" x14ac:dyDescent="0.3">
      <c r="A492" t="s">
        <v>1880</v>
      </c>
      <c r="B492">
        <v>28.024999999999999</v>
      </c>
      <c r="C492">
        <v>5.65</v>
      </c>
      <c r="D492" t="s">
        <v>4739</v>
      </c>
      <c r="E492" t="s">
        <v>2380</v>
      </c>
      <c r="F492" t="s">
        <v>2380</v>
      </c>
      <c r="G492">
        <v>1</v>
      </c>
      <c r="H492" t="s">
        <v>4739</v>
      </c>
      <c r="I492" t="str">
        <f t="shared" si="15"/>
        <v>overweight</v>
      </c>
      <c r="J492" t="str">
        <f t="shared" si="16"/>
        <v>normal</v>
      </c>
    </row>
    <row r="493" spans="1:10" x14ac:dyDescent="0.3">
      <c r="A493" t="s">
        <v>1879</v>
      </c>
      <c r="B493">
        <v>27.5</v>
      </c>
      <c r="C493">
        <v>4.49</v>
      </c>
      <c r="D493" t="s">
        <v>4739</v>
      </c>
      <c r="E493" t="s">
        <v>2380</v>
      </c>
      <c r="F493" t="s">
        <v>2380</v>
      </c>
      <c r="G493">
        <v>0</v>
      </c>
      <c r="H493" t="s">
        <v>4739</v>
      </c>
      <c r="I493" t="str">
        <f t="shared" si="15"/>
        <v>overweight</v>
      </c>
      <c r="J493" t="str">
        <f t="shared" si="16"/>
        <v>normal</v>
      </c>
    </row>
    <row r="494" spans="1:10" x14ac:dyDescent="0.3">
      <c r="A494" t="s">
        <v>1878</v>
      </c>
      <c r="B494">
        <v>21.8</v>
      </c>
      <c r="C494">
        <v>10.55</v>
      </c>
      <c r="D494" t="s">
        <v>4739</v>
      </c>
      <c r="E494" t="s">
        <v>2380</v>
      </c>
      <c r="F494" t="s">
        <v>2380</v>
      </c>
      <c r="G494">
        <v>0</v>
      </c>
      <c r="H494" t="s">
        <v>4739</v>
      </c>
      <c r="I494" t="str">
        <f t="shared" si="15"/>
        <v>normal weight</v>
      </c>
      <c r="J494" t="str">
        <f t="shared" si="16"/>
        <v>diabetes</v>
      </c>
    </row>
    <row r="495" spans="1:10" x14ac:dyDescent="0.3">
      <c r="A495" t="s">
        <v>1877</v>
      </c>
      <c r="B495">
        <v>26.41</v>
      </c>
      <c r="C495">
        <v>4.92</v>
      </c>
      <c r="D495" t="s">
        <v>4740</v>
      </c>
      <c r="E495" t="s">
        <v>2380</v>
      </c>
      <c r="F495" t="s">
        <v>2382</v>
      </c>
      <c r="G495">
        <v>1</v>
      </c>
      <c r="H495" t="s">
        <v>4739</v>
      </c>
      <c r="I495" t="str">
        <f t="shared" si="15"/>
        <v>overweight</v>
      </c>
      <c r="J495" t="str">
        <f t="shared" si="16"/>
        <v>normal</v>
      </c>
    </row>
    <row r="496" spans="1:10" x14ac:dyDescent="0.3">
      <c r="A496" t="s">
        <v>1876</v>
      </c>
      <c r="B496">
        <v>27.835000000000001</v>
      </c>
      <c r="C496">
        <v>5.9</v>
      </c>
      <c r="D496" t="s">
        <v>4740</v>
      </c>
      <c r="E496" t="s">
        <v>2380</v>
      </c>
      <c r="F496" t="s">
        <v>2380</v>
      </c>
      <c r="G496">
        <v>1</v>
      </c>
      <c r="H496" t="s">
        <v>4739</v>
      </c>
      <c r="I496" t="str">
        <f t="shared" si="15"/>
        <v>overweight</v>
      </c>
      <c r="J496" t="str">
        <f t="shared" si="16"/>
        <v>prediabetes</v>
      </c>
    </row>
    <row r="497" spans="1:10" x14ac:dyDescent="0.3">
      <c r="A497" t="s">
        <v>1875</v>
      </c>
      <c r="B497">
        <v>51.74</v>
      </c>
      <c r="C497">
        <v>4.9800000000000004</v>
      </c>
      <c r="D497" t="s">
        <v>4740</v>
      </c>
      <c r="E497" t="s">
        <v>2380</v>
      </c>
      <c r="F497" t="s">
        <v>2380</v>
      </c>
      <c r="G497">
        <v>2</v>
      </c>
      <c r="H497" t="s">
        <v>4739</v>
      </c>
      <c r="I497" t="str">
        <f t="shared" si="15"/>
        <v>obesity</v>
      </c>
      <c r="J497" t="str">
        <f t="shared" si="16"/>
        <v>normal</v>
      </c>
    </row>
    <row r="498" spans="1:10" x14ac:dyDescent="0.3">
      <c r="A498" t="s">
        <v>1874</v>
      </c>
      <c r="B498">
        <v>23.37</v>
      </c>
      <c r="C498">
        <v>5.8</v>
      </c>
      <c r="D498" t="s">
        <v>4739</v>
      </c>
      <c r="E498" t="s">
        <v>2380</v>
      </c>
      <c r="F498" t="s">
        <v>2380</v>
      </c>
      <c r="G498">
        <v>0</v>
      </c>
      <c r="H498" t="s">
        <v>4739</v>
      </c>
      <c r="I498" t="str">
        <f t="shared" si="15"/>
        <v>normal weight</v>
      </c>
      <c r="J498" t="str">
        <f t="shared" si="16"/>
        <v>prediabetes</v>
      </c>
    </row>
    <row r="499" spans="1:10" x14ac:dyDescent="0.3">
      <c r="A499" t="s">
        <v>1873</v>
      </c>
      <c r="B499">
        <v>29.7</v>
      </c>
      <c r="C499">
        <v>6.21</v>
      </c>
      <c r="D499" t="s">
        <v>4740</v>
      </c>
      <c r="E499" t="s">
        <v>2380</v>
      </c>
      <c r="F499" t="s">
        <v>2382</v>
      </c>
      <c r="G499">
        <v>1</v>
      </c>
      <c r="H499" t="s">
        <v>4739</v>
      </c>
      <c r="I499" t="str">
        <f t="shared" si="15"/>
        <v>overweight</v>
      </c>
      <c r="J499" t="str">
        <f t="shared" si="16"/>
        <v>prediabetes</v>
      </c>
    </row>
    <row r="500" spans="1:10" x14ac:dyDescent="0.3">
      <c r="A500" t="s">
        <v>1872</v>
      </c>
      <c r="B500">
        <v>20.045000000000002</v>
      </c>
      <c r="C500">
        <v>6.17</v>
      </c>
      <c r="D500" t="s">
        <v>4739</v>
      </c>
      <c r="E500" t="s">
        <v>2380</v>
      </c>
      <c r="F500" t="s">
        <v>2382</v>
      </c>
      <c r="G500">
        <v>1</v>
      </c>
      <c r="H500" t="s">
        <v>4739</v>
      </c>
      <c r="I500" t="str">
        <f t="shared" si="15"/>
        <v>normal weight</v>
      </c>
      <c r="J500" t="str">
        <f t="shared" si="16"/>
        <v>prediabetes</v>
      </c>
    </row>
    <row r="501" spans="1:10" x14ac:dyDescent="0.3">
      <c r="A501" t="s">
        <v>1871</v>
      </c>
      <c r="B501">
        <v>27.83</v>
      </c>
      <c r="C501">
        <v>5.36</v>
      </c>
      <c r="D501" t="s">
        <v>4739</v>
      </c>
      <c r="E501" t="s">
        <v>2380</v>
      </c>
      <c r="F501" t="s">
        <v>2380</v>
      </c>
      <c r="G501">
        <v>2</v>
      </c>
      <c r="H501" t="s">
        <v>4739</v>
      </c>
      <c r="I501" t="str">
        <f t="shared" si="15"/>
        <v>overweight</v>
      </c>
      <c r="J501" t="str">
        <f t="shared" si="16"/>
        <v>normal</v>
      </c>
    </row>
    <row r="502" spans="1:10" x14ac:dyDescent="0.3">
      <c r="A502" t="s">
        <v>1870</v>
      </c>
      <c r="B502">
        <v>28.93</v>
      </c>
      <c r="C502">
        <v>5.2</v>
      </c>
      <c r="D502" t="s">
        <v>4739</v>
      </c>
      <c r="E502" t="s">
        <v>2380</v>
      </c>
      <c r="F502" t="s">
        <v>2380</v>
      </c>
      <c r="G502">
        <v>0</v>
      </c>
      <c r="H502" t="s">
        <v>4739</v>
      </c>
      <c r="I502" t="str">
        <f t="shared" si="15"/>
        <v>overweight</v>
      </c>
      <c r="J502" t="str">
        <f t="shared" si="16"/>
        <v>normal</v>
      </c>
    </row>
    <row r="503" spans="1:10" x14ac:dyDescent="0.3">
      <c r="A503" t="s">
        <v>1869</v>
      </c>
      <c r="B503">
        <v>33.82</v>
      </c>
      <c r="C503">
        <v>5.42</v>
      </c>
      <c r="D503" t="s">
        <v>4739</v>
      </c>
      <c r="E503" t="s">
        <v>2380</v>
      </c>
      <c r="F503" t="s">
        <v>2380</v>
      </c>
      <c r="G503">
        <v>0</v>
      </c>
      <c r="H503" t="s">
        <v>4739</v>
      </c>
      <c r="I503" t="str">
        <f t="shared" si="15"/>
        <v>obesity</v>
      </c>
      <c r="J503" t="str">
        <f t="shared" si="16"/>
        <v>normal</v>
      </c>
    </row>
    <row r="504" spans="1:10" x14ac:dyDescent="0.3">
      <c r="A504" t="s">
        <v>1868</v>
      </c>
      <c r="B504">
        <v>20.234999999999999</v>
      </c>
      <c r="C504">
        <v>6.84</v>
      </c>
      <c r="D504" t="s">
        <v>4739</v>
      </c>
      <c r="E504" t="s">
        <v>2380</v>
      </c>
      <c r="F504" t="s">
        <v>2380</v>
      </c>
      <c r="G504">
        <v>0</v>
      </c>
      <c r="H504" t="s">
        <v>4739</v>
      </c>
      <c r="I504" t="str">
        <f t="shared" si="15"/>
        <v>normal weight</v>
      </c>
      <c r="J504" t="str">
        <f t="shared" si="16"/>
        <v>diabetes</v>
      </c>
    </row>
    <row r="505" spans="1:10" x14ac:dyDescent="0.3">
      <c r="A505" t="s">
        <v>1867</v>
      </c>
      <c r="B505">
        <v>49.2</v>
      </c>
      <c r="C505">
        <v>10.9</v>
      </c>
      <c r="D505" t="s">
        <v>4740</v>
      </c>
      <c r="E505" t="s">
        <v>2380</v>
      </c>
      <c r="F505" t="s">
        <v>2382</v>
      </c>
      <c r="G505">
        <v>1</v>
      </c>
      <c r="H505" t="s">
        <v>4739</v>
      </c>
      <c r="I505" t="str">
        <f t="shared" si="15"/>
        <v>obesity</v>
      </c>
      <c r="J505" t="str">
        <f t="shared" si="16"/>
        <v>diabetes</v>
      </c>
    </row>
    <row r="506" spans="1:10" x14ac:dyDescent="0.3">
      <c r="A506" t="s">
        <v>1866</v>
      </c>
      <c r="B506">
        <v>26.4</v>
      </c>
      <c r="C506">
        <v>4.87</v>
      </c>
      <c r="D506" t="s">
        <v>4740</v>
      </c>
      <c r="E506" t="s">
        <v>2380</v>
      </c>
      <c r="F506" t="s">
        <v>2380</v>
      </c>
      <c r="G506">
        <v>0</v>
      </c>
      <c r="H506" t="s">
        <v>4739</v>
      </c>
      <c r="I506" t="str">
        <f t="shared" si="15"/>
        <v>overweight</v>
      </c>
      <c r="J506" t="str">
        <f t="shared" si="16"/>
        <v>normal</v>
      </c>
    </row>
    <row r="507" spans="1:10" x14ac:dyDescent="0.3">
      <c r="A507" t="s">
        <v>1865</v>
      </c>
      <c r="B507">
        <v>28.38</v>
      </c>
      <c r="C507">
        <v>6.07</v>
      </c>
      <c r="D507" t="s">
        <v>4739</v>
      </c>
      <c r="E507" t="s">
        <v>2380</v>
      </c>
      <c r="F507" t="s">
        <v>2380</v>
      </c>
      <c r="G507">
        <v>1</v>
      </c>
      <c r="H507" t="s">
        <v>4739</v>
      </c>
      <c r="I507" t="str">
        <f t="shared" si="15"/>
        <v>overweight</v>
      </c>
      <c r="J507" t="str">
        <f t="shared" si="16"/>
        <v>prediabetes</v>
      </c>
    </row>
    <row r="508" spans="1:10" x14ac:dyDescent="0.3">
      <c r="A508" t="s">
        <v>1864</v>
      </c>
      <c r="B508">
        <v>24.64</v>
      </c>
      <c r="C508">
        <v>4.33</v>
      </c>
      <c r="D508" t="s">
        <v>4739</v>
      </c>
      <c r="E508" t="s">
        <v>2380</v>
      </c>
      <c r="F508" t="s">
        <v>2380</v>
      </c>
      <c r="G508">
        <v>0</v>
      </c>
      <c r="H508" t="s">
        <v>4739</v>
      </c>
      <c r="I508" t="str">
        <f t="shared" si="15"/>
        <v>normal weight</v>
      </c>
      <c r="J508" t="str">
        <f t="shared" si="16"/>
        <v>normal</v>
      </c>
    </row>
    <row r="509" spans="1:10" x14ac:dyDescent="0.3">
      <c r="A509" t="s">
        <v>1863</v>
      </c>
      <c r="B509">
        <v>39.71</v>
      </c>
      <c r="C509">
        <v>5.83</v>
      </c>
      <c r="D509" t="s">
        <v>4739</v>
      </c>
      <c r="E509" t="s">
        <v>2380</v>
      </c>
      <c r="F509" t="s">
        <v>2380</v>
      </c>
      <c r="G509">
        <v>1</v>
      </c>
      <c r="H509" t="s">
        <v>4739</v>
      </c>
      <c r="I509" t="str">
        <f t="shared" si="15"/>
        <v>obesity</v>
      </c>
      <c r="J509" t="str">
        <f t="shared" si="16"/>
        <v>prediabetes</v>
      </c>
    </row>
    <row r="510" spans="1:10" x14ac:dyDescent="0.3">
      <c r="A510" t="s">
        <v>1862</v>
      </c>
      <c r="B510">
        <v>22.22</v>
      </c>
      <c r="C510">
        <v>5.5</v>
      </c>
      <c r="D510" t="s">
        <v>4739</v>
      </c>
      <c r="E510" t="s">
        <v>2380</v>
      </c>
      <c r="F510" t="s">
        <v>2380</v>
      </c>
      <c r="G510">
        <v>0</v>
      </c>
      <c r="H510" t="s">
        <v>4739</v>
      </c>
      <c r="I510" t="str">
        <f t="shared" si="15"/>
        <v>normal weight</v>
      </c>
      <c r="J510" t="str">
        <f t="shared" si="16"/>
        <v>normal</v>
      </c>
    </row>
    <row r="511" spans="1:10" x14ac:dyDescent="0.3">
      <c r="A511" t="s">
        <v>1861</v>
      </c>
      <c r="B511">
        <v>33.344999999999999</v>
      </c>
      <c r="C511">
        <v>4.79</v>
      </c>
      <c r="D511" t="s">
        <v>4739</v>
      </c>
      <c r="E511" t="s">
        <v>2380</v>
      </c>
      <c r="F511" t="s">
        <v>2382</v>
      </c>
      <c r="G511">
        <v>1</v>
      </c>
      <c r="H511" t="s">
        <v>4739</v>
      </c>
      <c r="I511" t="str">
        <f t="shared" si="15"/>
        <v>obesity</v>
      </c>
      <c r="J511" t="str">
        <f t="shared" si="16"/>
        <v>normal</v>
      </c>
    </row>
    <row r="512" spans="1:10" x14ac:dyDescent="0.3">
      <c r="A512" t="s">
        <v>1860</v>
      </c>
      <c r="B512">
        <v>24.42</v>
      </c>
      <c r="C512">
        <v>5.81</v>
      </c>
      <c r="D512" t="s">
        <v>4739</v>
      </c>
      <c r="E512" t="s">
        <v>2380</v>
      </c>
      <c r="F512" t="s">
        <v>2380</v>
      </c>
      <c r="G512">
        <v>1</v>
      </c>
      <c r="H512" t="s">
        <v>4739</v>
      </c>
      <c r="I512" t="str">
        <f t="shared" si="15"/>
        <v>normal weight</v>
      </c>
      <c r="J512" t="str">
        <f t="shared" si="16"/>
        <v>prediabetes</v>
      </c>
    </row>
    <row r="513" spans="1:10" x14ac:dyDescent="0.3">
      <c r="A513" t="s">
        <v>1859</v>
      </c>
      <c r="B513">
        <v>29.81</v>
      </c>
      <c r="C513">
        <v>5.58</v>
      </c>
      <c r="D513" t="s">
        <v>4739</v>
      </c>
      <c r="E513" t="s">
        <v>2380</v>
      </c>
      <c r="F513" t="s">
        <v>2380</v>
      </c>
      <c r="G513">
        <v>0</v>
      </c>
      <c r="H513" t="s">
        <v>4739</v>
      </c>
      <c r="I513" t="str">
        <f t="shared" si="15"/>
        <v>overweight</v>
      </c>
      <c r="J513" t="str">
        <f t="shared" si="16"/>
        <v>normal</v>
      </c>
    </row>
    <row r="514" spans="1:10" x14ac:dyDescent="0.3">
      <c r="A514" t="s">
        <v>1858</v>
      </c>
      <c r="B514">
        <v>51.18</v>
      </c>
      <c r="C514">
        <v>4.4000000000000004</v>
      </c>
      <c r="D514" t="s">
        <v>4740</v>
      </c>
      <c r="E514" t="s">
        <v>2380</v>
      </c>
      <c r="F514" t="s">
        <v>2380</v>
      </c>
      <c r="G514">
        <v>2</v>
      </c>
      <c r="H514" t="s">
        <v>4739</v>
      </c>
      <c r="I514" t="str">
        <f t="shared" si="15"/>
        <v>obesity</v>
      </c>
      <c r="J514" t="str">
        <f t="shared" si="16"/>
        <v>normal</v>
      </c>
    </row>
    <row r="515" spans="1:10" x14ac:dyDescent="0.3">
      <c r="A515" t="s">
        <v>1857</v>
      </c>
      <c r="B515">
        <v>51.37</v>
      </c>
      <c r="C515">
        <v>8.18</v>
      </c>
      <c r="D515" t="s">
        <v>4740</v>
      </c>
      <c r="E515" t="s">
        <v>2380</v>
      </c>
      <c r="F515" t="s">
        <v>2380</v>
      </c>
      <c r="G515">
        <v>0</v>
      </c>
      <c r="H515" t="s">
        <v>4739</v>
      </c>
      <c r="I515" t="str">
        <f t="shared" ref="I515:I578" si="17">IF(B515&lt;18.5,"underweight",IF(B515&lt;25,"normal weight",IF(B515&lt;30,"overweight","obesity")))</f>
        <v>obesity</v>
      </c>
      <c r="J515" t="str">
        <f t="shared" ref="J515:J578" si="18">IF(C515&lt;5.7,"normal",IF(C515&lt;6.5,"prediabetes","diabetes"))</f>
        <v>diabetes</v>
      </c>
    </row>
    <row r="516" spans="1:10" x14ac:dyDescent="0.3">
      <c r="A516" t="s">
        <v>1856</v>
      </c>
      <c r="B516">
        <v>36.19</v>
      </c>
      <c r="C516">
        <v>5.52</v>
      </c>
      <c r="D516" t="s">
        <v>4740</v>
      </c>
      <c r="E516" t="s">
        <v>2380</v>
      </c>
      <c r="F516" t="s">
        <v>2380</v>
      </c>
      <c r="G516">
        <v>0</v>
      </c>
      <c r="H516" t="s">
        <v>4739</v>
      </c>
      <c r="I516" t="str">
        <f t="shared" si="17"/>
        <v>obesity</v>
      </c>
      <c r="J516" t="str">
        <f t="shared" si="18"/>
        <v>normal</v>
      </c>
    </row>
    <row r="517" spans="1:10" x14ac:dyDescent="0.3">
      <c r="A517" t="s">
        <v>1855</v>
      </c>
      <c r="B517">
        <v>25.9</v>
      </c>
      <c r="C517">
        <v>4.84</v>
      </c>
      <c r="D517" t="s">
        <v>4739</v>
      </c>
      <c r="E517" t="s">
        <v>2380</v>
      </c>
      <c r="F517" t="s">
        <v>2380</v>
      </c>
      <c r="G517">
        <v>0</v>
      </c>
      <c r="H517" t="s">
        <v>4739</v>
      </c>
      <c r="I517" t="str">
        <f t="shared" si="17"/>
        <v>overweight</v>
      </c>
      <c r="J517" t="str">
        <f t="shared" si="18"/>
        <v>normal</v>
      </c>
    </row>
    <row r="518" spans="1:10" x14ac:dyDescent="0.3">
      <c r="A518" t="s">
        <v>1854</v>
      </c>
      <c r="B518">
        <v>35.72</v>
      </c>
      <c r="C518">
        <v>4.08</v>
      </c>
      <c r="D518" t="s">
        <v>4739</v>
      </c>
      <c r="E518" t="s">
        <v>2380</v>
      </c>
      <c r="F518" t="s">
        <v>2382</v>
      </c>
      <c r="G518">
        <v>1</v>
      </c>
      <c r="H518" t="s">
        <v>4739</v>
      </c>
      <c r="I518" t="str">
        <f t="shared" si="17"/>
        <v>obesity</v>
      </c>
      <c r="J518" t="str">
        <f t="shared" si="18"/>
        <v>normal</v>
      </c>
    </row>
    <row r="519" spans="1:10" x14ac:dyDescent="0.3">
      <c r="A519" t="s">
        <v>1853</v>
      </c>
      <c r="B519">
        <v>27.94</v>
      </c>
      <c r="C519">
        <v>4.4800000000000004</v>
      </c>
      <c r="D519" t="s">
        <v>4739</v>
      </c>
      <c r="E519" t="s">
        <v>2380</v>
      </c>
      <c r="F519" t="s">
        <v>2382</v>
      </c>
      <c r="G519">
        <v>1</v>
      </c>
      <c r="H519" t="s">
        <v>4739</v>
      </c>
      <c r="I519" t="str">
        <f t="shared" si="17"/>
        <v>overweight</v>
      </c>
      <c r="J519" t="str">
        <f t="shared" si="18"/>
        <v>normal</v>
      </c>
    </row>
    <row r="520" spans="1:10" x14ac:dyDescent="0.3">
      <c r="A520" t="s">
        <v>1852</v>
      </c>
      <c r="B520">
        <v>27.1</v>
      </c>
      <c r="C520">
        <v>5.73</v>
      </c>
      <c r="D520" t="s">
        <v>4739</v>
      </c>
      <c r="E520" t="s">
        <v>2380</v>
      </c>
      <c r="F520" t="s">
        <v>2380</v>
      </c>
      <c r="G520">
        <v>0</v>
      </c>
      <c r="H520" t="s">
        <v>4739</v>
      </c>
      <c r="I520" t="str">
        <f t="shared" si="17"/>
        <v>overweight</v>
      </c>
      <c r="J520" t="str">
        <f t="shared" si="18"/>
        <v>prediabetes</v>
      </c>
    </row>
    <row r="521" spans="1:10" x14ac:dyDescent="0.3">
      <c r="A521" t="s">
        <v>1851</v>
      </c>
      <c r="B521">
        <v>18.3</v>
      </c>
      <c r="C521">
        <v>5.46</v>
      </c>
      <c r="D521" t="s">
        <v>4740</v>
      </c>
      <c r="E521" t="s">
        <v>2380</v>
      </c>
      <c r="F521" t="s">
        <v>2382</v>
      </c>
      <c r="G521">
        <v>1</v>
      </c>
      <c r="H521" t="s">
        <v>4739</v>
      </c>
      <c r="I521" t="str">
        <f t="shared" si="17"/>
        <v>underweight</v>
      </c>
      <c r="J521" t="str">
        <f t="shared" si="18"/>
        <v>normal</v>
      </c>
    </row>
    <row r="522" spans="1:10" x14ac:dyDescent="0.3">
      <c r="A522" t="s">
        <v>1850</v>
      </c>
      <c r="B522">
        <v>25.3</v>
      </c>
      <c r="C522">
        <v>5.0199999999999996</v>
      </c>
      <c r="D522" t="s">
        <v>4740</v>
      </c>
      <c r="E522" t="s">
        <v>2380</v>
      </c>
      <c r="F522" t="s">
        <v>2380</v>
      </c>
      <c r="G522">
        <v>1</v>
      </c>
      <c r="H522" t="s">
        <v>4739</v>
      </c>
      <c r="I522" t="str">
        <f t="shared" si="17"/>
        <v>overweight</v>
      </c>
      <c r="J522" t="str">
        <f t="shared" si="18"/>
        <v>normal</v>
      </c>
    </row>
    <row r="523" spans="1:10" x14ac:dyDescent="0.3">
      <c r="A523" t="s">
        <v>1849</v>
      </c>
      <c r="B523">
        <v>38.83</v>
      </c>
      <c r="C523">
        <v>6.36</v>
      </c>
      <c r="D523" t="s">
        <v>4739</v>
      </c>
      <c r="E523" t="s">
        <v>2380</v>
      </c>
      <c r="F523" t="s">
        <v>2380</v>
      </c>
      <c r="G523">
        <v>1</v>
      </c>
      <c r="H523" t="s">
        <v>4739</v>
      </c>
      <c r="I523" t="str">
        <f t="shared" si="17"/>
        <v>obesity</v>
      </c>
      <c r="J523" t="str">
        <f t="shared" si="18"/>
        <v>prediabetes</v>
      </c>
    </row>
    <row r="524" spans="1:10" x14ac:dyDescent="0.3">
      <c r="A524" t="s">
        <v>1848</v>
      </c>
      <c r="B524">
        <v>27.6</v>
      </c>
      <c r="C524">
        <v>5.36</v>
      </c>
      <c r="D524" t="s">
        <v>4739</v>
      </c>
      <c r="E524" t="s">
        <v>2380</v>
      </c>
      <c r="F524" t="s">
        <v>2380</v>
      </c>
      <c r="G524">
        <v>1</v>
      </c>
      <c r="H524" t="s">
        <v>4739</v>
      </c>
      <c r="I524" t="str">
        <f t="shared" si="17"/>
        <v>overweight</v>
      </c>
      <c r="J524" t="str">
        <f t="shared" si="18"/>
        <v>normal</v>
      </c>
    </row>
    <row r="525" spans="1:10" x14ac:dyDescent="0.3">
      <c r="A525" t="s">
        <v>1847</v>
      </c>
      <c r="B525">
        <v>46.4</v>
      </c>
      <c r="C525">
        <v>8.3699999999999992</v>
      </c>
      <c r="D525" t="s">
        <v>4740</v>
      </c>
      <c r="E525" t="s">
        <v>2380</v>
      </c>
      <c r="F525" t="s">
        <v>2382</v>
      </c>
      <c r="G525">
        <v>1</v>
      </c>
      <c r="H525" t="s">
        <v>4739</v>
      </c>
      <c r="I525" t="str">
        <f t="shared" si="17"/>
        <v>obesity</v>
      </c>
      <c r="J525" t="str">
        <f t="shared" si="18"/>
        <v>diabetes</v>
      </c>
    </row>
    <row r="526" spans="1:10" x14ac:dyDescent="0.3">
      <c r="A526" t="s">
        <v>1846</v>
      </c>
      <c r="B526">
        <v>51.92</v>
      </c>
      <c r="C526">
        <v>5.18</v>
      </c>
      <c r="D526" t="s">
        <v>4740</v>
      </c>
      <c r="E526" t="s">
        <v>2380</v>
      </c>
      <c r="F526" t="s">
        <v>2382</v>
      </c>
      <c r="G526">
        <v>1</v>
      </c>
      <c r="H526" t="s">
        <v>4739</v>
      </c>
      <c r="I526" t="str">
        <f t="shared" si="17"/>
        <v>obesity</v>
      </c>
      <c r="J526" t="str">
        <f t="shared" si="18"/>
        <v>normal</v>
      </c>
    </row>
    <row r="527" spans="1:10" x14ac:dyDescent="0.3">
      <c r="A527" t="s">
        <v>1845</v>
      </c>
      <c r="B527">
        <v>32.395000000000003</v>
      </c>
      <c r="C527">
        <v>5.68</v>
      </c>
      <c r="D527" t="s">
        <v>4740</v>
      </c>
      <c r="E527" t="s">
        <v>2380</v>
      </c>
      <c r="F527" t="s">
        <v>2380</v>
      </c>
      <c r="G527">
        <v>1</v>
      </c>
      <c r="H527" t="s">
        <v>4739</v>
      </c>
      <c r="I527" t="str">
        <f t="shared" si="17"/>
        <v>obesity</v>
      </c>
      <c r="J527" t="str">
        <f t="shared" si="18"/>
        <v>normal</v>
      </c>
    </row>
    <row r="528" spans="1:10" x14ac:dyDescent="0.3">
      <c r="A528" t="s">
        <v>1844</v>
      </c>
      <c r="B528">
        <v>46.19</v>
      </c>
      <c r="C528">
        <v>7.31</v>
      </c>
      <c r="D528" t="s">
        <v>4740</v>
      </c>
      <c r="E528" t="s">
        <v>2380</v>
      </c>
      <c r="F528" t="s">
        <v>2382</v>
      </c>
      <c r="G528">
        <v>1</v>
      </c>
      <c r="H528" t="s">
        <v>4739</v>
      </c>
      <c r="I528" t="str">
        <f t="shared" si="17"/>
        <v>obesity</v>
      </c>
      <c r="J528" t="str">
        <f t="shared" si="18"/>
        <v>diabetes</v>
      </c>
    </row>
    <row r="529" spans="1:10" x14ac:dyDescent="0.3">
      <c r="A529" t="s">
        <v>1843</v>
      </c>
      <c r="B529">
        <v>27.93</v>
      </c>
      <c r="C529">
        <v>4.67</v>
      </c>
      <c r="D529" t="s">
        <v>4739</v>
      </c>
      <c r="E529" t="s">
        <v>2380</v>
      </c>
      <c r="F529" t="s">
        <v>2382</v>
      </c>
      <c r="G529">
        <v>1</v>
      </c>
      <c r="H529" t="s">
        <v>4739</v>
      </c>
      <c r="I529" t="str">
        <f t="shared" si="17"/>
        <v>overweight</v>
      </c>
      <c r="J529" t="str">
        <f t="shared" si="18"/>
        <v>normal</v>
      </c>
    </row>
    <row r="530" spans="1:10" x14ac:dyDescent="0.3">
      <c r="A530" t="s">
        <v>1842</v>
      </c>
      <c r="B530">
        <v>45.62</v>
      </c>
      <c r="C530">
        <v>6.87</v>
      </c>
      <c r="D530" t="s">
        <v>4739</v>
      </c>
      <c r="E530" t="s">
        <v>2380</v>
      </c>
      <c r="F530" t="s">
        <v>2380</v>
      </c>
      <c r="G530">
        <v>0</v>
      </c>
      <c r="H530" t="s">
        <v>4739</v>
      </c>
      <c r="I530" t="str">
        <f t="shared" si="17"/>
        <v>obesity</v>
      </c>
      <c r="J530" t="str">
        <f t="shared" si="18"/>
        <v>diabetes</v>
      </c>
    </row>
    <row r="531" spans="1:10" x14ac:dyDescent="0.3">
      <c r="A531" t="s">
        <v>1841</v>
      </c>
      <c r="B531">
        <v>35.31</v>
      </c>
      <c r="C531">
        <v>5.87</v>
      </c>
      <c r="D531" t="s">
        <v>4739</v>
      </c>
      <c r="E531" t="s">
        <v>2380</v>
      </c>
      <c r="F531" t="s">
        <v>2382</v>
      </c>
      <c r="G531">
        <v>1</v>
      </c>
      <c r="H531" t="s">
        <v>4739</v>
      </c>
      <c r="I531" t="str">
        <f t="shared" si="17"/>
        <v>obesity</v>
      </c>
      <c r="J531" t="str">
        <f t="shared" si="18"/>
        <v>prediabetes</v>
      </c>
    </row>
    <row r="532" spans="1:10" x14ac:dyDescent="0.3">
      <c r="A532" t="s">
        <v>1840</v>
      </c>
      <c r="B532">
        <v>30.4</v>
      </c>
      <c r="C532">
        <v>4.07</v>
      </c>
      <c r="D532" t="s">
        <v>4740</v>
      </c>
      <c r="E532" t="s">
        <v>2380</v>
      </c>
      <c r="F532" t="s">
        <v>2380</v>
      </c>
      <c r="G532">
        <v>1</v>
      </c>
      <c r="H532" t="s">
        <v>4739</v>
      </c>
      <c r="I532" t="str">
        <f t="shared" si="17"/>
        <v>obesity</v>
      </c>
      <c r="J532" t="str">
        <f t="shared" si="18"/>
        <v>normal</v>
      </c>
    </row>
    <row r="533" spans="1:10" x14ac:dyDescent="0.3">
      <c r="A533" t="s">
        <v>1839</v>
      </c>
      <c r="B533">
        <v>20.13</v>
      </c>
      <c r="C533">
        <v>6.47</v>
      </c>
      <c r="D533" t="s">
        <v>4739</v>
      </c>
      <c r="E533" t="s">
        <v>2380</v>
      </c>
      <c r="F533" t="s">
        <v>2382</v>
      </c>
      <c r="G533">
        <v>1</v>
      </c>
      <c r="H533" t="s">
        <v>4739</v>
      </c>
      <c r="I533" t="str">
        <f t="shared" si="17"/>
        <v>normal weight</v>
      </c>
      <c r="J533" t="str">
        <f t="shared" si="18"/>
        <v>prediabetes</v>
      </c>
    </row>
    <row r="534" spans="1:10" x14ac:dyDescent="0.3">
      <c r="A534" t="s">
        <v>1838</v>
      </c>
      <c r="B534">
        <v>23.655000000000001</v>
      </c>
      <c r="C534">
        <v>5.14</v>
      </c>
      <c r="D534" t="s">
        <v>4739</v>
      </c>
      <c r="E534" t="s">
        <v>2380</v>
      </c>
      <c r="F534" t="s">
        <v>2380</v>
      </c>
      <c r="G534">
        <v>1</v>
      </c>
      <c r="H534" t="s">
        <v>4739</v>
      </c>
      <c r="I534" t="str">
        <f t="shared" si="17"/>
        <v>normal weight</v>
      </c>
      <c r="J534" t="str">
        <f t="shared" si="18"/>
        <v>normal</v>
      </c>
    </row>
    <row r="535" spans="1:10" x14ac:dyDescent="0.3">
      <c r="A535" t="s">
        <v>1837</v>
      </c>
      <c r="B535">
        <v>49.05</v>
      </c>
      <c r="C535">
        <v>9.77</v>
      </c>
      <c r="D535" t="s">
        <v>4740</v>
      </c>
      <c r="E535" t="s">
        <v>2380</v>
      </c>
      <c r="F535" t="s">
        <v>2380</v>
      </c>
      <c r="G535">
        <v>0</v>
      </c>
      <c r="H535" t="s">
        <v>4739</v>
      </c>
      <c r="I535" t="str">
        <f t="shared" si="17"/>
        <v>obesity</v>
      </c>
      <c r="J535" t="str">
        <f t="shared" si="18"/>
        <v>diabetes</v>
      </c>
    </row>
    <row r="536" spans="1:10" x14ac:dyDescent="0.3">
      <c r="A536" t="s">
        <v>1836</v>
      </c>
      <c r="B536">
        <v>51.94</v>
      </c>
      <c r="C536">
        <v>8.8000000000000007</v>
      </c>
      <c r="D536" t="s">
        <v>4740</v>
      </c>
      <c r="E536" t="s">
        <v>2380</v>
      </c>
      <c r="F536" t="s">
        <v>2380</v>
      </c>
      <c r="G536">
        <v>2</v>
      </c>
      <c r="H536" t="s">
        <v>4739</v>
      </c>
      <c r="I536" t="str">
        <f t="shared" si="17"/>
        <v>obesity</v>
      </c>
      <c r="J536" t="str">
        <f t="shared" si="18"/>
        <v>diabetes</v>
      </c>
    </row>
    <row r="537" spans="1:10" x14ac:dyDescent="0.3">
      <c r="A537" t="s">
        <v>1835</v>
      </c>
      <c r="B537">
        <v>29.83</v>
      </c>
      <c r="C537">
        <v>5.84</v>
      </c>
      <c r="D537" t="s">
        <v>4739</v>
      </c>
      <c r="E537" t="s">
        <v>2380</v>
      </c>
      <c r="F537" t="s">
        <v>2380</v>
      </c>
      <c r="G537">
        <v>1</v>
      </c>
      <c r="H537" t="s">
        <v>4739</v>
      </c>
      <c r="I537" t="str">
        <f t="shared" si="17"/>
        <v>overweight</v>
      </c>
      <c r="J537" t="str">
        <f t="shared" si="18"/>
        <v>prediabetes</v>
      </c>
    </row>
    <row r="538" spans="1:10" x14ac:dyDescent="0.3">
      <c r="A538" t="s">
        <v>1834</v>
      </c>
      <c r="B538">
        <v>22.6</v>
      </c>
      <c r="C538">
        <v>10.43</v>
      </c>
      <c r="D538" t="s">
        <v>4740</v>
      </c>
      <c r="E538" t="s">
        <v>2380</v>
      </c>
      <c r="F538" t="s">
        <v>2380</v>
      </c>
      <c r="G538">
        <v>1</v>
      </c>
      <c r="H538" t="s">
        <v>4739</v>
      </c>
      <c r="I538" t="str">
        <f t="shared" si="17"/>
        <v>normal weight</v>
      </c>
      <c r="J538" t="str">
        <f t="shared" si="18"/>
        <v>diabetes</v>
      </c>
    </row>
    <row r="539" spans="1:10" x14ac:dyDescent="0.3">
      <c r="A539" t="s">
        <v>1833</v>
      </c>
      <c r="B539">
        <v>46.69</v>
      </c>
      <c r="C539">
        <v>4.25</v>
      </c>
      <c r="D539" t="s">
        <v>4740</v>
      </c>
      <c r="E539" t="s">
        <v>2380</v>
      </c>
      <c r="F539" t="s">
        <v>2380</v>
      </c>
      <c r="G539">
        <v>1</v>
      </c>
      <c r="H539" t="s">
        <v>4739</v>
      </c>
      <c r="I539" t="str">
        <f t="shared" si="17"/>
        <v>obesity</v>
      </c>
      <c r="J539" t="str">
        <f t="shared" si="18"/>
        <v>normal</v>
      </c>
    </row>
    <row r="540" spans="1:10" x14ac:dyDescent="0.3">
      <c r="A540" t="s">
        <v>1832</v>
      </c>
      <c r="B540">
        <v>28.49</v>
      </c>
      <c r="C540">
        <v>4.8899999999999997</v>
      </c>
      <c r="D540" t="s">
        <v>4739</v>
      </c>
      <c r="E540" t="s">
        <v>2380</v>
      </c>
      <c r="F540" t="s">
        <v>2380</v>
      </c>
      <c r="G540">
        <v>0</v>
      </c>
      <c r="H540" t="s">
        <v>4739</v>
      </c>
      <c r="I540" t="str">
        <f t="shared" si="17"/>
        <v>overweight</v>
      </c>
      <c r="J540" t="str">
        <f t="shared" si="18"/>
        <v>normal</v>
      </c>
    </row>
    <row r="541" spans="1:10" x14ac:dyDescent="0.3">
      <c r="A541" t="s">
        <v>1831</v>
      </c>
      <c r="B541">
        <v>28.5</v>
      </c>
      <c r="C541">
        <v>5.55</v>
      </c>
      <c r="D541" t="s">
        <v>4740</v>
      </c>
      <c r="E541" t="s">
        <v>2380</v>
      </c>
      <c r="F541" t="s">
        <v>2380</v>
      </c>
      <c r="G541">
        <v>1</v>
      </c>
      <c r="H541" t="s">
        <v>4739</v>
      </c>
      <c r="I541" t="str">
        <f t="shared" si="17"/>
        <v>overweight</v>
      </c>
      <c r="J541" t="str">
        <f t="shared" si="18"/>
        <v>normal</v>
      </c>
    </row>
    <row r="542" spans="1:10" x14ac:dyDescent="0.3">
      <c r="A542" t="s">
        <v>1830</v>
      </c>
      <c r="B542">
        <v>24.4</v>
      </c>
      <c r="C542">
        <v>4.5199999999999996</v>
      </c>
      <c r="D542" t="s">
        <v>4739</v>
      </c>
      <c r="E542" t="s">
        <v>2380</v>
      </c>
      <c r="F542" t="s">
        <v>2380</v>
      </c>
      <c r="G542">
        <v>1</v>
      </c>
      <c r="H542" t="s">
        <v>4739</v>
      </c>
      <c r="I542" t="str">
        <f t="shared" si="17"/>
        <v>normal weight</v>
      </c>
      <c r="J542" t="str">
        <f t="shared" si="18"/>
        <v>normal</v>
      </c>
    </row>
    <row r="543" spans="1:10" x14ac:dyDescent="0.3">
      <c r="A543" t="s">
        <v>1829</v>
      </c>
      <c r="B543">
        <v>29.15</v>
      </c>
      <c r="C543">
        <v>4.45</v>
      </c>
      <c r="D543" t="s">
        <v>4740</v>
      </c>
      <c r="E543" t="s">
        <v>2380</v>
      </c>
      <c r="F543" t="s">
        <v>2380</v>
      </c>
      <c r="G543">
        <v>1</v>
      </c>
      <c r="H543" t="s">
        <v>4739</v>
      </c>
      <c r="I543" t="str">
        <f t="shared" si="17"/>
        <v>overweight</v>
      </c>
      <c r="J543" t="str">
        <f t="shared" si="18"/>
        <v>normal</v>
      </c>
    </row>
    <row r="544" spans="1:10" x14ac:dyDescent="0.3">
      <c r="A544" t="s">
        <v>1828</v>
      </c>
      <c r="B544">
        <v>27.28</v>
      </c>
      <c r="C544">
        <v>4.72</v>
      </c>
      <c r="D544" t="s">
        <v>4739</v>
      </c>
      <c r="E544" t="s">
        <v>2381</v>
      </c>
      <c r="F544" t="s">
        <v>2380</v>
      </c>
      <c r="G544">
        <v>1</v>
      </c>
      <c r="H544" t="s">
        <v>4739</v>
      </c>
      <c r="I544" t="str">
        <f t="shared" si="17"/>
        <v>overweight</v>
      </c>
      <c r="J544" t="str">
        <f t="shared" si="18"/>
        <v>normal</v>
      </c>
    </row>
    <row r="545" spans="1:10" x14ac:dyDescent="0.3">
      <c r="A545" t="s">
        <v>1827</v>
      </c>
      <c r="B545">
        <v>32.229999999999997</v>
      </c>
      <c r="C545">
        <v>4.6500000000000004</v>
      </c>
      <c r="D545" t="s">
        <v>4740</v>
      </c>
      <c r="E545" t="s">
        <v>2380</v>
      </c>
      <c r="F545" t="s">
        <v>2382</v>
      </c>
      <c r="G545">
        <v>1</v>
      </c>
      <c r="H545" t="s">
        <v>4739</v>
      </c>
      <c r="I545" t="str">
        <f t="shared" si="17"/>
        <v>obesity</v>
      </c>
      <c r="J545" t="str">
        <f t="shared" si="18"/>
        <v>normal</v>
      </c>
    </row>
    <row r="546" spans="1:10" x14ac:dyDescent="0.3">
      <c r="A546" t="s">
        <v>1826</v>
      </c>
      <c r="B546">
        <v>44.2</v>
      </c>
      <c r="C546">
        <v>11.34</v>
      </c>
      <c r="D546" t="s">
        <v>4740</v>
      </c>
      <c r="E546" t="s">
        <v>2380</v>
      </c>
      <c r="F546" t="s">
        <v>2382</v>
      </c>
      <c r="G546">
        <v>1</v>
      </c>
      <c r="H546" t="s">
        <v>4739</v>
      </c>
      <c r="I546" t="str">
        <f t="shared" si="17"/>
        <v>obesity</v>
      </c>
      <c r="J546" t="str">
        <f t="shared" si="18"/>
        <v>diabetes</v>
      </c>
    </row>
    <row r="547" spans="1:10" x14ac:dyDescent="0.3">
      <c r="A547" t="s">
        <v>1825</v>
      </c>
      <c r="B547">
        <v>29.734999999999999</v>
      </c>
      <c r="C547">
        <v>4.53</v>
      </c>
      <c r="D547" t="s">
        <v>4739</v>
      </c>
      <c r="E547" t="s">
        <v>2380</v>
      </c>
      <c r="F547" t="s">
        <v>2382</v>
      </c>
      <c r="G547">
        <v>1</v>
      </c>
      <c r="H547" t="s">
        <v>4739</v>
      </c>
      <c r="I547" t="str">
        <f t="shared" si="17"/>
        <v>overweight</v>
      </c>
      <c r="J547" t="str">
        <f t="shared" si="18"/>
        <v>normal</v>
      </c>
    </row>
    <row r="548" spans="1:10" x14ac:dyDescent="0.3">
      <c r="A548" t="s">
        <v>1824</v>
      </c>
      <c r="B548">
        <v>28.31</v>
      </c>
      <c r="C548">
        <v>6.35</v>
      </c>
      <c r="D548" t="s">
        <v>4739</v>
      </c>
      <c r="E548" t="s">
        <v>2380</v>
      </c>
      <c r="F548" t="s">
        <v>2380</v>
      </c>
      <c r="G548">
        <v>0</v>
      </c>
      <c r="H548" t="s">
        <v>4739</v>
      </c>
      <c r="I548" t="str">
        <f t="shared" si="17"/>
        <v>overweight</v>
      </c>
      <c r="J548" t="str">
        <f t="shared" si="18"/>
        <v>prediabetes</v>
      </c>
    </row>
    <row r="549" spans="1:10" x14ac:dyDescent="0.3">
      <c r="A549" t="s">
        <v>1823</v>
      </c>
      <c r="B549">
        <v>46.62</v>
      </c>
      <c r="C549">
        <v>8.51</v>
      </c>
      <c r="D549" t="s">
        <v>4739</v>
      </c>
      <c r="E549" t="s">
        <v>2380</v>
      </c>
      <c r="F549" t="s">
        <v>2380</v>
      </c>
      <c r="G549">
        <v>0</v>
      </c>
      <c r="H549" t="s">
        <v>4739</v>
      </c>
      <c r="I549" t="str">
        <f t="shared" si="17"/>
        <v>obesity</v>
      </c>
      <c r="J549" t="str">
        <f t="shared" si="18"/>
        <v>diabetes</v>
      </c>
    </row>
    <row r="550" spans="1:10" x14ac:dyDescent="0.3">
      <c r="A550" t="s">
        <v>1822</v>
      </c>
      <c r="B550">
        <v>51.75</v>
      </c>
      <c r="C550">
        <v>8.59</v>
      </c>
      <c r="D550" t="s">
        <v>4740</v>
      </c>
      <c r="E550" t="s">
        <v>2380</v>
      </c>
      <c r="F550" t="s">
        <v>2380</v>
      </c>
      <c r="G550">
        <v>1</v>
      </c>
      <c r="H550" t="s">
        <v>4739</v>
      </c>
      <c r="I550" t="str">
        <f t="shared" si="17"/>
        <v>obesity</v>
      </c>
      <c r="J550" t="str">
        <f t="shared" si="18"/>
        <v>diabetes</v>
      </c>
    </row>
    <row r="551" spans="1:10" x14ac:dyDescent="0.3">
      <c r="A551" t="s">
        <v>1821</v>
      </c>
      <c r="B551">
        <v>25.7</v>
      </c>
      <c r="C551">
        <v>4.13</v>
      </c>
      <c r="D551" t="s">
        <v>4740</v>
      </c>
      <c r="E551" t="s">
        <v>2380</v>
      </c>
      <c r="F551" t="s">
        <v>2380</v>
      </c>
      <c r="G551">
        <v>0</v>
      </c>
      <c r="H551" t="s">
        <v>4739</v>
      </c>
      <c r="I551" t="str">
        <f t="shared" si="17"/>
        <v>overweight</v>
      </c>
      <c r="J551" t="str">
        <f t="shared" si="18"/>
        <v>normal</v>
      </c>
    </row>
    <row r="552" spans="1:10" x14ac:dyDescent="0.3">
      <c r="A552" t="s">
        <v>1820</v>
      </c>
      <c r="B552">
        <v>31.79</v>
      </c>
      <c r="C552">
        <v>4.55</v>
      </c>
      <c r="D552" t="s">
        <v>4739</v>
      </c>
      <c r="E552" t="s">
        <v>2380</v>
      </c>
      <c r="F552" t="s">
        <v>2380</v>
      </c>
      <c r="G552">
        <v>0</v>
      </c>
      <c r="H552" t="s">
        <v>4739</v>
      </c>
      <c r="I552" t="str">
        <f t="shared" si="17"/>
        <v>obesity</v>
      </c>
      <c r="J552" t="str">
        <f t="shared" si="18"/>
        <v>normal</v>
      </c>
    </row>
    <row r="553" spans="1:10" x14ac:dyDescent="0.3">
      <c r="A553" t="s">
        <v>1819</v>
      </c>
      <c r="B553">
        <v>24.795000000000002</v>
      </c>
      <c r="C553">
        <v>4.5199999999999996</v>
      </c>
      <c r="D553" t="s">
        <v>4739</v>
      </c>
      <c r="E553" t="s">
        <v>2380</v>
      </c>
      <c r="F553" t="s">
        <v>2380</v>
      </c>
      <c r="G553">
        <v>0</v>
      </c>
      <c r="H553" t="s">
        <v>4739</v>
      </c>
      <c r="I553" t="str">
        <f t="shared" si="17"/>
        <v>normal weight</v>
      </c>
      <c r="J553" t="str">
        <f t="shared" si="18"/>
        <v>normal</v>
      </c>
    </row>
    <row r="554" spans="1:10" x14ac:dyDescent="0.3">
      <c r="A554" t="s">
        <v>1818</v>
      </c>
      <c r="B554">
        <v>53.98</v>
      </c>
      <c r="C554">
        <v>5.07</v>
      </c>
      <c r="D554" t="s">
        <v>4739</v>
      </c>
      <c r="E554" t="s">
        <v>2380</v>
      </c>
      <c r="F554" t="s">
        <v>2382</v>
      </c>
      <c r="G554">
        <v>1</v>
      </c>
      <c r="H554" t="s">
        <v>4739</v>
      </c>
      <c r="I554" t="str">
        <f t="shared" si="17"/>
        <v>obesity</v>
      </c>
      <c r="J554" t="str">
        <f t="shared" si="18"/>
        <v>normal</v>
      </c>
    </row>
    <row r="555" spans="1:10" x14ac:dyDescent="0.3">
      <c r="A555" t="s">
        <v>1817</v>
      </c>
      <c r="B555">
        <v>41.325000000000003</v>
      </c>
      <c r="C555">
        <v>4.04</v>
      </c>
      <c r="D555" t="s">
        <v>4740</v>
      </c>
      <c r="E555" t="s">
        <v>2380</v>
      </c>
      <c r="F555" t="s">
        <v>2382</v>
      </c>
      <c r="G555">
        <v>1</v>
      </c>
      <c r="H555" t="s">
        <v>4739</v>
      </c>
      <c r="I555" t="str">
        <f t="shared" si="17"/>
        <v>obesity</v>
      </c>
      <c r="J555" t="str">
        <f t="shared" si="18"/>
        <v>normal</v>
      </c>
    </row>
    <row r="556" spans="1:10" x14ac:dyDescent="0.3">
      <c r="A556" t="s">
        <v>1816</v>
      </c>
      <c r="B556">
        <v>51.65</v>
      </c>
      <c r="C556">
        <v>5.3</v>
      </c>
      <c r="D556" t="s">
        <v>4740</v>
      </c>
      <c r="E556" t="s">
        <v>2380</v>
      </c>
      <c r="F556" t="s">
        <v>2380</v>
      </c>
      <c r="G556">
        <v>0</v>
      </c>
      <c r="H556" t="s">
        <v>4739</v>
      </c>
      <c r="I556" t="str">
        <f t="shared" si="17"/>
        <v>obesity</v>
      </c>
      <c r="J556" t="str">
        <f t="shared" si="18"/>
        <v>normal</v>
      </c>
    </row>
    <row r="557" spans="1:10" x14ac:dyDescent="0.3">
      <c r="A557" t="s">
        <v>1815</v>
      </c>
      <c r="B557">
        <v>44.52</v>
      </c>
      <c r="C557">
        <v>8.64</v>
      </c>
      <c r="D557" t="s">
        <v>4740</v>
      </c>
      <c r="E557" t="s">
        <v>2380</v>
      </c>
      <c r="F557" t="s">
        <v>2382</v>
      </c>
      <c r="G557">
        <v>1</v>
      </c>
      <c r="H557" t="s">
        <v>4739</v>
      </c>
      <c r="I557" t="str">
        <f t="shared" si="17"/>
        <v>obesity</v>
      </c>
      <c r="J557" t="str">
        <f t="shared" si="18"/>
        <v>diabetes</v>
      </c>
    </row>
    <row r="558" spans="1:10" x14ac:dyDescent="0.3">
      <c r="A558" t="s">
        <v>1814</v>
      </c>
      <c r="B558">
        <v>53.29</v>
      </c>
      <c r="C558">
        <v>4.03</v>
      </c>
      <c r="D558" t="s">
        <v>4739</v>
      </c>
      <c r="E558" t="s">
        <v>2380</v>
      </c>
      <c r="F558" t="s">
        <v>2382</v>
      </c>
      <c r="G558">
        <v>1</v>
      </c>
      <c r="H558" t="s">
        <v>4739</v>
      </c>
      <c r="I558" t="str">
        <f t="shared" si="17"/>
        <v>obesity</v>
      </c>
      <c r="J558" t="str">
        <f t="shared" si="18"/>
        <v>normal</v>
      </c>
    </row>
    <row r="559" spans="1:10" x14ac:dyDescent="0.3">
      <c r="A559" t="s">
        <v>1813</v>
      </c>
      <c r="B559">
        <v>46.63</v>
      </c>
      <c r="C559">
        <v>4.26</v>
      </c>
      <c r="D559" t="s">
        <v>4740</v>
      </c>
      <c r="E559" t="s">
        <v>2380</v>
      </c>
      <c r="F559" t="s">
        <v>2380</v>
      </c>
      <c r="G559">
        <v>2</v>
      </c>
      <c r="H559" t="s">
        <v>4739</v>
      </c>
      <c r="I559" t="str">
        <f t="shared" si="17"/>
        <v>obesity</v>
      </c>
      <c r="J559" t="str">
        <f t="shared" si="18"/>
        <v>normal</v>
      </c>
    </row>
    <row r="560" spans="1:10" x14ac:dyDescent="0.3">
      <c r="A560" t="s">
        <v>1812</v>
      </c>
      <c r="B560">
        <v>28.88</v>
      </c>
      <c r="C560">
        <v>5.35</v>
      </c>
      <c r="D560" t="s">
        <v>4739</v>
      </c>
      <c r="E560" t="s">
        <v>2380</v>
      </c>
      <c r="F560" t="s">
        <v>2382</v>
      </c>
      <c r="G560">
        <v>1</v>
      </c>
      <c r="H560" t="s">
        <v>4739</v>
      </c>
      <c r="I560" t="str">
        <f t="shared" si="17"/>
        <v>overweight</v>
      </c>
      <c r="J560" t="str">
        <f t="shared" si="18"/>
        <v>normal</v>
      </c>
    </row>
    <row r="561" spans="1:10" x14ac:dyDescent="0.3">
      <c r="A561" t="s">
        <v>1811</v>
      </c>
      <c r="B561">
        <v>23.98</v>
      </c>
      <c r="C561">
        <v>4.9000000000000004</v>
      </c>
      <c r="D561" t="s">
        <v>4739</v>
      </c>
      <c r="E561" t="s">
        <v>2380</v>
      </c>
      <c r="F561" t="s">
        <v>2380</v>
      </c>
      <c r="G561">
        <v>0</v>
      </c>
      <c r="H561" t="s">
        <v>4739</v>
      </c>
      <c r="I561" t="str">
        <f t="shared" si="17"/>
        <v>normal weight</v>
      </c>
      <c r="J561" t="str">
        <f t="shared" si="18"/>
        <v>normal</v>
      </c>
    </row>
    <row r="562" spans="1:10" x14ac:dyDescent="0.3">
      <c r="A562" t="s">
        <v>1810</v>
      </c>
      <c r="B562">
        <v>23.65</v>
      </c>
      <c r="C562">
        <v>4.5</v>
      </c>
      <c r="D562" t="s">
        <v>4739</v>
      </c>
      <c r="E562" t="s">
        <v>2380</v>
      </c>
      <c r="F562" t="s">
        <v>2380</v>
      </c>
      <c r="G562">
        <v>0</v>
      </c>
      <c r="H562" t="s">
        <v>4739</v>
      </c>
      <c r="I562" t="str">
        <f t="shared" si="17"/>
        <v>normal weight</v>
      </c>
      <c r="J562" t="str">
        <f t="shared" si="18"/>
        <v>normal</v>
      </c>
    </row>
    <row r="563" spans="1:10" x14ac:dyDescent="0.3">
      <c r="A563" t="s">
        <v>1809</v>
      </c>
      <c r="B563">
        <v>49.09</v>
      </c>
      <c r="C563">
        <v>8.3800000000000008</v>
      </c>
      <c r="D563" t="s">
        <v>4740</v>
      </c>
      <c r="E563" t="s">
        <v>2380</v>
      </c>
      <c r="F563" t="s">
        <v>2380</v>
      </c>
      <c r="G563">
        <v>2</v>
      </c>
      <c r="H563" t="s">
        <v>4739</v>
      </c>
      <c r="I563" t="str">
        <f t="shared" si="17"/>
        <v>obesity</v>
      </c>
      <c r="J563" t="str">
        <f t="shared" si="18"/>
        <v>diabetes</v>
      </c>
    </row>
    <row r="564" spans="1:10" x14ac:dyDescent="0.3">
      <c r="A564" t="s">
        <v>1808</v>
      </c>
      <c r="B564">
        <v>28.024999999999999</v>
      </c>
      <c r="C564">
        <v>7.03</v>
      </c>
      <c r="D564" t="s">
        <v>4739</v>
      </c>
      <c r="E564" t="s">
        <v>2380</v>
      </c>
      <c r="F564" t="s">
        <v>2380</v>
      </c>
      <c r="G564">
        <v>0</v>
      </c>
      <c r="H564" t="s">
        <v>4739</v>
      </c>
      <c r="I564" t="str">
        <f t="shared" si="17"/>
        <v>overweight</v>
      </c>
      <c r="J564" t="str">
        <f t="shared" si="18"/>
        <v>diabetes</v>
      </c>
    </row>
    <row r="565" spans="1:10" x14ac:dyDescent="0.3">
      <c r="A565" t="s">
        <v>1807</v>
      </c>
      <c r="B565">
        <v>43.32</v>
      </c>
      <c r="C565">
        <v>8.75</v>
      </c>
      <c r="D565" t="s">
        <v>4740</v>
      </c>
      <c r="E565" t="s">
        <v>2380</v>
      </c>
      <c r="F565" t="s">
        <v>2382</v>
      </c>
      <c r="G565">
        <v>1</v>
      </c>
      <c r="H565" t="s">
        <v>4739</v>
      </c>
      <c r="I565" t="str">
        <f t="shared" si="17"/>
        <v>obesity</v>
      </c>
      <c r="J565" t="str">
        <f t="shared" si="18"/>
        <v>diabetes</v>
      </c>
    </row>
    <row r="566" spans="1:10" x14ac:dyDescent="0.3">
      <c r="A566" t="s">
        <v>1806</v>
      </c>
      <c r="B566">
        <v>45.92</v>
      </c>
      <c r="C566">
        <v>9.51</v>
      </c>
      <c r="D566" t="s">
        <v>4739</v>
      </c>
      <c r="E566" t="s">
        <v>2380</v>
      </c>
      <c r="F566" t="s">
        <v>2380</v>
      </c>
      <c r="G566">
        <v>0</v>
      </c>
      <c r="H566" t="s">
        <v>4739</v>
      </c>
      <c r="I566" t="str">
        <f t="shared" si="17"/>
        <v>obesity</v>
      </c>
      <c r="J566" t="str">
        <f t="shared" si="18"/>
        <v>diabetes</v>
      </c>
    </row>
    <row r="567" spans="1:10" x14ac:dyDescent="0.3">
      <c r="A567" t="s">
        <v>1805</v>
      </c>
      <c r="B567">
        <v>44.03</v>
      </c>
      <c r="C567">
        <v>9.36</v>
      </c>
      <c r="D567" t="s">
        <v>4739</v>
      </c>
      <c r="E567" t="s">
        <v>2380</v>
      </c>
      <c r="F567" t="s">
        <v>2380</v>
      </c>
      <c r="G567">
        <v>0</v>
      </c>
      <c r="H567" t="s">
        <v>4739</v>
      </c>
      <c r="I567" t="str">
        <f t="shared" si="17"/>
        <v>obesity</v>
      </c>
      <c r="J567" t="str">
        <f t="shared" si="18"/>
        <v>diabetes</v>
      </c>
    </row>
    <row r="568" spans="1:10" x14ac:dyDescent="0.3">
      <c r="A568" t="s">
        <v>1804</v>
      </c>
      <c r="B568">
        <v>24.6</v>
      </c>
      <c r="C568">
        <v>4.8099999999999996</v>
      </c>
      <c r="D568" t="s">
        <v>4739</v>
      </c>
      <c r="E568" t="s">
        <v>2380</v>
      </c>
      <c r="F568" t="s">
        <v>2380</v>
      </c>
      <c r="G568">
        <v>0</v>
      </c>
      <c r="H568" t="s">
        <v>4739</v>
      </c>
      <c r="I568" t="str">
        <f t="shared" si="17"/>
        <v>normal weight</v>
      </c>
      <c r="J568" t="str">
        <f t="shared" si="18"/>
        <v>normal</v>
      </c>
    </row>
    <row r="569" spans="1:10" x14ac:dyDescent="0.3">
      <c r="A569" t="s">
        <v>1803</v>
      </c>
      <c r="B569">
        <v>49.15</v>
      </c>
      <c r="C569">
        <v>8.08</v>
      </c>
      <c r="D569" t="s">
        <v>4739</v>
      </c>
      <c r="E569" t="s">
        <v>2380</v>
      </c>
      <c r="F569" t="s">
        <v>2380</v>
      </c>
      <c r="G569">
        <v>0</v>
      </c>
      <c r="H569" t="s">
        <v>4739</v>
      </c>
      <c r="I569" t="str">
        <f t="shared" si="17"/>
        <v>obesity</v>
      </c>
      <c r="J569" t="str">
        <f t="shared" si="18"/>
        <v>diabetes</v>
      </c>
    </row>
    <row r="570" spans="1:10" x14ac:dyDescent="0.3">
      <c r="A570" t="s">
        <v>1802</v>
      </c>
      <c r="B570">
        <v>28.31</v>
      </c>
      <c r="C570">
        <v>6.29</v>
      </c>
      <c r="D570" t="s">
        <v>4739</v>
      </c>
      <c r="E570" t="s">
        <v>2380</v>
      </c>
      <c r="F570" t="s">
        <v>2382</v>
      </c>
      <c r="G570">
        <v>1</v>
      </c>
      <c r="H570" t="s">
        <v>4739</v>
      </c>
      <c r="I570" t="str">
        <f t="shared" si="17"/>
        <v>overweight</v>
      </c>
      <c r="J570" t="str">
        <f t="shared" si="18"/>
        <v>prediabetes</v>
      </c>
    </row>
    <row r="571" spans="1:10" x14ac:dyDescent="0.3">
      <c r="A571" t="s">
        <v>1801</v>
      </c>
      <c r="B571">
        <v>22.99</v>
      </c>
      <c r="C571">
        <v>6.29</v>
      </c>
      <c r="D571" t="s">
        <v>4739</v>
      </c>
      <c r="E571" t="s">
        <v>2380</v>
      </c>
      <c r="F571" t="s">
        <v>2380</v>
      </c>
      <c r="G571">
        <v>1</v>
      </c>
      <c r="H571" t="s">
        <v>4739</v>
      </c>
      <c r="I571" t="str">
        <f t="shared" si="17"/>
        <v>normal weight</v>
      </c>
      <c r="J571" t="str">
        <f t="shared" si="18"/>
        <v>prediabetes</v>
      </c>
    </row>
    <row r="572" spans="1:10" x14ac:dyDescent="0.3">
      <c r="A572" t="s">
        <v>1800</v>
      </c>
      <c r="B572">
        <v>29.07</v>
      </c>
      <c r="C572">
        <v>5.12</v>
      </c>
      <c r="D572" t="s">
        <v>4739</v>
      </c>
      <c r="E572" t="s">
        <v>2380</v>
      </c>
      <c r="F572" t="s">
        <v>2382</v>
      </c>
      <c r="G572">
        <v>1</v>
      </c>
      <c r="H572" t="s">
        <v>4739</v>
      </c>
      <c r="I572" t="str">
        <f t="shared" si="17"/>
        <v>overweight</v>
      </c>
      <c r="J572" t="str">
        <f t="shared" si="18"/>
        <v>normal</v>
      </c>
    </row>
    <row r="573" spans="1:10" x14ac:dyDescent="0.3">
      <c r="A573" t="s">
        <v>1799</v>
      </c>
      <c r="B573">
        <v>42.02</v>
      </c>
      <c r="C573">
        <v>9.9499999999999993</v>
      </c>
      <c r="D573" t="s">
        <v>4740</v>
      </c>
      <c r="E573" t="s">
        <v>2380</v>
      </c>
      <c r="F573" t="s">
        <v>2382</v>
      </c>
      <c r="G573">
        <v>1</v>
      </c>
      <c r="H573" t="s">
        <v>4739</v>
      </c>
      <c r="I573" t="str">
        <f t="shared" si="17"/>
        <v>obesity</v>
      </c>
      <c r="J573" t="str">
        <f t="shared" si="18"/>
        <v>diabetes</v>
      </c>
    </row>
    <row r="574" spans="1:10" x14ac:dyDescent="0.3">
      <c r="A574" t="s">
        <v>1798</v>
      </c>
      <c r="B574">
        <v>49.07</v>
      </c>
      <c r="C574">
        <v>9.08</v>
      </c>
      <c r="D574" t="s">
        <v>4740</v>
      </c>
      <c r="E574" t="s">
        <v>2380</v>
      </c>
      <c r="F574" t="s">
        <v>2380</v>
      </c>
      <c r="G574">
        <v>1</v>
      </c>
      <c r="H574" t="s">
        <v>4739</v>
      </c>
      <c r="I574" t="str">
        <f t="shared" si="17"/>
        <v>obesity</v>
      </c>
      <c r="J574" t="str">
        <f t="shared" si="18"/>
        <v>diabetes</v>
      </c>
    </row>
    <row r="575" spans="1:10" x14ac:dyDescent="0.3">
      <c r="A575" t="s">
        <v>1797</v>
      </c>
      <c r="B575">
        <v>19.8</v>
      </c>
      <c r="C575">
        <v>4.82</v>
      </c>
      <c r="D575" t="s">
        <v>4739</v>
      </c>
      <c r="E575" t="s">
        <v>2380</v>
      </c>
      <c r="F575" t="s">
        <v>2380</v>
      </c>
      <c r="G575">
        <v>0</v>
      </c>
      <c r="H575" t="s">
        <v>4739</v>
      </c>
      <c r="I575" t="str">
        <f t="shared" si="17"/>
        <v>normal weight</v>
      </c>
      <c r="J575" t="str">
        <f t="shared" si="18"/>
        <v>normal</v>
      </c>
    </row>
    <row r="576" spans="1:10" x14ac:dyDescent="0.3">
      <c r="A576" t="s">
        <v>1796</v>
      </c>
      <c r="B576">
        <v>27.36</v>
      </c>
      <c r="C576">
        <v>4.6500000000000004</v>
      </c>
      <c r="D576" t="s">
        <v>4739</v>
      </c>
      <c r="E576" t="s">
        <v>2381</v>
      </c>
      <c r="F576" t="s">
        <v>2380</v>
      </c>
      <c r="G576">
        <v>1</v>
      </c>
      <c r="H576" t="s">
        <v>4739</v>
      </c>
      <c r="I576" t="str">
        <f t="shared" si="17"/>
        <v>overweight</v>
      </c>
      <c r="J576" t="str">
        <f t="shared" si="18"/>
        <v>normal</v>
      </c>
    </row>
    <row r="577" spans="1:10" x14ac:dyDescent="0.3">
      <c r="A577" t="s">
        <v>1795</v>
      </c>
      <c r="B577">
        <v>42.95</v>
      </c>
      <c r="C577">
        <v>5.16</v>
      </c>
      <c r="D577" t="s">
        <v>4740</v>
      </c>
      <c r="E577" t="s">
        <v>2380</v>
      </c>
      <c r="F577" t="s">
        <v>2380</v>
      </c>
      <c r="G577">
        <v>1</v>
      </c>
      <c r="H577" t="s">
        <v>4739</v>
      </c>
      <c r="I577" t="str">
        <f t="shared" si="17"/>
        <v>obesity</v>
      </c>
      <c r="J577" t="str">
        <f t="shared" si="18"/>
        <v>normal</v>
      </c>
    </row>
    <row r="578" spans="1:10" x14ac:dyDescent="0.3">
      <c r="A578" t="s">
        <v>1794</v>
      </c>
      <c r="B578">
        <v>42.66</v>
      </c>
      <c r="C578">
        <v>10.44</v>
      </c>
      <c r="D578" t="s">
        <v>4739</v>
      </c>
      <c r="E578" t="s">
        <v>2380</v>
      </c>
      <c r="F578" t="s">
        <v>2380</v>
      </c>
      <c r="G578">
        <v>0</v>
      </c>
      <c r="H578" t="s">
        <v>4739</v>
      </c>
      <c r="I578" t="str">
        <f t="shared" si="17"/>
        <v>obesity</v>
      </c>
      <c r="J578" t="str">
        <f t="shared" si="18"/>
        <v>diabetes</v>
      </c>
    </row>
    <row r="579" spans="1:10" x14ac:dyDescent="0.3">
      <c r="A579" t="s">
        <v>1793</v>
      </c>
      <c r="B579">
        <v>33.630000000000003</v>
      </c>
      <c r="C579">
        <v>5.69</v>
      </c>
      <c r="D579" t="s">
        <v>4739</v>
      </c>
      <c r="E579" t="s">
        <v>2380</v>
      </c>
      <c r="F579" t="s">
        <v>2380</v>
      </c>
      <c r="G579">
        <v>1</v>
      </c>
      <c r="H579" t="s">
        <v>4739</v>
      </c>
      <c r="I579" t="str">
        <f t="shared" ref="I579:I642" si="19">IF(B579&lt;18.5,"underweight",IF(B579&lt;25,"normal weight",IF(B579&lt;30,"overweight","obesity")))</f>
        <v>obesity</v>
      </c>
      <c r="J579" t="str">
        <f t="shared" ref="J579:J642" si="20">IF(C579&lt;5.7,"normal",IF(C579&lt;6.5,"prediabetes","diabetes"))</f>
        <v>normal</v>
      </c>
    </row>
    <row r="580" spans="1:10" x14ac:dyDescent="0.3">
      <c r="A580" t="s">
        <v>1792</v>
      </c>
      <c r="B580">
        <v>26.84</v>
      </c>
      <c r="C580">
        <v>6.5</v>
      </c>
      <c r="D580" t="s">
        <v>4739</v>
      </c>
      <c r="E580" t="s">
        <v>2380</v>
      </c>
      <c r="F580" t="s">
        <v>2380</v>
      </c>
      <c r="G580">
        <v>0</v>
      </c>
      <c r="H580" t="s">
        <v>4739</v>
      </c>
      <c r="I580" t="str">
        <f t="shared" si="19"/>
        <v>overweight</v>
      </c>
      <c r="J580" t="str">
        <f t="shared" si="20"/>
        <v>diabetes</v>
      </c>
    </row>
    <row r="581" spans="1:10" x14ac:dyDescent="0.3">
      <c r="A581" t="s">
        <v>1791</v>
      </c>
      <c r="B581">
        <v>28.3</v>
      </c>
      <c r="C581">
        <v>5.73</v>
      </c>
      <c r="D581" t="s">
        <v>4739</v>
      </c>
      <c r="E581" t="s">
        <v>2380</v>
      </c>
      <c r="F581" t="s">
        <v>2382</v>
      </c>
      <c r="G581">
        <v>1</v>
      </c>
      <c r="H581" t="s">
        <v>4739</v>
      </c>
      <c r="I581" t="str">
        <f t="shared" si="19"/>
        <v>overweight</v>
      </c>
      <c r="J581" t="str">
        <f t="shared" si="20"/>
        <v>prediabetes</v>
      </c>
    </row>
    <row r="582" spans="1:10" x14ac:dyDescent="0.3">
      <c r="A582" t="s">
        <v>1790</v>
      </c>
      <c r="B582">
        <v>27.06</v>
      </c>
      <c r="C582">
        <v>5.74</v>
      </c>
      <c r="D582" t="s">
        <v>4740</v>
      </c>
      <c r="E582" t="s">
        <v>2380</v>
      </c>
      <c r="F582" t="s">
        <v>2380</v>
      </c>
      <c r="G582">
        <v>0</v>
      </c>
      <c r="H582" t="s">
        <v>4739</v>
      </c>
      <c r="I582" t="str">
        <f t="shared" si="19"/>
        <v>overweight</v>
      </c>
      <c r="J582" t="str">
        <f t="shared" si="20"/>
        <v>prediabetes</v>
      </c>
    </row>
    <row r="583" spans="1:10" x14ac:dyDescent="0.3">
      <c r="A583" t="s">
        <v>1789</v>
      </c>
      <c r="B583">
        <v>47.13</v>
      </c>
      <c r="C583">
        <v>8.6999999999999993</v>
      </c>
      <c r="D583" t="s">
        <v>4739</v>
      </c>
      <c r="E583" t="s">
        <v>2380</v>
      </c>
      <c r="F583" t="s">
        <v>2380</v>
      </c>
      <c r="G583">
        <v>0</v>
      </c>
      <c r="H583" t="s">
        <v>4739</v>
      </c>
      <c r="I583" t="str">
        <f t="shared" si="19"/>
        <v>obesity</v>
      </c>
      <c r="J583" t="str">
        <f t="shared" si="20"/>
        <v>diabetes</v>
      </c>
    </row>
    <row r="584" spans="1:10" x14ac:dyDescent="0.3">
      <c r="A584" t="s">
        <v>1788</v>
      </c>
      <c r="B584">
        <v>51.72</v>
      </c>
      <c r="C584">
        <v>5.09</v>
      </c>
      <c r="D584" t="s">
        <v>4739</v>
      </c>
      <c r="E584" t="s">
        <v>2380</v>
      </c>
      <c r="F584" t="s">
        <v>2380</v>
      </c>
      <c r="G584">
        <v>0</v>
      </c>
      <c r="H584" t="s">
        <v>4739</v>
      </c>
      <c r="I584" t="str">
        <f t="shared" si="19"/>
        <v>obesity</v>
      </c>
      <c r="J584" t="str">
        <f t="shared" si="20"/>
        <v>normal</v>
      </c>
    </row>
    <row r="585" spans="1:10" x14ac:dyDescent="0.3">
      <c r="A585" t="s">
        <v>1787</v>
      </c>
      <c r="B585">
        <v>48.59</v>
      </c>
      <c r="C585">
        <v>5.57</v>
      </c>
      <c r="D585" t="s">
        <v>4739</v>
      </c>
      <c r="E585" t="s">
        <v>2380</v>
      </c>
      <c r="F585" t="s">
        <v>2380</v>
      </c>
      <c r="G585">
        <v>0</v>
      </c>
      <c r="H585" t="s">
        <v>4739</v>
      </c>
      <c r="I585" t="str">
        <f t="shared" si="19"/>
        <v>obesity</v>
      </c>
      <c r="J585" t="str">
        <f t="shared" si="20"/>
        <v>normal</v>
      </c>
    </row>
    <row r="586" spans="1:10" x14ac:dyDescent="0.3">
      <c r="A586" t="s">
        <v>1786</v>
      </c>
      <c r="B586">
        <v>45.18</v>
      </c>
      <c r="C586">
        <v>10.87</v>
      </c>
      <c r="D586" t="s">
        <v>4739</v>
      </c>
      <c r="E586" t="s">
        <v>2380</v>
      </c>
      <c r="F586" t="s">
        <v>2380</v>
      </c>
      <c r="G586">
        <v>0</v>
      </c>
      <c r="H586" t="s">
        <v>4739</v>
      </c>
      <c r="I586" t="str">
        <f t="shared" si="19"/>
        <v>obesity</v>
      </c>
      <c r="J586" t="str">
        <f t="shared" si="20"/>
        <v>diabetes</v>
      </c>
    </row>
    <row r="587" spans="1:10" x14ac:dyDescent="0.3">
      <c r="A587" t="s">
        <v>1785</v>
      </c>
      <c r="B587">
        <v>27.9</v>
      </c>
      <c r="C587">
        <v>6.02</v>
      </c>
      <c r="D587" t="s">
        <v>4739</v>
      </c>
      <c r="E587" t="s">
        <v>2380</v>
      </c>
      <c r="F587" t="s">
        <v>2382</v>
      </c>
      <c r="G587">
        <v>1</v>
      </c>
      <c r="H587" t="s">
        <v>4739</v>
      </c>
      <c r="I587" t="str">
        <f t="shared" si="19"/>
        <v>overweight</v>
      </c>
      <c r="J587" t="str">
        <f t="shared" si="20"/>
        <v>prediabetes</v>
      </c>
    </row>
    <row r="588" spans="1:10" x14ac:dyDescent="0.3">
      <c r="A588" t="s">
        <v>1784</v>
      </c>
      <c r="B588">
        <v>51.33</v>
      </c>
      <c r="C588">
        <v>7</v>
      </c>
      <c r="D588" t="s">
        <v>4739</v>
      </c>
      <c r="E588" t="s">
        <v>2380</v>
      </c>
      <c r="F588" t="s">
        <v>2380</v>
      </c>
      <c r="G588">
        <v>0</v>
      </c>
      <c r="H588" t="s">
        <v>4739</v>
      </c>
      <c r="I588" t="str">
        <f t="shared" si="19"/>
        <v>obesity</v>
      </c>
      <c r="J588" t="str">
        <f t="shared" si="20"/>
        <v>diabetes</v>
      </c>
    </row>
    <row r="589" spans="1:10" x14ac:dyDescent="0.3">
      <c r="A589" t="s">
        <v>1783</v>
      </c>
      <c r="B589">
        <v>30.59</v>
      </c>
      <c r="C589">
        <v>5.56</v>
      </c>
      <c r="D589" t="s">
        <v>4740</v>
      </c>
      <c r="E589" t="s">
        <v>2380</v>
      </c>
      <c r="F589" t="s">
        <v>2380</v>
      </c>
      <c r="G589">
        <v>1</v>
      </c>
      <c r="H589" t="s">
        <v>4739</v>
      </c>
      <c r="I589" t="str">
        <f t="shared" si="19"/>
        <v>obesity</v>
      </c>
      <c r="J589" t="str">
        <f t="shared" si="20"/>
        <v>normal</v>
      </c>
    </row>
    <row r="590" spans="1:10" x14ac:dyDescent="0.3">
      <c r="A590" t="s">
        <v>1782</v>
      </c>
      <c r="B590">
        <v>39.229999999999997</v>
      </c>
      <c r="C590">
        <v>8.4499999999999993</v>
      </c>
      <c r="D590" t="s">
        <v>4739</v>
      </c>
      <c r="E590" t="s">
        <v>2380</v>
      </c>
      <c r="F590" t="s">
        <v>2380</v>
      </c>
      <c r="G590">
        <v>0</v>
      </c>
      <c r="H590" t="s">
        <v>4739</v>
      </c>
      <c r="I590" t="str">
        <f t="shared" si="19"/>
        <v>obesity</v>
      </c>
      <c r="J590" t="str">
        <f t="shared" si="20"/>
        <v>diabetes</v>
      </c>
    </row>
    <row r="591" spans="1:10" x14ac:dyDescent="0.3">
      <c r="A591" t="s">
        <v>1781</v>
      </c>
      <c r="B591">
        <v>19.094999999999999</v>
      </c>
      <c r="C591">
        <v>6.19</v>
      </c>
      <c r="D591" t="s">
        <v>4739</v>
      </c>
      <c r="E591" t="s">
        <v>2380</v>
      </c>
      <c r="F591" t="s">
        <v>2380</v>
      </c>
      <c r="G591">
        <v>0</v>
      </c>
      <c r="H591" t="s">
        <v>4739</v>
      </c>
      <c r="I591" t="str">
        <f t="shared" si="19"/>
        <v>normal weight</v>
      </c>
      <c r="J591" t="str">
        <f t="shared" si="20"/>
        <v>prediabetes</v>
      </c>
    </row>
    <row r="592" spans="1:10" x14ac:dyDescent="0.3">
      <c r="A592" t="s">
        <v>1780</v>
      </c>
      <c r="B592">
        <v>49.72</v>
      </c>
      <c r="C592">
        <v>7.71</v>
      </c>
      <c r="D592" t="s">
        <v>4739</v>
      </c>
      <c r="E592" t="s">
        <v>2380</v>
      </c>
      <c r="F592" t="s">
        <v>2380</v>
      </c>
      <c r="G592">
        <v>0</v>
      </c>
      <c r="H592" t="s">
        <v>4739</v>
      </c>
      <c r="I592" t="str">
        <f t="shared" si="19"/>
        <v>obesity</v>
      </c>
      <c r="J592" t="str">
        <f t="shared" si="20"/>
        <v>diabetes</v>
      </c>
    </row>
    <row r="593" spans="1:10" x14ac:dyDescent="0.3">
      <c r="A593" t="s">
        <v>1779</v>
      </c>
      <c r="B593">
        <v>21.754999999999999</v>
      </c>
      <c r="C593">
        <v>4.63</v>
      </c>
      <c r="D593" t="s">
        <v>4739</v>
      </c>
      <c r="E593" t="s">
        <v>2380</v>
      </c>
      <c r="F593" t="s">
        <v>2382</v>
      </c>
      <c r="G593">
        <v>1</v>
      </c>
      <c r="H593" t="s">
        <v>4739</v>
      </c>
      <c r="I593" t="str">
        <f t="shared" si="19"/>
        <v>normal weight</v>
      </c>
      <c r="J593" t="str">
        <f t="shared" si="20"/>
        <v>normal</v>
      </c>
    </row>
    <row r="594" spans="1:10" x14ac:dyDescent="0.3">
      <c r="A594" t="s">
        <v>1778</v>
      </c>
      <c r="B594">
        <v>48.39</v>
      </c>
      <c r="C594">
        <v>4.6100000000000003</v>
      </c>
      <c r="D594" t="s">
        <v>4739</v>
      </c>
      <c r="E594" t="s">
        <v>2380</v>
      </c>
      <c r="F594" t="s">
        <v>2380</v>
      </c>
      <c r="G594">
        <v>0</v>
      </c>
      <c r="H594" t="s">
        <v>4739</v>
      </c>
      <c r="I594" t="str">
        <f t="shared" si="19"/>
        <v>obesity</v>
      </c>
      <c r="J594" t="str">
        <f t="shared" si="20"/>
        <v>normal</v>
      </c>
    </row>
    <row r="595" spans="1:10" x14ac:dyDescent="0.3">
      <c r="A595" t="s">
        <v>1777</v>
      </c>
      <c r="B595">
        <v>47.15</v>
      </c>
      <c r="C595">
        <v>9.5299999999999994</v>
      </c>
      <c r="D595" t="s">
        <v>4740</v>
      </c>
      <c r="E595" t="s">
        <v>2380</v>
      </c>
      <c r="F595" t="s">
        <v>2380</v>
      </c>
      <c r="G595">
        <v>1</v>
      </c>
      <c r="H595" t="s">
        <v>4739</v>
      </c>
      <c r="I595" t="str">
        <f t="shared" si="19"/>
        <v>obesity</v>
      </c>
      <c r="J595" t="str">
        <f t="shared" si="20"/>
        <v>diabetes</v>
      </c>
    </row>
    <row r="596" spans="1:10" x14ac:dyDescent="0.3">
      <c r="A596" t="s">
        <v>1776</v>
      </c>
      <c r="B596">
        <v>47.59</v>
      </c>
      <c r="C596">
        <v>11.43</v>
      </c>
      <c r="D596" t="s">
        <v>4740</v>
      </c>
      <c r="E596" t="s">
        <v>2380</v>
      </c>
      <c r="F596" t="s">
        <v>2380</v>
      </c>
      <c r="G596">
        <v>2</v>
      </c>
      <c r="H596" t="s">
        <v>4739</v>
      </c>
      <c r="I596" t="str">
        <f t="shared" si="19"/>
        <v>obesity</v>
      </c>
      <c r="J596" t="str">
        <f t="shared" si="20"/>
        <v>diabetes</v>
      </c>
    </row>
    <row r="597" spans="1:10" x14ac:dyDescent="0.3">
      <c r="A597" t="s">
        <v>1775</v>
      </c>
      <c r="B597">
        <v>39.81</v>
      </c>
      <c r="C597">
        <v>7.65</v>
      </c>
      <c r="D597" t="s">
        <v>4740</v>
      </c>
      <c r="E597" t="s">
        <v>2380</v>
      </c>
      <c r="F597" t="s">
        <v>2382</v>
      </c>
      <c r="G597">
        <v>1</v>
      </c>
      <c r="H597" t="s">
        <v>4739</v>
      </c>
      <c r="I597" t="str">
        <f t="shared" si="19"/>
        <v>obesity</v>
      </c>
      <c r="J597" t="str">
        <f t="shared" si="20"/>
        <v>diabetes</v>
      </c>
    </row>
    <row r="598" spans="1:10" x14ac:dyDescent="0.3">
      <c r="A598" t="s">
        <v>1774</v>
      </c>
      <c r="B598">
        <v>31.02</v>
      </c>
      <c r="C598">
        <v>5.87</v>
      </c>
      <c r="D598" t="s">
        <v>4740</v>
      </c>
      <c r="E598" t="s">
        <v>2380</v>
      </c>
      <c r="F598" t="s">
        <v>2380</v>
      </c>
      <c r="G598">
        <v>0</v>
      </c>
      <c r="H598" t="s">
        <v>4739</v>
      </c>
      <c r="I598" t="str">
        <f t="shared" si="19"/>
        <v>obesity</v>
      </c>
      <c r="J598" t="str">
        <f t="shared" si="20"/>
        <v>prediabetes</v>
      </c>
    </row>
    <row r="599" spans="1:10" x14ac:dyDescent="0.3">
      <c r="A599" t="s">
        <v>1773</v>
      </c>
      <c r="B599">
        <v>24.75</v>
      </c>
      <c r="C599">
        <v>4.3600000000000003</v>
      </c>
      <c r="D599" t="s">
        <v>4740</v>
      </c>
      <c r="E599" t="s">
        <v>2380</v>
      </c>
      <c r="F599" t="s">
        <v>2380</v>
      </c>
      <c r="G599">
        <v>1</v>
      </c>
      <c r="H599" t="s">
        <v>4739</v>
      </c>
      <c r="I599" t="str">
        <f t="shared" si="19"/>
        <v>normal weight</v>
      </c>
      <c r="J599" t="str">
        <f t="shared" si="20"/>
        <v>normal</v>
      </c>
    </row>
    <row r="600" spans="1:10" x14ac:dyDescent="0.3">
      <c r="A600" t="s">
        <v>1772</v>
      </c>
      <c r="B600">
        <v>30.114999999999998</v>
      </c>
      <c r="C600">
        <v>10.119999999999999</v>
      </c>
      <c r="D600" t="s">
        <v>4739</v>
      </c>
      <c r="E600" t="s">
        <v>2380</v>
      </c>
      <c r="F600" t="s">
        <v>2380</v>
      </c>
      <c r="G600">
        <v>3</v>
      </c>
      <c r="H600" t="s">
        <v>4739</v>
      </c>
      <c r="I600" t="str">
        <f t="shared" si="19"/>
        <v>obesity</v>
      </c>
      <c r="J600" t="str">
        <f t="shared" si="20"/>
        <v>diabetes</v>
      </c>
    </row>
    <row r="601" spans="1:10" x14ac:dyDescent="0.3">
      <c r="A601" t="s">
        <v>1771</v>
      </c>
      <c r="B601">
        <v>26.03</v>
      </c>
      <c r="C601">
        <v>4.01</v>
      </c>
      <c r="D601" t="s">
        <v>4739</v>
      </c>
      <c r="E601" t="s">
        <v>2380</v>
      </c>
      <c r="F601" t="s">
        <v>2382</v>
      </c>
      <c r="G601">
        <v>1</v>
      </c>
      <c r="H601" t="s">
        <v>4739</v>
      </c>
      <c r="I601" t="str">
        <f t="shared" si="19"/>
        <v>overweight</v>
      </c>
      <c r="J601" t="str">
        <f t="shared" si="20"/>
        <v>normal</v>
      </c>
    </row>
    <row r="602" spans="1:10" x14ac:dyDescent="0.3">
      <c r="A602" t="s">
        <v>1770</v>
      </c>
      <c r="B602">
        <v>20.045000000000002</v>
      </c>
      <c r="C602">
        <v>4.7699999999999996</v>
      </c>
      <c r="D602" t="s">
        <v>4740</v>
      </c>
      <c r="E602" t="s">
        <v>2380</v>
      </c>
      <c r="F602" t="s">
        <v>2380</v>
      </c>
      <c r="G602">
        <v>1</v>
      </c>
      <c r="H602" t="s">
        <v>4739</v>
      </c>
      <c r="I602" t="str">
        <f t="shared" si="19"/>
        <v>normal weight</v>
      </c>
      <c r="J602" t="str">
        <f t="shared" si="20"/>
        <v>normal</v>
      </c>
    </row>
    <row r="603" spans="1:10" x14ac:dyDescent="0.3">
      <c r="A603" t="s">
        <v>1769</v>
      </c>
      <c r="B603">
        <v>40.24</v>
      </c>
      <c r="C603">
        <v>6.83</v>
      </c>
      <c r="D603" t="s">
        <v>4739</v>
      </c>
      <c r="E603" t="s">
        <v>2380</v>
      </c>
      <c r="F603" t="s">
        <v>2380</v>
      </c>
      <c r="G603">
        <v>0</v>
      </c>
      <c r="H603" t="s">
        <v>4739</v>
      </c>
      <c r="I603" t="str">
        <f t="shared" si="19"/>
        <v>obesity</v>
      </c>
      <c r="J603" t="str">
        <f t="shared" si="20"/>
        <v>diabetes</v>
      </c>
    </row>
    <row r="604" spans="1:10" x14ac:dyDescent="0.3">
      <c r="A604" t="s">
        <v>1768</v>
      </c>
      <c r="B604">
        <v>43.15</v>
      </c>
      <c r="C604">
        <v>6.14</v>
      </c>
      <c r="D604" t="s">
        <v>4740</v>
      </c>
      <c r="E604" t="s">
        <v>2380</v>
      </c>
      <c r="F604" t="s">
        <v>2382</v>
      </c>
      <c r="G604">
        <v>1</v>
      </c>
      <c r="H604" t="s">
        <v>4739</v>
      </c>
      <c r="I604" t="str">
        <f t="shared" si="19"/>
        <v>obesity</v>
      </c>
      <c r="J604" t="str">
        <f t="shared" si="20"/>
        <v>prediabetes</v>
      </c>
    </row>
    <row r="605" spans="1:10" x14ac:dyDescent="0.3">
      <c r="A605" t="s">
        <v>1767</v>
      </c>
      <c r="B605">
        <v>27.7</v>
      </c>
      <c r="C605">
        <v>5.6</v>
      </c>
      <c r="D605" t="s">
        <v>4739</v>
      </c>
      <c r="E605" t="s">
        <v>2380</v>
      </c>
      <c r="F605" t="s">
        <v>2382</v>
      </c>
      <c r="G605">
        <v>1</v>
      </c>
      <c r="H605" t="s">
        <v>4739</v>
      </c>
      <c r="I605" t="str">
        <f t="shared" si="19"/>
        <v>overweight</v>
      </c>
      <c r="J605" t="str">
        <f t="shared" si="20"/>
        <v>normal</v>
      </c>
    </row>
    <row r="606" spans="1:10" x14ac:dyDescent="0.3">
      <c r="A606" t="s">
        <v>1766</v>
      </c>
      <c r="B606">
        <v>45.68</v>
      </c>
      <c r="C606">
        <v>4.8</v>
      </c>
      <c r="D606" t="s">
        <v>4739</v>
      </c>
      <c r="E606" t="s">
        <v>2380</v>
      </c>
      <c r="F606" t="s">
        <v>2380</v>
      </c>
      <c r="G606">
        <v>2</v>
      </c>
      <c r="H606" t="s">
        <v>4739</v>
      </c>
      <c r="I606" t="str">
        <f t="shared" si="19"/>
        <v>obesity</v>
      </c>
      <c r="J606" t="str">
        <f t="shared" si="20"/>
        <v>normal</v>
      </c>
    </row>
    <row r="607" spans="1:10" x14ac:dyDescent="0.3">
      <c r="A607" t="s">
        <v>1765</v>
      </c>
      <c r="B607">
        <v>27.3</v>
      </c>
      <c r="C607">
        <v>11.89</v>
      </c>
      <c r="D607" t="s">
        <v>4739</v>
      </c>
      <c r="E607" t="s">
        <v>2380</v>
      </c>
      <c r="F607" t="s">
        <v>2380</v>
      </c>
      <c r="G607">
        <v>0</v>
      </c>
      <c r="H607" t="s">
        <v>4739</v>
      </c>
      <c r="I607" t="str">
        <f t="shared" si="19"/>
        <v>overweight</v>
      </c>
      <c r="J607" t="str">
        <f t="shared" si="20"/>
        <v>diabetes</v>
      </c>
    </row>
    <row r="608" spans="1:10" x14ac:dyDescent="0.3">
      <c r="A608" t="s">
        <v>1764</v>
      </c>
      <c r="B608">
        <v>54.45</v>
      </c>
      <c r="C608">
        <v>4.7300000000000004</v>
      </c>
      <c r="D608" t="s">
        <v>4740</v>
      </c>
      <c r="E608" t="s">
        <v>2380</v>
      </c>
      <c r="F608" t="s">
        <v>2380</v>
      </c>
      <c r="G608">
        <v>1</v>
      </c>
      <c r="H608" t="s">
        <v>4739</v>
      </c>
      <c r="I608" t="str">
        <f t="shared" si="19"/>
        <v>obesity</v>
      </c>
      <c r="J608" t="str">
        <f t="shared" si="20"/>
        <v>normal</v>
      </c>
    </row>
    <row r="609" spans="1:10" x14ac:dyDescent="0.3">
      <c r="A609" t="s">
        <v>1763</v>
      </c>
      <c r="B609">
        <v>54.43</v>
      </c>
      <c r="C609">
        <v>4.6100000000000003</v>
      </c>
      <c r="D609" t="s">
        <v>4740</v>
      </c>
      <c r="E609" t="s">
        <v>2380</v>
      </c>
      <c r="F609" t="s">
        <v>2380</v>
      </c>
      <c r="G609">
        <v>1</v>
      </c>
      <c r="H609" t="s">
        <v>4739</v>
      </c>
      <c r="I609" t="str">
        <f t="shared" si="19"/>
        <v>obesity</v>
      </c>
      <c r="J609" t="str">
        <f t="shared" si="20"/>
        <v>normal</v>
      </c>
    </row>
    <row r="610" spans="1:10" x14ac:dyDescent="0.3">
      <c r="A610" t="s">
        <v>1762</v>
      </c>
      <c r="B610">
        <v>48.01</v>
      </c>
      <c r="C610">
        <v>7.3</v>
      </c>
      <c r="D610" t="s">
        <v>4739</v>
      </c>
      <c r="E610" t="s">
        <v>2380</v>
      </c>
      <c r="F610" t="s">
        <v>2380</v>
      </c>
      <c r="G610">
        <v>0</v>
      </c>
      <c r="H610" t="s">
        <v>4739</v>
      </c>
      <c r="I610" t="str">
        <f t="shared" si="19"/>
        <v>obesity</v>
      </c>
      <c r="J610" t="str">
        <f t="shared" si="20"/>
        <v>diabetes</v>
      </c>
    </row>
    <row r="611" spans="1:10" x14ac:dyDescent="0.3">
      <c r="A611" t="s">
        <v>1761</v>
      </c>
      <c r="B611">
        <v>48.32</v>
      </c>
      <c r="C611">
        <v>5.88</v>
      </c>
      <c r="D611" t="s">
        <v>4739</v>
      </c>
      <c r="E611" t="s">
        <v>2380</v>
      </c>
      <c r="F611" t="s">
        <v>2380</v>
      </c>
      <c r="G611">
        <v>0</v>
      </c>
      <c r="H611" t="s">
        <v>4739</v>
      </c>
      <c r="I611" t="str">
        <f t="shared" si="19"/>
        <v>obesity</v>
      </c>
      <c r="J611" t="str">
        <f t="shared" si="20"/>
        <v>prediabetes</v>
      </c>
    </row>
    <row r="612" spans="1:10" x14ac:dyDescent="0.3">
      <c r="A612" t="s">
        <v>1760</v>
      </c>
      <c r="B612">
        <v>22.895</v>
      </c>
      <c r="C612">
        <v>4.0599999999999996</v>
      </c>
      <c r="D612" t="s">
        <v>4739</v>
      </c>
      <c r="E612" t="s">
        <v>2380</v>
      </c>
      <c r="F612" t="s">
        <v>2382</v>
      </c>
      <c r="G612">
        <v>1</v>
      </c>
      <c r="H612" t="s">
        <v>4739</v>
      </c>
      <c r="I612" t="str">
        <f t="shared" si="19"/>
        <v>normal weight</v>
      </c>
      <c r="J612" t="str">
        <f t="shared" si="20"/>
        <v>normal</v>
      </c>
    </row>
    <row r="613" spans="1:10" x14ac:dyDescent="0.3">
      <c r="A613" t="s">
        <v>1759</v>
      </c>
      <c r="B613">
        <v>54.85</v>
      </c>
      <c r="C613">
        <v>4.9000000000000004</v>
      </c>
      <c r="D613" t="s">
        <v>4739</v>
      </c>
      <c r="E613" t="s">
        <v>2380</v>
      </c>
      <c r="F613" t="s">
        <v>2380</v>
      </c>
      <c r="G613">
        <v>1</v>
      </c>
      <c r="H613" t="s">
        <v>4739</v>
      </c>
      <c r="I613" t="str">
        <f t="shared" si="19"/>
        <v>obesity</v>
      </c>
      <c r="J613" t="str">
        <f t="shared" si="20"/>
        <v>normal</v>
      </c>
    </row>
    <row r="614" spans="1:10" x14ac:dyDescent="0.3">
      <c r="A614" t="s">
        <v>1758</v>
      </c>
      <c r="B614">
        <v>21.85</v>
      </c>
      <c r="C614">
        <v>5.52</v>
      </c>
      <c r="D614" t="s">
        <v>4739</v>
      </c>
      <c r="E614" t="s">
        <v>2380</v>
      </c>
      <c r="F614" t="s">
        <v>2382</v>
      </c>
      <c r="G614">
        <v>1</v>
      </c>
      <c r="H614" t="s">
        <v>4739</v>
      </c>
      <c r="I614" t="str">
        <f t="shared" si="19"/>
        <v>normal weight</v>
      </c>
      <c r="J614" t="str">
        <f t="shared" si="20"/>
        <v>normal</v>
      </c>
    </row>
    <row r="615" spans="1:10" x14ac:dyDescent="0.3">
      <c r="A615" t="s">
        <v>1757</v>
      </c>
      <c r="B615">
        <v>51.86</v>
      </c>
      <c r="C615">
        <v>5.2</v>
      </c>
      <c r="D615" t="s">
        <v>4740</v>
      </c>
      <c r="E615" t="s">
        <v>2380</v>
      </c>
      <c r="F615" t="s">
        <v>2380</v>
      </c>
      <c r="G615">
        <v>0</v>
      </c>
      <c r="H615" t="s">
        <v>4739</v>
      </c>
      <c r="I615" t="str">
        <f t="shared" si="19"/>
        <v>obesity</v>
      </c>
      <c r="J615" t="str">
        <f t="shared" si="20"/>
        <v>normal</v>
      </c>
    </row>
    <row r="616" spans="1:10" x14ac:dyDescent="0.3">
      <c r="A616" t="s">
        <v>1756</v>
      </c>
      <c r="B616">
        <v>39.049999999999997</v>
      </c>
      <c r="C616">
        <v>7.59</v>
      </c>
      <c r="D616" t="s">
        <v>4739</v>
      </c>
      <c r="E616" t="s">
        <v>2380</v>
      </c>
      <c r="F616" t="s">
        <v>2380</v>
      </c>
      <c r="G616">
        <v>3</v>
      </c>
      <c r="H616" t="s">
        <v>4739</v>
      </c>
      <c r="I616" t="str">
        <f t="shared" si="19"/>
        <v>obesity</v>
      </c>
      <c r="J616" t="str">
        <f t="shared" si="20"/>
        <v>diabetes</v>
      </c>
    </row>
    <row r="617" spans="1:10" x14ac:dyDescent="0.3">
      <c r="A617" t="s">
        <v>1755</v>
      </c>
      <c r="B617">
        <v>31.824999999999999</v>
      </c>
      <c r="C617">
        <v>8.2799999999999994</v>
      </c>
      <c r="D617" t="s">
        <v>4739</v>
      </c>
      <c r="E617" t="s">
        <v>2380</v>
      </c>
      <c r="F617" t="s">
        <v>2380</v>
      </c>
      <c r="G617">
        <v>3</v>
      </c>
      <c r="H617" t="s">
        <v>4739</v>
      </c>
      <c r="I617" t="str">
        <f t="shared" si="19"/>
        <v>obesity</v>
      </c>
      <c r="J617" t="str">
        <f t="shared" si="20"/>
        <v>diabetes</v>
      </c>
    </row>
    <row r="618" spans="1:10" x14ac:dyDescent="0.3">
      <c r="A618" t="s">
        <v>1754</v>
      </c>
      <c r="B618">
        <v>46.43</v>
      </c>
      <c r="C618">
        <v>6.72</v>
      </c>
      <c r="D618" t="s">
        <v>4739</v>
      </c>
      <c r="E618" t="s">
        <v>2380</v>
      </c>
      <c r="F618" t="s">
        <v>2380</v>
      </c>
      <c r="G618">
        <v>0</v>
      </c>
      <c r="H618" t="s">
        <v>4739</v>
      </c>
      <c r="I618" t="str">
        <f t="shared" si="19"/>
        <v>obesity</v>
      </c>
      <c r="J618" t="str">
        <f t="shared" si="20"/>
        <v>diabetes</v>
      </c>
    </row>
    <row r="619" spans="1:10" x14ac:dyDescent="0.3">
      <c r="A619" t="s">
        <v>1753</v>
      </c>
      <c r="B619">
        <v>53.63</v>
      </c>
      <c r="C619">
        <v>5.47</v>
      </c>
      <c r="D619" t="s">
        <v>4740</v>
      </c>
      <c r="E619" t="s">
        <v>2380</v>
      </c>
      <c r="F619" t="s">
        <v>2380</v>
      </c>
      <c r="G619">
        <v>1</v>
      </c>
      <c r="H619" t="s">
        <v>4739</v>
      </c>
      <c r="I619" t="str">
        <f t="shared" si="19"/>
        <v>obesity</v>
      </c>
      <c r="J619" t="str">
        <f t="shared" si="20"/>
        <v>normal</v>
      </c>
    </row>
    <row r="620" spans="1:10" x14ac:dyDescent="0.3">
      <c r="A620" t="s">
        <v>1752</v>
      </c>
      <c r="B620">
        <v>48.7</v>
      </c>
      <c r="C620">
        <v>4.71</v>
      </c>
      <c r="D620" t="s">
        <v>4739</v>
      </c>
      <c r="E620" t="s">
        <v>2380</v>
      </c>
      <c r="F620" t="s">
        <v>2380</v>
      </c>
      <c r="G620">
        <v>0</v>
      </c>
      <c r="H620" t="s">
        <v>4739</v>
      </c>
      <c r="I620" t="str">
        <f t="shared" si="19"/>
        <v>obesity</v>
      </c>
      <c r="J620" t="str">
        <f t="shared" si="20"/>
        <v>normal</v>
      </c>
    </row>
    <row r="621" spans="1:10" x14ac:dyDescent="0.3">
      <c r="A621" t="s">
        <v>1751</v>
      </c>
      <c r="B621">
        <v>48.81</v>
      </c>
      <c r="C621">
        <v>5.49</v>
      </c>
      <c r="D621" t="s">
        <v>4739</v>
      </c>
      <c r="E621" t="s">
        <v>2380</v>
      </c>
      <c r="F621" t="s">
        <v>2380</v>
      </c>
      <c r="G621">
        <v>0</v>
      </c>
      <c r="H621" t="s">
        <v>4739</v>
      </c>
      <c r="I621" t="str">
        <f t="shared" si="19"/>
        <v>obesity</v>
      </c>
      <c r="J621" t="str">
        <f t="shared" si="20"/>
        <v>normal</v>
      </c>
    </row>
    <row r="622" spans="1:10" x14ac:dyDescent="0.3">
      <c r="A622" t="s">
        <v>1750</v>
      </c>
      <c r="B622">
        <v>47.53</v>
      </c>
      <c r="C622">
        <v>4.72</v>
      </c>
      <c r="D622" t="s">
        <v>4739</v>
      </c>
      <c r="E622" t="s">
        <v>2380</v>
      </c>
      <c r="F622" t="s">
        <v>2380</v>
      </c>
      <c r="G622">
        <v>0</v>
      </c>
      <c r="H622" t="s">
        <v>4739</v>
      </c>
      <c r="I622" t="str">
        <f t="shared" si="19"/>
        <v>obesity</v>
      </c>
      <c r="J622" t="str">
        <f t="shared" si="20"/>
        <v>normal</v>
      </c>
    </row>
    <row r="623" spans="1:10" x14ac:dyDescent="0.3">
      <c r="A623" t="s">
        <v>1749</v>
      </c>
      <c r="B623">
        <v>36.85</v>
      </c>
      <c r="C623">
        <v>6.7</v>
      </c>
      <c r="D623" t="s">
        <v>4739</v>
      </c>
      <c r="E623" t="s">
        <v>2380</v>
      </c>
      <c r="F623" t="s">
        <v>2380</v>
      </c>
      <c r="G623">
        <v>0</v>
      </c>
      <c r="H623" t="s">
        <v>4739</v>
      </c>
      <c r="I623" t="str">
        <f t="shared" si="19"/>
        <v>obesity</v>
      </c>
      <c r="J623" t="str">
        <f t="shared" si="20"/>
        <v>diabetes</v>
      </c>
    </row>
    <row r="624" spans="1:10" x14ac:dyDescent="0.3">
      <c r="A624" t="s">
        <v>1748</v>
      </c>
      <c r="B624">
        <v>29.3</v>
      </c>
      <c r="C624">
        <v>5.5</v>
      </c>
      <c r="D624" t="s">
        <v>4739</v>
      </c>
      <c r="E624" t="s">
        <v>2380</v>
      </c>
      <c r="F624" t="s">
        <v>2380</v>
      </c>
      <c r="G624">
        <v>0</v>
      </c>
      <c r="H624" t="s">
        <v>4739</v>
      </c>
      <c r="I624" t="str">
        <f t="shared" si="19"/>
        <v>overweight</v>
      </c>
      <c r="J624" t="str">
        <f t="shared" si="20"/>
        <v>normal</v>
      </c>
    </row>
    <row r="625" spans="1:10" x14ac:dyDescent="0.3">
      <c r="A625" t="s">
        <v>1747</v>
      </c>
      <c r="B625">
        <v>19.3</v>
      </c>
      <c r="C625">
        <v>4.46</v>
      </c>
      <c r="D625" t="s">
        <v>4739</v>
      </c>
      <c r="E625" t="s">
        <v>2380</v>
      </c>
      <c r="F625" t="s">
        <v>2380</v>
      </c>
      <c r="G625">
        <v>1</v>
      </c>
      <c r="H625" t="s">
        <v>4739</v>
      </c>
      <c r="I625" t="str">
        <f t="shared" si="19"/>
        <v>normal weight</v>
      </c>
      <c r="J625" t="str">
        <f t="shared" si="20"/>
        <v>normal</v>
      </c>
    </row>
    <row r="626" spans="1:10" x14ac:dyDescent="0.3">
      <c r="A626" t="s">
        <v>1746</v>
      </c>
      <c r="B626">
        <v>24.13</v>
      </c>
      <c r="C626">
        <v>5.29</v>
      </c>
      <c r="D626" t="s">
        <v>4740</v>
      </c>
      <c r="E626" t="s">
        <v>2380</v>
      </c>
      <c r="F626" t="s">
        <v>2382</v>
      </c>
      <c r="G626">
        <v>1</v>
      </c>
      <c r="H626" t="s">
        <v>4739</v>
      </c>
      <c r="I626" t="str">
        <f t="shared" si="19"/>
        <v>normal weight</v>
      </c>
      <c r="J626" t="str">
        <f t="shared" si="20"/>
        <v>normal</v>
      </c>
    </row>
    <row r="627" spans="1:10" x14ac:dyDescent="0.3">
      <c r="A627" t="s">
        <v>1745</v>
      </c>
      <c r="B627">
        <v>46.7</v>
      </c>
      <c r="C627">
        <v>10.99</v>
      </c>
      <c r="D627" t="s">
        <v>4739</v>
      </c>
      <c r="E627" t="s">
        <v>2380</v>
      </c>
      <c r="F627" t="s">
        <v>2380</v>
      </c>
      <c r="G627">
        <v>0</v>
      </c>
      <c r="H627" t="s">
        <v>4739</v>
      </c>
      <c r="I627" t="str">
        <f t="shared" si="19"/>
        <v>obesity</v>
      </c>
      <c r="J627" t="str">
        <f t="shared" si="20"/>
        <v>diabetes</v>
      </c>
    </row>
    <row r="628" spans="1:10" x14ac:dyDescent="0.3">
      <c r="A628" t="s">
        <v>1744</v>
      </c>
      <c r="B628">
        <v>45.27</v>
      </c>
      <c r="C628">
        <v>5.2</v>
      </c>
      <c r="D628" t="s">
        <v>4740</v>
      </c>
      <c r="E628" t="s">
        <v>2380</v>
      </c>
      <c r="F628" t="s">
        <v>2380</v>
      </c>
      <c r="G628">
        <v>0</v>
      </c>
      <c r="H628" t="s">
        <v>4739</v>
      </c>
      <c r="I628" t="str">
        <f t="shared" si="19"/>
        <v>obesity</v>
      </c>
      <c r="J628" t="str">
        <f t="shared" si="20"/>
        <v>normal</v>
      </c>
    </row>
    <row r="629" spans="1:10" x14ac:dyDescent="0.3">
      <c r="A629" t="s">
        <v>1743</v>
      </c>
      <c r="B629">
        <v>44.29</v>
      </c>
      <c r="C629">
        <v>9.66</v>
      </c>
      <c r="D629" t="s">
        <v>4739</v>
      </c>
      <c r="E629" t="s">
        <v>2380</v>
      </c>
      <c r="F629" t="s">
        <v>2380</v>
      </c>
      <c r="G629">
        <v>2</v>
      </c>
      <c r="H629" t="s">
        <v>4739</v>
      </c>
      <c r="I629" t="str">
        <f t="shared" si="19"/>
        <v>obesity</v>
      </c>
      <c r="J629" t="str">
        <f t="shared" si="20"/>
        <v>diabetes</v>
      </c>
    </row>
    <row r="630" spans="1:10" x14ac:dyDescent="0.3">
      <c r="A630" t="s">
        <v>1742</v>
      </c>
      <c r="B630">
        <v>54.59</v>
      </c>
      <c r="C630">
        <v>4.22</v>
      </c>
      <c r="D630" t="s">
        <v>4740</v>
      </c>
      <c r="E630" t="s">
        <v>2380</v>
      </c>
      <c r="F630" t="s">
        <v>2380</v>
      </c>
      <c r="G630">
        <v>1</v>
      </c>
      <c r="H630" t="s">
        <v>4739</v>
      </c>
      <c r="I630" t="str">
        <f t="shared" si="19"/>
        <v>obesity</v>
      </c>
      <c r="J630" t="str">
        <f t="shared" si="20"/>
        <v>normal</v>
      </c>
    </row>
    <row r="631" spans="1:10" x14ac:dyDescent="0.3">
      <c r="A631" t="s">
        <v>1741</v>
      </c>
      <c r="B631">
        <v>32.965000000000003</v>
      </c>
      <c r="C631">
        <v>11.78</v>
      </c>
      <c r="D631" t="s">
        <v>4739</v>
      </c>
      <c r="E631" t="s">
        <v>2380</v>
      </c>
      <c r="F631" t="s">
        <v>2380</v>
      </c>
      <c r="G631">
        <v>0</v>
      </c>
      <c r="H631" t="s">
        <v>4739</v>
      </c>
      <c r="I631" t="str">
        <f t="shared" si="19"/>
        <v>obesity</v>
      </c>
      <c r="J631" t="str">
        <f t="shared" si="20"/>
        <v>diabetes</v>
      </c>
    </row>
    <row r="632" spans="1:10" x14ac:dyDescent="0.3">
      <c r="A632" t="s">
        <v>1740</v>
      </c>
      <c r="B632">
        <v>38.049999999999997</v>
      </c>
      <c r="C632">
        <v>9.6199999999999992</v>
      </c>
      <c r="D632" t="s">
        <v>4739</v>
      </c>
      <c r="E632" t="s">
        <v>2380</v>
      </c>
      <c r="F632" t="s">
        <v>2380</v>
      </c>
      <c r="G632">
        <v>0</v>
      </c>
      <c r="H632" t="s">
        <v>4739</v>
      </c>
      <c r="I632" t="str">
        <f t="shared" si="19"/>
        <v>obesity</v>
      </c>
      <c r="J632" t="str">
        <f t="shared" si="20"/>
        <v>diabetes</v>
      </c>
    </row>
    <row r="633" spans="1:10" x14ac:dyDescent="0.3">
      <c r="A633" t="s">
        <v>1739</v>
      </c>
      <c r="B633">
        <v>46.14</v>
      </c>
      <c r="C633">
        <v>10.78</v>
      </c>
      <c r="D633" t="s">
        <v>4739</v>
      </c>
      <c r="E633" t="s">
        <v>2380</v>
      </c>
      <c r="F633" t="s">
        <v>2380</v>
      </c>
      <c r="G633">
        <v>0</v>
      </c>
      <c r="H633" t="s">
        <v>4739</v>
      </c>
      <c r="I633" t="str">
        <f t="shared" si="19"/>
        <v>obesity</v>
      </c>
      <c r="J633" t="str">
        <f t="shared" si="20"/>
        <v>diabetes</v>
      </c>
    </row>
    <row r="634" spans="1:10" x14ac:dyDescent="0.3">
      <c r="A634" t="s">
        <v>1738</v>
      </c>
      <c r="B634">
        <v>41.325000000000003</v>
      </c>
      <c r="C634">
        <v>5.1100000000000003</v>
      </c>
      <c r="D634" t="s">
        <v>4740</v>
      </c>
      <c r="E634" t="s">
        <v>2380</v>
      </c>
      <c r="F634" t="s">
        <v>2380</v>
      </c>
      <c r="G634">
        <v>2</v>
      </c>
      <c r="H634" t="s">
        <v>4739</v>
      </c>
      <c r="I634" t="str">
        <f t="shared" si="19"/>
        <v>obesity</v>
      </c>
      <c r="J634" t="str">
        <f t="shared" si="20"/>
        <v>normal</v>
      </c>
    </row>
    <row r="635" spans="1:10" x14ac:dyDescent="0.3">
      <c r="A635" t="s">
        <v>1737</v>
      </c>
      <c r="B635">
        <v>44.64</v>
      </c>
      <c r="C635">
        <v>7.18</v>
      </c>
      <c r="D635" t="s">
        <v>4739</v>
      </c>
      <c r="E635" t="s">
        <v>2380</v>
      </c>
      <c r="F635" t="s">
        <v>2380</v>
      </c>
      <c r="G635">
        <v>0</v>
      </c>
      <c r="H635" t="s">
        <v>4739</v>
      </c>
      <c r="I635" t="str">
        <f t="shared" si="19"/>
        <v>obesity</v>
      </c>
      <c r="J635" t="str">
        <f t="shared" si="20"/>
        <v>diabetes</v>
      </c>
    </row>
    <row r="636" spans="1:10" x14ac:dyDescent="0.3">
      <c r="A636" t="s">
        <v>1736</v>
      </c>
      <c r="B636">
        <v>25.175000000000001</v>
      </c>
      <c r="C636">
        <v>4.96</v>
      </c>
      <c r="D636" t="s">
        <v>4739</v>
      </c>
      <c r="E636" t="s">
        <v>2381</v>
      </c>
      <c r="F636" t="s">
        <v>2380</v>
      </c>
      <c r="G636">
        <v>1</v>
      </c>
      <c r="H636" t="s">
        <v>4739</v>
      </c>
      <c r="I636" t="str">
        <f t="shared" si="19"/>
        <v>overweight</v>
      </c>
      <c r="J636" t="str">
        <f t="shared" si="20"/>
        <v>normal</v>
      </c>
    </row>
    <row r="637" spans="1:10" x14ac:dyDescent="0.3">
      <c r="A637" t="s">
        <v>1735</v>
      </c>
      <c r="B637">
        <v>43.11</v>
      </c>
      <c r="C637">
        <v>4.67</v>
      </c>
      <c r="D637" t="s">
        <v>4740</v>
      </c>
      <c r="E637" t="s">
        <v>2380</v>
      </c>
      <c r="F637" t="s">
        <v>2380</v>
      </c>
      <c r="G637">
        <v>0</v>
      </c>
      <c r="H637" t="s">
        <v>4739</v>
      </c>
      <c r="I637" t="str">
        <f t="shared" si="19"/>
        <v>obesity</v>
      </c>
      <c r="J637" t="str">
        <f t="shared" si="20"/>
        <v>normal</v>
      </c>
    </row>
    <row r="638" spans="1:10" x14ac:dyDescent="0.3">
      <c r="A638" t="s">
        <v>1734</v>
      </c>
      <c r="B638">
        <v>53.32</v>
      </c>
      <c r="C638">
        <v>5.0599999999999996</v>
      </c>
      <c r="D638" t="s">
        <v>4739</v>
      </c>
      <c r="E638" t="s">
        <v>2380</v>
      </c>
      <c r="F638" t="s">
        <v>2380</v>
      </c>
      <c r="G638">
        <v>0</v>
      </c>
      <c r="H638" t="s">
        <v>4739</v>
      </c>
      <c r="I638" t="str">
        <f t="shared" si="19"/>
        <v>obesity</v>
      </c>
      <c r="J638" t="str">
        <f t="shared" si="20"/>
        <v>normal</v>
      </c>
    </row>
    <row r="639" spans="1:10" x14ac:dyDescent="0.3">
      <c r="A639" t="s">
        <v>1733</v>
      </c>
      <c r="B639">
        <v>38.04</v>
      </c>
      <c r="C639">
        <v>5.0199999999999996</v>
      </c>
      <c r="D639" t="s">
        <v>4740</v>
      </c>
      <c r="E639" t="s">
        <v>2380</v>
      </c>
      <c r="F639" t="s">
        <v>2380</v>
      </c>
      <c r="G639">
        <v>1</v>
      </c>
      <c r="H639" t="s">
        <v>4739</v>
      </c>
      <c r="I639" t="str">
        <f t="shared" si="19"/>
        <v>obesity</v>
      </c>
      <c r="J639" t="str">
        <f t="shared" si="20"/>
        <v>normal</v>
      </c>
    </row>
    <row r="640" spans="1:10" x14ac:dyDescent="0.3">
      <c r="A640" t="s">
        <v>1732</v>
      </c>
      <c r="B640">
        <v>37.9</v>
      </c>
      <c r="C640">
        <v>7.76</v>
      </c>
      <c r="D640" t="s">
        <v>4739</v>
      </c>
      <c r="E640" t="s">
        <v>2380</v>
      </c>
      <c r="F640" t="s">
        <v>2380</v>
      </c>
      <c r="G640">
        <v>0</v>
      </c>
      <c r="H640" t="s">
        <v>4739</v>
      </c>
      <c r="I640" t="str">
        <f t="shared" si="19"/>
        <v>obesity</v>
      </c>
      <c r="J640" t="str">
        <f t="shared" si="20"/>
        <v>diabetes</v>
      </c>
    </row>
    <row r="641" spans="1:10" x14ac:dyDescent="0.3">
      <c r="A641" t="s">
        <v>1731</v>
      </c>
      <c r="B641">
        <v>39.6</v>
      </c>
      <c r="C641">
        <v>9.32</v>
      </c>
      <c r="D641" t="s">
        <v>4739</v>
      </c>
      <c r="E641" t="s">
        <v>2380</v>
      </c>
      <c r="F641" t="s">
        <v>2380</v>
      </c>
      <c r="G641">
        <v>0</v>
      </c>
      <c r="H641" t="s">
        <v>4739</v>
      </c>
      <c r="I641" t="str">
        <f t="shared" si="19"/>
        <v>obesity</v>
      </c>
      <c r="J641" t="str">
        <f t="shared" si="20"/>
        <v>diabetes</v>
      </c>
    </row>
    <row r="642" spans="1:10" x14ac:dyDescent="0.3">
      <c r="A642" t="s">
        <v>1730</v>
      </c>
      <c r="B642">
        <v>50.92</v>
      </c>
      <c r="C642">
        <v>5.31</v>
      </c>
      <c r="D642" t="s">
        <v>4740</v>
      </c>
      <c r="E642" t="s">
        <v>2380</v>
      </c>
      <c r="F642" t="s">
        <v>2380</v>
      </c>
      <c r="G642">
        <v>1</v>
      </c>
      <c r="H642" t="s">
        <v>4739</v>
      </c>
      <c r="I642" t="str">
        <f t="shared" si="19"/>
        <v>obesity</v>
      </c>
      <c r="J642" t="str">
        <f t="shared" si="20"/>
        <v>normal</v>
      </c>
    </row>
    <row r="643" spans="1:10" x14ac:dyDescent="0.3">
      <c r="A643" t="s">
        <v>1729</v>
      </c>
      <c r="B643">
        <v>21.85</v>
      </c>
      <c r="C643">
        <v>5.56</v>
      </c>
      <c r="D643" t="s">
        <v>4740</v>
      </c>
      <c r="E643" t="s">
        <v>2380</v>
      </c>
      <c r="F643" t="s">
        <v>2380</v>
      </c>
      <c r="G643">
        <v>0</v>
      </c>
      <c r="H643" t="s">
        <v>4739</v>
      </c>
      <c r="I643" t="str">
        <f t="shared" ref="I643:I706" si="21">IF(B643&lt;18.5,"underweight",IF(B643&lt;25,"normal weight",IF(B643&lt;30,"overweight","obesity")))</f>
        <v>normal weight</v>
      </c>
      <c r="J643" t="str">
        <f t="shared" ref="J643:J706" si="22">IF(C643&lt;5.7,"normal",IF(C643&lt;6.5,"prediabetes","diabetes"))</f>
        <v>normal</v>
      </c>
    </row>
    <row r="644" spans="1:10" x14ac:dyDescent="0.3">
      <c r="A644" t="s">
        <v>1728</v>
      </c>
      <c r="B644">
        <v>36.08</v>
      </c>
      <c r="C644">
        <v>7.11</v>
      </c>
      <c r="D644" t="s">
        <v>4740</v>
      </c>
      <c r="E644" t="s">
        <v>2380</v>
      </c>
      <c r="F644" t="s">
        <v>2382</v>
      </c>
      <c r="G644">
        <v>1</v>
      </c>
      <c r="H644" t="s">
        <v>4739</v>
      </c>
      <c r="I644" t="str">
        <f t="shared" si="21"/>
        <v>obesity</v>
      </c>
      <c r="J644" t="str">
        <f t="shared" si="22"/>
        <v>diabetes</v>
      </c>
    </row>
    <row r="645" spans="1:10" x14ac:dyDescent="0.3">
      <c r="A645" t="s">
        <v>1727</v>
      </c>
      <c r="B645">
        <v>40.44</v>
      </c>
      <c r="C645">
        <v>5.13</v>
      </c>
      <c r="D645" t="s">
        <v>4740</v>
      </c>
      <c r="E645" t="s">
        <v>2380</v>
      </c>
      <c r="F645" t="s">
        <v>2382</v>
      </c>
      <c r="G645">
        <v>1</v>
      </c>
      <c r="H645" t="s">
        <v>4739</v>
      </c>
      <c r="I645" t="str">
        <f t="shared" si="21"/>
        <v>obesity</v>
      </c>
      <c r="J645" t="str">
        <f t="shared" si="22"/>
        <v>normal</v>
      </c>
    </row>
    <row r="646" spans="1:10" x14ac:dyDescent="0.3">
      <c r="A646" t="s">
        <v>1726</v>
      </c>
      <c r="B646">
        <v>38.094999999999999</v>
      </c>
      <c r="C646">
        <v>10.199999999999999</v>
      </c>
      <c r="D646" t="s">
        <v>4739</v>
      </c>
      <c r="E646" t="s">
        <v>2380</v>
      </c>
      <c r="F646" t="s">
        <v>2380</v>
      </c>
      <c r="G646">
        <v>0</v>
      </c>
      <c r="H646" t="s">
        <v>4739</v>
      </c>
      <c r="I646" t="str">
        <f t="shared" si="21"/>
        <v>obesity</v>
      </c>
      <c r="J646" t="str">
        <f t="shared" si="22"/>
        <v>diabetes</v>
      </c>
    </row>
    <row r="647" spans="1:10" x14ac:dyDescent="0.3">
      <c r="A647" t="s">
        <v>1725</v>
      </c>
      <c r="B647">
        <v>44.95</v>
      </c>
      <c r="C647">
        <v>10.4</v>
      </c>
      <c r="D647" t="s">
        <v>4739</v>
      </c>
      <c r="E647" t="s">
        <v>2380</v>
      </c>
      <c r="F647" t="s">
        <v>2380</v>
      </c>
      <c r="G647">
        <v>0</v>
      </c>
      <c r="H647" t="s">
        <v>4739</v>
      </c>
      <c r="I647" t="str">
        <f t="shared" si="21"/>
        <v>obesity</v>
      </c>
      <c r="J647" t="str">
        <f t="shared" si="22"/>
        <v>diabetes</v>
      </c>
    </row>
    <row r="648" spans="1:10" x14ac:dyDescent="0.3">
      <c r="A648" t="s">
        <v>1724</v>
      </c>
      <c r="B648">
        <v>35.54</v>
      </c>
      <c r="C648">
        <v>10.67</v>
      </c>
      <c r="D648" t="s">
        <v>4739</v>
      </c>
      <c r="E648" t="s">
        <v>2380</v>
      </c>
      <c r="F648" t="s">
        <v>2380</v>
      </c>
      <c r="G648">
        <v>0</v>
      </c>
      <c r="H648" t="s">
        <v>4739</v>
      </c>
      <c r="I648" t="str">
        <f t="shared" si="21"/>
        <v>obesity</v>
      </c>
      <c r="J648" t="str">
        <f t="shared" si="22"/>
        <v>diabetes</v>
      </c>
    </row>
    <row r="649" spans="1:10" x14ac:dyDescent="0.3">
      <c r="A649" t="s">
        <v>1723</v>
      </c>
      <c r="B649">
        <v>39.799999999999997</v>
      </c>
      <c r="C649">
        <v>4.6500000000000004</v>
      </c>
      <c r="D649" t="s">
        <v>4740</v>
      </c>
      <c r="E649" t="s">
        <v>2380</v>
      </c>
      <c r="F649" t="s">
        <v>2380</v>
      </c>
      <c r="G649">
        <v>2</v>
      </c>
      <c r="H649" t="s">
        <v>4739</v>
      </c>
      <c r="I649" t="str">
        <f t="shared" si="21"/>
        <v>obesity</v>
      </c>
      <c r="J649" t="str">
        <f t="shared" si="22"/>
        <v>normal</v>
      </c>
    </row>
    <row r="650" spans="1:10" x14ac:dyDescent="0.3">
      <c r="A650" t="s">
        <v>1722</v>
      </c>
      <c r="B650">
        <v>33.659999999999997</v>
      </c>
      <c r="C650">
        <v>5.65</v>
      </c>
      <c r="D650" t="s">
        <v>4740</v>
      </c>
      <c r="E650" t="s">
        <v>2380</v>
      </c>
      <c r="F650" t="s">
        <v>2380</v>
      </c>
      <c r="G650">
        <v>2</v>
      </c>
      <c r="H650" t="s">
        <v>4739</v>
      </c>
      <c r="I650" t="str">
        <f t="shared" si="21"/>
        <v>obesity</v>
      </c>
      <c r="J650" t="str">
        <f t="shared" si="22"/>
        <v>normal</v>
      </c>
    </row>
    <row r="651" spans="1:10" x14ac:dyDescent="0.3">
      <c r="A651" t="s">
        <v>1721</v>
      </c>
      <c r="B651">
        <v>35.5</v>
      </c>
      <c r="C651">
        <v>11.97</v>
      </c>
      <c r="D651" t="s">
        <v>4739</v>
      </c>
      <c r="E651" t="s">
        <v>2380</v>
      </c>
      <c r="F651" t="s">
        <v>2380</v>
      </c>
      <c r="G651">
        <v>0</v>
      </c>
      <c r="H651" t="s">
        <v>4739</v>
      </c>
      <c r="I651" t="str">
        <f t="shared" si="21"/>
        <v>obesity</v>
      </c>
      <c r="J651" t="str">
        <f t="shared" si="22"/>
        <v>diabetes</v>
      </c>
    </row>
    <row r="652" spans="1:10" x14ac:dyDescent="0.3">
      <c r="A652" t="s">
        <v>1720</v>
      </c>
      <c r="B652">
        <v>41.63</v>
      </c>
      <c r="C652">
        <v>6.71</v>
      </c>
      <c r="D652" t="s">
        <v>4739</v>
      </c>
      <c r="E652" t="s">
        <v>2380</v>
      </c>
      <c r="F652" t="s">
        <v>2380</v>
      </c>
      <c r="G652">
        <v>0</v>
      </c>
      <c r="H652" t="s">
        <v>4739</v>
      </c>
      <c r="I652" t="str">
        <f t="shared" si="21"/>
        <v>obesity</v>
      </c>
      <c r="J652" t="str">
        <f t="shared" si="22"/>
        <v>diabetes</v>
      </c>
    </row>
    <row r="653" spans="1:10" x14ac:dyDescent="0.3">
      <c r="A653" t="s">
        <v>1719</v>
      </c>
      <c r="B653">
        <v>46.49</v>
      </c>
      <c r="C653">
        <v>11.92</v>
      </c>
      <c r="D653" t="s">
        <v>4739</v>
      </c>
      <c r="E653" t="s">
        <v>2380</v>
      </c>
      <c r="F653" t="s">
        <v>2380</v>
      </c>
      <c r="G653">
        <v>0</v>
      </c>
      <c r="H653" t="s">
        <v>4739</v>
      </c>
      <c r="I653" t="str">
        <f t="shared" si="21"/>
        <v>obesity</v>
      </c>
      <c r="J653" t="str">
        <f t="shared" si="22"/>
        <v>diabetes</v>
      </c>
    </row>
    <row r="654" spans="1:10" x14ac:dyDescent="0.3">
      <c r="A654" t="s">
        <v>1718</v>
      </c>
      <c r="B654">
        <v>43.29</v>
      </c>
      <c r="C654">
        <v>5.35</v>
      </c>
      <c r="D654" t="s">
        <v>4739</v>
      </c>
      <c r="E654" t="s">
        <v>2380</v>
      </c>
      <c r="F654" t="s">
        <v>2380</v>
      </c>
      <c r="G654">
        <v>2</v>
      </c>
      <c r="H654" t="s">
        <v>4739</v>
      </c>
      <c r="I654" t="str">
        <f t="shared" si="21"/>
        <v>obesity</v>
      </c>
      <c r="J654" t="str">
        <f t="shared" si="22"/>
        <v>normal</v>
      </c>
    </row>
    <row r="655" spans="1:10" x14ac:dyDescent="0.3">
      <c r="A655" t="s">
        <v>1717</v>
      </c>
      <c r="B655">
        <v>43.08</v>
      </c>
      <c r="C655">
        <v>8.9600000000000009</v>
      </c>
      <c r="D655" t="s">
        <v>4740</v>
      </c>
      <c r="E655" t="s">
        <v>2380</v>
      </c>
      <c r="F655" t="s">
        <v>2380</v>
      </c>
      <c r="G655">
        <v>1</v>
      </c>
      <c r="H655" t="s">
        <v>4739</v>
      </c>
      <c r="I655" t="str">
        <f t="shared" si="21"/>
        <v>obesity</v>
      </c>
      <c r="J655" t="str">
        <f t="shared" si="22"/>
        <v>diabetes</v>
      </c>
    </row>
    <row r="656" spans="1:10" x14ac:dyDescent="0.3">
      <c r="A656" t="s">
        <v>1716</v>
      </c>
      <c r="B656">
        <v>39.07</v>
      </c>
      <c r="C656">
        <v>11.93</v>
      </c>
      <c r="D656" t="s">
        <v>4739</v>
      </c>
      <c r="E656" t="s">
        <v>2380</v>
      </c>
      <c r="F656" t="s">
        <v>2380</v>
      </c>
      <c r="G656">
        <v>0</v>
      </c>
      <c r="H656" t="s">
        <v>4739</v>
      </c>
      <c r="I656" t="str">
        <f t="shared" si="21"/>
        <v>obesity</v>
      </c>
      <c r="J656" t="str">
        <f t="shared" si="22"/>
        <v>diabetes</v>
      </c>
    </row>
    <row r="657" spans="1:10" x14ac:dyDescent="0.3">
      <c r="A657" t="s">
        <v>1715</v>
      </c>
      <c r="B657">
        <v>41.3</v>
      </c>
      <c r="C657">
        <v>9.59</v>
      </c>
      <c r="D657" t="s">
        <v>4739</v>
      </c>
      <c r="E657" t="s">
        <v>2380</v>
      </c>
      <c r="F657" t="s">
        <v>2380</v>
      </c>
      <c r="G657">
        <v>0</v>
      </c>
      <c r="H657" t="s">
        <v>4739</v>
      </c>
      <c r="I657" t="str">
        <f t="shared" si="21"/>
        <v>obesity</v>
      </c>
      <c r="J657" t="str">
        <f t="shared" si="22"/>
        <v>diabetes</v>
      </c>
    </row>
    <row r="658" spans="1:10" x14ac:dyDescent="0.3">
      <c r="A658" t="s">
        <v>1714</v>
      </c>
      <c r="B658">
        <v>42.95</v>
      </c>
      <c r="C658">
        <v>11.88</v>
      </c>
      <c r="D658" t="s">
        <v>4740</v>
      </c>
      <c r="E658" t="s">
        <v>2380</v>
      </c>
      <c r="F658" t="s">
        <v>2380</v>
      </c>
      <c r="G658">
        <v>2</v>
      </c>
      <c r="H658" t="s">
        <v>4739</v>
      </c>
      <c r="I658" t="str">
        <f t="shared" si="21"/>
        <v>obesity</v>
      </c>
      <c r="J658" t="str">
        <f t="shared" si="22"/>
        <v>diabetes</v>
      </c>
    </row>
    <row r="659" spans="1:10" x14ac:dyDescent="0.3">
      <c r="A659" t="s">
        <v>1713</v>
      </c>
      <c r="B659">
        <v>46.96</v>
      </c>
      <c r="C659">
        <v>4.6399999999999997</v>
      </c>
      <c r="D659" t="s">
        <v>4739</v>
      </c>
      <c r="E659" t="s">
        <v>2380</v>
      </c>
      <c r="F659" t="s">
        <v>2382</v>
      </c>
      <c r="G659">
        <v>1</v>
      </c>
      <c r="H659" t="s">
        <v>4739</v>
      </c>
      <c r="I659" t="str">
        <f t="shared" si="21"/>
        <v>obesity</v>
      </c>
      <c r="J659" t="str">
        <f t="shared" si="22"/>
        <v>normal</v>
      </c>
    </row>
    <row r="660" spans="1:10" x14ac:dyDescent="0.3">
      <c r="A660" t="s">
        <v>1712</v>
      </c>
      <c r="B660">
        <v>30.495000000000001</v>
      </c>
      <c r="C660">
        <v>9.5299999999999994</v>
      </c>
      <c r="D660" t="s">
        <v>4739</v>
      </c>
      <c r="E660" t="s">
        <v>2380</v>
      </c>
      <c r="F660" t="s">
        <v>2380</v>
      </c>
      <c r="G660">
        <v>0</v>
      </c>
      <c r="H660" t="s">
        <v>4739</v>
      </c>
      <c r="I660" t="str">
        <f t="shared" si="21"/>
        <v>obesity</v>
      </c>
      <c r="J660" t="str">
        <f t="shared" si="22"/>
        <v>diabetes</v>
      </c>
    </row>
    <row r="661" spans="1:10" x14ac:dyDescent="0.3">
      <c r="A661" t="s">
        <v>1711</v>
      </c>
      <c r="B661">
        <v>17.954999999999998</v>
      </c>
      <c r="C661">
        <v>5.29</v>
      </c>
      <c r="D661" t="s">
        <v>4740</v>
      </c>
      <c r="E661" t="s">
        <v>2380</v>
      </c>
      <c r="F661" t="s">
        <v>2380</v>
      </c>
      <c r="G661">
        <v>1</v>
      </c>
      <c r="H661" t="s">
        <v>4739</v>
      </c>
      <c r="I661" t="str">
        <f t="shared" si="21"/>
        <v>underweight</v>
      </c>
      <c r="J661" t="str">
        <f t="shared" si="22"/>
        <v>normal</v>
      </c>
    </row>
    <row r="662" spans="1:10" x14ac:dyDescent="0.3">
      <c r="A662" t="s">
        <v>1710</v>
      </c>
      <c r="B662">
        <v>25.6</v>
      </c>
      <c r="C662">
        <v>10.95</v>
      </c>
      <c r="D662" t="s">
        <v>4739</v>
      </c>
      <c r="E662" t="s">
        <v>2380</v>
      </c>
      <c r="F662" t="s">
        <v>2380</v>
      </c>
      <c r="G662">
        <v>3</v>
      </c>
      <c r="H662" t="s">
        <v>4739</v>
      </c>
      <c r="I662" t="str">
        <f t="shared" si="21"/>
        <v>overweight</v>
      </c>
      <c r="J662" t="str">
        <f t="shared" si="22"/>
        <v>diabetes</v>
      </c>
    </row>
    <row r="663" spans="1:10" x14ac:dyDescent="0.3">
      <c r="A663" t="s">
        <v>1709</v>
      </c>
      <c r="B663">
        <v>34.21</v>
      </c>
      <c r="C663">
        <v>9.17</v>
      </c>
      <c r="D663" t="s">
        <v>4739</v>
      </c>
      <c r="E663" t="s">
        <v>2380</v>
      </c>
      <c r="F663" t="s">
        <v>2380</v>
      </c>
      <c r="G663">
        <v>0</v>
      </c>
      <c r="H663" t="s">
        <v>4739</v>
      </c>
      <c r="I663" t="str">
        <f t="shared" si="21"/>
        <v>obesity</v>
      </c>
      <c r="J663" t="str">
        <f t="shared" si="22"/>
        <v>diabetes</v>
      </c>
    </row>
    <row r="664" spans="1:10" x14ac:dyDescent="0.3">
      <c r="A664" t="s">
        <v>1708</v>
      </c>
      <c r="B664">
        <v>39.74</v>
      </c>
      <c r="C664">
        <v>7.39</v>
      </c>
      <c r="D664" t="s">
        <v>4739</v>
      </c>
      <c r="E664" t="s">
        <v>2380</v>
      </c>
      <c r="F664" t="s">
        <v>2380</v>
      </c>
      <c r="G664">
        <v>0</v>
      </c>
      <c r="H664" t="s">
        <v>4739</v>
      </c>
      <c r="I664" t="str">
        <f t="shared" si="21"/>
        <v>obesity</v>
      </c>
      <c r="J664" t="str">
        <f t="shared" si="22"/>
        <v>diabetes</v>
      </c>
    </row>
    <row r="665" spans="1:10" x14ac:dyDescent="0.3">
      <c r="A665" t="s">
        <v>1707</v>
      </c>
      <c r="B665">
        <v>49.53</v>
      </c>
      <c r="C665">
        <v>9.1300000000000008</v>
      </c>
      <c r="D665" t="s">
        <v>4740</v>
      </c>
      <c r="E665" t="s">
        <v>2380</v>
      </c>
      <c r="F665" t="s">
        <v>2380</v>
      </c>
      <c r="G665">
        <v>0</v>
      </c>
      <c r="H665" t="s">
        <v>4739</v>
      </c>
      <c r="I665" t="str">
        <f t="shared" si="21"/>
        <v>obesity</v>
      </c>
      <c r="J665" t="str">
        <f t="shared" si="22"/>
        <v>diabetes</v>
      </c>
    </row>
    <row r="666" spans="1:10" x14ac:dyDescent="0.3">
      <c r="A666" t="s">
        <v>1706</v>
      </c>
      <c r="B666">
        <v>39.33</v>
      </c>
      <c r="C666">
        <v>10.4</v>
      </c>
      <c r="D666" t="s">
        <v>4739</v>
      </c>
      <c r="E666" t="s">
        <v>2380</v>
      </c>
      <c r="F666" t="s">
        <v>2380</v>
      </c>
      <c r="G666">
        <v>3</v>
      </c>
      <c r="H666" t="s">
        <v>4739</v>
      </c>
      <c r="I666" t="str">
        <f t="shared" si="21"/>
        <v>obesity</v>
      </c>
      <c r="J666" t="str">
        <f t="shared" si="22"/>
        <v>diabetes</v>
      </c>
    </row>
    <row r="667" spans="1:10" x14ac:dyDescent="0.3">
      <c r="A667" t="s">
        <v>1705</v>
      </c>
      <c r="B667">
        <v>39.979999999999997</v>
      </c>
      <c r="C667">
        <v>9.4600000000000009</v>
      </c>
      <c r="D667" t="s">
        <v>4740</v>
      </c>
      <c r="E667" t="s">
        <v>2380</v>
      </c>
      <c r="F667" t="s">
        <v>2380</v>
      </c>
      <c r="G667">
        <v>2</v>
      </c>
      <c r="H667" t="s">
        <v>4739</v>
      </c>
      <c r="I667" t="str">
        <f t="shared" si="21"/>
        <v>obesity</v>
      </c>
      <c r="J667" t="str">
        <f t="shared" si="22"/>
        <v>diabetes</v>
      </c>
    </row>
    <row r="668" spans="1:10" x14ac:dyDescent="0.3">
      <c r="A668" t="s">
        <v>1704</v>
      </c>
      <c r="B668">
        <v>46.51</v>
      </c>
      <c r="C668">
        <v>8.69</v>
      </c>
      <c r="D668" t="s">
        <v>4740</v>
      </c>
      <c r="E668" t="s">
        <v>2380</v>
      </c>
      <c r="F668" t="s">
        <v>2380</v>
      </c>
      <c r="G668">
        <v>0</v>
      </c>
      <c r="H668" t="s">
        <v>4739</v>
      </c>
      <c r="I668" t="str">
        <f t="shared" si="21"/>
        <v>obesity</v>
      </c>
      <c r="J668" t="str">
        <f t="shared" si="22"/>
        <v>diabetes</v>
      </c>
    </row>
    <row r="669" spans="1:10" x14ac:dyDescent="0.3">
      <c r="A669" t="s">
        <v>1703</v>
      </c>
      <c r="B669">
        <v>43.58</v>
      </c>
      <c r="C669">
        <v>4.2300000000000004</v>
      </c>
      <c r="D669" t="s">
        <v>4739</v>
      </c>
      <c r="E669" t="s">
        <v>2380</v>
      </c>
      <c r="F669" t="s">
        <v>2382</v>
      </c>
      <c r="G669">
        <v>1</v>
      </c>
      <c r="H669" t="s">
        <v>4739</v>
      </c>
      <c r="I669" t="str">
        <f t="shared" si="21"/>
        <v>obesity</v>
      </c>
      <c r="J669" t="str">
        <f t="shared" si="22"/>
        <v>normal</v>
      </c>
    </row>
    <row r="670" spans="1:10" x14ac:dyDescent="0.3">
      <c r="A670" t="s">
        <v>1702</v>
      </c>
      <c r="B670">
        <v>42.28</v>
      </c>
      <c r="C670">
        <v>9.16</v>
      </c>
      <c r="D670" t="s">
        <v>4740</v>
      </c>
      <c r="E670" t="s">
        <v>2380</v>
      </c>
      <c r="F670" t="s">
        <v>2380</v>
      </c>
      <c r="G670">
        <v>1</v>
      </c>
      <c r="H670" t="s">
        <v>4739</v>
      </c>
      <c r="I670" t="str">
        <f t="shared" si="21"/>
        <v>obesity</v>
      </c>
      <c r="J670" t="str">
        <f t="shared" si="22"/>
        <v>diabetes</v>
      </c>
    </row>
    <row r="671" spans="1:10" x14ac:dyDescent="0.3">
      <c r="A671" t="s">
        <v>1701</v>
      </c>
      <c r="B671">
        <v>35.520000000000003</v>
      </c>
      <c r="C671">
        <v>8.26</v>
      </c>
      <c r="D671" t="s">
        <v>4739</v>
      </c>
      <c r="E671" t="s">
        <v>2380</v>
      </c>
      <c r="F671" t="s">
        <v>2380</v>
      </c>
      <c r="G671">
        <v>0</v>
      </c>
      <c r="H671" t="s">
        <v>4739</v>
      </c>
      <c r="I671" t="str">
        <f t="shared" si="21"/>
        <v>obesity</v>
      </c>
      <c r="J671" t="str">
        <f t="shared" si="22"/>
        <v>diabetes</v>
      </c>
    </row>
    <row r="672" spans="1:10" x14ac:dyDescent="0.3">
      <c r="A672" t="s">
        <v>1700</v>
      </c>
      <c r="B672">
        <v>33.6</v>
      </c>
      <c r="C672">
        <v>11.25</v>
      </c>
      <c r="D672" t="s">
        <v>4739</v>
      </c>
      <c r="E672" t="s">
        <v>2380</v>
      </c>
      <c r="F672" t="s">
        <v>2380</v>
      </c>
      <c r="G672">
        <v>0</v>
      </c>
      <c r="H672" t="s">
        <v>4739</v>
      </c>
      <c r="I672" t="str">
        <f t="shared" si="21"/>
        <v>obesity</v>
      </c>
      <c r="J672" t="str">
        <f t="shared" si="22"/>
        <v>diabetes</v>
      </c>
    </row>
    <row r="673" spans="1:10" x14ac:dyDescent="0.3">
      <c r="A673" t="s">
        <v>1699</v>
      </c>
      <c r="B673">
        <v>22.42</v>
      </c>
      <c r="C673">
        <v>6.74</v>
      </c>
      <c r="D673" t="s">
        <v>4739</v>
      </c>
      <c r="E673" t="s">
        <v>2380</v>
      </c>
      <c r="F673" t="s">
        <v>2380</v>
      </c>
      <c r="G673">
        <v>0</v>
      </c>
      <c r="H673" t="s">
        <v>4739</v>
      </c>
      <c r="I673" t="str">
        <f t="shared" si="21"/>
        <v>normal weight</v>
      </c>
      <c r="J673" t="str">
        <f t="shared" si="22"/>
        <v>diabetes</v>
      </c>
    </row>
    <row r="674" spans="1:10" x14ac:dyDescent="0.3">
      <c r="A674" t="s">
        <v>1698</v>
      </c>
      <c r="B674">
        <v>46.86</v>
      </c>
      <c r="C674">
        <v>4.87</v>
      </c>
      <c r="D674" t="s">
        <v>4739</v>
      </c>
      <c r="E674" t="s">
        <v>2380</v>
      </c>
      <c r="F674" t="s">
        <v>2380</v>
      </c>
      <c r="G674">
        <v>0</v>
      </c>
      <c r="H674" t="s">
        <v>4739</v>
      </c>
      <c r="I674" t="str">
        <f t="shared" si="21"/>
        <v>obesity</v>
      </c>
      <c r="J674" t="str">
        <f t="shared" si="22"/>
        <v>normal</v>
      </c>
    </row>
    <row r="675" spans="1:10" x14ac:dyDescent="0.3">
      <c r="A675" t="s">
        <v>1697</v>
      </c>
      <c r="B675">
        <v>32.965000000000003</v>
      </c>
      <c r="C675">
        <v>6.68</v>
      </c>
      <c r="D675" t="s">
        <v>4739</v>
      </c>
      <c r="E675" t="s">
        <v>2380</v>
      </c>
      <c r="F675" t="s">
        <v>2380</v>
      </c>
      <c r="G675">
        <v>3</v>
      </c>
      <c r="H675" t="s">
        <v>4739</v>
      </c>
      <c r="I675" t="str">
        <f t="shared" si="21"/>
        <v>obesity</v>
      </c>
      <c r="J675" t="str">
        <f t="shared" si="22"/>
        <v>diabetes</v>
      </c>
    </row>
    <row r="676" spans="1:10" x14ac:dyDescent="0.3">
      <c r="A676" t="s">
        <v>1696</v>
      </c>
      <c r="B676">
        <v>39.340000000000003</v>
      </c>
      <c r="C676">
        <v>5.0199999999999996</v>
      </c>
      <c r="D676" t="s">
        <v>4740</v>
      </c>
      <c r="E676" t="s">
        <v>2380</v>
      </c>
      <c r="F676" t="s">
        <v>2382</v>
      </c>
      <c r="G676">
        <v>1</v>
      </c>
      <c r="H676" t="s">
        <v>4739</v>
      </c>
      <c r="I676" t="str">
        <f t="shared" si="21"/>
        <v>obesity</v>
      </c>
      <c r="J676" t="str">
        <f t="shared" si="22"/>
        <v>normal</v>
      </c>
    </row>
    <row r="677" spans="1:10" x14ac:dyDescent="0.3">
      <c r="A677" t="s">
        <v>1695</v>
      </c>
      <c r="B677">
        <v>47</v>
      </c>
      <c r="C677">
        <v>10.64</v>
      </c>
      <c r="D677" t="s">
        <v>4740</v>
      </c>
      <c r="E677" t="s">
        <v>2380</v>
      </c>
      <c r="F677" t="s">
        <v>2380</v>
      </c>
      <c r="G677">
        <v>0</v>
      </c>
      <c r="H677" t="s">
        <v>4739</v>
      </c>
      <c r="I677" t="str">
        <f t="shared" si="21"/>
        <v>obesity</v>
      </c>
      <c r="J677" t="str">
        <f t="shared" si="22"/>
        <v>diabetes</v>
      </c>
    </row>
    <row r="678" spans="1:10" x14ac:dyDescent="0.3">
      <c r="A678" t="s">
        <v>1694</v>
      </c>
      <c r="B678">
        <v>36.71</v>
      </c>
      <c r="C678">
        <v>8.74</v>
      </c>
      <c r="D678" t="s">
        <v>4740</v>
      </c>
      <c r="E678" t="s">
        <v>2380</v>
      </c>
      <c r="F678" t="s">
        <v>2380</v>
      </c>
      <c r="G678">
        <v>0</v>
      </c>
      <c r="H678" t="s">
        <v>4739</v>
      </c>
      <c r="I678" t="str">
        <f t="shared" si="21"/>
        <v>obesity</v>
      </c>
      <c r="J678" t="str">
        <f t="shared" si="22"/>
        <v>diabetes</v>
      </c>
    </row>
    <row r="679" spans="1:10" x14ac:dyDescent="0.3">
      <c r="A679" t="s">
        <v>1693</v>
      </c>
      <c r="B679">
        <v>53.48</v>
      </c>
      <c r="C679">
        <v>5.64</v>
      </c>
      <c r="D679" t="s">
        <v>4739</v>
      </c>
      <c r="E679" t="s">
        <v>2380</v>
      </c>
      <c r="F679" t="s">
        <v>2380</v>
      </c>
      <c r="G679">
        <v>0</v>
      </c>
      <c r="H679" t="s">
        <v>4739</v>
      </c>
      <c r="I679" t="str">
        <f t="shared" si="21"/>
        <v>obesity</v>
      </c>
      <c r="J679" t="str">
        <f t="shared" si="22"/>
        <v>normal</v>
      </c>
    </row>
    <row r="680" spans="1:10" x14ac:dyDescent="0.3">
      <c r="A680" t="s">
        <v>1692</v>
      </c>
      <c r="B680">
        <v>35.5</v>
      </c>
      <c r="C680">
        <v>10.37</v>
      </c>
      <c r="D680" t="s">
        <v>4739</v>
      </c>
      <c r="E680" t="s">
        <v>2380</v>
      </c>
      <c r="F680" t="s">
        <v>2380</v>
      </c>
      <c r="G680">
        <v>0</v>
      </c>
      <c r="H680" t="s">
        <v>4739</v>
      </c>
      <c r="I680" t="str">
        <f t="shared" si="21"/>
        <v>obesity</v>
      </c>
      <c r="J680" t="str">
        <f t="shared" si="22"/>
        <v>diabetes</v>
      </c>
    </row>
    <row r="681" spans="1:10" x14ac:dyDescent="0.3">
      <c r="A681" t="s">
        <v>1691</v>
      </c>
      <c r="B681">
        <v>36.979999999999997</v>
      </c>
      <c r="C681">
        <v>9.56</v>
      </c>
      <c r="D681" t="s">
        <v>4740</v>
      </c>
      <c r="E681" t="s">
        <v>2380</v>
      </c>
      <c r="F681" t="s">
        <v>2380</v>
      </c>
      <c r="G681">
        <v>0</v>
      </c>
      <c r="H681" t="s">
        <v>4739</v>
      </c>
      <c r="I681" t="str">
        <f t="shared" si="21"/>
        <v>obesity</v>
      </c>
      <c r="J681" t="str">
        <f t="shared" si="22"/>
        <v>diabetes</v>
      </c>
    </row>
    <row r="682" spans="1:10" x14ac:dyDescent="0.3">
      <c r="A682" t="s">
        <v>1690</v>
      </c>
      <c r="B682">
        <v>32.395000000000003</v>
      </c>
      <c r="C682">
        <v>8.23</v>
      </c>
      <c r="D682" t="s">
        <v>4740</v>
      </c>
      <c r="E682" t="s">
        <v>2380</v>
      </c>
      <c r="F682" t="s">
        <v>2382</v>
      </c>
      <c r="G682">
        <v>1</v>
      </c>
      <c r="H682" t="s">
        <v>4739</v>
      </c>
      <c r="I682" t="str">
        <f t="shared" si="21"/>
        <v>obesity</v>
      </c>
      <c r="J682" t="str">
        <f t="shared" si="22"/>
        <v>diabetes</v>
      </c>
    </row>
    <row r="683" spans="1:10" x14ac:dyDescent="0.3">
      <c r="A683" t="s">
        <v>1689</v>
      </c>
      <c r="B683">
        <v>32.729999999999997</v>
      </c>
      <c r="C683">
        <v>7.03</v>
      </c>
      <c r="D683" t="s">
        <v>4739</v>
      </c>
      <c r="E683" t="s">
        <v>2380</v>
      </c>
      <c r="F683" t="s">
        <v>2380</v>
      </c>
      <c r="G683">
        <v>0</v>
      </c>
      <c r="H683" t="s">
        <v>4739</v>
      </c>
      <c r="I683" t="str">
        <f t="shared" si="21"/>
        <v>obesity</v>
      </c>
      <c r="J683" t="str">
        <f t="shared" si="22"/>
        <v>diabetes</v>
      </c>
    </row>
    <row r="684" spans="1:10" x14ac:dyDescent="0.3">
      <c r="A684" t="s">
        <v>1688</v>
      </c>
      <c r="B684">
        <v>20.52</v>
      </c>
      <c r="C684">
        <v>5.45</v>
      </c>
      <c r="D684" t="s">
        <v>4739</v>
      </c>
      <c r="E684" t="s">
        <v>2380</v>
      </c>
      <c r="F684" t="s">
        <v>2380</v>
      </c>
      <c r="G684">
        <v>1</v>
      </c>
      <c r="H684" t="s">
        <v>4739</v>
      </c>
      <c r="I684" t="str">
        <f t="shared" si="21"/>
        <v>normal weight</v>
      </c>
      <c r="J684" t="str">
        <f t="shared" si="22"/>
        <v>normal</v>
      </c>
    </row>
    <row r="685" spans="1:10" x14ac:dyDescent="0.3">
      <c r="A685" t="s">
        <v>1687</v>
      </c>
      <c r="B685">
        <v>51.72</v>
      </c>
      <c r="C685">
        <v>5.76</v>
      </c>
      <c r="D685" t="s">
        <v>4739</v>
      </c>
      <c r="E685" t="s">
        <v>2380</v>
      </c>
      <c r="F685" t="s">
        <v>2380</v>
      </c>
      <c r="G685">
        <v>0</v>
      </c>
      <c r="H685" t="s">
        <v>4739</v>
      </c>
      <c r="I685" t="str">
        <f t="shared" si="21"/>
        <v>obesity</v>
      </c>
      <c r="J685" t="str">
        <f t="shared" si="22"/>
        <v>prediabetes</v>
      </c>
    </row>
    <row r="686" spans="1:10" x14ac:dyDescent="0.3">
      <c r="A686" t="s">
        <v>1686</v>
      </c>
      <c r="B686">
        <v>50.2</v>
      </c>
      <c r="C686">
        <v>5.4</v>
      </c>
      <c r="D686" t="s">
        <v>4739</v>
      </c>
      <c r="E686" t="s">
        <v>2380</v>
      </c>
      <c r="F686" t="s">
        <v>2380</v>
      </c>
      <c r="G686">
        <v>0</v>
      </c>
      <c r="H686" t="s">
        <v>4739</v>
      </c>
      <c r="I686" t="str">
        <f t="shared" si="21"/>
        <v>obesity</v>
      </c>
      <c r="J686" t="str">
        <f t="shared" si="22"/>
        <v>normal</v>
      </c>
    </row>
    <row r="687" spans="1:10" x14ac:dyDescent="0.3">
      <c r="A687" t="s">
        <v>1685</v>
      </c>
      <c r="B687">
        <v>25.52</v>
      </c>
      <c r="C687">
        <v>6.35</v>
      </c>
      <c r="D687" t="s">
        <v>4739</v>
      </c>
      <c r="E687" t="s">
        <v>2380</v>
      </c>
      <c r="F687" t="s">
        <v>2382</v>
      </c>
      <c r="G687">
        <v>1</v>
      </c>
      <c r="H687" t="s">
        <v>4739</v>
      </c>
      <c r="I687" t="str">
        <f t="shared" si="21"/>
        <v>overweight</v>
      </c>
      <c r="J687" t="str">
        <f t="shared" si="22"/>
        <v>prediabetes</v>
      </c>
    </row>
    <row r="688" spans="1:10" x14ac:dyDescent="0.3">
      <c r="A688" t="s">
        <v>1684</v>
      </c>
      <c r="B688">
        <v>35.200000000000003</v>
      </c>
      <c r="C688">
        <v>6.26</v>
      </c>
      <c r="D688" t="s">
        <v>4740</v>
      </c>
      <c r="E688" t="s">
        <v>2380</v>
      </c>
      <c r="F688" t="s">
        <v>2380</v>
      </c>
      <c r="G688">
        <v>2</v>
      </c>
      <c r="H688" t="s">
        <v>4739</v>
      </c>
      <c r="I688" t="str">
        <f t="shared" si="21"/>
        <v>obesity</v>
      </c>
      <c r="J688" t="str">
        <f t="shared" si="22"/>
        <v>prediabetes</v>
      </c>
    </row>
    <row r="689" spans="1:10" x14ac:dyDescent="0.3">
      <c r="A689" t="s">
        <v>1683</v>
      </c>
      <c r="B689">
        <v>41.26</v>
      </c>
      <c r="C689">
        <v>5.97</v>
      </c>
      <c r="D689" t="s">
        <v>4740</v>
      </c>
      <c r="E689" t="s">
        <v>2380</v>
      </c>
      <c r="F689" t="s">
        <v>2380</v>
      </c>
      <c r="G689">
        <v>0</v>
      </c>
      <c r="H689" t="s">
        <v>4739</v>
      </c>
      <c r="I689" t="str">
        <f t="shared" si="21"/>
        <v>obesity</v>
      </c>
      <c r="J689" t="str">
        <f t="shared" si="22"/>
        <v>prediabetes</v>
      </c>
    </row>
    <row r="690" spans="1:10" x14ac:dyDescent="0.3">
      <c r="A690" t="s">
        <v>1682</v>
      </c>
      <c r="B690">
        <v>17.195</v>
      </c>
      <c r="C690">
        <v>5.29</v>
      </c>
      <c r="D690" t="s">
        <v>4740</v>
      </c>
      <c r="E690" t="s">
        <v>2380</v>
      </c>
      <c r="F690" t="s">
        <v>2380</v>
      </c>
      <c r="G690">
        <v>0</v>
      </c>
      <c r="H690" t="s">
        <v>4739</v>
      </c>
      <c r="I690" t="str">
        <f t="shared" si="21"/>
        <v>underweight</v>
      </c>
      <c r="J690" t="str">
        <f t="shared" si="22"/>
        <v>normal</v>
      </c>
    </row>
    <row r="691" spans="1:10" x14ac:dyDescent="0.3">
      <c r="A691" t="s">
        <v>1681</v>
      </c>
      <c r="B691">
        <v>23.085000000000001</v>
      </c>
      <c r="C691">
        <v>4.2699999999999996</v>
      </c>
      <c r="D691" t="s">
        <v>4740</v>
      </c>
      <c r="E691" t="s">
        <v>2380</v>
      </c>
      <c r="F691" t="s">
        <v>2380</v>
      </c>
      <c r="G691">
        <v>2</v>
      </c>
      <c r="H691" t="s">
        <v>4739</v>
      </c>
      <c r="I691" t="str">
        <f t="shared" si="21"/>
        <v>normal weight</v>
      </c>
      <c r="J691" t="str">
        <f t="shared" si="22"/>
        <v>normal</v>
      </c>
    </row>
    <row r="692" spans="1:10" x14ac:dyDescent="0.3">
      <c r="A692" t="s">
        <v>1680</v>
      </c>
      <c r="B692">
        <v>21.66</v>
      </c>
      <c r="C692">
        <v>5.2</v>
      </c>
      <c r="D692" t="s">
        <v>4740</v>
      </c>
      <c r="E692" t="s">
        <v>2380</v>
      </c>
      <c r="F692" t="s">
        <v>2380</v>
      </c>
      <c r="G692">
        <v>2</v>
      </c>
      <c r="H692" t="s">
        <v>4739</v>
      </c>
      <c r="I692" t="str">
        <f t="shared" si="21"/>
        <v>normal weight</v>
      </c>
      <c r="J692" t="str">
        <f t="shared" si="22"/>
        <v>normal</v>
      </c>
    </row>
    <row r="693" spans="1:10" x14ac:dyDescent="0.3">
      <c r="A693" t="s">
        <v>1679</v>
      </c>
      <c r="B693">
        <v>36.47</v>
      </c>
      <c r="C693">
        <v>8.23</v>
      </c>
      <c r="D693" t="s">
        <v>4740</v>
      </c>
      <c r="E693" t="s">
        <v>2380</v>
      </c>
      <c r="F693" t="s">
        <v>2380</v>
      </c>
      <c r="G693">
        <v>0</v>
      </c>
      <c r="H693" t="s">
        <v>4739</v>
      </c>
      <c r="I693" t="str">
        <f t="shared" si="21"/>
        <v>obesity</v>
      </c>
      <c r="J693" t="str">
        <f t="shared" si="22"/>
        <v>diabetes</v>
      </c>
    </row>
    <row r="694" spans="1:10" x14ac:dyDescent="0.3">
      <c r="A694" t="s">
        <v>1678</v>
      </c>
      <c r="B694">
        <v>36.08</v>
      </c>
      <c r="C694">
        <v>10.33</v>
      </c>
      <c r="D694" t="s">
        <v>4740</v>
      </c>
      <c r="E694" t="s">
        <v>2380</v>
      </c>
      <c r="F694" t="s">
        <v>2380</v>
      </c>
      <c r="G694">
        <v>0</v>
      </c>
      <c r="H694" t="s">
        <v>4739</v>
      </c>
      <c r="I694" t="str">
        <f t="shared" si="21"/>
        <v>obesity</v>
      </c>
      <c r="J694" t="str">
        <f t="shared" si="22"/>
        <v>diabetes</v>
      </c>
    </row>
    <row r="695" spans="1:10" x14ac:dyDescent="0.3">
      <c r="A695" t="s">
        <v>1677</v>
      </c>
      <c r="B695">
        <v>23.18</v>
      </c>
      <c r="C695">
        <v>6.13</v>
      </c>
      <c r="D695" t="s">
        <v>4739</v>
      </c>
      <c r="E695" t="s">
        <v>2380</v>
      </c>
      <c r="F695" t="s">
        <v>2380</v>
      </c>
      <c r="G695">
        <v>0</v>
      </c>
      <c r="H695" t="s">
        <v>4739</v>
      </c>
      <c r="I695" t="str">
        <f t="shared" si="21"/>
        <v>normal weight</v>
      </c>
      <c r="J695" t="str">
        <f t="shared" si="22"/>
        <v>prediabetes</v>
      </c>
    </row>
    <row r="696" spans="1:10" x14ac:dyDescent="0.3">
      <c r="A696" t="s">
        <v>1676</v>
      </c>
      <c r="B696">
        <v>39.159999999999997</v>
      </c>
      <c r="C696">
        <v>8.08</v>
      </c>
      <c r="D696" t="s">
        <v>4739</v>
      </c>
      <c r="E696" t="s">
        <v>2380</v>
      </c>
      <c r="F696" t="s">
        <v>2380</v>
      </c>
      <c r="G696">
        <v>3</v>
      </c>
      <c r="H696" t="s">
        <v>4739</v>
      </c>
      <c r="I696" t="str">
        <f t="shared" si="21"/>
        <v>obesity</v>
      </c>
      <c r="J696" t="str">
        <f t="shared" si="22"/>
        <v>diabetes</v>
      </c>
    </row>
    <row r="697" spans="1:10" x14ac:dyDescent="0.3">
      <c r="A697" t="s">
        <v>1675</v>
      </c>
      <c r="B697">
        <v>38.19</v>
      </c>
      <c r="C697">
        <v>10.49</v>
      </c>
      <c r="D697" t="s">
        <v>4739</v>
      </c>
      <c r="E697" t="s">
        <v>2380</v>
      </c>
      <c r="F697" t="s">
        <v>2380</v>
      </c>
      <c r="G697">
        <v>3</v>
      </c>
      <c r="H697" t="s">
        <v>4739</v>
      </c>
      <c r="I697" t="str">
        <f t="shared" si="21"/>
        <v>obesity</v>
      </c>
      <c r="J697" t="str">
        <f t="shared" si="22"/>
        <v>diabetes</v>
      </c>
    </row>
    <row r="698" spans="1:10" x14ac:dyDescent="0.3">
      <c r="A698" t="s">
        <v>1674</v>
      </c>
      <c r="B698">
        <v>26.41</v>
      </c>
      <c r="C698">
        <v>8.11</v>
      </c>
      <c r="D698" t="s">
        <v>4739</v>
      </c>
      <c r="E698" t="s">
        <v>2380</v>
      </c>
      <c r="F698" t="s">
        <v>2380</v>
      </c>
      <c r="G698">
        <v>3</v>
      </c>
      <c r="H698" t="s">
        <v>4739</v>
      </c>
      <c r="I698" t="str">
        <f t="shared" si="21"/>
        <v>overweight</v>
      </c>
      <c r="J698" t="str">
        <f t="shared" si="22"/>
        <v>diabetes</v>
      </c>
    </row>
    <row r="699" spans="1:10" x14ac:dyDescent="0.3">
      <c r="A699" t="s">
        <v>1673</v>
      </c>
      <c r="B699">
        <v>28.785</v>
      </c>
      <c r="C699">
        <v>6.6</v>
      </c>
      <c r="D699" t="s">
        <v>4739</v>
      </c>
      <c r="E699" t="s">
        <v>2380</v>
      </c>
      <c r="F699" t="s">
        <v>2380</v>
      </c>
      <c r="G699">
        <v>0</v>
      </c>
      <c r="H699" t="s">
        <v>4739</v>
      </c>
      <c r="I699" t="str">
        <f t="shared" si="21"/>
        <v>overweight</v>
      </c>
      <c r="J699" t="str">
        <f t="shared" si="22"/>
        <v>diabetes</v>
      </c>
    </row>
    <row r="700" spans="1:10" x14ac:dyDescent="0.3">
      <c r="A700" t="s">
        <v>1672</v>
      </c>
      <c r="B700">
        <v>26.695</v>
      </c>
      <c r="C700">
        <v>10.14</v>
      </c>
      <c r="D700" t="s">
        <v>4740</v>
      </c>
      <c r="E700" t="s">
        <v>2380</v>
      </c>
      <c r="F700" t="s">
        <v>2382</v>
      </c>
      <c r="G700">
        <v>1</v>
      </c>
      <c r="H700" t="s">
        <v>4739</v>
      </c>
      <c r="I700" t="str">
        <f t="shared" si="21"/>
        <v>overweight</v>
      </c>
      <c r="J700" t="str">
        <f t="shared" si="22"/>
        <v>diabetes</v>
      </c>
    </row>
    <row r="701" spans="1:10" x14ac:dyDescent="0.3">
      <c r="A701" t="s">
        <v>1671</v>
      </c>
      <c r="B701">
        <v>32.799999999999997</v>
      </c>
      <c r="C701">
        <v>6.06</v>
      </c>
      <c r="D701" t="s">
        <v>4740</v>
      </c>
      <c r="E701" t="s">
        <v>2380</v>
      </c>
      <c r="F701" t="s">
        <v>2380</v>
      </c>
      <c r="G701">
        <v>1</v>
      </c>
      <c r="H701" t="s">
        <v>4739</v>
      </c>
      <c r="I701" t="str">
        <f t="shared" si="21"/>
        <v>obesity</v>
      </c>
      <c r="J701" t="str">
        <f t="shared" si="22"/>
        <v>prediabetes</v>
      </c>
    </row>
    <row r="702" spans="1:10" x14ac:dyDescent="0.3">
      <c r="A702" t="s">
        <v>1670</v>
      </c>
      <c r="B702">
        <v>35.869999999999997</v>
      </c>
      <c r="C702">
        <v>9.91</v>
      </c>
      <c r="D702" t="s">
        <v>4740</v>
      </c>
      <c r="E702" t="s">
        <v>2380</v>
      </c>
      <c r="F702" t="s">
        <v>2380</v>
      </c>
      <c r="G702">
        <v>0</v>
      </c>
      <c r="H702" t="s">
        <v>4739</v>
      </c>
      <c r="I702" t="str">
        <f t="shared" si="21"/>
        <v>obesity</v>
      </c>
      <c r="J702" t="str">
        <f t="shared" si="22"/>
        <v>diabetes</v>
      </c>
    </row>
    <row r="703" spans="1:10" x14ac:dyDescent="0.3">
      <c r="A703" t="s">
        <v>1669</v>
      </c>
      <c r="B703">
        <v>21.66</v>
      </c>
      <c r="C703">
        <v>4.1399999999999997</v>
      </c>
      <c r="D703" t="s">
        <v>4740</v>
      </c>
      <c r="E703" t="s">
        <v>2380</v>
      </c>
      <c r="F703" t="s">
        <v>2380</v>
      </c>
      <c r="G703">
        <v>2</v>
      </c>
      <c r="H703" t="s">
        <v>4739</v>
      </c>
      <c r="I703" t="str">
        <f t="shared" si="21"/>
        <v>normal weight</v>
      </c>
      <c r="J703" t="str">
        <f t="shared" si="22"/>
        <v>normal</v>
      </c>
    </row>
    <row r="704" spans="1:10" x14ac:dyDescent="0.3">
      <c r="A704" t="s">
        <v>1668</v>
      </c>
      <c r="B704">
        <v>37.72</v>
      </c>
      <c r="C704">
        <v>4.38</v>
      </c>
      <c r="D704" t="s">
        <v>4740</v>
      </c>
      <c r="E704" t="s">
        <v>2380</v>
      </c>
      <c r="F704" t="s">
        <v>2382</v>
      </c>
      <c r="G704">
        <v>1</v>
      </c>
      <c r="H704" t="s">
        <v>4739</v>
      </c>
      <c r="I704" t="str">
        <f t="shared" si="21"/>
        <v>obesity</v>
      </c>
      <c r="J704" t="str">
        <f t="shared" si="22"/>
        <v>normal</v>
      </c>
    </row>
    <row r="705" spans="1:10" x14ac:dyDescent="0.3">
      <c r="A705" t="s">
        <v>1667</v>
      </c>
      <c r="B705">
        <v>39.700000000000003</v>
      </c>
      <c r="C705">
        <v>9.83</v>
      </c>
      <c r="D705" t="s">
        <v>4739</v>
      </c>
      <c r="E705" t="s">
        <v>2380</v>
      </c>
      <c r="F705" t="s">
        <v>2380</v>
      </c>
      <c r="G705">
        <v>3</v>
      </c>
      <c r="H705" t="s">
        <v>4739</v>
      </c>
      <c r="I705" t="str">
        <f t="shared" si="21"/>
        <v>obesity</v>
      </c>
      <c r="J705" t="str">
        <f t="shared" si="22"/>
        <v>diabetes</v>
      </c>
    </row>
    <row r="706" spans="1:10" x14ac:dyDescent="0.3">
      <c r="A706" t="s">
        <v>1666</v>
      </c>
      <c r="B706">
        <v>35.97</v>
      </c>
      <c r="C706">
        <v>11.08</v>
      </c>
      <c r="D706" t="s">
        <v>4739</v>
      </c>
      <c r="E706" t="s">
        <v>2380</v>
      </c>
      <c r="F706" t="s">
        <v>2380</v>
      </c>
      <c r="G706">
        <v>3</v>
      </c>
      <c r="H706" t="s">
        <v>4739</v>
      </c>
      <c r="I706" t="str">
        <f t="shared" si="21"/>
        <v>obesity</v>
      </c>
      <c r="J706" t="str">
        <f t="shared" si="22"/>
        <v>diabetes</v>
      </c>
    </row>
    <row r="707" spans="1:10" x14ac:dyDescent="0.3">
      <c r="A707" t="s">
        <v>1665</v>
      </c>
      <c r="B707">
        <v>37.85</v>
      </c>
      <c r="C707">
        <v>11.01</v>
      </c>
      <c r="D707" t="s">
        <v>4739</v>
      </c>
      <c r="E707" t="s">
        <v>2380</v>
      </c>
      <c r="F707" t="s">
        <v>2380</v>
      </c>
      <c r="G707">
        <v>0</v>
      </c>
      <c r="H707" t="s">
        <v>4739</v>
      </c>
      <c r="I707" t="str">
        <f t="shared" ref="I707:I770" si="23">IF(B707&lt;18.5,"underweight",IF(B707&lt;25,"normal weight",IF(B707&lt;30,"overweight","obesity")))</f>
        <v>obesity</v>
      </c>
      <c r="J707" t="str">
        <f t="shared" ref="J707:J770" si="24">IF(C707&lt;5.7,"normal",IF(C707&lt;6.5,"prediabetes","diabetes"))</f>
        <v>diabetes</v>
      </c>
    </row>
    <row r="708" spans="1:10" x14ac:dyDescent="0.3">
      <c r="A708" t="s">
        <v>1664</v>
      </c>
      <c r="B708">
        <v>21.66</v>
      </c>
      <c r="C708">
        <v>4.37</v>
      </c>
      <c r="D708" t="s">
        <v>4739</v>
      </c>
      <c r="E708" t="s">
        <v>2381</v>
      </c>
      <c r="F708" t="s">
        <v>2380</v>
      </c>
      <c r="G708">
        <v>1</v>
      </c>
      <c r="H708" t="s">
        <v>4739</v>
      </c>
      <c r="I708" t="str">
        <f t="shared" si="23"/>
        <v>normal weight</v>
      </c>
      <c r="J708" t="str">
        <f t="shared" si="24"/>
        <v>normal</v>
      </c>
    </row>
    <row r="709" spans="1:10" x14ac:dyDescent="0.3">
      <c r="A709" t="s">
        <v>1663</v>
      </c>
      <c r="B709">
        <v>39.369999999999997</v>
      </c>
      <c r="C709">
        <v>5.91</v>
      </c>
      <c r="D709" t="s">
        <v>4739</v>
      </c>
      <c r="E709" t="s">
        <v>2380</v>
      </c>
      <c r="F709" t="s">
        <v>2380</v>
      </c>
      <c r="G709">
        <v>2</v>
      </c>
      <c r="H709" t="s">
        <v>4739</v>
      </c>
      <c r="I709" t="str">
        <f t="shared" si="23"/>
        <v>obesity</v>
      </c>
      <c r="J709" t="str">
        <f t="shared" si="24"/>
        <v>prediabetes</v>
      </c>
    </row>
    <row r="710" spans="1:10" x14ac:dyDescent="0.3">
      <c r="A710" t="s">
        <v>1662</v>
      </c>
      <c r="B710">
        <v>40.880000000000003</v>
      </c>
      <c r="C710">
        <v>7.65</v>
      </c>
      <c r="D710" t="s">
        <v>4739</v>
      </c>
      <c r="E710" t="s">
        <v>2380</v>
      </c>
      <c r="F710" t="s">
        <v>2380</v>
      </c>
      <c r="G710">
        <v>0</v>
      </c>
      <c r="H710" t="s">
        <v>4739</v>
      </c>
      <c r="I710" t="str">
        <f t="shared" si="23"/>
        <v>obesity</v>
      </c>
      <c r="J710" t="str">
        <f t="shared" si="24"/>
        <v>diabetes</v>
      </c>
    </row>
    <row r="711" spans="1:10" x14ac:dyDescent="0.3">
      <c r="A711" t="s">
        <v>1661</v>
      </c>
      <c r="B711">
        <v>26.22</v>
      </c>
      <c r="C711">
        <v>5.37</v>
      </c>
      <c r="D711" t="s">
        <v>4740</v>
      </c>
      <c r="E711" t="s">
        <v>2380</v>
      </c>
      <c r="F711" t="s">
        <v>2380</v>
      </c>
      <c r="G711">
        <v>2</v>
      </c>
      <c r="H711" t="s">
        <v>4739</v>
      </c>
      <c r="I711" t="str">
        <f t="shared" si="23"/>
        <v>overweight</v>
      </c>
      <c r="J711" t="str">
        <f t="shared" si="24"/>
        <v>normal</v>
      </c>
    </row>
    <row r="712" spans="1:10" x14ac:dyDescent="0.3">
      <c r="A712" t="s">
        <v>1660</v>
      </c>
      <c r="B712">
        <v>25.08</v>
      </c>
      <c r="C712">
        <v>5.75</v>
      </c>
      <c r="D712" t="s">
        <v>4740</v>
      </c>
      <c r="E712" t="s">
        <v>2380</v>
      </c>
      <c r="F712" t="s">
        <v>2380</v>
      </c>
      <c r="G712">
        <v>2</v>
      </c>
      <c r="H712" t="s">
        <v>4739</v>
      </c>
      <c r="I712" t="str">
        <f t="shared" si="23"/>
        <v>overweight</v>
      </c>
      <c r="J712" t="str">
        <f t="shared" si="24"/>
        <v>prediabetes</v>
      </c>
    </row>
    <row r="713" spans="1:10" x14ac:dyDescent="0.3">
      <c r="A713" t="s">
        <v>1659</v>
      </c>
      <c r="B713">
        <v>39.1</v>
      </c>
      <c r="C713">
        <v>6.79</v>
      </c>
      <c r="D713" t="s">
        <v>4740</v>
      </c>
      <c r="E713" t="s">
        <v>2380</v>
      </c>
      <c r="F713" t="s">
        <v>2380</v>
      </c>
      <c r="G713">
        <v>2</v>
      </c>
      <c r="H713" t="s">
        <v>4739</v>
      </c>
      <c r="I713" t="str">
        <f t="shared" si="23"/>
        <v>obesity</v>
      </c>
      <c r="J713" t="str">
        <f t="shared" si="24"/>
        <v>diabetes</v>
      </c>
    </row>
    <row r="714" spans="1:10" x14ac:dyDescent="0.3">
      <c r="A714" t="s">
        <v>1658</v>
      </c>
      <c r="B714">
        <v>37.905000000000001</v>
      </c>
      <c r="C714">
        <v>7.03</v>
      </c>
      <c r="D714" t="s">
        <v>4739</v>
      </c>
      <c r="E714" t="s">
        <v>2380</v>
      </c>
      <c r="F714" t="s">
        <v>2380</v>
      </c>
      <c r="G714">
        <v>3</v>
      </c>
      <c r="H714" t="s">
        <v>4739</v>
      </c>
      <c r="I714" t="str">
        <f t="shared" si="23"/>
        <v>obesity</v>
      </c>
      <c r="J714" t="str">
        <f t="shared" si="24"/>
        <v>diabetes</v>
      </c>
    </row>
    <row r="715" spans="1:10" x14ac:dyDescent="0.3">
      <c r="A715" t="s">
        <v>1657</v>
      </c>
      <c r="B715">
        <v>43.35</v>
      </c>
      <c r="C715">
        <v>5.41</v>
      </c>
      <c r="D715" t="s">
        <v>4740</v>
      </c>
      <c r="E715" t="s">
        <v>2380</v>
      </c>
      <c r="F715" t="s">
        <v>2382</v>
      </c>
      <c r="G715">
        <v>1</v>
      </c>
      <c r="H715" t="s">
        <v>4739</v>
      </c>
      <c r="I715" t="str">
        <f t="shared" si="23"/>
        <v>obesity</v>
      </c>
      <c r="J715" t="str">
        <f t="shared" si="24"/>
        <v>normal</v>
      </c>
    </row>
    <row r="716" spans="1:10" x14ac:dyDescent="0.3">
      <c r="A716" t="s">
        <v>1656</v>
      </c>
      <c r="B716">
        <v>36.15</v>
      </c>
      <c r="C716">
        <v>8.0500000000000007</v>
      </c>
      <c r="D716" t="s">
        <v>4739</v>
      </c>
      <c r="E716" t="s">
        <v>2380</v>
      </c>
      <c r="F716" t="s">
        <v>2380</v>
      </c>
      <c r="G716">
        <v>0</v>
      </c>
      <c r="H716" t="s">
        <v>4739</v>
      </c>
      <c r="I716" t="str">
        <f t="shared" si="23"/>
        <v>obesity</v>
      </c>
      <c r="J716" t="str">
        <f t="shared" si="24"/>
        <v>diabetes</v>
      </c>
    </row>
    <row r="717" spans="1:10" x14ac:dyDescent="0.3">
      <c r="A717" t="s">
        <v>1655</v>
      </c>
      <c r="B717">
        <v>44.98</v>
      </c>
      <c r="C717">
        <v>5.94</v>
      </c>
      <c r="D717" t="s">
        <v>4739</v>
      </c>
      <c r="E717" t="s">
        <v>2380</v>
      </c>
      <c r="F717" t="s">
        <v>2380</v>
      </c>
      <c r="G717">
        <v>1</v>
      </c>
      <c r="H717" t="s">
        <v>4739</v>
      </c>
      <c r="I717" t="str">
        <f t="shared" si="23"/>
        <v>obesity</v>
      </c>
      <c r="J717" t="str">
        <f t="shared" si="24"/>
        <v>prediabetes</v>
      </c>
    </row>
    <row r="718" spans="1:10" x14ac:dyDescent="0.3">
      <c r="A718" t="s">
        <v>1654</v>
      </c>
      <c r="B718">
        <v>38.28</v>
      </c>
      <c r="C718">
        <v>5.51</v>
      </c>
      <c r="D718" t="s">
        <v>4739</v>
      </c>
      <c r="E718" t="s">
        <v>2381</v>
      </c>
      <c r="F718" t="s">
        <v>2380</v>
      </c>
      <c r="G718">
        <v>1</v>
      </c>
      <c r="H718" t="s">
        <v>4739</v>
      </c>
      <c r="I718" t="str">
        <f t="shared" si="23"/>
        <v>obesity</v>
      </c>
      <c r="J718" t="str">
        <f t="shared" si="24"/>
        <v>normal</v>
      </c>
    </row>
    <row r="719" spans="1:10" x14ac:dyDescent="0.3">
      <c r="A719" t="s">
        <v>1653</v>
      </c>
      <c r="B719">
        <v>32.299999999999997</v>
      </c>
      <c r="C719">
        <v>6.55</v>
      </c>
      <c r="D719" t="s">
        <v>4740</v>
      </c>
      <c r="E719" t="s">
        <v>2380</v>
      </c>
      <c r="F719" t="s">
        <v>2380</v>
      </c>
      <c r="G719">
        <v>2</v>
      </c>
      <c r="H719" t="s">
        <v>4739</v>
      </c>
      <c r="I719" t="str">
        <f t="shared" si="23"/>
        <v>obesity</v>
      </c>
      <c r="J719" t="str">
        <f t="shared" si="24"/>
        <v>diabetes</v>
      </c>
    </row>
    <row r="720" spans="1:10" x14ac:dyDescent="0.3">
      <c r="A720" t="s">
        <v>1652</v>
      </c>
      <c r="B720">
        <v>39.51</v>
      </c>
      <c r="C720">
        <v>5.79</v>
      </c>
      <c r="D720" t="s">
        <v>4740</v>
      </c>
      <c r="E720" t="s">
        <v>2380</v>
      </c>
      <c r="F720" t="s">
        <v>2380</v>
      </c>
      <c r="G720">
        <v>0</v>
      </c>
      <c r="H720" t="s">
        <v>4739</v>
      </c>
      <c r="I720" t="str">
        <f t="shared" si="23"/>
        <v>obesity</v>
      </c>
      <c r="J720" t="str">
        <f t="shared" si="24"/>
        <v>prediabetes</v>
      </c>
    </row>
    <row r="721" spans="1:10" x14ac:dyDescent="0.3">
      <c r="A721" t="s">
        <v>1651</v>
      </c>
      <c r="B721">
        <v>50.46</v>
      </c>
      <c r="C721">
        <v>4.5599999999999996</v>
      </c>
      <c r="D721" t="s">
        <v>4739</v>
      </c>
      <c r="E721" t="s">
        <v>2380</v>
      </c>
      <c r="F721" t="s">
        <v>2380</v>
      </c>
      <c r="G721">
        <v>0</v>
      </c>
      <c r="H721" t="s">
        <v>4739</v>
      </c>
      <c r="I721" t="str">
        <f t="shared" si="23"/>
        <v>obesity</v>
      </c>
      <c r="J721" t="str">
        <f t="shared" si="24"/>
        <v>normal</v>
      </c>
    </row>
    <row r="722" spans="1:10" x14ac:dyDescent="0.3">
      <c r="A722" t="s">
        <v>1650</v>
      </c>
      <c r="B722">
        <v>31.73</v>
      </c>
      <c r="C722">
        <v>7</v>
      </c>
      <c r="D722" t="s">
        <v>4739</v>
      </c>
      <c r="E722" t="s">
        <v>2380</v>
      </c>
      <c r="F722" t="s">
        <v>2380</v>
      </c>
      <c r="G722">
        <v>0</v>
      </c>
      <c r="H722" t="s">
        <v>4739</v>
      </c>
      <c r="I722" t="str">
        <f t="shared" si="23"/>
        <v>obesity</v>
      </c>
      <c r="J722" t="str">
        <f t="shared" si="24"/>
        <v>diabetes</v>
      </c>
    </row>
    <row r="723" spans="1:10" x14ac:dyDescent="0.3">
      <c r="A723" t="s">
        <v>1649</v>
      </c>
      <c r="B723">
        <v>32.1</v>
      </c>
      <c r="C723">
        <v>6.57</v>
      </c>
      <c r="D723" t="s">
        <v>4740</v>
      </c>
      <c r="E723" t="s">
        <v>2380</v>
      </c>
      <c r="F723" t="s">
        <v>2382</v>
      </c>
      <c r="G723">
        <v>1</v>
      </c>
      <c r="H723" t="s">
        <v>4739</v>
      </c>
      <c r="I723" t="str">
        <f t="shared" si="23"/>
        <v>obesity</v>
      </c>
      <c r="J723" t="str">
        <f t="shared" si="24"/>
        <v>diabetes</v>
      </c>
    </row>
    <row r="724" spans="1:10" x14ac:dyDescent="0.3">
      <c r="A724" t="s">
        <v>1648</v>
      </c>
      <c r="B724">
        <v>27.83</v>
      </c>
      <c r="C724">
        <v>11.61</v>
      </c>
      <c r="D724" t="s">
        <v>4740</v>
      </c>
      <c r="E724" t="s">
        <v>2380</v>
      </c>
      <c r="F724" t="s">
        <v>2382</v>
      </c>
      <c r="G724">
        <v>1</v>
      </c>
      <c r="H724" t="s">
        <v>4739</v>
      </c>
      <c r="I724" t="str">
        <f t="shared" si="23"/>
        <v>overweight</v>
      </c>
      <c r="J724" t="str">
        <f t="shared" si="24"/>
        <v>diabetes</v>
      </c>
    </row>
    <row r="725" spans="1:10" x14ac:dyDescent="0.3">
      <c r="A725" t="s">
        <v>1647</v>
      </c>
      <c r="B725">
        <v>27.72</v>
      </c>
      <c r="C725">
        <v>8.16</v>
      </c>
      <c r="D725" t="s">
        <v>4740</v>
      </c>
      <c r="E725" t="s">
        <v>2380</v>
      </c>
      <c r="F725" t="s">
        <v>2382</v>
      </c>
      <c r="G725">
        <v>1</v>
      </c>
      <c r="H725" t="s">
        <v>4739</v>
      </c>
      <c r="I725" t="str">
        <f t="shared" si="23"/>
        <v>overweight</v>
      </c>
      <c r="J725" t="str">
        <f t="shared" si="24"/>
        <v>diabetes</v>
      </c>
    </row>
    <row r="726" spans="1:10" x14ac:dyDescent="0.3">
      <c r="A726" t="s">
        <v>1646</v>
      </c>
      <c r="B726">
        <v>36.765000000000001</v>
      </c>
      <c r="C726">
        <v>4.4800000000000004</v>
      </c>
      <c r="D726" t="s">
        <v>4740</v>
      </c>
      <c r="E726" t="s">
        <v>2380</v>
      </c>
      <c r="F726" t="s">
        <v>2380</v>
      </c>
      <c r="G726">
        <v>2</v>
      </c>
      <c r="H726" t="s">
        <v>4739</v>
      </c>
      <c r="I726" t="str">
        <f t="shared" si="23"/>
        <v>obesity</v>
      </c>
      <c r="J726" t="str">
        <f t="shared" si="24"/>
        <v>normal</v>
      </c>
    </row>
    <row r="727" spans="1:10" x14ac:dyDescent="0.3">
      <c r="A727" t="s">
        <v>1645</v>
      </c>
      <c r="B727">
        <v>48.36</v>
      </c>
      <c r="C727">
        <v>4.08</v>
      </c>
      <c r="D727" t="s">
        <v>4739</v>
      </c>
      <c r="E727" t="s">
        <v>2380</v>
      </c>
      <c r="F727" t="s">
        <v>2380</v>
      </c>
      <c r="G727">
        <v>0</v>
      </c>
      <c r="H727" t="s">
        <v>4739</v>
      </c>
      <c r="I727" t="str">
        <f t="shared" si="23"/>
        <v>obesity</v>
      </c>
      <c r="J727" t="str">
        <f t="shared" si="24"/>
        <v>normal</v>
      </c>
    </row>
    <row r="728" spans="1:10" x14ac:dyDescent="0.3">
      <c r="A728" t="s">
        <v>1644</v>
      </c>
      <c r="B728">
        <v>31.445</v>
      </c>
      <c r="C728">
        <v>4.4000000000000004</v>
      </c>
      <c r="D728" t="s">
        <v>4740</v>
      </c>
      <c r="E728" t="s">
        <v>2380</v>
      </c>
      <c r="F728" t="s">
        <v>2380</v>
      </c>
      <c r="G728">
        <v>2</v>
      </c>
      <c r="H728" t="s">
        <v>4739</v>
      </c>
      <c r="I728" t="str">
        <f t="shared" si="23"/>
        <v>obesity</v>
      </c>
      <c r="J728" t="str">
        <f t="shared" si="24"/>
        <v>normal</v>
      </c>
    </row>
    <row r="729" spans="1:10" x14ac:dyDescent="0.3">
      <c r="A729" t="s">
        <v>1643</v>
      </c>
      <c r="B729">
        <v>27.55</v>
      </c>
      <c r="C729">
        <v>9.02</v>
      </c>
      <c r="D729" t="s">
        <v>4739</v>
      </c>
      <c r="E729" t="s">
        <v>2380</v>
      </c>
      <c r="F729" t="s">
        <v>2380</v>
      </c>
      <c r="G729">
        <v>0</v>
      </c>
      <c r="H729" t="s">
        <v>4739</v>
      </c>
      <c r="I729" t="str">
        <f t="shared" si="23"/>
        <v>overweight</v>
      </c>
      <c r="J729" t="str">
        <f t="shared" si="24"/>
        <v>diabetes</v>
      </c>
    </row>
    <row r="730" spans="1:10" x14ac:dyDescent="0.3">
      <c r="A730" t="s">
        <v>1642</v>
      </c>
      <c r="B730">
        <v>33.11</v>
      </c>
      <c r="C730">
        <v>8.06</v>
      </c>
      <c r="D730" t="s">
        <v>4739</v>
      </c>
      <c r="E730" t="s">
        <v>2380</v>
      </c>
      <c r="F730" t="s">
        <v>2380</v>
      </c>
      <c r="G730">
        <v>0</v>
      </c>
      <c r="H730" t="s">
        <v>4739</v>
      </c>
      <c r="I730" t="str">
        <f t="shared" si="23"/>
        <v>obesity</v>
      </c>
      <c r="J730" t="str">
        <f t="shared" si="24"/>
        <v>diabetes</v>
      </c>
    </row>
    <row r="731" spans="1:10" x14ac:dyDescent="0.3">
      <c r="A731" t="s">
        <v>1641</v>
      </c>
      <c r="B731">
        <v>36.85</v>
      </c>
      <c r="C731">
        <v>6.21</v>
      </c>
      <c r="D731" t="s">
        <v>4740</v>
      </c>
      <c r="E731" t="s">
        <v>2380</v>
      </c>
      <c r="F731" t="s">
        <v>2380</v>
      </c>
      <c r="G731">
        <v>2</v>
      </c>
      <c r="H731" t="s">
        <v>4739</v>
      </c>
      <c r="I731" t="str">
        <f t="shared" si="23"/>
        <v>obesity</v>
      </c>
      <c r="J731" t="str">
        <f t="shared" si="24"/>
        <v>prediabetes</v>
      </c>
    </row>
    <row r="732" spans="1:10" x14ac:dyDescent="0.3">
      <c r="A732" t="s">
        <v>1640</v>
      </c>
      <c r="B732">
        <v>36.299999999999997</v>
      </c>
      <c r="C732">
        <v>5.79</v>
      </c>
      <c r="D732" t="s">
        <v>4740</v>
      </c>
      <c r="E732" t="s">
        <v>2380</v>
      </c>
      <c r="F732" t="s">
        <v>2380</v>
      </c>
      <c r="G732">
        <v>2</v>
      </c>
      <c r="H732" t="s">
        <v>4739</v>
      </c>
      <c r="I732" t="str">
        <f t="shared" si="23"/>
        <v>obesity</v>
      </c>
      <c r="J732" t="str">
        <f t="shared" si="24"/>
        <v>prediabetes</v>
      </c>
    </row>
    <row r="733" spans="1:10" x14ac:dyDescent="0.3">
      <c r="A733" t="s">
        <v>1639</v>
      </c>
      <c r="B733">
        <v>45.34</v>
      </c>
      <c r="C733">
        <v>5.69</v>
      </c>
      <c r="D733" t="s">
        <v>4740</v>
      </c>
      <c r="E733" t="s">
        <v>2380</v>
      </c>
      <c r="F733" t="s">
        <v>2380</v>
      </c>
      <c r="G733">
        <v>0</v>
      </c>
      <c r="H733" t="s">
        <v>4739</v>
      </c>
      <c r="I733" t="str">
        <f t="shared" si="23"/>
        <v>obesity</v>
      </c>
      <c r="J733" t="str">
        <f t="shared" si="24"/>
        <v>normal</v>
      </c>
    </row>
    <row r="734" spans="1:10" x14ac:dyDescent="0.3">
      <c r="A734" t="s">
        <v>1638</v>
      </c>
      <c r="B734">
        <v>31.8</v>
      </c>
      <c r="C734">
        <v>5.36</v>
      </c>
      <c r="D734" t="s">
        <v>4740</v>
      </c>
      <c r="E734" t="s">
        <v>2380</v>
      </c>
      <c r="F734" t="s">
        <v>2380</v>
      </c>
      <c r="G734">
        <v>2</v>
      </c>
      <c r="H734" t="s">
        <v>4739</v>
      </c>
      <c r="I734" t="str">
        <f t="shared" si="23"/>
        <v>obesity</v>
      </c>
      <c r="J734" t="str">
        <f t="shared" si="24"/>
        <v>normal</v>
      </c>
    </row>
    <row r="735" spans="1:10" x14ac:dyDescent="0.3">
      <c r="A735" t="s">
        <v>1637</v>
      </c>
      <c r="B735">
        <v>41.02</v>
      </c>
      <c r="C735">
        <v>11.37</v>
      </c>
      <c r="D735" t="s">
        <v>4739</v>
      </c>
      <c r="E735" t="s">
        <v>2380</v>
      </c>
      <c r="F735" t="s">
        <v>2380</v>
      </c>
      <c r="G735">
        <v>0</v>
      </c>
      <c r="H735" t="s">
        <v>4739</v>
      </c>
      <c r="I735" t="str">
        <f t="shared" si="23"/>
        <v>obesity</v>
      </c>
      <c r="J735" t="str">
        <f t="shared" si="24"/>
        <v>diabetes</v>
      </c>
    </row>
    <row r="736" spans="1:10" x14ac:dyDescent="0.3">
      <c r="A736" t="s">
        <v>1636</v>
      </c>
      <c r="B736">
        <v>32.68</v>
      </c>
      <c r="C736">
        <v>11.87</v>
      </c>
      <c r="D736" t="s">
        <v>4739</v>
      </c>
      <c r="E736" t="s">
        <v>2380</v>
      </c>
      <c r="F736" t="s">
        <v>2380</v>
      </c>
      <c r="G736">
        <v>0</v>
      </c>
      <c r="H736" t="s">
        <v>4739</v>
      </c>
      <c r="I736" t="str">
        <f t="shared" si="23"/>
        <v>obesity</v>
      </c>
      <c r="J736" t="str">
        <f t="shared" si="24"/>
        <v>diabetes</v>
      </c>
    </row>
    <row r="737" spans="1:10" x14ac:dyDescent="0.3">
      <c r="A737" t="s">
        <v>1635</v>
      </c>
      <c r="B737">
        <v>21.7</v>
      </c>
      <c r="C737">
        <v>4.9000000000000004</v>
      </c>
      <c r="D737" t="s">
        <v>4739</v>
      </c>
      <c r="E737" t="s">
        <v>2380</v>
      </c>
      <c r="F737" t="s">
        <v>2382</v>
      </c>
      <c r="G737">
        <v>1</v>
      </c>
      <c r="H737" t="s">
        <v>4739</v>
      </c>
      <c r="I737" t="str">
        <f t="shared" si="23"/>
        <v>normal weight</v>
      </c>
      <c r="J737" t="str">
        <f t="shared" si="24"/>
        <v>normal</v>
      </c>
    </row>
    <row r="738" spans="1:10" x14ac:dyDescent="0.3">
      <c r="A738" t="s">
        <v>1634</v>
      </c>
      <c r="B738">
        <v>40.479999999999997</v>
      </c>
      <c r="C738">
        <v>6.7</v>
      </c>
      <c r="D738" t="s">
        <v>4739</v>
      </c>
      <c r="E738" t="s">
        <v>2380</v>
      </c>
      <c r="F738" t="s">
        <v>2380</v>
      </c>
      <c r="G738">
        <v>3</v>
      </c>
      <c r="H738" t="s">
        <v>4739</v>
      </c>
      <c r="I738" t="str">
        <f t="shared" si="23"/>
        <v>obesity</v>
      </c>
      <c r="J738" t="str">
        <f t="shared" si="24"/>
        <v>diabetes</v>
      </c>
    </row>
    <row r="739" spans="1:10" x14ac:dyDescent="0.3">
      <c r="A739" t="s">
        <v>1633</v>
      </c>
      <c r="B739">
        <v>34.5</v>
      </c>
      <c r="C739">
        <v>10.3</v>
      </c>
      <c r="D739" t="s">
        <v>4739</v>
      </c>
      <c r="E739" t="s">
        <v>2380</v>
      </c>
      <c r="F739" t="s">
        <v>2380</v>
      </c>
      <c r="G739">
        <v>3</v>
      </c>
      <c r="H739" t="s">
        <v>4739</v>
      </c>
      <c r="I739" t="str">
        <f t="shared" si="23"/>
        <v>obesity</v>
      </c>
      <c r="J739" t="str">
        <f t="shared" si="24"/>
        <v>diabetes</v>
      </c>
    </row>
    <row r="740" spans="1:10" x14ac:dyDescent="0.3">
      <c r="A740" t="s">
        <v>1632</v>
      </c>
      <c r="B740">
        <v>45.9</v>
      </c>
      <c r="C740">
        <v>11.14</v>
      </c>
      <c r="D740" t="s">
        <v>4740</v>
      </c>
      <c r="E740" t="s">
        <v>2380</v>
      </c>
      <c r="F740" t="s">
        <v>2380</v>
      </c>
      <c r="G740">
        <v>1</v>
      </c>
      <c r="H740" t="s">
        <v>4739</v>
      </c>
      <c r="I740" t="str">
        <f t="shared" si="23"/>
        <v>obesity</v>
      </c>
      <c r="J740" t="str">
        <f t="shared" si="24"/>
        <v>diabetes</v>
      </c>
    </row>
    <row r="741" spans="1:10" x14ac:dyDescent="0.3">
      <c r="A741" t="s">
        <v>1631</v>
      </c>
      <c r="B741">
        <v>33.479999999999997</v>
      </c>
      <c r="C741">
        <v>4.74</v>
      </c>
      <c r="D741" t="s">
        <v>4740</v>
      </c>
      <c r="E741" t="s">
        <v>2380</v>
      </c>
      <c r="F741" t="s">
        <v>2380</v>
      </c>
      <c r="G741">
        <v>2</v>
      </c>
      <c r="H741" t="s">
        <v>4739</v>
      </c>
      <c r="I741" t="str">
        <f t="shared" si="23"/>
        <v>obesity</v>
      </c>
      <c r="J741" t="str">
        <f t="shared" si="24"/>
        <v>normal</v>
      </c>
    </row>
    <row r="742" spans="1:10" x14ac:dyDescent="0.3">
      <c r="A742" t="s">
        <v>1630</v>
      </c>
      <c r="B742">
        <v>28.31</v>
      </c>
      <c r="C742">
        <v>5.96</v>
      </c>
      <c r="D742" t="s">
        <v>4740</v>
      </c>
      <c r="E742" t="s">
        <v>2380</v>
      </c>
      <c r="F742" t="s">
        <v>2380</v>
      </c>
      <c r="G742">
        <v>2</v>
      </c>
      <c r="H742" t="s">
        <v>4739</v>
      </c>
      <c r="I742" t="str">
        <f t="shared" si="23"/>
        <v>overweight</v>
      </c>
      <c r="J742" t="str">
        <f t="shared" si="24"/>
        <v>prediabetes</v>
      </c>
    </row>
    <row r="743" spans="1:10" x14ac:dyDescent="0.3">
      <c r="A743" t="s">
        <v>1629</v>
      </c>
      <c r="B743">
        <v>21.565000000000001</v>
      </c>
      <c r="C743">
        <v>4.95</v>
      </c>
      <c r="D743" t="s">
        <v>4739</v>
      </c>
      <c r="E743" t="s">
        <v>2381</v>
      </c>
      <c r="F743" t="s">
        <v>2380</v>
      </c>
      <c r="G743">
        <v>1</v>
      </c>
      <c r="H743" t="s">
        <v>4739</v>
      </c>
      <c r="I743" t="str">
        <f t="shared" si="23"/>
        <v>normal weight</v>
      </c>
      <c r="J743" t="str">
        <f t="shared" si="24"/>
        <v>normal</v>
      </c>
    </row>
    <row r="744" spans="1:10" x14ac:dyDescent="0.3">
      <c r="A744" t="s">
        <v>1628</v>
      </c>
      <c r="B744">
        <v>35.590000000000003</v>
      </c>
      <c r="C744">
        <v>5.21</v>
      </c>
      <c r="D744" t="s">
        <v>4740</v>
      </c>
      <c r="E744" t="s">
        <v>2380</v>
      </c>
      <c r="F744" t="s">
        <v>2382</v>
      </c>
      <c r="G744">
        <v>1</v>
      </c>
      <c r="H744" t="s">
        <v>4739</v>
      </c>
      <c r="I744" t="str">
        <f t="shared" si="23"/>
        <v>obesity</v>
      </c>
      <c r="J744" t="str">
        <f t="shared" si="24"/>
        <v>normal</v>
      </c>
    </row>
    <row r="745" spans="1:10" x14ac:dyDescent="0.3">
      <c r="A745" t="s">
        <v>1627</v>
      </c>
      <c r="B745">
        <v>43.44</v>
      </c>
      <c r="C745">
        <v>4.8600000000000003</v>
      </c>
      <c r="D745" t="s">
        <v>4740</v>
      </c>
      <c r="E745" t="s">
        <v>2380</v>
      </c>
      <c r="F745" t="s">
        <v>2380</v>
      </c>
      <c r="G745">
        <v>0</v>
      </c>
      <c r="H745" t="s">
        <v>4739</v>
      </c>
      <c r="I745" t="str">
        <f t="shared" si="23"/>
        <v>obesity</v>
      </c>
      <c r="J745" t="str">
        <f t="shared" si="24"/>
        <v>normal</v>
      </c>
    </row>
    <row r="746" spans="1:10" x14ac:dyDescent="0.3">
      <c r="A746" t="s">
        <v>1626</v>
      </c>
      <c r="B746">
        <v>21.754999999999999</v>
      </c>
      <c r="C746">
        <v>7.79</v>
      </c>
      <c r="D746" t="s">
        <v>4740</v>
      </c>
      <c r="E746" t="s">
        <v>2380</v>
      </c>
      <c r="F746" t="s">
        <v>2380</v>
      </c>
      <c r="G746">
        <v>0</v>
      </c>
      <c r="H746" t="s">
        <v>4739</v>
      </c>
      <c r="I746" t="str">
        <f t="shared" si="23"/>
        <v>normal weight</v>
      </c>
      <c r="J746" t="str">
        <f t="shared" si="24"/>
        <v>diabetes</v>
      </c>
    </row>
    <row r="747" spans="1:10" x14ac:dyDescent="0.3">
      <c r="A747" t="s">
        <v>1625</v>
      </c>
      <c r="B747">
        <v>44.55</v>
      </c>
      <c r="C747">
        <v>7.12</v>
      </c>
      <c r="D747" t="s">
        <v>4740</v>
      </c>
      <c r="E747" t="s">
        <v>2380</v>
      </c>
      <c r="F747" t="s">
        <v>2380</v>
      </c>
      <c r="G747">
        <v>1</v>
      </c>
      <c r="H747" t="s">
        <v>4739</v>
      </c>
      <c r="I747" t="str">
        <f t="shared" si="23"/>
        <v>obesity</v>
      </c>
      <c r="J747" t="str">
        <f t="shared" si="24"/>
        <v>diabetes</v>
      </c>
    </row>
    <row r="748" spans="1:10" x14ac:dyDescent="0.3">
      <c r="A748" t="s">
        <v>1624</v>
      </c>
      <c r="B748">
        <v>43.32</v>
      </c>
      <c r="C748">
        <v>4.67</v>
      </c>
      <c r="D748" t="s">
        <v>4740</v>
      </c>
      <c r="E748" t="s">
        <v>2380</v>
      </c>
      <c r="F748" t="s">
        <v>2380</v>
      </c>
      <c r="G748">
        <v>0</v>
      </c>
      <c r="H748" t="s">
        <v>4739</v>
      </c>
      <c r="I748" t="str">
        <f t="shared" si="23"/>
        <v>obesity</v>
      </c>
      <c r="J748" t="str">
        <f t="shared" si="24"/>
        <v>normal</v>
      </c>
    </row>
    <row r="749" spans="1:10" x14ac:dyDescent="0.3">
      <c r="A749" t="s">
        <v>1623</v>
      </c>
      <c r="B749">
        <v>31.23</v>
      </c>
      <c r="C749">
        <v>9.1199999999999992</v>
      </c>
      <c r="D749" t="s">
        <v>4740</v>
      </c>
      <c r="E749" t="s">
        <v>2380</v>
      </c>
      <c r="F749" t="s">
        <v>2382</v>
      </c>
      <c r="G749">
        <v>1</v>
      </c>
      <c r="H749" t="s">
        <v>4739</v>
      </c>
      <c r="I749" t="str">
        <f t="shared" si="23"/>
        <v>obesity</v>
      </c>
      <c r="J749" t="str">
        <f t="shared" si="24"/>
        <v>diabetes</v>
      </c>
    </row>
    <row r="750" spans="1:10" x14ac:dyDescent="0.3">
      <c r="A750" t="s">
        <v>1622</v>
      </c>
      <c r="B750">
        <v>42.81</v>
      </c>
      <c r="C750">
        <v>4.1500000000000004</v>
      </c>
      <c r="D750" t="s">
        <v>4739</v>
      </c>
      <c r="E750" t="s">
        <v>2380</v>
      </c>
      <c r="F750" t="s">
        <v>2380</v>
      </c>
      <c r="G750">
        <v>1</v>
      </c>
      <c r="H750" t="s">
        <v>4739</v>
      </c>
      <c r="I750" t="str">
        <f t="shared" si="23"/>
        <v>obesity</v>
      </c>
      <c r="J750" t="str">
        <f t="shared" si="24"/>
        <v>normal</v>
      </c>
    </row>
    <row r="751" spans="1:10" x14ac:dyDescent="0.3">
      <c r="A751" t="s">
        <v>1621</v>
      </c>
      <c r="B751">
        <v>35.909999999999997</v>
      </c>
      <c r="C751">
        <v>6.72</v>
      </c>
      <c r="D751" t="s">
        <v>4740</v>
      </c>
      <c r="E751" t="s">
        <v>2380</v>
      </c>
      <c r="F751" t="s">
        <v>2380</v>
      </c>
      <c r="G751">
        <v>2</v>
      </c>
      <c r="H751" t="s">
        <v>4739</v>
      </c>
      <c r="I751" t="str">
        <f t="shared" si="23"/>
        <v>obesity</v>
      </c>
      <c r="J751" t="str">
        <f t="shared" si="24"/>
        <v>diabetes</v>
      </c>
    </row>
    <row r="752" spans="1:10" x14ac:dyDescent="0.3">
      <c r="A752" t="s">
        <v>1620</v>
      </c>
      <c r="B752">
        <v>36.65</v>
      </c>
      <c r="C752">
        <v>5.01</v>
      </c>
      <c r="D752" t="s">
        <v>4740</v>
      </c>
      <c r="E752" t="s">
        <v>2380</v>
      </c>
      <c r="F752" t="s">
        <v>2382</v>
      </c>
      <c r="G752">
        <v>1</v>
      </c>
      <c r="H752" t="s">
        <v>4739</v>
      </c>
      <c r="I752" t="str">
        <f t="shared" si="23"/>
        <v>obesity</v>
      </c>
      <c r="J752" t="str">
        <f t="shared" si="24"/>
        <v>normal</v>
      </c>
    </row>
    <row r="753" spans="1:10" x14ac:dyDescent="0.3">
      <c r="A753" t="s">
        <v>1619</v>
      </c>
      <c r="B753">
        <v>22.04</v>
      </c>
      <c r="C753">
        <v>10.9</v>
      </c>
      <c r="D753" t="s">
        <v>4740</v>
      </c>
      <c r="E753" t="s">
        <v>2380</v>
      </c>
      <c r="F753" t="s">
        <v>2380</v>
      </c>
      <c r="G753">
        <v>2</v>
      </c>
      <c r="H753" t="s">
        <v>4739</v>
      </c>
      <c r="I753" t="str">
        <f t="shared" si="23"/>
        <v>normal weight</v>
      </c>
      <c r="J753" t="str">
        <f t="shared" si="24"/>
        <v>diabetes</v>
      </c>
    </row>
    <row r="754" spans="1:10" x14ac:dyDescent="0.3">
      <c r="A754" t="s">
        <v>1618</v>
      </c>
      <c r="B754">
        <v>31.824999999999999</v>
      </c>
      <c r="C754">
        <v>5.52</v>
      </c>
      <c r="D754" t="s">
        <v>4740</v>
      </c>
      <c r="E754" t="s">
        <v>2380</v>
      </c>
      <c r="F754" t="s">
        <v>2380</v>
      </c>
      <c r="G754">
        <v>1</v>
      </c>
      <c r="H754" t="s">
        <v>4739</v>
      </c>
      <c r="I754" t="str">
        <f t="shared" si="23"/>
        <v>obesity</v>
      </c>
      <c r="J754" t="str">
        <f t="shared" si="24"/>
        <v>normal</v>
      </c>
    </row>
    <row r="755" spans="1:10" x14ac:dyDescent="0.3">
      <c r="A755" t="s">
        <v>1617</v>
      </c>
      <c r="B755">
        <v>53.58</v>
      </c>
      <c r="C755">
        <v>4.55</v>
      </c>
      <c r="D755" t="s">
        <v>4739</v>
      </c>
      <c r="E755" t="s">
        <v>2380</v>
      </c>
      <c r="F755" t="s">
        <v>2380</v>
      </c>
      <c r="G755">
        <v>1</v>
      </c>
      <c r="H755" t="s">
        <v>4739</v>
      </c>
      <c r="I755" t="str">
        <f t="shared" si="23"/>
        <v>obesity</v>
      </c>
      <c r="J755" t="str">
        <f t="shared" si="24"/>
        <v>normal</v>
      </c>
    </row>
    <row r="756" spans="1:10" x14ac:dyDescent="0.3">
      <c r="A756" t="s">
        <v>1616</v>
      </c>
      <c r="B756">
        <v>34.299999999999997</v>
      </c>
      <c r="C756">
        <v>11.76</v>
      </c>
      <c r="D756" t="s">
        <v>4739</v>
      </c>
      <c r="E756" t="s">
        <v>2380</v>
      </c>
      <c r="F756" t="s">
        <v>2380</v>
      </c>
      <c r="G756">
        <v>0</v>
      </c>
      <c r="H756" t="s">
        <v>4739</v>
      </c>
      <c r="I756" t="str">
        <f t="shared" si="23"/>
        <v>obesity</v>
      </c>
      <c r="J756" t="str">
        <f t="shared" si="24"/>
        <v>diabetes</v>
      </c>
    </row>
    <row r="757" spans="1:10" x14ac:dyDescent="0.3">
      <c r="A757" t="s">
        <v>1615</v>
      </c>
      <c r="B757">
        <v>32.11</v>
      </c>
      <c r="C757">
        <v>7.06</v>
      </c>
      <c r="D757" t="s">
        <v>4739</v>
      </c>
      <c r="E757" t="s">
        <v>2380</v>
      </c>
      <c r="F757" t="s">
        <v>2380</v>
      </c>
      <c r="G757">
        <v>0</v>
      </c>
      <c r="H757" t="s">
        <v>4739</v>
      </c>
      <c r="I757" t="str">
        <f t="shared" si="23"/>
        <v>obesity</v>
      </c>
      <c r="J757" t="str">
        <f t="shared" si="24"/>
        <v>diabetes</v>
      </c>
    </row>
    <row r="758" spans="1:10" x14ac:dyDescent="0.3">
      <c r="A758" t="s">
        <v>1614</v>
      </c>
      <c r="B758">
        <v>31.78</v>
      </c>
      <c r="C758">
        <v>11.35</v>
      </c>
      <c r="D758" t="s">
        <v>4740</v>
      </c>
      <c r="E758" t="s">
        <v>2380</v>
      </c>
      <c r="F758" t="s">
        <v>2382</v>
      </c>
      <c r="G758">
        <v>1</v>
      </c>
      <c r="H758" t="s">
        <v>4739</v>
      </c>
      <c r="I758" t="str">
        <f t="shared" si="23"/>
        <v>obesity</v>
      </c>
      <c r="J758" t="str">
        <f t="shared" si="24"/>
        <v>diabetes</v>
      </c>
    </row>
    <row r="759" spans="1:10" x14ac:dyDescent="0.3">
      <c r="A759" t="s">
        <v>1613</v>
      </c>
      <c r="B759">
        <v>46.89</v>
      </c>
      <c r="C759">
        <v>5.52</v>
      </c>
      <c r="D759" t="s">
        <v>4739</v>
      </c>
      <c r="E759" t="s">
        <v>2380</v>
      </c>
      <c r="F759" t="s">
        <v>2380</v>
      </c>
      <c r="G759">
        <v>0</v>
      </c>
      <c r="H759" t="s">
        <v>4739</v>
      </c>
      <c r="I759" t="str">
        <f t="shared" si="23"/>
        <v>obesity</v>
      </c>
      <c r="J759" t="str">
        <f t="shared" si="24"/>
        <v>normal</v>
      </c>
    </row>
    <row r="760" spans="1:10" x14ac:dyDescent="0.3">
      <c r="A760" t="s">
        <v>1612</v>
      </c>
      <c r="B760">
        <v>39.35</v>
      </c>
      <c r="C760">
        <v>7.86</v>
      </c>
      <c r="D760" t="s">
        <v>4740</v>
      </c>
      <c r="E760" t="s">
        <v>2380</v>
      </c>
      <c r="F760" t="s">
        <v>2380</v>
      </c>
      <c r="G760">
        <v>1</v>
      </c>
      <c r="H760" t="s">
        <v>4739</v>
      </c>
      <c r="I760" t="str">
        <f t="shared" si="23"/>
        <v>obesity</v>
      </c>
      <c r="J760" t="str">
        <f t="shared" si="24"/>
        <v>diabetes</v>
      </c>
    </row>
    <row r="761" spans="1:10" x14ac:dyDescent="0.3">
      <c r="A761" t="s">
        <v>1611</v>
      </c>
      <c r="B761">
        <v>39.200000000000003</v>
      </c>
      <c r="C761">
        <v>11.38</v>
      </c>
      <c r="D761" t="s">
        <v>4739</v>
      </c>
      <c r="E761" t="s">
        <v>2380</v>
      </c>
      <c r="F761" t="s">
        <v>2380</v>
      </c>
      <c r="G761">
        <v>0</v>
      </c>
      <c r="H761" t="s">
        <v>4739</v>
      </c>
      <c r="I761" t="str">
        <f t="shared" si="23"/>
        <v>obesity</v>
      </c>
      <c r="J761" t="str">
        <f t="shared" si="24"/>
        <v>diabetes</v>
      </c>
    </row>
    <row r="762" spans="1:10" x14ac:dyDescent="0.3">
      <c r="A762" t="s">
        <v>1610</v>
      </c>
      <c r="B762">
        <v>39.159999999999997</v>
      </c>
      <c r="C762">
        <v>10.48</v>
      </c>
      <c r="D762" t="s">
        <v>4739</v>
      </c>
      <c r="E762" t="s">
        <v>2380</v>
      </c>
      <c r="F762" t="s">
        <v>2380</v>
      </c>
      <c r="G762">
        <v>0</v>
      </c>
      <c r="H762" t="s">
        <v>4739</v>
      </c>
      <c r="I762" t="str">
        <f t="shared" si="23"/>
        <v>obesity</v>
      </c>
      <c r="J762" t="str">
        <f t="shared" si="24"/>
        <v>diabetes</v>
      </c>
    </row>
    <row r="763" spans="1:10" x14ac:dyDescent="0.3">
      <c r="A763" t="s">
        <v>1609</v>
      </c>
      <c r="B763">
        <v>44.1</v>
      </c>
      <c r="C763">
        <v>5.04</v>
      </c>
      <c r="D763" t="s">
        <v>4740</v>
      </c>
      <c r="E763" t="s">
        <v>2380</v>
      </c>
      <c r="F763" t="s">
        <v>2380</v>
      </c>
      <c r="G763">
        <v>0</v>
      </c>
      <c r="H763" t="s">
        <v>4739</v>
      </c>
      <c r="I763" t="str">
        <f t="shared" si="23"/>
        <v>obesity</v>
      </c>
      <c r="J763" t="str">
        <f t="shared" si="24"/>
        <v>normal</v>
      </c>
    </row>
    <row r="764" spans="1:10" x14ac:dyDescent="0.3">
      <c r="A764" t="s">
        <v>1608</v>
      </c>
      <c r="B764">
        <v>33.200000000000003</v>
      </c>
      <c r="C764">
        <v>9.06</v>
      </c>
      <c r="D764" t="s">
        <v>4739</v>
      </c>
      <c r="E764" t="s">
        <v>2380</v>
      </c>
      <c r="F764" t="s">
        <v>2380</v>
      </c>
      <c r="G764">
        <v>0</v>
      </c>
      <c r="H764" t="s">
        <v>4739</v>
      </c>
      <c r="I764" t="str">
        <f t="shared" si="23"/>
        <v>obesity</v>
      </c>
      <c r="J764" t="str">
        <f t="shared" si="24"/>
        <v>diabetes</v>
      </c>
    </row>
    <row r="765" spans="1:10" x14ac:dyDescent="0.3">
      <c r="A765" t="s">
        <v>1607</v>
      </c>
      <c r="B765">
        <v>29.92</v>
      </c>
      <c r="C765">
        <v>11.07</v>
      </c>
      <c r="D765" t="s">
        <v>4739</v>
      </c>
      <c r="E765" t="s">
        <v>2380</v>
      </c>
      <c r="F765" t="s">
        <v>2380</v>
      </c>
      <c r="G765">
        <v>0</v>
      </c>
      <c r="H765" t="s">
        <v>4739</v>
      </c>
      <c r="I765" t="str">
        <f t="shared" si="23"/>
        <v>overweight</v>
      </c>
      <c r="J765" t="str">
        <f t="shared" si="24"/>
        <v>diabetes</v>
      </c>
    </row>
    <row r="766" spans="1:10" x14ac:dyDescent="0.3">
      <c r="A766" t="s">
        <v>1606</v>
      </c>
      <c r="B766">
        <v>25</v>
      </c>
      <c r="C766">
        <v>10.45</v>
      </c>
      <c r="D766" t="s">
        <v>4739</v>
      </c>
      <c r="E766" t="s">
        <v>2380</v>
      </c>
      <c r="F766" t="s">
        <v>2380</v>
      </c>
      <c r="G766">
        <v>0</v>
      </c>
      <c r="H766" t="s">
        <v>4739</v>
      </c>
      <c r="I766" t="str">
        <f t="shared" si="23"/>
        <v>overweight</v>
      </c>
      <c r="J766" t="str">
        <f t="shared" si="24"/>
        <v>diabetes</v>
      </c>
    </row>
    <row r="767" spans="1:10" x14ac:dyDescent="0.3">
      <c r="A767" t="s">
        <v>1605</v>
      </c>
      <c r="B767">
        <v>38.869999999999997</v>
      </c>
      <c r="C767">
        <v>8.6300000000000008</v>
      </c>
      <c r="D767" t="s">
        <v>4740</v>
      </c>
      <c r="E767" t="s">
        <v>2380</v>
      </c>
      <c r="F767" t="s">
        <v>2380</v>
      </c>
      <c r="G767">
        <v>1</v>
      </c>
      <c r="H767" t="s">
        <v>4739</v>
      </c>
      <c r="I767" t="str">
        <f t="shared" si="23"/>
        <v>obesity</v>
      </c>
      <c r="J767" t="str">
        <f t="shared" si="24"/>
        <v>diabetes</v>
      </c>
    </row>
    <row r="768" spans="1:10" x14ac:dyDescent="0.3">
      <c r="A768" t="s">
        <v>1604</v>
      </c>
      <c r="B768">
        <v>32.299999999999997</v>
      </c>
      <c r="C768">
        <v>5.28</v>
      </c>
      <c r="D768" t="s">
        <v>4740</v>
      </c>
      <c r="E768" t="s">
        <v>2380</v>
      </c>
      <c r="F768" t="s">
        <v>2380</v>
      </c>
      <c r="G768">
        <v>2</v>
      </c>
      <c r="H768" t="s">
        <v>4739</v>
      </c>
      <c r="I768" t="str">
        <f t="shared" si="23"/>
        <v>obesity</v>
      </c>
      <c r="J768" t="str">
        <f t="shared" si="24"/>
        <v>normal</v>
      </c>
    </row>
    <row r="769" spans="1:10" x14ac:dyDescent="0.3">
      <c r="A769" t="s">
        <v>1603</v>
      </c>
      <c r="B769">
        <v>31.16</v>
      </c>
      <c r="C769">
        <v>7.49</v>
      </c>
      <c r="D769" t="s">
        <v>4740</v>
      </c>
      <c r="E769" t="s">
        <v>2380</v>
      </c>
      <c r="F769" t="s">
        <v>2380</v>
      </c>
      <c r="G769">
        <v>2</v>
      </c>
      <c r="H769" t="s">
        <v>4739</v>
      </c>
      <c r="I769" t="str">
        <f t="shared" si="23"/>
        <v>obesity</v>
      </c>
      <c r="J769" t="str">
        <f t="shared" si="24"/>
        <v>diabetes</v>
      </c>
    </row>
    <row r="770" spans="1:10" x14ac:dyDescent="0.3">
      <c r="A770" t="s">
        <v>1602</v>
      </c>
      <c r="B770">
        <v>54.59</v>
      </c>
      <c r="C770">
        <v>4.2699999999999996</v>
      </c>
      <c r="D770" t="s">
        <v>4739</v>
      </c>
      <c r="E770" t="s">
        <v>2380</v>
      </c>
      <c r="F770" t="s">
        <v>2380</v>
      </c>
      <c r="G770">
        <v>0</v>
      </c>
      <c r="H770" t="s">
        <v>4739</v>
      </c>
      <c r="I770" t="str">
        <f t="shared" si="23"/>
        <v>obesity</v>
      </c>
      <c r="J770" t="str">
        <f t="shared" si="24"/>
        <v>normal</v>
      </c>
    </row>
    <row r="771" spans="1:10" x14ac:dyDescent="0.3">
      <c r="A771" t="s">
        <v>1601</v>
      </c>
      <c r="B771">
        <v>21.09</v>
      </c>
      <c r="C771">
        <v>9.2200000000000006</v>
      </c>
      <c r="D771" t="s">
        <v>4740</v>
      </c>
      <c r="E771" t="s">
        <v>2380</v>
      </c>
      <c r="F771" t="s">
        <v>2380</v>
      </c>
      <c r="G771">
        <v>2</v>
      </c>
      <c r="H771" t="s">
        <v>4739</v>
      </c>
      <c r="I771" t="str">
        <f t="shared" ref="I771:I834" si="25">IF(B771&lt;18.5,"underweight",IF(B771&lt;25,"normal weight",IF(B771&lt;30,"overweight","obesity")))</f>
        <v>normal weight</v>
      </c>
      <c r="J771" t="str">
        <f t="shared" ref="J771:J834" si="26">IF(C771&lt;5.7,"normal",IF(C771&lt;6.5,"prediabetes","diabetes"))</f>
        <v>diabetes</v>
      </c>
    </row>
    <row r="772" spans="1:10" x14ac:dyDescent="0.3">
      <c r="A772" t="s">
        <v>1600</v>
      </c>
      <c r="B772">
        <v>52.41</v>
      </c>
      <c r="C772">
        <v>5.99</v>
      </c>
      <c r="D772" t="s">
        <v>4739</v>
      </c>
      <c r="E772" t="s">
        <v>2380</v>
      </c>
      <c r="F772" t="s">
        <v>2380</v>
      </c>
      <c r="G772">
        <v>1</v>
      </c>
      <c r="H772" t="s">
        <v>4739</v>
      </c>
      <c r="I772" t="str">
        <f t="shared" si="25"/>
        <v>obesity</v>
      </c>
      <c r="J772" t="str">
        <f t="shared" si="26"/>
        <v>prediabetes</v>
      </c>
    </row>
    <row r="773" spans="1:10" x14ac:dyDescent="0.3">
      <c r="A773" t="s">
        <v>1599</v>
      </c>
      <c r="B773">
        <v>41.47</v>
      </c>
      <c r="C773">
        <v>5.86</v>
      </c>
      <c r="D773" t="s">
        <v>4740</v>
      </c>
      <c r="E773" t="s">
        <v>2380</v>
      </c>
      <c r="F773" t="s">
        <v>2380</v>
      </c>
      <c r="G773">
        <v>2</v>
      </c>
      <c r="H773" t="s">
        <v>4739</v>
      </c>
      <c r="I773" t="str">
        <f t="shared" si="25"/>
        <v>obesity</v>
      </c>
      <c r="J773" t="str">
        <f t="shared" si="26"/>
        <v>prediabetes</v>
      </c>
    </row>
    <row r="774" spans="1:10" x14ac:dyDescent="0.3">
      <c r="A774" t="s">
        <v>1598</v>
      </c>
      <c r="B774">
        <v>33.1</v>
      </c>
      <c r="C774">
        <v>5.19</v>
      </c>
      <c r="D774" t="s">
        <v>4740</v>
      </c>
      <c r="E774" t="s">
        <v>2380</v>
      </c>
      <c r="F774" t="s">
        <v>2380</v>
      </c>
      <c r="G774">
        <v>2</v>
      </c>
      <c r="H774" t="s">
        <v>4739</v>
      </c>
      <c r="I774" t="str">
        <f t="shared" si="25"/>
        <v>obesity</v>
      </c>
      <c r="J774" t="str">
        <f t="shared" si="26"/>
        <v>normal</v>
      </c>
    </row>
    <row r="775" spans="1:10" x14ac:dyDescent="0.3">
      <c r="A775" t="s">
        <v>1597</v>
      </c>
      <c r="B775">
        <v>30.8</v>
      </c>
      <c r="C775">
        <v>4.37</v>
      </c>
      <c r="D775" t="s">
        <v>4740</v>
      </c>
      <c r="E775" t="s">
        <v>2380</v>
      </c>
      <c r="F775" t="s">
        <v>2380</v>
      </c>
      <c r="G775">
        <v>2</v>
      </c>
      <c r="H775" t="s">
        <v>4739</v>
      </c>
      <c r="I775" t="str">
        <f t="shared" si="25"/>
        <v>obesity</v>
      </c>
      <c r="J775" t="str">
        <f t="shared" si="26"/>
        <v>normal</v>
      </c>
    </row>
    <row r="776" spans="1:10" x14ac:dyDescent="0.3">
      <c r="A776" t="s">
        <v>1596</v>
      </c>
      <c r="B776">
        <v>42.06</v>
      </c>
      <c r="C776">
        <v>5.32</v>
      </c>
      <c r="D776" t="s">
        <v>4739</v>
      </c>
      <c r="E776" t="s">
        <v>2380</v>
      </c>
      <c r="F776" t="s">
        <v>2380</v>
      </c>
      <c r="G776">
        <v>1</v>
      </c>
      <c r="H776" t="s">
        <v>4739</v>
      </c>
      <c r="I776" t="str">
        <f t="shared" si="25"/>
        <v>obesity</v>
      </c>
      <c r="J776" t="str">
        <f t="shared" si="26"/>
        <v>normal</v>
      </c>
    </row>
    <row r="777" spans="1:10" x14ac:dyDescent="0.3">
      <c r="A777" t="s">
        <v>1595</v>
      </c>
      <c r="B777">
        <v>39.270000000000003</v>
      </c>
      <c r="C777">
        <v>5.64</v>
      </c>
      <c r="D777" t="s">
        <v>4739</v>
      </c>
      <c r="E777" t="s">
        <v>2380</v>
      </c>
      <c r="F777" t="s">
        <v>2382</v>
      </c>
      <c r="G777">
        <v>1</v>
      </c>
      <c r="H777" t="s">
        <v>4739</v>
      </c>
      <c r="I777" t="str">
        <f t="shared" si="25"/>
        <v>obesity</v>
      </c>
      <c r="J777" t="str">
        <f t="shared" si="26"/>
        <v>normal</v>
      </c>
    </row>
    <row r="778" spans="1:10" x14ac:dyDescent="0.3">
      <c r="A778" t="s">
        <v>1594</v>
      </c>
      <c r="B778">
        <v>30.71</v>
      </c>
      <c r="C778">
        <v>5.59</v>
      </c>
      <c r="D778" t="s">
        <v>4740</v>
      </c>
      <c r="E778" t="s">
        <v>2380</v>
      </c>
      <c r="F778" t="s">
        <v>2380</v>
      </c>
      <c r="G778">
        <v>1</v>
      </c>
      <c r="H778" t="s">
        <v>4739</v>
      </c>
      <c r="I778" t="str">
        <f t="shared" si="25"/>
        <v>obesity</v>
      </c>
      <c r="J778" t="str">
        <f t="shared" si="26"/>
        <v>normal</v>
      </c>
    </row>
    <row r="779" spans="1:10" x14ac:dyDescent="0.3">
      <c r="A779" t="s">
        <v>1593</v>
      </c>
      <c r="B779">
        <v>47.19</v>
      </c>
      <c r="C779">
        <v>5.29</v>
      </c>
      <c r="D779" t="s">
        <v>4739</v>
      </c>
      <c r="E779" t="s">
        <v>2380</v>
      </c>
      <c r="F779" t="s">
        <v>2380</v>
      </c>
      <c r="G779">
        <v>0</v>
      </c>
      <c r="H779" t="s">
        <v>4739</v>
      </c>
      <c r="I779" t="str">
        <f t="shared" si="25"/>
        <v>obesity</v>
      </c>
      <c r="J779" t="str">
        <f t="shared" si="26"/>
        <v>normal</v>
      </c>
    </row>
    <row r="780" spans="1:10" x14ac:dyDescent="0.3">
      <c r="A780" t="s">
        <v>1592</v>
      </c>
      <c r="B780">
        <v>30.02</v>
      </c>
      <c r="C780">
        <v>6.65</v>
      </c>
      <c r="D780" t="s">
        <v>4739</v>
      </c>
      <c r="E780" t="s">
        <v>2380</v>
      </c>
      <c r="F780" t="s">
        <v>2380</v>
      </c>
      <c r="G780">
        <v>0</v>
      </c>
      <c r="H780" t="s">
        <v>4739</v>
      </c>
      <c r="I780" t="str">
        <f t="shared" si="25"/>
        <v>obesity</v>
      </c>
      <c r="J780" t="str">
        <f t="shared" si="26"/>
        <v>diabetes</v>
      </c>
    </row>
    <row r="781" spans="1:10" x14ac:dyDescent="0.3">
      <c r="A781" t="s">
        <v>1591</v>
      </c>
      <c r="B781">
        <v>37.909999999999997</v>
      </c>
      <c r="C781">
        <v>5.68</v>
      </c>
      <c r="D781" t="s">
        <v>4740</v>
      </c>
      <c r="E781" t="s">
        <v>2380</v>
      </c>
      <c r="F781" t="s">
        <v>2380</v>
      </c>
      <c r="G781">
        <v>0</v>
      </c>
      <c r="H781" t="s">
        <v>4739</v>
      </c>
      <c r="I781" t="str">
        <f t="shared" si="25"/>
        <v>obesity</v>
      </c>
      <c r="J781" t="str">
        <f t="shared" si="26"/>
        <v>normal</v>
      </c>
    </row>
    <row r="782" spans="1:10" x14ac:dyDescent="0.3">
      <c r="A782" t="s">
        <v>1590</v>
      </c>
      <c r="B782">
        <v>54.61</v>
      </c>
      <c r="C782">
        <v>4.49</v>
      </c>
      <c r="D782" t="s">
        <v>4739</v>
      </c>
      <c r="E782" t="s">
        <v>2380</v>
      </c>
      <c r="F782" t="s">
        <v>2380</v>
      </c>
      <c r="G782">
        <v>0</v>
      </c>
      <c r="H782" t="s">
        <v>4739</v>
      </c>
      <c r="I782" t="str">
        <f t="shared" si="25"/>
        <v>obesity</v>
      </c>
      <c r="J782" t="str">
        <f t="shared" si="26"/>
        <v>normal</v>
      </c>
    </row>
    <row r="783" spans="1:10" x14ac:dyDescent="0.3">
      <c r="A783" t="s">
        <v>1589</v>
      </c>
      <c r="B783">
        <v>36.005000000000003</v>
      </c>
      <c r="C783">
        <v>6.9</v>
      </c>
      <c r="D783" t="s">
        <v>4739</v>
      </c>
      <c r="E783" t="s">
        <v>2380</v>
      </c>
      <c r="F783" t="s">
        <v>2380</v>
      </c>
      <c r="G783">
        <v>0</v>
      </c>
      <c r="H783" t="s">
        <v>4739</v>
      </c>
      <c r="I783" t="str">
        <f t="shared" si="25"/>
        <v>obesity</v>
      </c>
      <c r="J783" t="str">
        <f t="shared" si="26"/>
        <v>diabetes</v>
      </c>
    </row>
    <row r="784" spans="1:10" x14ac:dyDescent="0.3">
      <c r="A784" t="s">
        <v>1588</v>
      </c>
      <c r="B784">
        <v>28.7</v>
      </c>
      <c r="C784">
        <v>11.52</v>
      </c>
      <c r="D784" t="s">
        <v>4739</v>
      </c>
      <c r="E784" t="s">
        <v>2380</v>
      </c>
      <c r="F784" t="s">
        <v>2380</v>
      </c>
      <c r="G784">
        <v>0</v>
      </c>
      <c r="H784" t="s">
        <v>4739</v>
      </c>
      <c r="I784" t="str">
        <f t="shared" si="25"/>
        <v>overweight</v>
      </c>
      <c r="J784" t="str">
        <f t="shared" si="26"/>
        <v>diabetes</v>
      </c>
    </row>
    <row r="785" spans="1:10" x14ac:dyDescent="0.3">
      <c r="A785" t="s">
        <v>1587</v>
      </c>
      <c r="B785">
        <v>34.295000000000002</v>
      </c>
      <c r="C785">
        <v>11.24</v>
      </c>
      <c r="D785" t="s">
        <v>4739</v>
      </c>
      <c r="E785" t="s">
        <v>2380</v>
      </c>
      <c r="F785" t="s">
        <v>2380</v>
      </c>
      <c r="G785">
        <v>0</v>
      </c>
      <c r="H785" t="s">
        <v>4739</v>
      </c>
      <c r="I785" t="str">
        <f t="shared" si="25"/>
        <v>obesity</v>
      </c>
      <c r="J785" t="str">
        <f t="shared" si="26"/>
        <v>diabetes</v>
      </c>
    </row>
    <row r="786" spans="1:10" x14ac:dyDescent="0.3">
      <c r="A786" t="s">
        <v>1586</v>
      </c>
      <c r="B786">
        <v>27.55</v>
      </c>
      <c r="C786">
        <v>10.98</v>
      </c>
      <c r="D786" t="s">
        <v>4739</v>
      </c>
      <c r="E786" t="s">
        <v>2380</v>
      </c>
      <c r="F786" t="s">
        <v>2380</v>
      </c>
      <c r="G786">
        <v>0</v>
      </c>
      <c r="H786" t="s">
        <v>4739</v>
      </c>
      <c r="I786" t="str">
        <f t="shared" si="25"/>
        <v>overweight</v>
      </c>
      <c r="J786" t="str">
        <f t="shared" si="26"/>
        <v>diabetes</v>
      </c>
    </row>
    <row r="787" spans="1:10" x14ac:dyDescent="0.3">
      <c r="A787" t="s">
        <v>1585</v>
      </c>
      <c r="B787">
        <v>40.700000000000003</v>
      </c>
      <c r="C787">
        <v>5.42</v>
      </c>
      <c r="D787" t="s">
        <v>4739</v>
      </c>
      <c r="E787" t="s">
        <v>2380</v>
      </c>
      <c r="F787" t="s">
        <v>2380</v>
      </c>
      <c r="G787">
        <v>0</v>
      </c>
      <c r="H787" t="s">
        <v>4739</v>
      </c>
      <c r="I787" t="str">
        <f t="shared" si="25"/>
        <v>obesity</v>
      </c>
      <c r="J787" t="str">
        <f t="shared" si="26"/>
        <v>normal</v>
      </c>
    </row>
    <row r="788" spans="1:10" x14ac:dyDescent="0.3">
      <c r="A788" t="s">
        <v>1584</v>
      </c>
      <c r="B788">
        <v>18.335000000000001</v>
      </c>
      <c r="C788">
        <v>10.97</v>
      </c>
      <c r="D788" t="s">
        <v>4739</v>
      </c>
      <c r="E788" t="s">
        <v>2380</v>
      </c>
      <c r="F788" t="s">
        <v>2380</v>
      </c>
      <c r="G788">
        <v>0</v>
      </c>
      <c r="H788" t="s">
        <v>4739</v>
      </c>
      <c r="I788" t="str">
        <f t="shared" si="25"/>
        <v>underweight</v>
      </c>
      <c r="J788" t="str">
        <f t="shared" si="26"/>
        <v>diabetes</v>
      </c>
    </row>
    <row r="789" spans="1:10" x14ac:dyDescent="0.3">
      <c r="A789" t="s">
        <v>1583</v>
      </c>
      <c r="B789">
        <v>33.914999999999999</v>
      </c>
      <c r="C789">
        <v>9.56</v>
      </c>
      <c r="D789" t="s">
        <v>4740</v>
      </c>
      <c r="E789" t="s">
        <v>2380</v>
      </c>
      <c r="F789" t="s">
        <v>2380</v>
      </c>
      <c r="G789">
        <v>2</v>
      </c>
      <c r="H789" t="s">
        <v>4739</v>
      </c>
      <c r="I789" t="str">
        <f t="shared" si="25"/>
        <v>obesity</v>
      </c>
      <c r="J789" t="str">
        <f t="shared" si="26"/>
        <v>diabetes</v>
      </c>
    </row>
    <row r="790" spans="1:10" x14ac:dyDescent="0.3">
      <c r="A790" t="s">
        <v>1582</v>
      </c>
      <c r="B790">
        <v>33.534999999999997</v>
      </c>
      <c r="C790">
        <v>9.4</v>
      </c>
      <c r="D790" t="s">
        <v>4740</v>
      </c>
      <c r="E790" t="s">
        <v>2380</v>
      </c>
      <c r="F790" t="s">
        <v>2380</v>
      </c>
      <c r="G790">
        <v>2</v>
      </c>
      <c r="H790" t="s">
        <v>4739</v>
      </c>
      <c r="I790" t="str">
        <f t="shared" si="25"/>
        <v>obesity</v>
      </c>
      <c r="J790" t="str">
        <f t="shared" si="26"/>
        <v>diabetes</v>
      </c>
    </row>
    <row r="791" spans="1:10" x14ac:dyDescent="0.3">
      <c r="A791" t="s">
        <v>1581</v>
      </c>
      <c r="B791">
        <v>23.655000000000001</v>
      </c>
      <c r="C791">
        <v>8.48</v>
      </c>
      <c r="D791" t="s">
        <v>4740</v>
      </c>
      <c r="E791" t="s">
        <v>2380</v>
      </c>
      <c r="F791" t="s">
        <v>2380</v>
      </c>
      <c r="G791">
        <v>2</v>
      </c>
      <c r="H791" t="s">
        <v>4739</v>
      </c>
      <c r="I791" t="str">
        <f t="shared" si="25"/>
        <v>normal weight</v>
      </c>
      <c r="J791" t="str">
        <f t="shared" si="26"/>
        <v>diabetes</v>
      </c>
    </row>
    <row r="792" spans="1:10" x14ac:dyDescent="0.3">
      <c r="A792" t="s">
        <v>1580</v>
      </c>
      <c r="B792">
        <v>28</v>
      </c>
      <c r="C792">
        <v>5.57</v>
      </c>
      <c r="D792" t="s">
        <v>4739</v>
      </c>
      <c r="E792" t="s">
        <v>2380</v>
      </c>
      <c r="F792" t="s">
        <v>2380</v>
      </c>
      <c r="G792">
        <v>0</v>
      </c>
      <c r="H792" t="s">
        <v>4739</v>
      </c>
      <c r="I792" t="str">
        <f t="shared" si="25"/>
        <v>overweight</v>
      </c>
      <c r="J792" t="str">
        <f t="shared" si="26"/>
        <v>normal</v>
      </c>
    </row>
    <row r="793" spans="1:10" x14ac:dyDescent="0.3">
      <c r="A793" t="s">
        <v>1579</v>
      </c>
      <c r="B793">
        <v>30.23</v>
      </c>
      <c r="C793">
        <v>6.94</v>
      </c>
      <c r="D793" t="s">
        <v>4740</v>
      </c>
      <c r="E793" t="s">
        <v>2380</v>
      </c>
      <c r="F793" t="s">
        <v>2382</v>
      </c>
      <c r="G793">
        <v>1</v>
      </c>
      <c r="H793" t="s">
        <v>4739</v>
      </c>
      <c r="I793" t="str">
        <f t="shared" si="25"/>
        <v>obesity</v>
      </c>
      <c r="J793" t="str">
        <f t="shared" si="26"/>
        <v>diabetes</v>
      </c>
    </row>
    <row r="794" spans="1:10" x14ac:dyDescent="0.3">
      <c r="A794" t="s">
        <v>1578</v>
      </c>
      <c r="B794">
        <v>51.14</v>
      </c>
      <c r="C794">
        <v>4.05</v>
      </c>
      <c r="D794" t="s">
        <v>4739</v>
      </c>
      <c r="E794" t="s">
        <v>2380</v>
      </c>
      <c r="F794" t="s">
        <v>2380</v>
      </c>
      <c r="G794">
        <v>1</v>
      </c>
      <c r="H794" t="s">
        <v>4739</v>
      </c>
      <c r="I794" t="str">
        <f t="shared" si="25"/>
        <v>obesity</v>
      </c>
      <c r="J794" t="str">
        <f t="shared" si="26"/>
        <v>normal</v>
      </c>
    </row>
    <row r="795" spans="1:10" x14ac:dyDescent="0.3">
      <c r="A795" t="s">
        <v>1577</v>
      </c>
      <c r="B795">
        <v>24.32</v>
      </c>
      <c r="C795">
        <v>10.220000000000001</v>
      </c>
      <c r="D795" t="s">
        <v>4739</v>
      </c>
      <c r="E795" t="s">
        <v>2380</v>
      </c>
      <c r="F795" t="s">
        <v>2380</v>
      </c>
      <c r="G795">
        <v>0</v>
      </c>
      <c r="H795" t="s">
        <v>4739</v>
      </c>
      <c r="I795" t="str">
        <f t="shared" si="25"/>
        <v>normal weight</v>
      </c>
      <c r="J795" t="str">
        <f t="shared" si="26"/>
        <v>diabetes</v>
      </c>
    </row>
    <row r="796" spans="1:10" x14ac:dyDescent="0.3">
      <c r="A796" t="s">
        <v>1576</v>
      </c>
      <c r="B796">
        <v>38.06</v>
      </c>
      <c r="C796">
        <v>9.24</v>
      </c>
      <c r="D796" t="s">
        <v>4739</v>
      </c>
      <c r="E796" t="s">
        <v>2380</v>
      </c>
      <c r="F796" t="s">
        <v>2380</v>
      </c>
      <c r="G796">
        <v>0</v>
      </c>
      <c r="H796" t="s">
        <v>4739</v>
      </c>
      <c r="I796" t="str">
        <f t="shared" si="25"/>
        <v>obesity</v>
      </c>
      <c r="J796" t="str">
        <f t="shared" si="26"/>
        <v>diabetes</v>
      </c>
    </row>
    <row r="797" spans="1:10" x14ac:dyDescent="0.3">
      <c r="A797" t="s">
        <v>1575</v>
      </c>
      <c r="B797">
        <v>37.700000000000003</v>
      </c>
      <c r="C797">
        <v>8.6</v>
      </c>
      <c r="D797" t="s">
        <v>4739</v>
      </c>
      <c r="E797" t="s">
        <v>2380</v>
      </c>
      <c r="F797" t="s">
        <v>2380</v>
      </c>
      <c r="G797">
        <v>0</v>
      </c>
      <c r="H797" t="s">
        <v>4739</v>
      </c>
      <c r="I797" t="str">
        <f t="shared" si="25"/>
        <v>obesity</v>
      </c>
      <c r="J797" t="str">
        <f t="shared" si="26"/>
        <v>diabetes</v>
      </c>
    </row>
    <row r="798" spans="1:10" x14ac:dyDescent="0.3">
      <c r="A798" t="s">
        <v>1574</v>
      </c>
      <c r="B798">
        <v>44</v>
      </c>
      <c r="C798">
        <v>9.32</v>
      </c>
      <c r="D798" t="s">
        <v>4740</v>
      </c>
      <c r="E798" t="s">
        <v>2380</v>
      </c>
      <c r="F798" t="s">
        <v>2380</v>
      </c>
      <c r="G798">
        <v>2</v>
      </c>
      <c r="H798" t="s">
        <v>4739</v>
      </c>
      <c r="I798" t="str">
        <f t="shared" si="25"/>
        <v>obesity</v>
      </c>
      <c r="J798" t="str">
        <f t="shared" si="26"/>
        <v>diabetes</v>
      </c>
    </row>
    <row r="799" spans="1:10" x14ac:dyDescent="0.3">
      <c r="A799" t="s">
        <v>1573</v>
      </c>
      <c r="B799">
        <v>41.45</v>
      </c>
      <c r="C799">
        <v>6.12</v>
      </c>
      <c r="D799" t="s">
        <v>4740</v>
      </c>
      <c r="E799" t="s">
        <v>2380</v>
      </c>
      <c r="F799" t="s">
        <v>2380</v>
      </c>
      <c r="G799">
        <v>0</v>
      </c>
      <c r="H799" t="s">
        <v>4739</v>
      </c>
      <c r="I799" t="str">
        <f t="shared" si="25"/>
        <v>obesity</v>
      </c>
      <c r="J799" t="str">
        <f t="shared" si="26"/>
        <v>prediabetes</v>
      </c>
    </row>
    <row r="800" spans="1:10" x14ac:dyDescent="0.3">
      <c r="A800" t="s">
        <v>1572</v>
      </c>
      <c r="B800">
        <v>25.364999999999998</v>
      </c>
      <c r="C800">
        <v>9.19</v>
      </c>
      <c r="D800" t="s">
        <v>4740</v>
      </c>
      <c r="E800" t="s">
        <v>2380</v>
      </c>
      <c r="F800" t="s">
        <v>2380</v>
      </c>
      <c r="G800">
        <v>0</v>
      </c>
      <c r="H800" t="s">
        <v>4739</v>
      </c>
      <c r="I800" t="str">
        <f t="shared" si="25"/>
        <v>overweight</v>
      </c>
      <c r="J800" t="str">
        <f t="shared" si="26"/>
        <v>diabetes</v>
      </c>
    </row>
    <row r="801" spans="1:10" x14ac:dyDescent="0.3">
      <c r="A801" t="s">
        <v>1571</v>
      </c>
      <c r="B801">
        <v>34.56</v>
      </c>
      <c r="C801">
        <v>5.84</v>
      </c>
      <c r="D801" t="s">
        <v>4740</v>
      </c>
      <c r="E801" t="s">
        <v>2380</v>
      </c>
      <c r="F801" t="s">
        <v>2382</v>
      </c>
      <c r="G801">
        <v>1</v>
      </c>
      <c r="H801" t="s">
        <v>4739</v>
      </c>
      <c r="I801" t="str">
        <f t="shared" si="25"/>
        <v>obesity</v>
      </c>
      <c r="J801" t="str">
        <f t="shared" si="26"/>
        <v>prediabetes</v>
      </c>
    </row>
    <row r="802" spans="1:10" x14ac:dyDescent="0.3">
      <c r="A802" t="s">
        <v>1570</v>
      </c>
      <c r="B802">
        <v>28.2</v>
      </c>
      <c r="C802">
        <v>7.19</v>
      </c>
      <c r="D802" t="s">
        <v>4740</v>
      </c>
      <c r="E802" t="s">
        <v>2380</v>
      </c>
      <c r="F802" t="s">
        <v>2380</v>
      </c>
      <c r="G802">
        <v>2</v>
      </c>
      <c r="H802" t="s">
        <v>4739</v>
      </c>
      <c r="I802" t="str">
        <f t="shared" si="25"/>
        <v>overweight</v>
      </c>
      <c r="J802" t="str">
        <f t="shared" si="26"/>
        <v>diabetes</v>
      </c>
    </row>
    <row r="803" spans="1:10" x14ac:dyDescent="0.3">
      <c r="A803" t="s">
        <v>1569</v>
      </c>
      <c r="B803">
        <v>30.43</v>
      </c>
      <c r="C803">
        <v>9.39</v>
      </c>
      <c r="D803" t="s">
        <v>4739</v>
      </c>
      <c r="E803" t="s">
        <v>2380</v>
      </c>
      <c r="F803" t="s">
        <v>2380</v>
      </c>
      <c r="G803">
        <v>0</v>
      </c>
      <c r="H803" t="s">
        <v>4739</v>
      </c>
      <c r="I803" t="str">
        <f t="shared" si="25"/>
        <v>obesity</v>
      </c>
      <c r="J803" t="str">
        <f t="shared" si="26"/>
        <v>diabetes</v>
      </c>
    </row>
    <row r="804" spans="1:10" x14ac:dyDescent="0.3">
      <c r="A804" t="s">
        <v>1568</v>
      </c>
      <c r="B804">
        <v>32.395000000000003</v>
      </c>
      <c r="C804">
        <v>4.2699999999999996</v>
      </c>
      <c r="D804" t="s">
        <v>4740</v>
      </c>
      <c r="E804" t="s">
        <v>2380</v>
      </c>
      <c r="F804" t="s">
        <v>2380</v>
      </c>
      <c r="G804">
        <v>1</v>
      </c>
      <c r="H804" t="s">
        <v>4739</v>
      </c>
      <c r="I804" t="str">
        <f t="shared" si="25"/>
        <v>obesity</v>
      </c>
      <c r="J804" t="str">
        <f t="shared" si="26"/>
        <v>normal</v>
      </c>
    </row>
    <row r="805" spans="1:10" x14ac:dyDescent="0.3">
      <c r="A805" t="s">
        <v>1567</v>
      </c>
      <c r="B805">
        <v>24.035</v>
      </c>
      <c r="C805">
        <v>11.71</v>
      </c>
      <c r="D805" t="s">
        <v>4739</v>
      </c>
      <c r="E805" t="s">
        <v>2380</v>
      </c>
      <c r="F805" t="s">
        <v>2380</v>
      </c>
      <c r="G805">
        <v>0</v>
      </c>
      <c r="H805" t="s">
        <v>4739</v>
      </c>
      <c r="I805" t="str">
        <f t="shared" si="25"/>
        <v>normal weight</v>
      </c>
      <c r="J805" t="str">
        <f t="shared" si="26"/>
        <v>diabetes</v>
      </c>
    </row>
    <row r="806" spans="1:10" x14ac:dyDescent="0.3">
      <c r="A806" t="s">
        <v>1566</v>
      </c>
      <c r="B806">
        <v>37.119999999999997</v>
      </c>
      <c r="C806">
        <v>5.29</v>
      </c>
      <c r="D806" t="s">
        <v>4739</v>
      </c>
      <c r="E806" t="s">
        <v>2380</v>
      </c>
      <c r="F806" t="s">
        <v>2380</v>
      </c>
      <c r="G806">
        <v>2</v>
      </c>
      <c r="H806" t="s">
        <v>4739</v>
      </c>
      <c r="I806" t="str">
        <f t="shared" si="25"/>
        <v>obesity</v>
      </c>
      <c r="J806" t="str">
        <f t="shared" si="26"/>
        <v>normal</v>
      </c>
    </row>
    <row r="807" spans="1:10" x14ac:dyDescent="0.3">
      <c r="A807" t="s">
        <v>1565</v>
      </c>
      <c r="B807">
        <v>34.840000000000003</v>
      </c>
      <c r="C807">
        <v>6</v>
      </c>
      <c r="D807" t="s">
        <v>4740</v>
      </c>
      <c r="E807" t="s">
        <v>2380</v>
      </c>
      <c r="F807" t="s">
        <v>2382</v>
      </c>
      <c r="G807">
        <v>1</v>
      </c>
      <c r="H807" t="s">
        <v>4739</v>
      </c>
      <c r="I807" t="str">
        <f t="shared" si="25"/>
        <v>obesity</v>
      </c>
      <c r="J807" t="str">
        <f t="shared" si="26"/>
        <v>prediabetes</v>
      </c>
    </row>
    <row r="808" spans="1:10" x14ac:dyDescent="0.3">
      <c r="A808" t="s">
        <v>1564</v>
      </c>
      <c r="B808">
        <v>29.53</v>
      </c>
      <c r="C808">
        <v>10.64</v>
      </c>
      <c r="D808" t="s">
        <v>4739</v>
      </c>
      <c r="E808" t="s">
        <v>2380</v>
      </c>
      <c r="F808" t="s">
        <v>2380</v>
      </c>
      <c r="G808">
        <v>0</v>
      </c>
      <c r="H808" t="s">
        <v>4739</v>
      </c>
      <c r="I808" t="str">
        <f t="shared" si="25"/>
        <v>overweight</v>
      </c>
      <c r="J808" t="str">
        <f t="shared" si="26"/>
        <v>diabetes</v>
      </c>
    </row>
    <row r="809" spans="1:10" x14ac:dyDescent="0.3">
      <c r="A809" t="s">
        <v>1563</v>
      </c>
      <c r="B809">
        <v>42.51</v>
      </c>
      <c r="C809">
        <v>8.2100000000000009</v>
      </c>
      <c r="D809" t="s">
        <v>4740</v>
      </c>
      <c r="E809" t="s">
        <v>2380</v>
      </c>
      <c r="F809" t="s">
        <v>2380</v>
      </c>
      <c r="G809">
        <v>0</v>
      </c>
      <c r="H809" t="s">
        <v>4739</v>
      </c>
      <c r="I809" t="str">
        <f t="shared" si="25"/>
        <v>obesity</v>
      </c>
      <c r="J809" t="str">
        <f t="shared" si="26"/>
        <v>diabetes</v>
      </c>
    </row>
    <row r="810" spans="1:10" x14ac:dyDescent="0.3">
      <c r="A810" t="s">
        <v>1562</v>
      </c>
      <c r="B810">
        <v>38.14</v>
      </c>
      <c r="C810">
        <v>5.58</v>
      </c>
      <c r="D810" t="s">
        <v>4739</v>
      </c>
      <c r="E810" t="s">
        <v>2380</v>
      </c>
      <c r="F810" t="s">
        <v>2382</v>
      </c>
      <c r="G810">
        <v>1</v>
      </c>
      <c r="H810" t="s">
        <v>4739</v>
      </c>
      <c r="I810" t="str">
        <f t="shared" si="25"/>
        <v>obesity</v>
      </c>
      <c r="J810" t="str">
        <f t="shared" si="26"/>
        <v>normal</v>
      </c>
    </row>
    <row r="811" spans="1:10" x14ac:dyDescent="0.3">
      <c r="A811" t="s">
        <v>1561</v>
      </c>
      <c r="B811">
        <v>39.93</v>
      </c>
      <c r="C811">
        <v>8.75</v>
      </c>
      <c r="D811" t="s">
        <v>4739</v>
      </c>
      <c r="E811" t="s">
        <v>2380</v>
      </c>
      <c r="F811" t="s">
        <v>2380</v>
      </c>
      <c r="G811">
        <v>0</v>
      </c>
      <c r="H811" t="s">
        <v>4739</v>
      </c>
      <c r="I811" t="str">
        <f t="shared" si="25"/>
        <v>obesity</v>
      </c>
      <c r="J811" t="str">
        <f t="shared" si="26"/>
        <v>diabetes</v>
      </c>
    </row>
    <row r="812" spans="1:10" x14ac:dyDescent="0.3">
      <c r="A812" t="s">
        <v>1560</v>
      </c>
      <c r="B812">
        <v>38.83</v>
      </c>
      <c r="C812">
        <v>11.86</v>
      </c>
      <c r="D812" t="s">
        <v>4739</v>
      </c>
      <c r="E812" t="s">
        <v>2380</v>
      </c>
      <c r="F812" t="s">
        <v>2380</v>
      </c>
      <c r="G812">
        <v>0</v>
      </c>
      <c r="H812" t="s">
        <v>4739</v>
      </c>
      <c r="I812" t="str">
        <f t="shared" si="25"/>
        <v>obesity</v>
      </c>
      <c r="J812" t="str">
        <f t="shared" si="26"/>
        <v>diabetes</v>
      </c>
    </row>
    <row r="813" spans="1:10" x14ac:dyDescent="0.3">
      <c r="A813" t="s">
        <v>1559</v>
      </c>
      <c r="B813">
        <v>37.4</v>
      </c>
      <c r="C813">
        <v>11.46</v>
      </c>
      <c r="D813" t="s">
        <v>4739</v>
      </c>
      <c r="E813" t="s">
        <v>2380</v>
      </c>
      <c r="F813" t="s">
        <v>2380</v>
      </c>
      <c r="G813">
        <v>0</v>
      </c>
      <c r="H813" t="s">
        <v>4739</v>
      </c>
      <c r="I813" t="str">
        <f t="shared" si="25"/>
        <v>obesity</v>
      </c>
      <c r="J813" t="str">
        <f t="shared" si="26"/>
        <v>diabetes</v>
      </c>
    </row>
    <row r="814" spans="1:10" x14ac:dyDescent="0.3">
      <c r="A814" t="s">
        <v>1558</v>
      </c>
      <c r="B814">
        <v>21.4</v>
      </c>
      <c r="C814">
        <v>9.0299999999999994</v>
      </c>
      <c r="D814" t="s">
        <v>4739</v>
      </c>
      <c r="E814" t="s">
        <v>2380</v>
      </c>
      <c r="F814" t="s">
        <v>2380</v>
      </c>
      <c r="G814">
        <v>0</v>
      </c>
      <c r="H814" t="s">
        <v>4739</v>
      </c>
      <c r="I814" t="str">
        <f t="shared" si="25"/>
        <v>normal weight</v>
      </c>
      <c r="J814" t="str">
        <f t="shared" si="26"/>
        <v>diabetes</v>
      </c>
    </row>
    <row r="815" spans="1:10" x14ac:dyDescent="0.3">
      <c r="A815" t="s">
        <v>1557</v>
      </c>
      <c r="B815">
        <v>38.380000000000003</v>
      </c>
      <c r="C815">
        <v>8.26</v>
      </c>
      <c r="D815" t="s">
        <v>4740</v>
      </c>
      <c r="E815" t="s">
        <v>2380</v>
      </c>
      <c r="F815" t="s">
        <v>2380</v>
      </c>
      <c r="G815">
        <v>2</v>
      </c>
      <c r="H815" t="s">
        <v>4739</v>
      </c>
      <c r="I815" t="str">
        <f t="shared" si="25"/>
        <v>obesity</v>
      </c>
      <c r="J815" t="str">
        <f t="shared" si="26"/>
        <v>diabetes</v>
      </c>
    </row>
    <row r="816" spans="1:10" x14ac:dyDescent="0.3">
      <c r="A816" t="s">
        <v>1556</v>
      </c>
      <c r="B816">
        <v>33.659999999999997</v>
      </c>
      <c r="C816">
        <v>5.42</v>
      </c>
      <c r="D816" t="s">
        <v>4740</v>
      </c>
      <c r="E816" t="s">
        <v>2380</v>
      </c>
      <c r="F816" t="s">
        <v>2380</v>
      </c>
      <c r="G816">
        <v>2</v>
      </c>
      <c r="H816" t="s">
        <v>4739</v>
      </c>
      <c r="I816" t="str">
        <f t="shared" si="25"/>
        <v>obesity</v>
      </c>
      <c r="J816" t="str">
        <f t="shared" si="26"/>
        <v>normal</v>
      </c>
    </row>
    <row r="817" spans="1:10" x14ac:dyDescent="0.3">
      <c r="A817" t="s">
        <v>1555</v>
      </c>
      <c r="B817">
        <v>31.79</v>
      </c>
      <c r="C817">
        <v>11.33</v>
      </c>
      <c r="D817" t="s">
        <v>4740</v>
      </c>
      <c r="E817" t="s">
        <v>2380</v>
      </c>
      <c r="F817" t="s">
        <v>2382</v>
      </c>
      <c r="G817">
        <v>1</v>
      </c>
      <c r="H817" t="s">
        <v>4739</v>
      </c>
      <c r="I817" t="str">
        <f t="shared" si="25"/>
        <v>obesity</v>
      </c>
      <c r="J817" t="str">
        <f t="shared" si="26"/>
        <v>diabetes</v>
      </c>
    </row>
    <row r="818" spans="1:10" x14ac:dyDescent="0.3">
      <c r="A818" t="s">
        <v>1554</v>
      </c>
      <c r="B818">
        <v>29.7</v>
      </c>
      <c r="C818">
        <v>7.69</v>
      </c>
      <c r="D818" t="s">
        <v>4740</v>
      </c>
      <c r="E818" t="s">
        <v>2380</v>
      </c>
      <c r="F818" t="s">
        <v>2382</v>
      </c>
      <c r="G818">
        <v>1</v>
      </c>
      <c r="H818" t="s">
        <v>4739</v>
      </c>
      <c r="I818" t="str">
        <f t="shared" si="25"/>
        <v>overweight</v>
      </c>
      <c r="J818" t="str">
        <f t="shared" si="26"/>
        <v>diabetes</v>
      </c>
    </row>
    <row r="819" spans="1:10" x14ac:dyDescent="0.3">
      <c r="A819" t="s">
        <v>1553</v>
      </c>
      <c r="B819">
        <v>25.46</v>
      </c>
      <c r="C819">
        <v>8.77</v>
      </c>
      <c r="D819" t="s">
        <v>4740</v>
      </c>
      <c r="E819" t="s">
        <v>2380</v>
      </c>
      <c r="F819" t="s">
        <v>2382</v>
      </c>
      <c r="G819">
        <v>1</v>
      </c>
      <c r="H819" t="s">
        <v>4739</v>
      </c>
      <c r="I819" t="str">
        <f t="shared" si="25"/>
        <v>overweight</v>
      </c>
      <c r="J819" t="str">
        <f t="shared" si="26"/>
        <v>diabetes</v>
      </c>
    </row>
    <row r="820" spans="1:10" x14ac:dyDescent="0.3">
      <c r="A820" t="s">
        <v>1552</v>
      </c>
      <c r="B820">
        <v>39.14</v>
      </c>
      <c r="C820">
        <v>4.91</v>
      </c>
      <c r="D820" t="s">
        <v>4739</v>
      </c>
      <c r="E820" t="s">
        <v>2381</v>
      </c>
      <c r="F820" t="s">
        <v>2380</v>
      </c>
      <c r="G820">
        <v>1</v>
      </c>
      <c r="H820" t="s">
        <v>4739</v>
      </c>
      <c r="I820" t="str">
        <f t="shared" si="25"/>
        <v>obesity</v>
      </c>
      <c r="J820" t="str">
        <f t="shared" si="26"/>
        <v>normal</v>
      </c>
    </row>
    <row r="821" spans="1:10" x14ac:dyDescent="0.3">
      <c r="A821" t="s">
        <v>1551</v>
      </c>
      <c r="B821">
        <v>41.2</v>
      </c>
      <c r="C821">
        <v>4.95</v>
      </c>
      <c r="D821" t="s">
        <v>4739</v>
      </c>
      <c r="E821" t="s">
        <v>2380</v>
      </c>
      <c r="F821" t="s">
        <v>2380</v>
      </c>
      <c r="G821">
        <v>1</v>
      </c>
      <c r="H821" t="s">
        <v>4739</v>
      </c>
      <c r="I821" t="str">
        <f t="shared" si="25"/>
        <v>obesity</v>
      </c>
      <c r="J821" t="str">
        <f t="shared" si="26"/>
        <v>normal</v>
      </c>
    </row>
    <row r="822" spans="1:10" x14ac:dyDescent="0.3">
      <c r="A822" t="s">
        <v>1550</v>
      </c>
      <c r="B822">
        <v>28.81</v>
      </c>
      <c r="C822">
        <v>10.8</v>
      </c>
      <c r="D822" t="s">
        <v>4740</v>
      </c>
      <c r="E822" t="s">
        <v>2380</v>
      </c>
      <c r="F822" t="s">
        <v>2382</v>
      </c>
      <c r="G822">
        <v>1</v>
      </c>
      <c r="H822" t="s">
        <v>4739</v>
      </c>
      <c r="I822" t="str">
        <f t="shared" si="25"/>
        <v>overweight</v>
      </c>
      <c r="J822" t="str">
        <f t="shared" si="26"/>
        <v>diabetes</v>
      </c>
    </row>
    <row r="823" spans="1:10" x14ac:dyDescent="0.3">
      <c r="A823" t="s">
        <v>1549</v>
      </c>
      <c r="B823">
        <v>37.409999999999997</v>
      </c>
      <c r="C823">
        <v>7.21</v>
      </c>
      <c r="D823" t="s">
        <v>4739</v>
      </c>
      <c r="E823" t="s">
        <v>2380</v>
      </c>
      <c r="F823" t="s">
        <v>2380</v>
      </c>
      <c r="G823">
        <v>2</v>
      </c>
      <c r="H823" t="s">
        <v>4739</v>
      </c>
      <c r="I823" t="str">
        <f t="shared" si="25"/>
        <v>obesity</v>
      </c>
      <c r="J823" t="str">
        <f t="shared" si="26"/>
        <v>diabetes</v>
      </c>
    </row>
    <row r="824" spans="1:10" x14ac:dyDescent="0.3">
      <c r="A824" t="s">
        <v>1548</v>
      </c>
      <c r="B824">
        <v>52.54</v>
      </c>
      <c r="C824">
        <v>5.12</v>
      </c>
      <c r="D824" t="s">
        <v>4739</v>
      </c>
      <c r="E824" t="s">
        <v>2380</v>
      </c>
      <c r="F824" t="s">
        <v>2382</v>
      </c>
      <c r="G824">
        <v>1</v>
      </c>
      <c r="H824" t="s">
        <v>4739</v>
      </c>
      <c r="I824" t="str">
        <f t="shared" si="25"/>
        <v>obesity</v>
      </c>
      <c r="J824" t="str">
        <f t="shared" si="26"/>
        <v>normal</v>
      </c>
    </row>
    <row r="825" spans="1:10" x14ac:dyDescent="0.3">
      <c r="A825" t="s">
        <v>1547</v>
      </c>
      <c r="B825">
        <v>17.29</v>
      </c>
      <c r="C825">
        <v>4.62</v>
      </c>
      <c r="D825" t="s">
        <v>4739</v>
      </c>
      <c r="E825" t="s">
        <v>2381</v>
      </c>
      <c r="F825" t="s">
        <v>2380</v>
      </c>
      <c r="G825">
        <v>1</v>
      </c>
      <c r="H825" t="s">
        <v>4739</v>
      </c>
      <c r="I825" t="str">
        <f t="shared" si="25"/>
        <v>underweight</v>
      </c>
      <c r="J825" t="str">
        <f t="shared" si="26"/>
        <v>normal</v>
      </c>
    </row>
    <row r="826" spans="1:10" x14ac:dyDescent="0.3">
      <c r="A826" t="s">
        <v>1546</v>
      </c>
      <c r="B826">
        <v>31.74</v>
      </c>
      <c r="C826">
        <v>7.68</v>
      </c>
      <c r="D826" t="s">
        <v>4740</v>
      </c>
      <c r="E826" t="s">
        <v>2380</v>
      </c>
      <c r="F826" t="s">
        <v>2380</v>
      </c>
      <c r="G826">
        <v>0</v>
      </c>
      <c r="H826" t="s">
        <v>4739</v>
      </c>
      <c r="I826" t="str">
        <f t="shared" si="25"/>
        <v>obesity</v>
      </c>
      <c r="J826" t="str">
        <f t="shared" si="26"/>
        <v>diabetes</v>
      </c>
    </row>
    <row r="827" spans="1:10" x14ac:dyDescent="0.3">
      <c r="A827" t="s">
        <v>1545</v>
      </c>
      <c r="B827">
        <v>26.504999999999999</v>
      </c>
      <c r="C827">
        <v>6.79</v>
      </c>
      <c r="D827" t="s">
        <v>4740</v>
      </c>
      <c r="E827" t="s">
        <v>2380</v>
      </c>
      <c r="F827" t="s">
        <v>2382</v>
      </c>
      <c r="G827">
        <v>1</v>
      </c>
      <c r="H827" t="s">
        <v>4739</v>
      </c>
      <c r="I827" t="str">
        <f t="shared" si="25"/>
        <v>overweight</v>
      </c>
      <c r="J827" t="str">
        <f t="shared" si="26"/>
        <v>diabetes</v>
      </c>
    </row>
    <row r="828" spans="1:10" x14ac:dyDescent="0.3">
      <c r="A828" t="s">
        <v>1544</v>
      </c>
      <c r="B828">
        <v>36.479999999999997</v>
      </c>
      <c r="C828">
        <v>11.09</v>
      </c>
      <c r="D828" t="s">
        <v>4739</v>
      </c>
      <c r="E828" t="s">
        <v>2380</v>
      </c>
      <c r="F828" t="s">
        <v>2380</v>
      </c>
      <c r="G828">
        <v>0</v>
      </c>
      <c r="H828" t="s">
        <v>4739</v>
      </c>
      <c r="I828" t="str">
        <f t="shared" si="25"/>
        <v>obesity</v>
      </c>
      <c r="J828" t="str">
        <f t="shared" si="26"/>
        <v>diabetes</v>
      </c>
    </row>
    <row r="829" spans="1:10" x14ac:dyDescent="0.3">
      <c r="A829" t="s">
        <v>1543</v>
      </c>
      <c r="B829">
        <v>39.159999999999997</v>
      </c>
      <c r="C829">
        <v>5.24</v>
      </c>
      <c r="D829" t="s">
        <v>4740</v>
      </c>
      <c r="E829" t="s">
        <v>2380</v>
      </c>
      <c r="F829" t="s">
        <v>2382</v>
      </c>
      <c r="G829">
        <v>1</v>
      </c>
      <c r="H829" t="s">
        <v>4739</v>
      </c>
      <c r="I829" t="str">
        <f t="shared" si="25"/>
        <v>obesity</v>
      </c>
      <c r="J829" t="str">
        <f t="shared" si="26"/>
        <v>normal</v>
      </c>
    </row>
    <row r="830" spans="1:10" x14ac:dyDescent="0.3">
      <c r="A830" t="s">
        <v>1542</v>
      </c>
      <c r="B830">
        <v>28.22</v>
      </c>
      <c r="C830">
        <v>7.51</v>
      </c>
      <c r="D830" t="s">
        <v>4740</v>
      </c>
      <c r="E830" t="s">
        <v>2380</v>
      </c>
      <c r="F830" t="s">
        <v>2382</v>
      </c>
      <c r="G830">
        <v>1</v>
      </c>
      <c r="H830" t="s">
        <v>4739</v>
      </c>
      <c r="I830" t="str">
        <f t="shared" si="25"/>
        <v>overweight</v>
      </c>
      <c r="J830" t="str">
        <f t="shared" si="26"/>
        <v>diabetes</v>
      </c>
    </row>
    <row r="831" spans="1:10" x14ac:dyDescent="0.3">
      <c r="A831" t="s">
        <v>1541</v>
      </c>
      <c r="B831">
        <v>35</v>
      </c>
      <c r="C831">
        <v>4.13</v>
      </c>
      <c r="D831" t="s">
        <v>4739</v>
      </c>
      <c r="E831" t="s">
        <v>2380</v>
      </c>
      <c r="F831" t="s">
        <v>2380</v>
      </c>
      <c r="G831">
        <v>2</v>
      </c>
      <c r="H831" t="s">
        <v>4739</v>
      </c>
      <c r="I831" t="str">
        <f t="shared" si="25"/>
        <v>obesity</v>
      </c>
      <c r="J831" t="str">
        <f t="shared" si="26"/>
        <v>normal</v>
      </c>
    </row>
    <row r="832" spans="1:10" x14ac:dyDescent="0.3">
      <c r="A832" t="s">
        <v>1540</v>
      </c>
      <c r="B832">
        <v>36.24</v>
      </c>
      <c r="C832">
        <v>8.3800000000000008</v>
      </c>
      <c r="D832" t="s">
        <v>4740</v>
      </c>
      <c r="E832" t="s">
        <v>2380</v>
      </c>
      <c r="F832" t="s">
        <v>2380</v>
      </c>
      <c r="G832">
        <v>1</v>
      </c>
      <c r="H832" t="s">
        <v>4739</v>
      </c>
      <c r="I832" t="str">
        <f t="shared" si="25"/>
        <v>obesity</v>
      </c>
      <c r="J832" t="str">
        <f t="shared" si="26"/>
        <v>diabetes</v>
      </c>
    </row>
    <row r="833" spans="1:10" x14ac:dyDescent="0.3">
      <c r="A833" t="s">
        <v>1539</v>
      </c>
      <c r="B833">
        <v>36.954999999999998</v>
      </c>
      <c r="C833">
        <v>8.07</v>
      </c>
      <c r="D833" t="s">
        <v>4739</v>
      </c>
      <c r="E833" t="s">
        <v>2380</v>
      </c>
      <c r="F833" t="s">
        <v>2380</v>
      </c>
      <c r="G833">
        <v>0</v>
      </c>
      <c r="H833" t="s">
        <v>4739</v>
      </c>
      <c r="I833" t="str">
        <f t="shared" si="25"/>
        <v>obesity</v>
      </c>
      <c r="J833" t="str">
        <f t="shared" si="26"/>
        <v>diabetes</v>
      </c>
    </row>
    <row r="834" spans="1:10" x14ac:dyDescent="0.3">
      <c r="A834" t="s">
        <v>1538</v>
      </c>
      <c r="B834">
        <v>29.64</v>
      </c>
      <c r="C834">
        <v>8.9499999999999993</v>
      </c>
      <c r="D834" t="s">
        <v>4739</v>
      </c>
      <c r="E834" t="s">
        <v>2380</v>
      </c>
      <c r="F834" t="s">
        <v>2380</v>
      </c>
      <c r="G834">
        <v>0</v>
      </c>
      <c r="H834" t="s">
        <v>4739</v>
      </c>
      <c r="I834" t="str">
        <f t="shared" si="25"/>
        <v>overweight</v>
      </c>
      <c r="J834" t="str">
        <f t="shared" si="26"/>
        <v>diabetes</v>
      </c>
    </row>
    <row r="835" spans="1:10" x14ac:dyDescent="0.3">
      <c r="A835" t="s">
        <v>1537</v>
      </c>
      <c r="B835">
        <v>42.74</v>
      </c>
      <c r="C835">
        <v>6.31</v>
      </c>
      <c r="D835" t="s">
        <v>4740</v>
      </c>
      <c r="E835" t="s">
        <v>2380</v>
      </c>
      <c r="F835" t="s">
        <v>2380</v>
      </c>
      <c r="G835">
        <v>1</v>
      </c>
      <c r="H835" t="s">
        <v>4739</v>
      </c>
      <c r="I835" t="str">
        <f t="shared" ref="I835:I898" si="27">IF(B835&lt;18.5,"underweight",IF(B835&lt;25,"normal weight",IF(B835&lt;30,"overweight","obesity")))</f>
        <v>obesity</v>
      </c>
      <c r="J835" t="str">
        <f t="shared" ref="J835:J898" si="28">IF(C835&lt;5.7,"normal",IF(C835&lt;6.5,"prediabetes","diabetes"))</f>
        <v>prediabetes</v>
      </c>
    </row>
    <row r="836" spans="1:10" x14ac:dyDescent="0.3">
      <c r="A836" t="s">
        <v>1536</v>
      </c>
      <c r="B836">
        <v>36.130000000000003</v>
      </c>
      <c r="C836">
        <v>7.19</v>
      </c>
      <c r="D836" t="s">
        <v>4740</v>
      </c>
      <c r="E836" t="s">
        <v>2380</v>
      </c>
      <c r="F836" t="s">
        <v>2380</v>
      </c>
      <c r="G836">
        <v>2</v>
      </c>
      <c r="H836" t="s">
        <v>4739</v>
      </c>
      <c r="I836" t="str">
        <f t="shared" si="27"/>
        <v>obesity</v>
      </c>
      <c r="J836" t="str">
        <f t="shared" si="28"/>
        <v>diabetes</v>
      </c>
    </row>
    <row r="837" spans="1:10" x14ac:dyDescent="0.3">
      <c r="A837" t="s">
        <v>1535</v>
      </c>
      <c r="B837">
        <v>31.55</v>
      </c>
      <c r="C837">
        <v>6.11</v>
      </c>
      <c r="D837" t="s">
        <v>4740</v>
      </c>
      <c r="E837" t="s">
        <v>2380</v>
      </c>
      <c r="F837" t="s">
        <v>2380</v>
      </c>
      <c r="G837">
        <v>1</v>
      </c>
      <c r="H837" t="s">
        <v>4739</v>
      </c>
      <c r="I837" t="str">
        <f t="shared" si="27"/>
        <v>obesity</v>
      </c>
      <c r="J837" t="str">
        <f t="shared" si="28"/>
        <v>prediabetes</v>
      </c>
    </row>
    <row r="838" spans="1:10" x14ac:dyDescent="0.3">
      <c r="A838" t="s">
        <v>1534</v>
      </c>
      <c r="B838">
        <v>52.75</v>
      </c>
      <c r="C838">
        <v>6.02</v>
      </c>
      <c r="D838" t="s">
        <v>4739</v>
      </c>
      <c r="E838" t="s">
        <v>2380</v>
      </c>
      <c r="F838" t="s">
        <v>2380</v>
      </c>
      <c r="G838">
        <v>1</v>
      </c>
      <c r="H838" t="s">
        <v>4739</v>
      </c>
      <c r="I838" t="str">
        <f t="shared" si="27"/>
        <v>obesity</v>
      </c>
      <c r="J838" t="str">
        <f t="shared" si="28"/>
        <v>prediabetes</v>
      </c>
    </row>
    <row r="839" spans="1:10" x14ac:dyDescent="0.3">
      <c r="A839" t="s">
        <v>1533</v>
      </c>
      <c r="B839">
        <v>36.67</v>
      </c>
      <c r="C839">
        <v>11.86</v>
      </c>
      <c r="D839" t="s">
        <v>4739</v>
      </c>
      <c r="E839" t="s">
        <v>2380</v>
      </c>
      <c r="F839" t="s">
        <v>2380</v>
      </c>
      <c r="G839">
        <v>0</v>
      </c>
      <c r="H839" t="s">
        <v>4739</v>
      </c>
      <c r="I839" t="str">
        <f t="shared" si="27"/>
        <v>obesity</v>
      </c>
      <c r="J839" t="str">
        <f t="shared" si="28"/>
        <v>diabetes</v>
      </c>
    </row>
    <row r="840" spans="1:10" x14ac:dyDescent="0.3">
      <c r="A840" t="s">
        <v>1532</v>
      </c>
      <c r="B840">
        <v>38.06</v>
      </c>
      <c r="C840">
        <v>8.25</v>
      </c>
      <c r="D840" t="s">
        <v>4739</v>
      </c>
      <c r="E840" t="s">
        <v>2380</v>
      </c>
      <c r="F840" t="s">
        <v>2380</v>
      </c>
      <c r="G840">
        <v>0</v>
      </c>
      <c r="H840" t="s">
        <v>4739</v>
      </c>
      <c r="I840" t="str">
        <f t="shared" si="27"/>
        <v>obesity</v>
      </c>
      <c r="J840" t="str">
        <f t="shared" si="28"/>
        <v>diabetes</v>
      </c>
    </row>
    <row r="841" spans="1:10" x14ac:dyDescent="0.3">
      <c r="A841" t="s">
        <v>1531</v>
      </c>
      <c r="B841">
        <v>38</v>
      </c>
      <c r="C841">
        <v>8.1300000000000008</v>
      </c>
      <c r="D841" t="s">
        <v>4739</v>
      </c>
      <c r="E841" t="s">
        <v>2380</v>
      </c>
      <c r="F841" t="s">
        <v>2380</v>
      </c>
      <c r="G841">
        <v>0</v>
      </c>
      <c r="H841" t="s">
        <v>4739</v>
      </c>
      <c r="I841" t="str">
        <f t="shared" si="27"/>
        <v>obesity</v>
      </c>
      <c r="J841" t="str">
        <f t="shared" si="28"/>
        <v>diabetes</v>
      </c>
    </row>
    <row r="842" spans="1:10" x14ac:dyDescent="0.3">
      <c r="A842" t="s">
        <v>1530</v>
      </c>
      <c r="B842">
        <v>35.1</v>
      </c>
      <c r="C842">
        <v>10.1</v>
      </c>
      <c r="D842" t="s">
        <v>4739</v>
      </c>
      <c r="E842" t="s">
        <v>2380</v>
      </c>
      <c r="F842" t="s">
        <v>2380</v>
      </c>
      <c r="G842">
        <v>0</v>
      </c>
      <c r="H842" t="s">
        <v>4739</v>
      </c>
      <c r="I842" t="str">
        <f t="shared" si="27"/>
        <v>obesity</v>
      </c>
      <c r="J842" t="str">
        <f t="shared" si="28"/>
        <v>diabetes</v>
      </c>
    </row>
    <row r="843" spans="1:10" x14ac:dyDescent="0.3">
      <c r="A843" t="s">
        <v>1529</v>
      </c>
      <c r="B843">
        <v>33.82</v>
      </c>
      <c r="C843">
        <v>5.89</v>
      </c>
      <c r="D843" t="s">
        <v>4740</v>
      </c>
      <c r="E843" t="s">
        <v>2380</v>
      </c>
      <c r="F843" t="s">
        <v>2380</v>
      </c>
      <c r="G843">
        <v>2</v>
      </c>
      <c r="H843" t="s">
        <v>4739</v>
      </c>
      <c r="I843" t="str">
        <f t="shared" si="27"/>
        <v>obesity</v>
      </c>
      <c r="J843" t="str">
        <f t="shared" si="28"/>
        <v>prediabetes</v>
      </c>
    </row>
    <row r="844" spans="1:10" x14ac:dyDescent="0.3">
      <c r="A844" t="s">
        <v>1528</v>
      </c>
      <c r="B844">
        <v>37.43</v>
      </c>
      <c r="C844">
        <v>4.97</v>
      </c>
      <c r="D844" t="s">
        <v>4739</v>
      </c>
      <c r="E844" t="s">
        <v>2380</v>
      </c>
      <c r="F844" t="s">
        <v>2380</v>
      </c>
      <c r="G844">
        <v>2</v>
      </c>
      <c r="H844" t="s">
        <v>4739</v>
      </c>
      <c r="I844" t="str">
        <f t="shared" si="27"/>
        <v>obesity</v>
      </c>
      <c r="J844" t="str">
        <f t="shared" si="28"/>
        <v>normal</v>
      </c>
    </row>
    <row r="845" spans="1:10" x14ac:dyDescent="0.3">
      <c r="A845" t="s">
        <v>1527</v>
      </c>
      <c r="B845">
        <v>30.5</v>
      </c>
      <c r="C845">
        <v>9.9</v>
      </c>
      <c r="D845" t="s">
        <v>4739</v>
      </c>
      <c r="E845" t="s">
        <v>2380</v>
      </c>
      <c r="F845" t="s">
        <v>2380</v>
      </c>
      <c r="G845">
        <v>0</v>
      </c>
      <c r="H845" t="s">
        <v>4739</v>
      </c>
      <c r="I845" t="str">
        <f t="shared" si="27"/>
        <v>obesity</v>
      </c>
      <c r="J845" t="str">
        <f t="shared" si="28"/>
        <v>diabetes</v>
      </c>
    </row>
    <row r="846" spans="1:10" x14ac:dyDescent="0.3">
      <c r="A846" t="s">
        <v>1526</v>
      </c>
      <c r="B846">
        <v>24.53</v>
      </c>
      <c r="C846">
        <v>9.0500000000000007</v>
      </c>
      <c r="D846" t="s">
        <v>4739</v>
      </c>
      <c r="E846" t="s">
        <v>2380</v>
      </c>
      <c r="F846" t="s">
        <v>2380</v>
      </c>
      <c r="G846">
        <v>0</v>
      </c>
      <c r="H846" t="s">
        <v>4739</v>
      </c>
      <c r="I846" t="str">
        <f t="shared" si="27"/>
        <v>normal weight</v>
      </c>
      <c r="J846" t="str">
        <f t="shared" si="28"/>
        <v>diabetes</v>
      </c>
    </row>
    <row r="847" spans="1:10" x14ac:dyDescent="0.3">
      <c r="A847" t="s">
        <v>1525</v>
      </c>
      <c r="B847">
        <v>25.74</v>
      </c>
      <c r="C847">
        <v>10.93</v>
      </c>
      <c r="D847" t="s">
        <v>4739</v>
      </c>
      <c r="E847" t="s">
        <v>2380</v>
      </c>
      <c r="F847" t="s">
        <v>2380</v>
      </c>
      <c r="G847">
        <v>0</v>
      </c>
      <c r="H847" t="s">
        <v>4739</v>
      </c>
      <c r="I847" t="str">
        <f t="shared" si="27"/>
        <v>overweight</v>
      </c>
      <c r="J847" t="str">
        <f t="shared" si="28"/>
        <v>diabetes</v>
      </c>
    </row>
    <row r="848" spans="1:10" x14ac:dyDescent="0.3">
      <c r="A848" t="s">
        <v>1524</v>
      </c>
      <c r="B848">
        <v>34.08</v>
      </c>
      <c r="C848">
        <v>7.58</v>
      </c>
      <c r="D848" t="s">
        <v>4740</v>
      </c>
      <c r="E848" t="s">
        <v>2380</v>
      </c>
      <c r="F848" t="s">
        <v>2380</v>
      </c>
      <c r="G848">
        <v>2</v>
      </c>
      <c r="H848" t="s">
        <v>4739</v>
      </c>
      <c r="I848" t="str">
        <f t="shared" si="27"/>
        <v>obesity</v>
      </c>
      <c r="J848" t="str">
        <f t="shared" si="28"/>
        <v>diabetes</v>
      </c>
    </row>
    <row r="849" spans="1:10" x14ac:dyDescent="0.3">
      <c r="A849" t="s">
        <v>1523</v>
      </c>
      <c r="B849">
        <v>31.35</v>
      </c>
      <c r="C849">
        <v>11</v>
      </c>
      <c r="D849" t="s">
        <v>4740</v>
      </c>
      <c r="E849" t="s">
        <v>2380</v>
      </c>
      <c r="F849" t="s">
        <v>2382</v>
      </c>
      <c r="G849">
        <v>1</v>
      </c>
      <c r="H849" t="s">
        <v>4739</v>
      </c>
      <c r="I849" t="str">
        <f t="shared" si="27"/>
        <v>obesity</v>
      </c>
      <c r="J849" t="str">
        <f t="shared" si="28"/>
        <v>diabetes</v>
      </c>
    </row>
    <row r="850" spans="1:10" x14ac:dyDescent="0.3">
      <c r="A850" t="s">
        <v>1522</v>
      </c>
      <c r="B850">
        <v>26.79</v>
      </c>
      <c r="C850">
        <v>5.0599999999999996</v>
      </c>
      <c r="D850" t="s">
        <v>4739</v>
      </c>
      <c r="E850" t="s">
        <v>2380</v>
      </c>
      <c r="F850" t="s">
        <v>2380</v>
      </c>
      <c r="G850">
        <v>1</v>
      </c>
      <c r="H850" t="s">
        <v>4739</v>
      </c>
      <c r="I850" t="str">
        <f t="shared" si="27"/>
        <v>overweight</v>
      </c>
      <c r="J850" t="str">
        <f t="shared" si="28"/>
        <v>normal</v>
      </c>
    </row>
    <row r="851" spans="1:10" x14ac:dyDescent="0.3">
      <c r="A851" t="s">
        <v>1521</v>
      </c>
      <c r="B851">
        <v>42.78</v>
      </c>
      <c r="C851">
        <v>6.11</v>
      </c>
      <c r="D851" t="s">
        <v>4740</v>
      </c>
      <c r="E851" t="s">
        <v>2380</v>
      </c>
      <c r="F851" t="s">
        <v>2380</v>
      </c>
      <c r="G851">
        <v>1</v>
      </c>
      <c r="H851" t="s">
        <v>4739</v>
      </c>
      <c r="I851" t="str">
        <f t="shared" si="27"/>
        <v>obesity</v>
      </c>
      <c r="J851" t="str">
        <f t="shared" si="28"/>
        <v>prediabetes</v>
      </c>
    </row>
    <row r="852" spans="1:10" x14ac:dyDescent="0.3">
      <c r="A852" t="s">
        <v>1520</v>
      </c>
      <c r="B852">
        <v>46.75</v>
      </c>
      <c r="C852">
        <v>6.66</v>
      </c>
      <c r="D852" t="s">
        <v>4740</v>
      </c>
      <c r="E852" t="s">
        <v>2380</v>
      </c>
      <c r="F852" t="s">
        <v>2380</v>
      </c>
      <c r="G852">
        <v>2</v>
      </c>
      <c r="H852" t="s">
        <v>4739</v>
      </c>
      <c r="I852" t="str">
        <f t="shared" si="27"/>
        <v>obesity</v>
      </c>
      <c r="J852" t="str">
        <f t="shared" si="28"/>
        <v>diabetes</v>
      </c>
    </row>
    <row r="853" spans="1:10" x14ac:dyDescent="0.3">
      <c r="A853" t="s">
        <v>1519</v>
      </c>
      <c r="B853">
        <v>32.15</v>
      </c>
      <c r="C853">
        <v>4.0199999999999996</v>
      </c>
      <c r="D853" t="s">
        <v>4740</v>
      </c>
      <c r="E853" t="s">
        <v>2380</v>
      </c>
      <c r="F853" t="s">
        <v>2382</v>
      </c>
      <c r="G853">
        <v>1</v>
      </c>
      <c r="H853" t="s">
        <v>4739</v>
      </c>
      <c r="I853" t="str">
        <f t="shared" si="27"/>
        <v>obesity</v>
      </c>
      <c r="J853" t="str">
        <f t="shared" si="28"/>
        <v>normal</v>
      </c>
    </row>
    <row r="854" spans="1:10" x14ac:dyDescent="0.3">
      <c r="A854" t="s">
        <v>1518</v>
      </c>
      <c r="B854">
        <v>43.4</v>
      </c>
      <c r="C854">
        <v>8.81</v>
      </c>
      <c r="D854" t="s">
        <v>4740</v>
      </c>
      <c r="E854" t="s">
        <v>2380</v>
      </c>
      <c r="F854" t="s">
        <v>2380</v>
      </c>
      <c r="G854">
        <v>2</v>
      </c>
      <c r="H854" t="s">
        <v>4739</v>
      </c>
      <c r="I854" t="str">
        <f t="shared" si="27"/>
        <v>obesity</v>
      </c>
      <c r="J854" t="str">
        <f t="shared" si="28"/>
        <v>diabetes</v>
      </c>
    </row>
    <row r="855" spans="1:10" x14ac:dyDescent="0.3">
      <c r="A855" t="s">
        <v>1517</v>
      </c>
      <c r="B855">
        <v>31.57</v>
      </c>
      <c r="C855">
        <v>7.92</v>
      </c>
      <c r="D855" t="s">
        <v>4740</v>
      </c>
      <c r="E855" t="s">
        <v>2380</v>
      </c>
      <c r="F855" t="s">
        <v>2380</v>
      </c>
      <c r="G855">
        <v>2</v>
      </c>
      <c r="H855" t="s">
        <v>4739</v>
      </c>
      <c r="I855" t="str">
        <f t="shared" si="27"/>
        <v>obesity</v>
      </c>
      <c r="J855" t="str">
        <f t="shared" si="28"/>
        <v>diabetes</v>
      </c>
    </row>
    <row r="856" spans="1:10" x14ac:dyDescent="0.3">
      <c r="A856" t="s">
        <v>1516</v>
      </c>
      <c r="B856">
        <v>24.32</v>
      </c>
      <c r="C856">
        <v>7.48</v>
      </c>
      <c r="D856" t="s">
        <v>4739</v>
      </c>
      <c r="E856" t="s">
        <v>2380</v>
      </c>
      <c r="F856" t="s">
        <v>2380</v>
      </c>
      <c r="G856">
        <v>0</v>
      </c>
      <c r="H856" t="s">
        <v>4739</v>
      </c>
      <c r="I856" t="str">
        <f t="shared" si="27"/>
        <v>normal weight</v>
      </c>
      <c r="J856" t="str">
        <f t="shared" si="28"/>
        <v>diabetes</v>
      </c>
    </row>
    <row r="857" spans="1:10" x14ac:dyDescent="0.3">
      <c r="A857" t="s">
        <v>1515</v>
      </c>
      <c r="B857">
        <v>31.07</v>
      </c>
      <c r="C857">
        <v>4.62</v>
      </c>
      <c r="D857" t="s">
        <v>4740</v>
      </c>
      <c r="E857" t="s">
        <v>2380</v>
      </c>
      <c r="F857" t="s">
        <v>2380</v>
      </c>
      <c r="G857">
        <v>2</v>
      </c>
      <c r="H857" t="s">
        <v>4739</v>
      </c>
      <c r="I857" t="str">
        <f t="shared" si="27"/>
        <v>obesity</v>
      </c>
      <c r="J857" t="str">
        <f t="shared" si="28"/>
        <v>normal</v>
      </c>
    </row>
    <row r="858" spans="1:10" x14ac:dyDescent="0.3">
      <c r="A858" t="s">
        <v>1514</v>
      </c>
      <c r="B858">
        <v>35.814999999999998</v>
      </c>
      <c r="C858">
        <v>8.4700000000000006</v>
      </c>
      <c r="D858" t="s">
        <v>4739</v>
      </c>
      <c r="E858" t="s">
        <v>2380</v>
      </c>
      <c r="F858" t="s">
        <v>2380</v>
      </c>
      <c r="G858">
        <v>0</v>
      </c>
      <c r="H858" t="s">
        <v>4739</v>
      </c>
      <c r="I858" t="str">
        <f t="shared" si="27"/>
        <v>obesity</v>
      </c>
      <c r="J858" t="str">
        <f t="shared" si="28"/>
        <v>diabetes</v>
      </c>
    </row>
    <row r="859" spans="1:10" x14ac:dyDescent="0.3">
      <c r="A859" t="s">
        <v>1513</v>
      </c>
      <c r="B859">
        <v>40.81</v>
      </c>
      <c r="C859">
        <v>10.58</v>
      </c>
      <c r="D859" t="s">
        <v>4740</v>
      </c>
      <c r="E859" t="s">
        <v>2380</v>
      </c>
      <c r="F859" t="s">
        <v>2380</v>
      </c>
      <c r="G859">
        <v>0</v>
      </c>
      <c r="H859" t="s">
        <v>4739</v>
      </c>
      <c r="I859" t="str">
        <f t="shared" si="27"/>
        <v>obesity</v>
      </c>
      <c r="J859" t="str">
        <f t="shared" si="28"/>
        <v>diabetes</v>
      </c>
    </row>
    <row r="860" spans="1:10" x14ac:dyDescent="0.3">
      <c r="A860" t="s">
        <v>1512</v>
      </c>
      <c r="B860">
        <v>24.605</v>
      </c>
      <c r="C860">
        <v>7.48</v>
      </c>
      <c r="D860" t="s">
        <v>4739</v>
      </c>
      <c r="E860" t="s">
        <v>2380</v>
      </c>
      <c r="F860" t="s">
        <v>2380</v>
      </c>
      <c r="G860">
        <v>0</v>
      </c>
      <c r="H860" t="s">
        <v>4739</v>
      </c>
      <c r="I860" t="str">
        <f t="shared" si="27"/>
        <v>normal weight</v>
      </c>
      <c r="J860" t="str">
        <f t="shared" si="28"/>
        <v>diabetes</v>
      </c>
    </row>
    <row r="861" spans="1:10" x14ac:dyDescent="0.3">
      <c r="A861" t="s">
        <v>1511</v>
      </c>
      <c r="B861">
        <v>21.47</v>
      </c>
      <c r="C861">
        <v>7.82</v>
      </c>
      <c r="D861" t="s">
        <v>4739</v>
      </c>
      <c r="E861" t="s">
        <v>2380</v>
      </c>
      <c r="F861" t="s">
        <v>2380</v>
      </c>
      <c r="G861">
        <v>0</v>
      </c>
      <c r="H861" t="s">
        <v>4739</v>
      </c>
      <c r="I861" t="str">
        <f t="shared" si="27"/>
        <v>normal weight</v>
      </c>
      <c r="J861" t="str">
        <f t="shared" si="28"/>
        <v>diabetes</v>
      </c>
    </row>
    <row r="862" spans="1:10" x14ac:dyDescent="0.3">
      <c r="A862" t="s">
        <v>1510</v>
      </c>
      <c r="B862">
        <v>52.89</v>
      </c>
      <c r="C862">
        <v>4.96</v>
      </c>
      <c r="D862" t="s">
        <v>4740</v>
      </c>
      <c r="E862" t="s">
        <v>2380</v>
      </c>
      <c r="F862" t="s">
        <v>2380</v>
      </c>
      <c r="G862">
        <v>1</v>
      </c>
      <c r="H862" t="s">
        <v>4739</v>
      </c>
      <c r="I862" t="str">
        <f t="shared" si="27"/>
        <v>obesity</v>
      </c>
      <c r="J862" t="str">
        <f t="shared" si="28"/>
        <v>normal</v>
      </c>
    </row>
    <row r="863" spans="1:10" x14ac:dyDescent="0.3">
      <c r="A863" t="s">
        <v>1509</v>
      </c>
      <c r="B863">
        <v>32.965000000000003</v>
      </c>
      <c r="C863">
        <v>6.15</v>
      </c>
      <c r="D863" t="s">
        <v>4740</v>
      </c>
      <c r="E863" t="s">
        <v>2380</v>
      </c>
      <c r="F863" t="s">
        <v>2380</v>
      </c>
      <c r="G863">
        <v>1</v>
      </c>
      <c r="H863" t="s">
        <v>4739</v>
      </c>
      <c r="I863" t="str">
        <f t="shared" si="27"/>
        <v>obesity</v>
      </c>
      <c r="J863" t="str">
        <f t="shared" si="28"/>
        <v>prediabetes</v>
      </c>
    </row>
    <row r="864" spans="1:10" x14ac:dyDescent="0.3">
      <c r="A864" t="s">
        <v>1508</v>
      </c>
      <c r="B864">
        <v>36.799999999999997</v>
      </c>
      <c r="C864">
        <v>4.62</v>
      </c>
      <c r="D864" t="s">
        <v>4739</v>
      </c>
      <c r="E864" t="s">
        <v>2380</v>
      </c>
      <c r="F864" t="s">
        <v>2382</v>
      </c>
      <c r="G864">
        <v>1</v>
      </c>
      <c r="H864" t="s">
        <v>4739</v>
      </c>
      <c r="I864" t="str">
        <f t="shared" si="27"/>
        <v>obesity</v>
      </c>
      <c r="J864" t="str">
        <f t="shared" si="28"/>
        <v>normal</v>
      </c>
    </row>
    <row r="865" spans="1:10" x14ac:dyDescent="0.3">
      <c r="A865" t="s">
        <v>1507</v>
      </c>
      <c r="B865">
        <v>34.299999999999997</v>
      </c>
      <c r="C865">
        <v>4.87</v>
      </c>
      <c r="D865" t="s">
        <v>4739</v>
      </c>
      <c r="E865" t="s">
        <v>2380</v>
      </c>
      <c r="F865" t="s">
        <v>2380</v>
      </c>
      <c r="G865">
        <v>2</v>
      </c>
      <c r="H865" t="s">
        <v>4739</v>
      </c>
      <c r="I865" t="str">
        <f t="shared" si="27"/>
        <v>obesity</v>
      </c>
      <c r="J865" t="str">
        <f t="shared" si="28"/>
        <v>normal</v>
      </c>
    </row>
    <row r="866" spans="1:10" x14ac:dyDescent="0.3">
      <c r="A866" t="s">
        <v>1506</v>
      </c>
      <c r="B866">
        <v>35.244999999999997</v>
      </c>
      <c r="C866">
        <v>4.63</v>
      </c>
      <c r="D866" t="s">
        <v>4739</v>
      </c>
      <c r="E866" t="s">
        <v>2380</v>
      </c>
      <c r="F866" t="s">
        <v>2380</v>
      </c>
      <c r="G866">
        <v>0</v>
      </c>
      <c r="H866" t="s">
        <v>4739</v>
      </c>
      <c r="I866" t="str">
        <f t="shared" si="27"/>
        <v>obesity</v>
      </c>
      <c r="J866" t="str">
        <f t="shared" si="28"/>
        <v>normal</v>
      </c>
    </row>
    <row r="867" spans="1:10" x14ac:dyDescent="0.3">
      <c r="A867" t="s">
        <v>1505</v>
      </c>
      <c r="B867">
        <v>26.23</v>
      </c>
      <c r="C867">
        <v>11.93</v>
      </c>
      <c r="D867" t="s">
        <v>4739</v>
      </c>
      <c r="E867" t="s">
        <v>2380</v>
      </c>
      <c r="F867" t="s">
        <v>2380</v>
      </c>
      <c r="G867">
        <v>0</v>
      </c>
      <c r="H867" t="s">
        <v>4739</v>
      </c>
      <c r="I867" t="str">
        <f t="shared" si="27"/>
        <v>overweight</v>
      </c>
      <c r="J867" t="str">
        <f t="shared" si="28"/>
        <v>diabetes</v>
      </c>
    </row>
    <row r="868" spans="1:10" x14ac:dyDescent="0.3">
      <c r="A868" t="s">
        <v>1504</v>
      </c>
      <c r="B868">
        <v>36.1</v>
      </c>
      <c r="C868">
        <v>5.65</v>
      </c>
      <c r="D868" t="s">
        <v>4740</v>
      </c>
      <c r="E868" t="s">
        <v>2380</v>
      </c>
      <c r="F868" t="s">
        <v>2380</v>
      </c>
      <c r="G868">
        <v>2</v>
      </c>
      <c r="H868" t="s">
        <v>4739</v>
      </c>
      <c r="I868" t="str">
        <f t="shared" si="27"/>
        <v>obesity</v>
      </c>
      <c r="J868" t="str">
        <f t="shared" si="28"/>
        <v>normal</v>
      </c>
    </row>
    <row r="869" spans="1:10" x14ac:dyDescent="0.3">
      <c r="A869" t="s">
        <v>1503</v>
      </c>
      <c r="B869">
        <v>37.1</v>
      </c>
      <c r="C869">
        <v>11.21</v>
      </c>
      <c r="D869" t="s">
        <v>4740</v>
      </c>
      <c r="E869" t="s">
        <v>2380</v>
      </c>
      <c r="F869" t="s">
        <v>2382</v>
      </c>
      <c r="G869">
        <v>1</v>
      </c>
      <c r="H869" t="s">
        <v>4739</v>
      </c>
      <c r="I869" t="str">
        <f t="shared" si="27"/>
        <v>obesity</v>
      </c>
      <c r="J869" t="str">
        <f t="shared" si="28"/>
        <v>diabetes</v>
      </c>
    </row>
    <row r="870" spans="1:10" x14ac:dyDescent="0.3">
      <c r="A870" t="s">
        <v>1502</v>
      </c>
      <c r="B870">
        <v>27.5</v>
      </c>
      <c r="C870">
        <v>10.62</v>
      </c>
      <c r="D870" t="s">
        <v>4740</v>
      </c>
      <c r="E870" t="s">
        <v>2380</v>
      </c>
      <c r="F870" t="s">
        <v>2382</v>
      </c>
      <c r="G870">
        <v>1</v>
      </c>
      <c r="H870" t="s">
        <v>4739</v>
      </c>
      <c r="I870" t="str">
        <f t="shared" si="27"/>
        <v>overweight</v>
      </c>
      <c r="J870" t="str">
        <f t="shared" si="28"/>
        <v>diabetes</v>
      </c>
    </row>
    <row r="871" spans="1:10" x14ac:dyDescent="0.3">
      <c r="A871" t="s">
        <v>1501</v>
      </c>
      <c r="B871">
        <v>24.7</v>
      </c>
      <c r="C871">
        <v>10.7</v>
      </c>
      <c r="D871" t="s">
        <v>4740</v>
      </c>
      <c r="E871" t="s">
        <v>2380</v>
      </c>
      <c r="F871" t="s">
        <v>2382</v>
      </c>
      <c r="G871">
        <v>1</v>
      </c>
      <c r="H871" t="s">
        <v>4739</v>
      </c>
      <c r="I871" t="str">
        <f t="shared" si="27"/>
        <v>normal weight</v>
      </c>
      <c r="J871" t="str">
        <f t="shared" si="28"/>
        <v>diabetes</v>
      </c>
    </row>
    <row r="872" spans="1:10" x14ac:dyDescent="0.3">
      <c r="A872" t="s">
        <v>1500</v>
      </c>
      <c r="B872">
        <v>26.78</v>
      </c>
      <c r="C872">
        <v>10.02</v>
      </c>
      <c r="D872" t="s">
        <v>4740</v>
      </c>
      <c r="E872" t="s">
        <v>2380</v>
      </c>
      <c r="F872" t="s">
        <v>2382</v>
      </c>
      <c r="G872">
        <v>1</v>
      </c>
      <c r="H872" t="s">
        <v>4739</v>
      </c>
      <c r="I872" t="str">
        <f t="shared" si="27"/>
        <v>overweight</v>
      </c>
      <c r="J872" t="str">
        <f t="shared" si="28"/>
        <v>diabetes</v>
      </c>
    </row>
    <row r="873" spans="1:10" x14ac:dyDescent="0.3">
      <c r="A873" t="s">
        <v>1499</v>
      </c>
      <c r="B873">
        <v>45.8</v>
      </c>
      <c r="C873">
        <v>4.8499999999999996</v>
      </c>
      <c r="D873" t="s">
        <v>4739</v>
      </c>
      <c r="E873" t="s">
        <v>2380</v>
      </c>
      <c r="F873" t="s">
        <v>2380</v>
      </c>
      <c r="G873">
        <v>0</v>
      </c>
      <c r="H873" t="s">
        <v>4739</v>
      </c>
      <c r="I873" t="str">
        <f t="shared" si="27"/>
        <v>obesity</v>
      </c>
      <c r="J873" t="str">
        <f t="shared" si="28"/>
        <v>normal</v>
      </c>
    </row>
    <row r="874" spans="1:10" x14ac:dyDescent="0.3">
      <c r="A874" t="s">
        <v>1498</v>
      </c>
      <c r="B874">
        <v>29</v>
      </c>
      <c r="C874">
        <v>4.3899999999999997</v>
      </c>
      <c r="D874" t="s">
        <v>4740</v>
      </c>
      <c r="E874" t="s">
        <v>2380</v>
      </c>
      <c r="F874" t="s">
        <v>2380</v>
      </c>
      <c r="G874">
        <v>2</v>
      </c>
      <c r="H874" t="s">
        <v>4739</v>
      </c>
      <c r="I874" t="str">
        <f t="shared" si="27"/>
        <v>overweight</v>
      </c>
      <c r="J874" t="str">
        <f t="shared" si="28"/>
        <v>normal</v>
      </c>
    </row>
    <row r="875" spans="1:10" x14ac:dyDescent="0.3">
      <c r="A875" t="s">
        <v>1497</v>
      </c>
      <c r="B875">
        <v>33.534999999999997</v>
      </c>
      <c r="C875">
        <v>8.24</v>
      </c>
      <c r="D875" t="s">
        <v>4740</v>
      </c>
      <c r="E875" t="s">
        <v>2380</v>
      </c>
      <c r="F875" t="s">
        <v>2380</v>
      </c>
      <c r="G875">
        <v>0</v>
      </c>
      <c r="H875" t="s">
        <v>4739</v>
      </c>
      <c r="I875" t="str">
        <f t="shared" si="27"/>
        <v>obesity</v>
      </c>
      <c r="J875" t="str">
        <f t="shared" si="28"/>
        <v>diabetes</v>
      </c>
    </row>
    <row r="876" spans="1:10" x14ac:dyDescent="0.3">
      <c r="A876" t="s">
        <v>1496</v>
      </c>
      <c r="B876">
        <v>32.774999999999999</v>
      </c>
      <c r="C876">
        <v>9.77</v>
      </c>
      <c r="D876" t="s">
        <v>4740</v>
      </c>
      <c r="E876" t="s">
        <v>2380</v>
      </c>
      <c r="F876" t="s">
        <v>2380</v>
      </c>
      <c r="G876">
        <v>0</v>
      </c>
      <c r="H876" t="s">
        <v>4739</v>
      </c>
      <c r="I876" t="str">
        <f t="shared" si="27"/>
        <v>obesity</v>
      </c>
      <c r="J876" t="str">
        <f t="shared" si="28"/>
        <v>diabetes</v>
      </c>
    </row>
    <row r="877" spans="1:10" x14ac:dyDescent="0.3">
      <c r="A877" t="s">
        <v>1495</v>
      </c>
      <c r="B877">
        <v>37.51</v>
      </c>
      <c r="C877">
        <v>5.5</v>
      </c>
      <c r="D877" t="s">
        <v>4740</v>
      </c>
      <c r="E877" t="s">
        <v>2380</v>
      </c>
      <c r="F877" t="s">
        <v>2380</v>
      </c>
      <c r="G877">
        <v>2</v>
      </c>
      <c r="H877" t="s">
        <v>4739</v>
      </c>
      <c r="I877" t="str">
        <f t="shared" si="27"/>
        <v>obesity</v>
      </c>
      <c r="J877" t="str">
        <f t="shared" si="28"/>
        <v>normal</v>
      </c>
    </row>
    <row r="878" spans="1:10" x14ac:dyDescent="0.3">
      <c r="A878" t="s">
        <v>1494</v>
      </c>
      <c r="B878">
        <v>39.86</v>
      </c>
      <c r="C878">
        <v>11.84</v>
      </c>
      <c r="D878" t="s">
        <v>4740</v>
      </c>
      <c r="E878" t="s">
        <v>2380</v>
      </c>
      <c r="F878" t="s">
        <v>2380</v>
      </c>
      <c r="G878">
        <v>1</v>
      </c>
      <c r="H878" t="s">
        <v>4739</v>
      </c>
      <c r="I878" t="str">
        <f t="shared" si="27"/>
        <v>obesity</v>
      </c>
      <c r="J878" t="str">
        <f t="shared" si="28"/>
        <v>diabetes</v>
      </c>
    </row>
    <row r="879" spans="1:10" x14ac:dyDescent="0.3">
      <c r="A879" t="s">
        <v>1493</v>
      </c>
      <c r="B879">
        <v>42.13</v>
      </c>
      <c r="C879">
        <v>4.66</v>
      </c>
      <c r="D879" t="s">
        <v>4739</v>
      </c>
      <c r="E879" t="s">
        <v>2380</v>
      </c>
      <c r="F879" t="s">
        <v>2380</v>
      </c>
      <c r="G879">
        <v>0</v>
      </c>
      <c r="H879" t="s">
        <v>4739</v>
      </c>
      <c r="I879" t="str">
        <f t="shared" si="27"/>
        <v>obesity</v>
      </c>
      <c r="J879" t="str">
        <f t="shared" si="28"/>
        <v>normal</v>
      </c>
    </row>
    <row r="880" spans="1:10" x14ac:dyDescent="0.3">
      <c r="A880" t="s">
        <v>1492</v>
      </c>
      <c r="B880">
        <v>35.99</v>
      </c>
      <c r="C880">
        <v>11.11</v>
      </c>
      <c r="D880" t="s">
        <v>4739</v>
      </c>
      <c r="E880" t="s">
        <v>2380</v>
      </c>
      <c r="F880" t="s">
        <v>2380</v>
      </c>
      <c r="G880">
        <v>0</v>
      </c>
      <c r="H880" t="s">
        <v>4739</v>
      </c>
      <c r="I880" t="str">
        <f t="shared" si="27"/>
        <v>obesity</v>
      </c>
      <c r="J880" t="str">
        <f t="shared" si="28"/>
        <v>diabetes</v>
      </c>
    </row>
    <row r="881" spans="1:10" x14ac:dyDescent="0.3">
      <c r="A881" t="s">
        <v>1491</v>
      </c>
      <c r="B881">
        <v>35.200000000000003</v>
      </c>
      <c r="C881">
        <v>7.72</v>
      </c>
      <c r="D881" t="s">
        <v>4740</v>
      </c>
      <c r="E881" t="s">
        <v>2380</v>
      </c>
      <c r="F881" t="s">
        <v>2382</v>
      </c>
      <c r="G881">
        <v>1</v>
      </c>
      <c r="H881" t="s">
        <v>4739</v>
      </c>
      <c r="I881" t="str">
        <f t="shared" si="27"/>
        <v>obesity</v>
      </c>
      <c r="J881" t="str">
        <f t="shared" si="28"/>
        <v>diabetes</v>
      </c>
    </row>
    <row r="882" spans="1:10" x14ac:dyDescent="0.3">
      <c r="A882" t="s">
        <v>1490</v>
      </c>
      <c r="B882">
        <v>29.91</v>
      </c>
      <c r="C882">
        <v>5.55</v>
      </c>
      <c r="D882" t="s">
        <v>4740</v>
      </c>
      <c r="E882" t="s">
        <v>2380</v>
      </c>
      <c r="F882" t="s">
        <v>2380</v>
      </c>
      <c r="G882">
        <v>2</v>
      </c>
      <c r="H882" t="s">
        <v>4739</v>
      </c>
      <c r="I882" t="str">
        <f t="shared" si="27"/>
        <v>overweight</v>
      </c>
      <c r="J882" t="str">
        <f t="shared" si="28"/>
        <v>normal</v>
      </c>
    </row>
    <row r="883" spans="1:10" x14ac:dyDescent="0.3">
      <c r="A883" t="s">
        <v>1489</v>
      </c>
      <c r="B883">
        <v>36.479999999999997</v>
      </c>
      <c r="C883">
        <v>5.05</v>
      </c>
      <c r="D883" t="s">
        <v>4740</v>
      </c>
      <c r="E883" t="s">
        <v>2380</v>
      </c>
      <c r="F883" t="s">
        <v>2380</v>
      </c>
      <c r="G883">
        <v>1</v>
      </c>
      <c r="H883" t="s">
        <v>4739</v>
      </c>
      <c r="I883" t="str">
        <f t="shared" si="27"/>
        <v>obesity</v>
      </c>
      <c r="J883" t="str">
        <f t="shared" si="28"/>
        <v>normal</v>
      </c>
    </row>
    <row r="884" spans="1:10" x14ac:dyDescent="0.3">
      <c r="A884" t="s">
        <v>1488</v>
      </c>
      <c r="B884">
        <v>27.5</v>
      </c>
      <c r="C884">
        <v>8.69</v>
      </c>
      <c r="D884" t="s">
        <v>4740</v>
      </c>
      <c r="E884" t="s">
        <v>2380</v>
      </c>
      <c r="F884" t="s">
        <v>2382</v>
      </c>
      <c r="G884">
        <v>1</v>
      </c>
      <c r="H884" t="s">
        <v>4739</v>
      </c>
      <c r="I884" t="str">
        <f t="shared" si="27"/>
        <v>overweight</v>
      </c>
      <c r="J884" t="str">
        <f t="shared" si="28"/>
        <v>diabetes</v>
      </c>
    </row>
    <row r="885" spans="1:10" x14ac:dyDescent="0.3">
      <c r="A885" t="s">
        <v>1487</v>
      </c>
      <c r="B885">
        <v>33.44</v>
      </c>
      <c r="C885">
        <v>5.9</v>
      </c>
      <c r="D885" t="s">
        <v>4740</v>
      </c>
      <c r="E885" t="s">
        <v>2380</v>
      </c>
      <c r="F885" t="s">
        <v>2380</v>
      </c>
      <c r="G885">
        <v>1</v>
      </c>
      <c r="H885" t="s">
        <v>4739</v>
      </c>
      <c r="I885" t="str">
        <f t="shared" si="27"/>
        <v>obesity</v>
      </c>
      <c r="J885" t="str">
        <f t="shared" si="28"/>
        <v>prediabetes</v>
      </c>
    </row>
    <row r="886" spans="1:10" x14ac:dyDescent="0.3">
      <c r="A886" t="s">
        <v>1486</v>
      </c>
      <c r="B886">
        <v>28.215</v>
      </c>
      <c r="C886">
        <v>6.29</v>
      </c>
      <c r="D886" t="s">
        <v>4740</v>
      </c>
      <c r="E886" t="s">
        <v>2380</v>
      </c>
      <c r="F886" t="s">
        <v>2380</v>
      </c>
      <c r="G886">
        <v>1</v>
      </c>
      <c r="H886" t="s">
        <v>4739</v>
      </c>
      <c r="I886" t="str">
        <f t="shared" si="27"/>
        <v>overweight</v>
      </c>
      <c r="J886" t="str">
        <f t="shared" si="28"/>
        <v>prediabetes</v>
      </c>
    </row>
    <row r="887" spans="1:10" x14ac:dyDescent="0.3">
      <c r="A887" t="s">
        <v>1485</v>
      </c>
      <c r="B887">
        <v>27.17</v>
      </c>
      <c r="C887">
        <v>5.84</v>
      </c>
      <c r="D887" t="s">
        <v>4740</v>
      </c>
      <c r="E887" t="s">
        <v>2380</v>
      </c>
      <c r="F887" t="s">
        <v>2380</v>
      </c>
      <c r="G887">
        <v>1</v>
      </c>
      <c r="H887" t="s">
        <v>4739</v>
      </c>
      <c r="I887" t="str">
        <f t="shared" si="27"/>
        <v>overweight</v>
      </c>
      <c r="J887" t="str">
        <f t="shared" si="28"/>
        <v>prediabetes</v>
      </c>
    </row>
    <row r="888" spans="1:10" x14ac:dyDescent="0.3">
      <c r="A888" t="s">
        <v>1484</v>
      </c>
      <c r="B888">
        <v>35.380000000000003</v>
      </c>
      <c r="C888">
        <v>6.12</v>
      </c>
      <c r="D888" t="s">
        <v>4739</v>
      </c>
      <c r="E888" t="s">
        <v>2380</v>
      </c>
      <c r="F888" t="s">
        <v>2380</v>
      </c>
      <c r="G888">
        <v>0</v>
      </c>
      <c r="H888" t="s">
        <v>4739</v>
      </c>
      <c r="I888" t="str">
        <f t="shared" si="27"/>
        <v>obesity</v>
      </c>
      <c r="J888" t="str">
        <f t="shared" si="28"/>
        <v>prediabetes</v>
      </c>
    </row>
    <row r="889" spans="1:10" x14ac:dyDescent="0.3">
      <c r="A889" t="s">
        <v>1483</v>
      </c>
      <c r="B889">
        <v>43.48</v>
      </c>
      <c r="C889">
        <v>6.24</v>
      </c>
      <c r="D889" t="s">
        <v>4739</v>
      </c>
      <c r="E889" t="s">
        <v>2380</v>
      </c>
      <c r="F889" t="s">
        <v>2380</v>
      </c>
      <c r="G889">
        <v>0</v>
      </c>
      <c r="H889" t="s">
        <v>4739</v>
      </c>
      <c r="I889" t="str">
        <f t="shared" si="27"/>
        <v>obesity</v>
      </c>
      <c r="J889" t="str">
        <f t="shared" si="28"/>
        <v>prediabetes</v>
      </c>
    </row>
    <row r="890" spans="1:10" x14ac:dyDescent="0.3">
      <c r="A890" t="s">
        <v>1482</v>
      </c>
      <c r="B890">
        <v>41.73</v>
      </c>
      <c r="C890">
        <v>6.25</v>
      </c>
      <c r="D890" t="s">
        <v>4739</v>
      </c>
      <c r="E890" t="s">
        <v>2380</v>
      </c>
      <c r="F890" t="s">
        <v>2380</v>
      </c>
      <c r="G890">
        <v>1</v>
      </c>
      <c r="H890" t="s">
        <v>4739</v>
      </c>
      <c r="I890" t="str">
        <f t="shared" si="27"/>
        <v>obesity</v>
      </c>
      <c r="J890" t="str">
        <f t="shared" si="28"/>
        <v>prediabetes</v>
      </c>
    </row>
    <row r="891" spans="1:10" x14ac:dyDescent="0.3">
      <c r="A891" t="s">
        <v>1481</v>
      </c>
      <c r="B891">
        <v>28.9</v>
      </c>
      <c r="C891">
        <v>11.96</v>
      </c>
      <c r="D891" t="s">
        <v>4739</v>
      </c>
      <c r="E891" t="s">
        <v>2380</v>
      </c>
      <c r="F891" t="s">
        <v>2380</v>
      </c>
      <c r="G891">
        <v>0</v>
      </c>
      <c r="H891" t="s">
        <v>4739</v>
      </c>
      <c r="I891" t="str">
        <f t="shared" si="27"/>
        <v>overweight</v>
      </c>
      <c r="J891" t="str">
        <f t="shared" si="28"/>
        <v>diabetes</v>
      </c>
    </row>
    <row r="892" spans="1:10" x14ac:dyDescent="0.3">
      <c r="A892" t="s">
        <v>1480</v>
      </c>
      <c r="B892">
        <v>25.74</v>
      </c>
      <c r="C892">
        <v>7.69</v>
      </c>
      <c r="D892" t="s">
        <v>4739</v>
      </c>
      <c r="E892" t="s">
        <v>2380</v>
      </c>
      <c r="F892" t="s">
        <v>2380</v>
      </c>
      <c r="G892">
        <v>0</v>
      </c>
      <c r="H892" t="s">
        <v>4739</v>
      </c>
      <c r="I892" t="str">
        <f t="shared" si="27"/>
        <v>overweight</v>
      </c>
      <c r="J892" t="str">
        <f t="shared" si="28"/>
        <v>diabetes</v>
      </c>
    </row>
    <row r="893" spans="1:10" x14ac:dyDescent="0.3">
      <c r="A893" t="s">
        <v>1479</v>
      </c>
      <c r="B893">
        <v>36.06</v>
      </c>
      <c r="C893">
        <v>8.83</v>
      </c>
      <c r="D893" t="s">
        <v>4739</v>
      </c>
      <c r="E893" t="s">
        <v>2380</v>
      </c>
      <c r="F893" t="s">
        <v>2380</v>
      </c>
      <c r="G893">
        <v>0</v>
      </c>
      <c r="H893" t="s">
        <v>4739</v>
      </c>
      <c r="I893" t="str">
        <f t="shared" si="27"/>
        <v>obesity</v>
      </c>
      <c r="J893" t="str">
        <f t="shared" si="28"/>
        <v>diabetes</v>
      </c>
    </row>
    <row r="894" spans="1:10" x14ac:dyDescent="0.3">
      <c r="A894" t="s">
        <v>1478</v>
      </c>
      <c r="B894">
        <v>43.28</v>
      </c>
      <c r="C894">
        <v>4.41</v>
      </c>
      <c r="D894" t="s">
        <v>4739</v>
      </c>
      <c r="E894" t="s">
        <v>2380</v>
      </c>
      <c r="F894" t="s">
        <v>2380</v>
      </c>
      <c r="G894">
        <v>0</v>
      </c>
      <c r="H894" t="s">
        <v>4739</v>
      </c>
      <c r="I894" t="str">
        <f t="shared" si="27"/>
        <v>obesity</v>
      </c>
      <c r="J894" t="str">
        <f t="shared" si="28"/>
        <v>normal</v>
      </c>
    </row>
    <row r="895" spans="1:10" x14ac:dyDescent="0.3">
      <c r="A895" t="s">
        <v>1477</v>
      </c>
      <c r="B895">
        <v>28.785</v>
      </c>
      <c r="C895">
        <v>9.1</v>
      </c>
      <c r="D895" t="s">
        <v>4740</v>
      </c>
      <c r="E895" t="s">
        <v>2380</v>
      </c>
      <c r="F895" t="s">
        <v>2382</v>
      </c>
      <c r="G895">
        <v>1</v>
      </c>
      <c r="H895" t="s">
        <v>4739</v>
      </c>
      <c r="I895" t="str">
        <f t="shared" si="27"/>
        <v>overweight</v>
      </c>
      <c r="J895" t="str">
        <f t="shared" si="28"/>
        <v>diabetes</v>
      </c>
    </row>
    <row r="896" spans="1:10" x14ac:dyDescent="0.3">
      <c r="A896" t="s">
        <v>1476</v>
      </c>
      <c r="B896">
        <v>25.46</v>
      </c>
      <c r="C896">
        <v>11.52</v>
      </c>
      <c r="D896" t="s">
        <v>4740</v>
      </c>
      <c r="E896" t="s">
        <v>2380</v>
      </c>
      <c r="F896" t="s">
        <v>2382</v>
      </c>
      <c r="G896">
        <v>1</v>
      </c>
      <c r="H896" t="s">
        <v>4739</v>
      </c>
      <c r="I896" t="str">
        <f t="shared" si="27"/>
        <v>overweight</v>
      </c>
      <c r="J896" t="str">
        <f t="shared" si="28"/>
        <v>diabetes</v>
      </c>
    </row>
    <row r="897" spans="1:10" x14ac:dyDescent="0.3">
      <c r="A897" t="s">
        <v>1475</v>
      </c>
      <c r="B897">
        <v>30.8</v>
      </c>
      <c r="C897">
        <v>10.95</v>
      </c>
      <c r="D897" t="s">
        <v>4739</v>
      </c>
      <c r="E897" t="s">
        <v>2380</v>
      </c>
      <c r="F897" t="s">
        <v>2380</v>
      </c>
      <c r="G897">
        <v>0</v>
      </c>
      <c r="H897" t="s">
        <v>4739</v>
      </c>
      <c r="I897" t="str">
        <f t="shared" si="27"/>
        <v>obesity</v>
      </c>
      <c r="J897" t="str">
        <f t="shared" si="28"/>
        <v>diabetes</v>
      </c>
    </row>
    <row r="898" spans="1:10" x14ac:dyDescent="0.3">
      <c r="A898" t="s">
        <v>1474</v>
      </c>
      <c r="B898">
        <v>28.88</v>
      </c>
      <c r="C898">
        <v>11.5</v>
      </c>
      <c r="D898" t="s">
        <v>4739</v>
      </c>
      <c r="E898" t="s">
        <v>2380</v>
      </c>
      <c r="F898" t="s">
        <v>2380</v>
      </c>
      <c r="G898">
        <v>0</v>
      </c>
      <c r="H898" t="s">
        <v>4739</v>
      </c>
      <c r="I898" t="str">
        <f t="shared" si="27"/>
        <v>overweight</v>
      </c>
      <c r="J898" t="str">
        <f t="shared" si="28"/>
        <v>diabetes</v>
      </c>
    </row>
    <row r="899" spans="1:10" x14ac:dyDescent="0.3">
      <c r="A899" t="s">
        <v>1473</v>
      </c>
      <c r="B899">
        <v>23</v>
      </c>
      <c r="C899">
        <v>9.8800000000000008</v>
      </c>
      <c r="D899" t="s">
        <v>4739</v>
      </c>
      <c r="E899" t="s">
        <v>2380</v>
      </c>
      <c r="F899" t="s">
        <v>2380</v>
      </c>
      <c r="G899">
        <v>0</v>
      </c>
      <c r="H899" t="s">
        <v>4739</v>
      </c>
      <c r="I899" t="str">
        <f t="shared" ref="I899:I962" si="29">IF(B899&lt;18.5,"underweight",IF(B899&lt;25,"normal weight",IF(B899&lt;30,"overweight","obesity")))</f>
        <v>normal weight</v>
      </c>
      <c r="J899" t="str">
        <f t="shared" ref="J899:J962" si="30">IF(C899&lt;5.7,"normal",IF(C899&lt;6.5,"prediabetes","diabetes"))</f>
        <v>diabetes</v>
      </c>
    </row>
    <row r="900" spans="1:10" x14ac:dyDescent="0.3">
      <c r="A900" t="s">
        <v>1472</v>
      </c>
      <c r="B900">
        <v>38.25</v>
      </c>
      <c r="C900">
        <v>6.2</v>
      </c>
      <c r="D900" t="s">
        <v>4739</v>
      </c>
      <c r="E900" t="s">
        <v>2380</v>
      </c>
      <c r="F900" t="s">
        <v>2380</v>
      </c>
      <c r="G900">
        <v>1</v>
      </c>
      <c r="H900" t="s">
        <v>4739</v>
      </c>
      <c r="I900" t="str">
        <f t="shared" si="29"/>
        <v>obesity</v>
      </c>
      <c r="J900" t="str">
        <f t="shared" si="30"/>
        <v>prediabetes</v>
      </c>
    </row>
    <row r="901" spans="1:10" x14ac:dyDescent="0.3">
      <c r="A901" t="s">
        <v>1471</v>
      </c>
      <c r="B901">
        <v>39.25</v>
      </c>
      <c r="C901">
        <v>8.41</v>
      </c>
      <c r="D901" t="s">
        <v>4740</v>
      </c>
      <c r="E901" t="s">
        <v>2380</v>
      </c>
      <c r="F901" t="s">
        <v>2380</v>
      </c>
      <c r="G901">
        <v>1</v>
      </c>
      <c r="H901" t="s">
        <v>4739</v>
      </c>
      <c r="I901" t="str">
        <f t="shared" si="29"/>
        <v>obesity</v>
      </c>
      <c r="J901" t="str">
        <f t="shared" si="30"/>
        <v>diabetes</v>
      </c>
    </row>
    <row r="902" spans="1:10" x14ac:dyDescent="0.3">
      <c r="A902" t="s">
        <v>1470</v>
      </c>
      <c r="B902">
        <v>26.6</v>
      </c>
      <c r="C902">
        <v>5.07</v>
      </c>
      <c r="D902" t="s">
        <v>4740</v>
      </c>
      <c r="E902" t="s">
        <v>2380</v>
      </c>
      <c r="F902" t="s">
        <v>2380</v>
      </c>
      <c r="G902">
        <v>2</v>
      </c>
      <c r="H902" t="s">
        <v>4739</v>
      </c>
      <c r="I902" t="str">
        <f t="shared" si="29"/>
        <v>overweight</v>
      </c>
      <c r="J902" t="str">
        <f t="shared" si="30"/>
        <v>normal</v>
      </c>
    </row>
    <row r="903" spans="1:10" x14ac:dyDescent="0.3">
      <c r="A903" t="s">
        <v>1469</v>
      </c>
      <c r="B903">
        <v>35.700000000000003</v>
      </c>
      <c r="C903">
        <v>4.0599999999999996</v>
      </c>
      <c r="D903" t="s">
        <v>4739</v>
      </c>
      <c r="E903" t="s">
        <v>2380</v>
      </c>
      <c r="F903" t="s">
        <v>2382</v>
      </c>
      <c r="G903">
        <v>1</v>
      </c>
      <c r="H903" t="s">
        <v>4739</v>
      </c>
      <c r="I903" t="str">
        <f t="shared" si="29"/>
        <v>obesity</v>
      </c>
      <c r="J903" t="str">
        <f t="shared" si="30"/>
        <v>normal</v>
      </c>
    </row>
    <row r="904" spans="1:10" x14ac:dyDescent="0.3">
      <c r="A904" t="s">
        <v>1468</v>
      </c>
      <c r="B904">
        <v>20.100000000000001</v>
      </c>
      <c r="C904">
        <v>10.52</v>
      </c>
      <c r="D904" t="s">
        <v>4739</v>
      </c>
      <c r="E904" t="s">
        <v>2380</v>
      </c>
      <c r="F904" t="s">
        <v>2380</v>
      </c>
      <c r="G904">
        <v>0</v>
      </c>
      <c r="H904" t="s">
        <v>4739</v>
      </c>
      <c r="I904" t="str">
        <f t="shared" si="29"/>
        <v>normal weight</v>
      </c>
      <c r="J904" t="str">
        <f t="shared" si="30"/>
        <v>diabetes</v>
      </c>
    </row>
    <row r="905" spans="1:10" x14ac:dyDescent="0.3">
      <c r="A905" t="s">
        <v>1467</v>
      </c>
      <c r="B905">
        <v>22.23</v>
      </c>
      <c r="C905">
        <v>9.65</v>
      </c>
      <c r="D905" t="s">
        <v>4739</v>
      </c>
      <c r="E905" t="s">
        <v>2380</v>
      </c>
      <c r="F905" t="s">
        <v>2380</v>
      </c>
      <c r="G905">
        <v>0</v>
      </c>
      <c r="H905" t="s">
        <v>4739</v>
      </c>
      <c r="I905" t="str">
        <f t="shared" si="29"/>
        <v>normal weight</v>
      </c>
      <c r="J905" t="str">
        <f t="shared" si="30"/>
        <v>diabetes</v>
      </c>
    </row>
    <row r="906" spans="1:10" x14ac:dyDescent="0.3">
      <c r="A906" t="s">
        <v>1466</v>
      </c>
      <c r="B906">
        <v>36.47</v>
      </c>
      <c r="C906">
        <v>6.21</v>
      </c>
      <c r="D906" t="s">
        <v>4739</v>
      </c>
      <c r="E906" t="s">
        <v>2380</v>
      </c>
      <c r="F906" t="s">
        <v>2380</v>
      </c>
      <c r="G906">
        <v>0</v>
      </c>
      <c r="H906" t="s">
        <v>4739</v>
      </c>
      <c r="I906" t="str">
        <f t="shared" si="29"/>
        <v>obesity</v>
      </c>
      <c r="J906" t="str">
        <f t="shared" si="30"/>
        <v>prediabetes</v>
      </c>
    </row>
    <row r="907" spans="1:10" x14ac:dyDescent="0.3">
      <c r="A907" t="s">
        <v>1465</v>
      </c>
      <c r="B907">
        <v>49.64</v>
      </c>
      <c r="C907">
        <v>4.76</v>
      </c>
      <c r="D907" t="s">
        <v>4739</v>
      </c>
      <c r="E907" t="s">
        <v>2380</v>
      </c>
      <c r="F907" t="s">
        <v>2382</v>
      </c>
      <c r="G907">
        <v>1</v>
      </c>
      <c r="H907" t="s">
        <v>4739</v>
      </c>
      <c r="I907" t="str">
        <f t="shared" si="29"/>
        <v>obesity</v>
      </c>
      <c r="J907" t="str">
        <f t="shared" si="30"/>
        <v>normal</v>
      </c>
    </row>
    <row r="908" spans="1:10" x14ac:dyDescent="0.3">
      <c r="A908" t="s">
        <v>1464</v>
      </c>
      <c r="B908">
        <v>36.799999999999997</v>
      </c>
      <c r="C908">
        <v>5.73</v>
      </c>
      <c r="D908" t="s">
        <v>4740</v>
      </c>
      <c r="E908" t="s">
        <v>2380</v>
      </c>
      <c r="F908" t="s">
        <v>2382</v>
      </c>
      <c r="G908">
        <v>1</v>
      </c>
      <c r="H908" t="s">
        <v>4739</v>
      </c>
      <c r="I908" t="str">
        <f t="shared" si="29"/>
        <v>obesity</v>
      </c>
      <c r="J908" t="str">
        <f t="shared" si="30"/>
        <v>prediabetes</v>
      </c>
    </row>
    <row r="909" spans="1:10" x14ac:dyDescent="0.3">
      <c r="A909" t="s">
        <v>1463</v>
      </c>
      <c r="B909">
        <v>33.880000000000003</v>
      </c>
      <c r="C909">
        <v>10.78</v>
      </c>
      <c r="D909" t="s">
        <v>4740</v>
      </c>
      <c r="E909" t="s">
        <v>2380</v>
      </c>
      <c r="F909" t="s">
        <v>2380</v>
      </c>
      <c r="G909">
        <v>0</v>
      </c>
      <c r="H909" t="s">
        <v>4739</v>
      </c>
      <c r="I909" t="str">
        <f t="shared" si="29"/>
        <v>obesity</v>
      </c>
      <c r="J909" t="str">
        <f t="shared" si="30"/>
        <v>diabetes</v>
      </c>
    </row>
    <row r="910" spans="1:10" x14ac:dyDescent="0.3">
      <c r="A910" t="s">
        <v>1462</v>
      </c>
      <c r="B910">
        <v>32.01</v>
      </c>
      <c r="C910">
        <v>5.08</v>
      </c>
      <c r="D910" t="s">
        <v>4740</v>
      </c>
      <c r="E910" t="s">
        <v>2380</v>
      </c>
      <c r="F910" t="s">
        <v>2380</v>
      </c>
      <c r="G910">
        <v>1</v>
      </c>
      <c r="H910" t="s">
        <v>4739</v>
      </c>
      <c r="I910" t="str">
        <f t="shared" si="29"/>
        <v>obesity</v>
      </c>
      <c r="J910" t="str">
        <f t="shared" si="30"/>
        <v>normal</v>
      </c>
    </row>
    <row r="911" spans="1:10" x14ac:dyDescent="0.3">
      <c r="A911" t="s">
        <v>1461</v>
      </c>
      <c r="B911">
        <v>33.630000000000003</v>
      </c>
      <c r="C911">
        <v>11.39</v>
      </c>
      <c r="D911" t="s">
        <v>4739</v>
      </c>
      <c r="E911" t="s">
        <v>2380</v>
      </c>
      <c r="F911" t="s">
        <v>2380</v>
      </c>
      <c r="G911">
        <v>0</v>
      </c>
      <c r="H911" t="s">
        <v>4739</v>
      </c>
      <c r="I911" t="str">
        <f t="shared" si="29"/>
        <v>obesity</v>
      </c>
      <c r="J911" t="str">
        <f t="shared" si="30"/>
        <v>diabetes</v>
      </c>
    </row>
    <row r="912" spans="1:10" x14ac:dyDescent="0.3">
      <c r="A912" t="s">
        <v>1460</v>
      </c>
      <c r="B912">
        <v>34.865000000000002</v>
      </c>
      <c r="C912">
        <v>5.35</v>
      </c>
      <c r="D912" t="s">
        <v>4740</v>
      </c>
      <c r="E912" t="s">
        <v>2380</v>
      </c>
      <c r="F912" t="s">
        <v>2380</v>
      </c>
      <c r="G912">
        <v>1</v>
      </c>
      <c r="H912" t="s">
        <v>4739</v>
      </c>
      <c r="I912" t="str">
        <f t="shared" si="29"/>
        <v>obesity</v>
      </c>
      <c r="J912" t="str">
        <f t="shared" si="30"/>
        <v>normal</v>
      </c>
    </row>
    <row r="913" spans="1:10" x14ac:dyDescent="0.3">
      <c r="A913" t="s">
        <v>1459</v>
      </c>
      <c r="B913">
        <v>43.11</v>
      </c>
      <c r="C913">
        <v>5.6</v>
      </c>
      <c r="D913" t="s">
        <v>4739</v>
      </c>
      <c r="E913" t="s">
        <v>2380</v>
      </c>
      <c r="F913" t="s">
        <v>2380</v>
      </c>
      <c r="G913">
        <v>0</v>
      </c>
      <c r="H913" t="s">
        <v>4739</v>
      </c>
      <c r="I913" t="str">
        <f t="shared" si="29"/>
        <v>obesity</v>
      </c>
      <c r="J913" t="str">
        <f t="shared" si="30"/>
        <v>normal</v>
      </c>
    </row>
    <row r="914" spans="1:10" x14ac:dyDescent="0.3">
      <c r="A914" t="s">
        <v>1458</v>
      </c>
      <c r="B914">
        <v>30.305</v>
      </c>
      <c r="C914">
        <v>4.2699999999999996</v>
      </c>
      <c r="D914" t="s">
        <v>4740</v>
      </c>
      <c r="E914" t="s">
        <v>2380</v>
      </c>
      <c r="F914" t="s">
        <v>2380</v>
      </c>
      <c r="G914">
        <v>1</v>
      </c>
      <c r="H914" t="s">
        <v>4739</v>
      </c>
      <c r="I914" t="str">
        <f t="shared" si="29"/>
        <v>obesity</v>
      </c>
      <c r="J914" t="str">
        <f t="shared" si="30"/>
        <v>normal</v>
      </c>
    </row>
    <row r="915" spans="1:10" x14ac:dyDescent="0.3">
      <c r="A915" t="s">
        <v>1457</v>
      </c>
      <c r="B915">
        <v>25.175000000000001</v>
      </c>
      <c r="C915">
        <v>5.57</v>
      </c>
      <c r="D915" t="s">
        <v>4740</v>
      </c>
      <c r="E915" t="s">
        <v>2380</v>
      </c>
      <c r="F915" t="s">
        <v>2380</v>
      </c>
      <c r="G915">
        <v>1</v>
      </c>
      <c r="H915" t="s">
        <v>4739</v>
      </c>
      <c r="I915" t="str">
        <f t="shared" si="29"/>
        <v>overweight</v>
      </c>
      <c r="J915" t="str">
        <f t="shared" si="30"/>
        <v>normal</v>
      </c>
    </row>
    <row r="916" spans="1:10" x14ac:dyDescent="0.3">
      <c r="A916" t="s">
        <v>1456</v>
      </c>
      <c r="B916">
        <v>26.8</v>
      </c>
      <c r="C916">
        <v>5.68</v>
      </c>
      <c r="D916" t="s">
        <v>4740</v>
      </c>
      <c r="E916" t="s">
        <v>2380</v>
      </c>
      <c r="F916" t="s">
        <v>2380</v>
      </c>
      <c r="G916">
        <v>1</v>
      </c>
      <c r="H916" t="s">
        <v>4739</v>
      </c>
      <c r="I916" t="str">
        <f t="shared" si="29"/>
        <v>overweight</v>
      </c>
      <c r="J916" t="str">
        <f t="shared" si="30"/>
        <v>normal</v>
      </c>
    </row>
    <row r="917" spans="1:10" x14ac:dyDescent="0.3">
      <c r="A917" t="s">
        <v>1455</v>
      </c>
      <c r="B917">
        <v>21.78</v>
      </c>
      <c r="C917">
        <v>5.3</v>
      </c>
      <c r="D917" t="s">
        <v>4739</v>
      </c>
      <c r="E917" t="s">
        <v>2381</v>
      </c>
      <c r="F917" t="s">
        <v>2380</v>
      </c>
      <c r="G917">
        <v>1</v>
      </c>
      <c r="H917" t="s">
        <v>4739</v>
      </c>
      <c r="I917" t="str">
        <f t="shared" si="29"/>
        <v>normal weight</v>
      </c>
      <c r="J917" t="str">
        <f t="shared" si="30"/>
        <v>normal</v>
      </c>
    </row>
    <row r="918" spans="1:10" x14ac:dyDescent="0.3">
      <c r="A918" t="s">
        <v>1454</v>
      </c>
      <c r="B918">
        <v>30.14</v>
      </c>
      <c r="C918">
        <v>9.4499999999999993</v>
      </c>
      <c r="D918" t="s">
        <v>4740</v>
      </c>
      <c r="E918" t="s">
        <v>2380</v>
      </c>
      <c r="F918" t="s">
        <v>2380</v>
      </c>
      <c r="G918">
        <v>0</v>
      </c>
      <c r="H918" t="s">
        <v>4739</v>
      </c>
      <c r="I918" t="str">
        <f t="shared" si="29"/>
        <v>obesity</v>
      </c>
      <c r="J918" t="str">
        <f t="shared" si="30"/>
        <v>diabetes</v>
      </c>
    </row>
    <row r="919" spans="1:10" x14ac:dyDescent="0.3">
      <c r="A919" t="s">
        <v>1453</v>
      </c>
      <c r="B919">
        <v>29.7</v>
      </c>
      <c r="C919">
        <v>6.79</v>
      </c>
      <c r="D919" t="s">
        <v>4740</v>
      </c>
      <c r="E919" t="s">
        <v>2380</v>
      </c>
      <c r="F919" t="s">
        <v>2380</v>
      </c>
      <c r="G919">
        <v>0</v>
      </c>
      <c r="H919" t="s">
        <v>4739</v>
      </c>
      <c r="I919" t="str">
        <f t="shared" si="29"/>
        <v>overweight</v>
      </c>
      <c r="J919" t="str">
        <f t="shared" si="30"/>
        <v>diabetes</v>
      </c>
    </row>
    <row r="920" spans="1:10" x14ac:dyDescent="0.3">
      <c r="A920" t="s">
        <v>1452</v>
      </c>
      <c r="B920">
        <v>32.395000000000003</v>
      </c>
      <c r="C920">
        <v>11.1</v>
      </c>
      <c r="D920" t="s">
        <v>4740</v>
      </c>
      <c r="E920" t="s">
        <v>2380</v>
      </c>
      <c r="F920" t="s">
        <v>2380</v>
      </c>
      <c r="G920">
        <v>0</v>
      </c>
      <c r="H920" t="s">
        <v>4739</v>
      </c>
      <c r="I920" t="str">
        <f t="shared" si="29"/>
        <v>obesity</v>
      </c>
      <c r="J920" t="str">
        <f t="shared" si="30"/>
        <v>diabetes</v>
      </c>
    </row>
    <row r="921" spans="1:10" x14ac:dyDescent="0.3">
      <c r="A921" t="s">
        <v>1451</v>
      </c>
      <c r="B921">
        <v>36.64</v>
      </c>
      <c r="C921">
        <v>7.26</v>
      </c>
      <c r="D921" t="s">
        <v>4739</v>
      </c>
      <c r="E921" t="s">
        <v>2380</v>
      </c>
      <c r="F921" t="s">
        <v>2380</v>
      </c>
      <c r="G921">
        <v>0</v>
      </c>
      <c r="H921" t="s">
        <v>4739</v>
      </c>
      <c r="I921" t="str">
        <f t="shared" si="29"/>
        <v>obesity</v>
      </c>
      <c r="J921" t="str">
        <f t="shared" si="30"/>
        <v>diabetes</v>
      </c>
    </row>
    <row r="922" spans="1:10" x14ac:dyDescent="0.3">
      <c r="A922" t="s">
        <v>1450</v>
      </c>
      <c r="B922">
        <v>39.049999999999997</v>
      </c>
      <c r="C922">
        <v>5.27</v>
      </c>
      <c r="D922" t="s">
        <v>4740</v>
      </c>
      <c r="E922" t="s">
        <v>2380</v>
      </c>
      <c r="F922" t="s">
        <v>2380</v>
      </c>
      <c r="G922">
        <v>1</v>
      </c>
      <c r="H922" t="s">
        <v>4739</v>
      </c>
      <c r="I922" t="str">
        <f t="shared" si="29"/>
        <v>obesity</v>
      </c>
      <c r="J922" t="str">
        <f t="shared" si="30"/>
        <v>normal</v>
      </c>
    </row>
    <row r="923" spans="1:10" x14ac:dyDescent="0.3">
      <c r="A923" t="s">
        <v>1449</v>
      </c>
      <c r="B923">
        <v>33.1</v>
      </c>
      <c r="C923">
        <v>5.46</v>
      </c>
      <c r="D923" t="s">
        <v>4740</v>
      </c>
      <c r="E923" t="s">
        <v>2380</v>
      </c>
      <c r="F923" t="s">
        <v>2380</v>
      </c>
      <c r="G923">
        <v>1</v>
      </c>
      <c r="H923" t="s">
        <v>4739</v>
      </c>
      <c r="I923" t="str">
        <f t="shared" si="29"/>
        <v>obesity</v>
      </c>
      <c r="J923" t="str">
        <f t="shared" si="30"/>
        <v>normal</v>
      </c>
    </row>
    <row r="924" spans="1:10" x14ac:dyDescent="0.3">
      <c r="A924" t="s">
        <v>1448</v>
      </c>
      <c r="B924">
        <v>31.824999999999999</v>
      </c>
      <c r="C924">
        <v>8.1300000000000008</v>
      </c>
      <c r="D924" t="s">
        <v>4739</v>
      </c>
      <c r="E924" t="s">
        <v>2380</v>
      </c>
      <c r="F924" t="s">
        <v>2380</v>
      </c>
      <c r="G924">
        <v>0</v>
      </c>
      <c r="H924" t="s">
        <v>4739</v>
      </c>
      <c r="I924" t="str">
        <f t="shared" si="29"/>
        <v>obesity</v>
      </c>
      <c r="J924" t="str">
        <f t="shared" si="30"/>
        <v>diabetes</v>
      </c>
    </row>
    <row r="925" spans="1:10" x14ac:dyDescent="0.3">
      <c r="A925" t="s">
        <v>1447</v>
      </c>
      <c r="B925">
        <v>29</v>
      </c>
      <c r="C925">
        <v>4.25</v>
      </c>
      <c r="D925" t="s">
        <v>4740</v>
      </c>
      <c r="E925" t="s">
        <v>2380</v>
      </c>
      <c r="F925" t="s">
        <v>2380</v>
      </c>
      <c r="G925">
        <v>1</v>
      </c>
      <c r="H925" t="s">
        <v>4739</v>
      </c>
      <c r="I925" t="str">
        <f t="shared" si="29"/>
        <v>overweight</v>
      </c>
      <c r="J925" t="str">
        <f t="shared" si="30"/>
        <v>normal</v>
      </c>
    </row>
    <row r="926" spans="1:10" x14ac:dyDescent="0.3">
      <c r="A926" t="s">
        <v>1446</v>
      </c>
      <c r="B926">
        <v>30.495000000000001</v>
      </c>
      <c r="C926">
        <v>8.68</v>
      </c>
      <c r="D926" t="s">
        <v>4739</v>
      </c>
      <c r="E926" t="s">
        <v>2380</v>
      </c>
      <c r="F926" t="s">
        <v>2380</v>
      </c>
      <c r="G926">
        <v>0</v>
      </c>
      <c r="H926" t="s">
        <v>4739</v>
      </c>
      <c r="I926" t="str">
        <f t="shared" si="29"/>
        <v>obesity</v>
      </c>
      <c r="J926" t="str">
        <f t="shared" si="30"/>
        <v>diabetes</v>
      </c>
    </row>
    <row r="927" spans="1:10" x14ac:dyDescent="0.3">
      <c r="A927" t="s">
        <v>1445</v>
      </c>
      <c r="B927">
        <v>25.2</v>
      </c>
      <c r="C927">
        <v>6.25</v>
      </c>
      <c r="D927" t="s">
        <v>4740</v>
      </c>
      <c r="E927" t="s">
        <v>2380</v>
      </c>
      <c r="F927" t="s">
        <v>2380</v>
      </c>
      <c r="G927">
        <v>1</v>
      </c>
      <c r="H927" t="s">
        <v>4739</v>
      </c>
      <c r="I927" t="str">
        <f t="shared" si="29"/>
        <v>overweight</v>
      </c>
      <c r="J927" t="str">
        <f t="shared" si="30"/>
        <v>prediabetes</v>
      </c>
    </row>
    <row r="928" spans="1:10" x14ac:dyDescent="0.3">
      <c r="A928" t="s">
        <v>1444</v>
      </c>
      <c r="B928">
        <v>22.77</v>
      </c>
      <c r="C928">
        <v>4.47</v>
      </c>
      <c r="D928" t="s">
        <v>4740</v>
      </c>
      <c r="E928" t="s">
        <v>2380</v>
      </c>
      <c r="F928" t="s">
        <v>2380</v>
      </c>
      <c r="G928">
        <v>1</v>
      </c>
      <c r="H928" t="s">
        <v>4739</v>
      </c>
      <c r="I928" t="str">
        <f t="shared" si="29"/>
        <v>normal weight</v>
      </c>
      <c r="J928" t="str">
        <f t="shared" si="30"/>
        <v>normal</v>
      </c>
    </row>
    <row r="929" spans="1:10" x14ac:dyDescent="0.3">
      <c r="A929" t="s">
        <v>1443</v>
      </c>
      <c r="B929">
        <v>23.18</v>
      </c>
      <c r="C929">
        <v>8.31</v>
      </c>
      <c r="D929" t="s">
        <v>4739</v>
      </c>
      <c r="E929" t="s">
        <v>2380</v>
      </c>
      <c r="F929" t="s">
        <v>2380</v>
      </c>
      <c r="G929">
        <v>0</v>
      </c>
      <c r="H929" t="s">
        <v>4739</v>
      </c>
      <c r="I929" t="str">
        <f t="shared" si="29"/>
        <v>normal weight</v>
      </c>
      <c r="J929" t="str">
        <f t="shared" si="30"/>
        <v>diabetes</v>
      </c>
    </row>
    <row r="930" spans="1:10" x14ac:dyDescent="0.3">
      <c r="A930" t="s">
        <v>1442</v>
      </c>
      <c r="B930">
        <v>35.409999999999997</v>
      </c>
      <c r="C930">
        <v>5.68</v>
      </c>
      <c r="D930" t="s">
        <v>4739</v>
      </c>
      <c r="E930" t="s">
        <v>2380</v>
      </c>
      <c r="F930" t="s">
        <v>2380</v>
      </c>
      <c r="G930">
        <v>0</v>
      </c>
      <c r="H930" t="s">
        <v>4739</v>
      </c>
      <c r="I930" t="str">
        <f t="shared" si="29"/>
        <v>obesity</v>
      </c>
      <c r="J930" t="str">
        <f t="shared" si="30"/>
        <v>normal</v>
      </c>
    </row>
    <row r="931" spans="1:10" x14ac:dyDescent="0.3">
      <c r="A931" t="s">
        <v>1441</v>
      </c>
      <c r="B931">
        <v>32.11</v>
      </c>
      <c r="C931">
        <v>4.75</v>
      </c>
      <c r="D931" t="s">
        <v>4740</v>
      </c>
      <c r="E931" t="s">
        <v>2380</v>
      </c>
      <c r="F931" t="s">
        <v>2380</v>
      </c>
      <c r="G931">
        <v>2</v>
      </c>
      <c r="H931" t="s">
        <v>4739</v>
      </c>
      <c r="I931" t="str">
        <f t="shared" si="29"/>
        <v>obesity</v>
      </c>
      <c r="J931" t="str">
        <f t="shared" si="30"/>
        <v>normal</v>
      </c>
    </row>
    <row r="932" spans="1:10" x14ac:dyDescent="0.3">
      <c r="A932" t="s">
        <v>1440</v>
      </c>
      <c r="B932">
        <v>34.479999999999997</v>
      </c>
      <c r="C932">
        <v>6.31</v>
      </c>
      <c r="D932" t="s">
        <v>4739</v>
      </c>
      <c r="E932" t="s">
        <v>2380</v>
      </c>
      <c r="F932" t="s">
        <v>2382</v>
      </c>
      <c r="G932">
        <v>1</v>
      </c>
      <c r="H932" t="s">
        <v>4739</v>
      </c>
      <c r="I932" t="str">
        <f t="shared" si="29"/>
        <v>obesity</v>
      </c>
      <c r="J932" t="str">
        <f t="shared" si="30"/>
        <v>prediabetes</v>
      </c>
    </row>
    <row r="933" spans="1:10" x14ac:dyDescent="0.3">
      <c r="A933" t="s">
        <v>1439</v>
      </c>
      <c r="B933">
        <v>34.39</v>
      </c>
      <c r="C933">
        <v>6.28</v>
      </c>
      <c r="D933" t="s">
        <v>4740</v>
      </c>
      <c r="E933" t="s">
        <v>2380</v>
      </c>
      <c r="F933" t="s">
        <v>2380</v>
      </c>
      <c r="G933">
        <v>1</v>
      </c>
      <c r="H933" t="s">
        <v>4739</v>
      </c>
      <c r="I933" t="str">
        <f t="shared" si="29"/>
        <v>obesity</v>
      </c>
      <c r="J933" t="str">
        <f t="shared" si="30"/>
        <v>prediabetes</v>
      </c>
    </row>
    <row r="934" spans="1:10" x14ac:dyDescent="0.3">
      <c r="A934" t="s">
        <v>1438</v>
      </c>
      <c r="B934">
        <v>26.4</v>
      </c>
      <c r="C934">
        <v>9.2899999999999991</v>
      </c>
      <c r="D934" t="s">
        <v>4740</v>
      </c>
      <c r="E934" t="s">
        <v>2380</v>
      </c>
      <c r="F934" t="s">
        <v>2382</v>
      </c>
      <c r="G934">
        <v>1</v>
      </c>
      <c r="H934" t="s">
        <v>4739</v>
      </c>
      <c r="I934" t="str">
        <f t="shared" si="29"/>
        <v>overweight</v>
      </c>
      <c r="J934" t="str">
        <f t="shared" si="30"/>
        <v>diabetes</v>
      </c>
    </row>
    <row r="935" spans="1:10" x14ac:dyDescent="0.3">
      <c r="A935" t="s">
        <v>1437</v>
      </c>
      <c r="B935">
        <v>28.1</v>
      </c>
      <c r="C935">
        <v>5.79</v>
      </c>
      <c r="D935" t="s">
        <v>4740</v>
      </c>
      <c r="E935" t="s">
        <v>2380</v>
      </c>
      <c r="F935" t="s">
        <v>2382</v>
      </c>
      <c r="G935">
        <v>1</v>
      </c>
      <c r="H935" t="s">
        <v>4739</v>
      </c>
      <c r="I935" t="str">
        <f t="shared" si="29"/>
        <v>overweight</v>
      </c>
      <c r="J935" t="str">
        <f t="shared" si="30"/>
        <v>prediabetes</v>
      </c>
    </row>
    <row r="936" spans="1:10" x14ac:dyDescent="0.3">
      <c r="A936" t="s">
        <v>1436</v>
      </c>
      <c r="B936">
        <v>27</v>
      </c>
      <c r="C936">
        <v>4.54</v>
      </c>
      <c r="D936" t="s">
        <v>4740</v>
      </c>
      <c r="E936" t="s">
        <v>2380</v>
      </c>
      <c r="F936" t="s">
        <v>2380</v>
      </c>
      <c r="G936">
        <v>1</v>
      </c>
      <c r="H936" t="s">
        <v>4739</v>
      </c>
      <c r="I936" t="str">
        <f t="shared" si="29"/>
        <v>overweight</v>
      </c>
      <c r="J936" t="str">
        <f t="shared" si="30"/>
        <v>normal</v>
      </c>
    </row>
    <row r="937" spans="1:10" x14ac:dyDescent="0.3">
      <c r="A937" t="s">
        <v>1435</v>
      </c>
      <c r="B937">
        <v>28.594999999999999</v>
      </c>
      <c r="C937">
        <v>4.68</v>
      </c>
      <c r="D937" t="s">
        <v>4740</v>
      </c>
      <c r="E937" t="s">
        <v>2380</v>
      </c>
      <c r="F937" t="s">
        <v>2380</v>
      </c>
      <c r="G937">
        <v>1</v>
      </c>
      <c r="H937" t="s">
        <v>4739</v>
      </c>
      <c r="I937" t="str">
        <f t="shared" si="29"/>
        <v>overweight</v>
      </c>
      <c r="J937" t="str">
        <f t="shared" si="30"/>
        <v>normal</v>
      </c>
    </row>
    <row r="938" spans="1:10" x14ac:dyDescent="0.3">
      <c r="A938" t="s">
        <v>1434</v>
      </c>
      <c r="B938">
        <v>36.799999999999997</v>
      </c>
      <c r="C938">
        <v>5.88</v>
      </c>
      <c r="D938" t="s">
        <v>4739</v>
      </c>
      <c r="E938" t="s">
        <v>2380</v>
      </c>
      <c r="F938" t="s">
        <v>2380</v>
      </c>
      <c r="G938">
        <v>1</v>
      </c>
      <c r="H938" t="s">
        <v>4739</v>
      </c>
      <c r="I938" t="str">
        <f t="shared" si="29"/>
        <v>obesity</v>
      </c>
      <c r="J938" t="str">
        <f t="shared" si="30"/>
        <v>prediabetes</v>
      </c>
    </row>
    <row r="939" spans="1:10" x14ac:dyDescent="0.3">
      <c r="A939" t="s">
        <v>1433</v>
      </c>
      <c r="B939">
        <v>23.75</v>
      </c>
      <c r="C939">
        <v>5.42</v>
      </c>
      <c r="D939" t="s">
        <v>4740</v>
      </c>
      <c r="E939" t="s">
        <v>2380</v>
      </c>
      <c r="F939" t="s">
        <v>2382</v>
      </c>
      <c r="G939">
        <v>1</v>
      </c>
      <c r="H939" t="s">
        <v>4739</v>
      </c>
      <c r="I939" t="str">
        <f t="shared" si="29"/>
        <v>normal weight</v>
      </c>
      <c r="J939" t="str">
        <f t="shared" si="30"/>
        <v>normal</v>
      </c>
    </row>
    <row r="940" spans="1:10" x14ac:dyDescent="0.3">
      <c r="A940" t="s">
        <v>1432</v>
      </c>
      <c r="B940">
        <v>35.619999999999997</v>
      </c>
      <c r="C940">
        <v>4.16</v>
      </c>
      <c r="D940" t="s">
        <v>4739</v>
      </c>
      <c r="E940" t="s">
        <v>2380</v>
      </c>
      <c r="F940" t="s">
        <v>2380</v>
      </c>
      <c r="G940">
        <v>0</v>
      </c>
      <c r="H940" t="s">
        <v>4739</v>
      </c>
      <c r="I940" t="str">
        <f t="shared" si="29"/>
        <v>obesity</v>
      </c>
      <c r="J940" t="str">
        <f t="shared" si="30"/>
        <v>normal</v>
      </c>
    </row>
    <row r="941" spans="1:10" x14ac:dyDescent="0.3">
      <c r="A941" t="s">
        <v>1431</v>
      </c>
      <c r="B941">
        <v>30.69</v>
      </c>
      <c r="C941">
        <v>7.05</v>
      </c>
      <c r="D941" t="s">
        <v>4740</v>
      </c>
      <c r="E941" t="s">
        <v>2380</v>
      </c>
      <c r="F941" t="s">
        <v>2380</v>
      </c>
      <c r="G941">
        <v>2</v>
      </c>
      <c r="H941" t="s">
        <v>4739</v>
      </c>
      <c r="I941" t="str">
        <f t="shared" si="29"/>
        <v>obesity</v>
      </c>
      <c r="J941" t="str">
        <f t="shared" si="30"/>
        <v>diabetes</v>
      </c>
    </row>
    <row r="942" spans="1:10" x14ac:dyDescent="0.3">
      <c r="A942" t="s">
        <v>1430</v>
      </c>
      <c r="B942">
        <v>35.799999999999997</v>
      </c>
      <c r="C942">
        <v>5.63</v>
      </c>
      <c r="D942" t="s">
        <v>4740</v>
      </c>
      <c r="E942" t="s">
        <v>2380</v>
      </c>
      <c r="F942" t="s">
        <v>2380</v>
      </c>
      <c r="G942">
        <v>2</v>
      </c>
      <c r="H942" t="s">
        <v>4739</v>
      </c>
      <c r="I942" t="str">
        <f t="shared" si="29"/>
        <v>obesity</v>
      </c>
      <c r="J942" t="str">
        <f t="shared" si="30"/>
        <v>normal</v>
      </c>
    </row>
    <row r="943" spans="1:10" x14ac:dyDescent="0.3">
      <c r="A943" t="s">
        <v>1429</v>
      </c>
      <c r="B943">
        <v>28.785</v>
      </c>
      <c r="C943">
        <v>4.24</v>
      </c>
      <c r="D943" t="s">
        <v>4740</v>
      </c>
      <c r="E943" t="s">
        <v>2380</v>
      </c>
      <c r="F943" t="s">
        <v>2380</v>
      </c>
      <c r="G943">
        <v>2</v>
      </c>
      <c r="H943" t="s">
        <v>4739</v>
      </c>
      <c r="I943" t="str">
        <f t="shared" si="29"/>
        <v>overweight</v>
      </c>
      <c r="J943" t="str">
        <f t="shared" si="30"/>
        <v>normal</v>
      </c>
    </row>
    <row r="944" spans="1:10" x14ac:dyDescent="0.3">
      <c r="A944" t="s">
        <v>1428</v>
      </c>
      <c r="B944">
        <v>28.594999999999999</v>
      </c>
      <c r="C944">
        <v>4.96</v>
      </c>
      <c r="D944" t="s">
        <v>4740</v>
      </c>
      <c r="E944" t="s">
        <v>2380</v>
      </c>
      <c r="F944" t="s">
        <v>2380</v>
      </c>
      <c r="G944">
        <v>2</v>
      </c>
      <c r="H944" t="s">
        <v>4739</v>
      </c>
      <c r="I944" t="str">
        <f t="shared" si="29"/>
        <v>overweight</v>
      </c>
      <c r="J944" t="str">
        <f t="shared" si="30"/>
        <v>normal</v>
      </c>
    </row>
    <row r="945" spans="1:10" x14ac:dyDescent="0.3">
      <c r="A945" t="s">
        <v>1427</v>
      </c>
      <c r="B945">
        <v>48.75</v>
      </c>
      <c r="C945">
        <v>4.34</v>
      </c>
      <c r="D945" t="s">
        <v>4739</v>
      </c>
      <c r="E945" t="s">
        <v>2380</v>
      </c>
      <c r="F945" t="s">
        <v>2380</v>
      </c>
      <c r="G945">
        <v>0</v>
      </c>
      <c r="H945" t="s">
        <v>4739</v>
      </c>
      <c r="I945" t="str">
        <f t="shared" si="29"/>
        <v>obesity</v>
      </c>
      <c r="J945" t="str">
        <f t="shared" si="30"/>
        <v>normal</v>
      </c>
    </row>
    <row r="946" spans="1:10" x14ac:dyDescent="0.3">
      <c r="A946" t="s">
        <v>1426</v>
      </c>
      <c r="B946">
        <v>28.31</v>
      </c>
      <c r="C946">
        <v>5.43</v>
      </c>
      <c r="D946" t="s">
        <v>4740</v>
      </c>
      <c r="E946" t="s">
        <v>2380</v>
      </c>
      <c r="F946" t="s">
        <v>2380</v>
      </c>
      <c r="G946">
        <v>2</v>
      </c>
      <c r="H946" t="s">
        <v>4739</v>
      </c>
      <c r="I946" t="str">
        <f t="shared" si="29"/>
        <v>overweight</v>
      </c>
      <c r="J946" t="str">
        <f t="shared" si="30"/>
        <v>normal</v>
      </c>
    </row>
    <row r="947" spans="1:10" x14ac:dyDescent="0.3">
      <c r="A947" t="s">
        <v>1425</v>
      </c>
      <c r="B947">
        <v>38.39</v>
      </c>
      <c r="C947">
        <v>8.33</v>
      </c>
      <c r="D947" t="s">
        <v>4740</v>
      </c>
      <c r="E947" t="s">
        <v>2380</v>
      </c>
      <c r="F947" t="s">
        <v>2380</v>
      </c>
      <c r="G947">
        <v>1</v>
      </c>
      <c r="H947" t="s">
        <v>4739</v>
      </c>
      <c r="I947" t="str">
        <f t="shared" si="29"/>
        <v>obesity</v>
      </c>
      <c r="J947" t="str">
        <f t="shared" si="30"/>
        <v>diabetes</v>
      </c>
    </row>
    <row r="948" spans="1:10" x14ac:dyDescent="0.3">
      <c r="A948" t="s">
        <v>1424</v>
      </c>
      <c r="B948">
        <v>25.87</v>
      </c>
      <c r="C948">
        <v>5.63</v>
      </c>
      <c r="D948" t="s">
        <v>4740</v>
      </c>
      <c r="E948" t="s">
        <v>2380</v>
      </c>
      <c r="F948" t="s">
        <v>2380</v>
      </c>
      <c r="G948">
        <v>1</v>
      </c>
      <c r="H948" t="s">
        <v>4739</v>
      </c>
      <c r="I948" t="str">
        <f t="shared" si="29"/>
        <v>overweight</v>
      </c>
      <c r="J948" t="str">
        <f t="shared" si="30"/>
        <v>normal</v>
      </c>
    </row>
    <row r="949" spans="1:10" x14ac:dyDescent="0.3">
      <c r="A949" t="s">
        <v>1423</v>
      </c>
      <c r="B949">
        <v>43.7</v>
      </c>
      <c r="C949">
        <v>7.23</v>
      </c>
      <c r="D949" t="s">
        <v>4739</v>
      </c>
      <c r="E949" t="s">
        <v>2380</v>
      </c>
      <c r="F949" t="s">
        <v>2380</v>
      </c>
      <c r="G949">
        <v>0</v>
      </c>
      <c r="H949" t="s">
        <v>4739</v>
      </c>
      <c r="I949" t="str">
        <f t="shared" si="29"/>
        <v>obesity</v>
      </c>
      <c r="J949" t="str">
        <f t="shared" si="30"/>
        <v>diabetes</v>
      </c>
    </row>
    <row r="950" spans="1:10" x14ac:dyDescent="0.3">
      <c r="A950" t="s">
        <v>1422</v>
      </c>
      <c r="B950">
        <v>40.945</v>
      </c>
      <c r="C950">
        <v>10.57</v>
      </c>
      <c r="D950" t="s">
        <v>4739</v>
      </c>
      <c r="E950" t="s">
        <v>2380</v>
      </c>
      <c r="F950" t="s">
        <v>2380</v>
      </c>
      <c r="G950">
        <v>0</v>
      </c>
      <c r="H950" t="s">
        <v>4739</v>
      </c>
      <c r="I950" t="str">
        <f t="shared" si="29"/>
        <v>obesity</v>
      </c>
      <c r="J950" t="str">
        <f t="shared" si="30"/>
        <v>diabetes</v>
      </c>
    </row>
    <row r="951" spans="1:10" x14ac:dyDescent="0.3">
      <c r="A951" t="s">
        <v>1421</v>
      </c>
      <c r="B951">
        <v>27.94</v>
      </c>
      <c r="C951">
        <v>7.92</v>
      </c>
      <c r="D951" t="s">
        <v>4739</v>
      </c>
      <c r="E951" t="s">
        <v>2380</v>
      </c>
      <c r="F951" t="s">
        <v>2380</v>
      </c>
      <c r="G951">
        <v>0</v>
      </c>
      <c r="H951" t="s">
        <v>4739</v>
      </c>
      <c r="I951" t="str">
        <f t="shared" si="29"/>
        <v>overweight</v>
      </c>
      <c r="J951" t="str">
        <f t="shared" si="30"/>
        <v>diabetes</v>
      </c>
    </row>
    <row r="952" spans="1:10" x14ac:dyDescent="0.3">
      <c r="A952" t="s">
        <v>1420</v>
      </c>
      <c r="B952">
        <v>31.9</v>
      </c>
      <c r="C952">
        <v>10.119999999999999</v>
      </c>
      <c r="D952" t="s">
        <v>4739</v>
      </c>
      <c r="E952" t="s">
        <v>2380</v>
      </c>
      <c r="F952" t="s">
        <v>2380</v>
      </c>
      <c r="G952">
        <v>2</v>
      </c>
      <c r="H952" t="s">
        <v>4739</v>
      </c>
      <c r="I952" t="str">
        <f t="shared" si="29"/>
        <v>obesity</v>
      </c>
      <c r="J952" t="str">
        <f t="shared" si="30"/>
        <v>diabetes</v>
      </c>
    </row>
    <row r="953" spans="1:10" x14ac:dyDescent="0.3">
      <c r="A953" t="s">
        <v>1419</v>
      </c>
      <c r="B953">
        <v>31.64</v>
      </c>
      <c r="C953">
        <v>7.91</v>
      </c>
      <c r="D953" t="s">
        <v>4739</v>
      </c>
      <c r="E953" t="s">
        <v>2380</v>
      </c>
      <c r="F953" t="s">
        <v>2380</v>
      </c>
      <c r="G953">
        <v>0</v>
      </c>
      <c r="H953" t="s">
        <v>4739</v>
      </c>
      <c r="I953" t="str">
        <f t="shared" si="29"/>
        <v>obesity</v>
      </c>
      <c r="J953" t="str">
        <f t="shared" si="30"/>
        <v>diabetes</v>
      </c>
    </row>
    <row r="954" spans="1:10" x14ac:dyDescent="0.3">
      <c r="A954" t="s">
        <v>1418</v>
      </c>
      <c r="B954">
        <v>46.7</v>
      </c>
      <c r="C954">
        <v>10.9</v>
      </c>
      <c r="D954" t="s">
        <v>4739</v>
      </c>
      <c r="E954" t="s">
        <v>2380</v>
      </c>
      <c r="F954" t="s">
        <v>2380</v>
      </c>
      <c r="G954">
        <v>0</v>
      </c>
      <c r="H954" t="s">
        <v>4739</v>
      </c>
      <c r="I954" t="str">
        <f t="shared" si="29"/>
        <v>obesity</v>
      </c>
      <c r="J954" t="str">
        <f t="shared" si="30"/>
        <v>diabetes</v>
      </c>
    </row>
    <row r="955" spans="1:10" x14ac:dyDescent="0.3">
      <c r="A955" t="s">
        <v>1417</v>
      </c>
      <c r="B955">
        <v>18.335000000000001</v>
      </c>
      <c r="C955">
        <v>11.83</v>
      </c>
      <c r="D955" t="s">
        <v>4739</v>
      </c>
      <c r="E955" t="s">
        <v>2380</v>
      </c>
      <c r="F955" t="s">
        <v>2380</v>
      </c>
      <c r="G955">
        <v>0</v>
      </c>
      <c r="H955" t="s">
        <v>4739</v>
      </c>
      <c r="I955" t="str">
        <f t="shared" si="29"/>
        <v>underweight</v>
      </c>
      <c r="J955" t="str">
        <f t="shared" si="30"/>
        <v>diabetes</v>
      </c>
    </row>
    <row r="956" spans="1:10" x14ac:dyDescent="0.3">
      <c r="A956" t="s">
        <v>1416</v>
      </c>
      <c r="B956">
        <v>31.24</v>
      </c>
      <c r="C956">
        <v>7.42</v>
      </c>
      <c r="D956" t="s">
        <v>4740</v>
      </c>
      <c r="E956" t="s">
        <v>2380</v>
      </c>
      <c r="F956" t="s">
        <v>2380</v>
      </c>
      <c r="G956">
        <v>2</v>
      </c>
      <c r="H956" t="s">
        <v>4739</v>
      </c>
      <c r="I956" t="str">
        <f t="shared" si="29"/>
        <v>obesity</v>
      </c>
      <c r="J956" t="str">
        <f t="shared" si="30"/>
        <v>diabetes</v>
      </c>
    </row>
    <row r="957" spans="1:10" x14ac:dyDescent="0.3">
      <c r="A957" t="s">
        <v>1415</v>
      </c>
      <c r="B957">
        <v>39.22</v>
      </c>
      <c r="C957">
        <v>5.62</v>
      </c>
      <c r="D957" t="s">
        <v>4740</v>
      </c>
      <c r="E957" t="s">
        <v>2380</v>
      </c>
      <c r="F957" t="s">
        <v>2380</v>
      </c>
      <c r="G957">
        <v>1</v>
      </c>
      <c r="H957" t="s">
        <v>4739</v>
      </c>
      <c r="I957" t="str">
        <f t="shared" si="29"/>
        <v>obesity</v>
      </c>
      <c r="J957" t="str">
        <f t="shared" si="30"/>
        <v>normal</v>
      </c>
    </row>
    <row r="958" spans="1:10" x14ac:dyDescent="0.3">
      <c r="A958" t="s">
        <v>1414</v>
      </c>
      <c r="B958">
        <v>24.414999999999999</v>
      </c>
      <c r="C958">
        <v>7.16</v>
      </c>
      <c r="D958" t="s">
        <v>4739</v>
      </c>
      <c r="E958" t="s">
        <v>2380</v>
      </c>
      <c r="F958" t="s">
        <v>2380</v>
      </c>
      <c r="G958">
        <v>0</v>
      </c>
      <c r="H958" t="s">
        <v>4739</v>
      </c>
      <c r="I958" t="str">
        <f t="shared" si="29"/>
        <v>normal weight</v>
      </c>
      <c r="J958" t="str">
        <f t="shared" si="30"/>
        <v>diabetes</v>
      </c>
    </row>
    <row r="959" spans="1:10" x14ac:dyDescent="0.3">
      <c r="A959" t="s">
        <v>1413</v>
      </c>
      <c r="B959">
        <v>32.299999999999997</v>
      </c>
      <c r="C959">
        <v>9.89</v>
      </c>
      <c r="D959" t="s">
        <v>4739</v>
      </c>
      <c r="E959" t="s">
        <v>2380</v>
      </c>
      <c r="F959" t="s">
        <v>2380</v>
      </c>
      <c r="G959">
        <v>0</v>
      </c>
      <c r="H959" t="s">
        <v>4739</v>
      </c>
      <c r="I959" t="str">
        <f t="shared" si="29"/>
        <v>obesity</v>
      </c>
      <c r="J959" t="str">
        <f t="shared" si="30"/>
        <v>diabetes</v>
      </c>
    </row>
    <row r="960" spans="1:10" x14ac:dyDescent="0.3">
      <c r="A960" t="s">
        <v>1412</v>
      </c>
      <c r="B960">
        <v>39.94</v>
      </c>
      <c r="C960">
        <v>5.14</v>
      </c>
      <c r="D960" t="s">
        <v>4739</v>
      </c>
      <c r="E960" t="s">
        <v>2380</v>
      </c>
      <c r="F960" t="s">
        <v>2380</v>
      </c>
      <c r="G960">
        <v>0</v>
      </c>
      <c r="H960" t="s">
        <v>4739</v>
      </c>
      <c r="I960" t="str">
        <f t="shared" si="29"/>
        <v>obesity</v>
      </c>
      <c r="J960" t="str">
        <f t="shared" si="30"/>
        <v>normal</v>
      </c>
    </row>
    <row r="961" spans="1:10" x14ac:dyDescent="0.3">
      <c r="A961" t="s">
        <v>1411</v>
      </c>
      <c r="B961">
        <v>30</v>
      </c>
      <c r="C961">
        <v>5.61</v>
      </c>
      <c r="D961" t="s">
        <v>4740</v>
      </c>
      <c r="E961" t="s">
        <v>2380</v>
      </c>
      <c r="F961" t="s">
        <v>2382</v>
      </c>
      <c r="G961">
        <v>1</v>
      </c>
      <c r="H961" t="s">
        <v>4739</v>
      </c>
      <c r="I961" t="str">
        <f t="shared" si="29"/>
        <v>obesity</v>
      </c>
      <c r="J961" t="str">
        <f t="shared" si="30"/>
        <v>normal</v>
      </c>
    </row>
    <row r="962" spans="1:10" x14ac:dyDescent="0.3">
      <c r="A962" t="s">
        <v>1410</v>
      </c>
      <c r="B962">
        <v>35.340000000000003</v>
      </c>
      <c r="C962">
        <v>5.51</v>
      </c>
      <c r="D962" t="s">
        <v>4740</v>
      </c>
      <c r="E962" t="s">
        <v>2380</v>
      </c>
      <c r="F962" t="s">
        <v>2382</v>
      </c>
      <c r="G962">
        <v>1</v>
      </c>
      <c r="H962" t="s">
        <v>4739</v>
      </c>
      <c r="I962" t="str">
        <f t="shared" si="29"/>
        <v>obesity</v>
      </c>
      <c r="J962" t="str">
        <f t="shared" si="30"/>
        <v>normal</v>
      </c>
    </row>
    <row r="963" spans="1:10" x14ac:dyDescent="0.3">
      <c r="A963" t="s">
        <v>1409</v>
      </c>
      <c r="B963">
        <v>32.204999999999998</v>
      </c>
      <c r="C963">
        <v>8.3800000000000008</v>
      </c>
      <c r="D963" t="s">
        <v>4740</v>
      </c>
      <c r="E963" t="s">
        <v>2380</v>
      </c>
      <c r="F963" t="s">
        <v>2380</v>
      </c>
      <c r="G963">
        <v>2</v>
      </c>
      <c r="H963" t="s">
        <v>4739</v>
      </c>
      <c r="I963" t="str">
        <f t="shared" ref="I963:I1026" si="31">IF(B963&lt;18.5,"underweight",IF(B963&lt;25,"normal weight",IF(B963&lt;30,"overweight","obesity")))</f>
        <v>obesity</v>
      </c>
      <c r="J963" t="str">
        <f t="shared" ref="J963:J1026" si="32">IF(C963&lt;5.7,"normal",IF(C963&lt;6.5,"prediabetes","diabetes"))</f>
        <v>diabetes</v>
      </c>
    </row>
    <row r="964" spans="1:10" x14ac:dyDescent="0.3">
      <c r="A964" t="s">
        <v>1408</v>
      </c>
      <c r="B964">
        <v>33.880000000000003</v>
      </c>
      <c r="C964">
        <v>4.68</v>
      </c>
      <c r="D964" t="s">
        <v>4739</v>
      </c>
      <c r="E964" t="s">
        <v>2381</v>
      </c>
      <c r="F964" t="s">
        <v>2380</v>
      </c>
      <c r="G964">
        <v>1</v>
      </c>
      <c r="H964" t="s">
        <v>4739</v>
      </c>
      <c r="I964" t="str">
        <f t="shared" si="31"/>
        <v>obesity</v>
      </c>
      <c r="J964" t="str">
        <f t="shared" si="32"/>
        <v>normal</v>
      </c>
    </row>
    <row r="965" spans="1:10" x14ac:dyDescent="0.3">
      <c r="A965" t="s">
        <v>1407</v>
      </c>
      <c r="B965">
        <v>26.63</v>
      </c>
      <c r="C965">
        <v>4.3600000000000003</v>
      </c>
      <c r="D965" t="s">
        <v>4740</v>
      </c>
      <c r="E965" t="s">
        <v>2380</v>
      </c>
      <c r="F965" t="s">
        <v>2380</v>
      </c>
      <c r="G965">
        <v>2</v>
      </c>
      <c r="H965" t="s">
        <v>4739</v>
      </c>
      <c r="I965" t="str">
        <f t="shared" si="31"/>
        <v>overweight</v>
      </c>
      <c r="J965" t="str">
        <f t="shared" si="32"/>
        <v>normal</v>
      </c>
    </row>
    <row r="966" spans="1:10" x14ac:dyDescent="0.3">
      <c r="A966" t="s">
        <v>1406</v>
      </c>
      <c r="B966">
        <v>28.7</v>
      </c>
      <c r="C966">
        <v>7.74</v>
      </c>
      <c r="D966" t="s">
        <v>4739</v>
      </c>
      <c r="E966" t="s">
        <v>2380</v>
      </c>
      <c r="F966" t="s">
        <v>2380</v>
      </c>
      <c r="G966">
        <v>0</v>
      </c>
      <c r="H966" t="s">
        <v>4739</v>
      </c>
      <c r="I966" t="str">
        <f t="shared" si="31"/>
        <v>overweight</v>
      </c>
      <c r="J966" t="str">
        <f t="shared" si="32"/>
        <v>diabetes</v>
      </c>
    </row>
    <row r="967" spans="1:10" x14ac:dyDescent="0.3">
      <c r="A967" t="s">
        <v>1405</v>
      </c>
      <c r="B967">
        <v>25.65</v>
      </c>
      <c r="C967">
        <v>4.05</v>
      </c>
      <c r="D967" t="s">
        <v>4740</v>
      </c>
      <c r="E967" t="s">
        <v>2380</v>
      </c>
      <c r="F967" t="s">
        <v>2380</v>
      </c>
      <c r="G967">
        <v>2</v>
      </c>
      <c r="H967" t="s">
        <v>4739</v>
      </c>
      <c r="I967" t="str">
        <f t="shared" si="31"/>
        <v>overweight</v>
      </c>
      <c r="J967" t="str">
        <f t="shared" si="32"/>
        <v>normal</v>
      </c>
    </row>
    <row r="968" spans="1:10" x14ac:dyDescent="0.3">
      <c r="A968" t="s">
        <v>1404</v>
      </c>
      <c r="B968">
        <v>36.384999999999998</v>
      </c>
      <c r="C968">
        <v>11.49</v>
      </c>
      <c r="D968" t="s">
        <v>4739</v>
      </c>
      <c r="E968" t="s">
        <v>2380</v>
      </c>
      <c r="F968" t="s">
        <v>2380</v>
      </c>
      <c r="G968">
        <v>0</v>
      </c>
      <c r="H968" t="s">
        <v>4739</v>
      </c>
      <c r="I968" t="str">
        <f t="shared" si="31"/>
        <v>obesity</v>
      </c>
      <c r="J968" t="str">
        <f t="shared" si="32"/>
        <v>diabetes</v>
      </c>
    </row>
    <row r="969" spans="1:10" x14ac:dyDescent="0.3">
      <c r="A969" t="s">
        <v>1403</v>
      </c>
      <c r="B969">
        <v>34.69</v>
      </c>
      <c r="C969">
        <v>5.65</v>
      </c>
      <c r="D969" t="s">
        <v>4739</v>
      </c>
      <c r="E969" t="s">
        <v>2380</v>
      </c>
      <c r="F969" t="s">
        <v>2380</v>
      </c>
      <c r="G969">
        <v>0</v>
      </c>
      <c r="H969" t="s">
        <v>4739</v>
      </c>
      <c r="I969" t="str">
        <f t="shared" si="31"/>
        <v>obesity</v>
      </c>
      <c r="J969" t="str">
        <f t="shared" si="32"/>
        <v>normal</v>
      </c>
    </row>
    <row r="970" spans="1:10" x14ac:dyDescent="0.3">
      <c r="A970" t="s">
        <v>1402</v>
      </c>
      <c r="B970">
        <v>37.68</v>
      </c>
      <c r="C970">
        <v>4.29</v>
      </c>
      <c r="D970" t="s">
        <v>4740</v>
      </c>
      <c r="E970" t="s">
        <v>2380</v>
      </c>
      <c r="F970" t="s">
        <v>2380</v>
      </c>
      <c r="G970">
        <v>0</v>
      </c>
      <c r="H970" t="s">
        <v>4739</v>
      </c>
      <c r="I970" t="str">
        <f t="shared" si="31"/>
        <v>obesity</v>
      </c>
      <c r="J970" t="str">
        <f t="shared" si="32"/>
        <v>normal</v>
      </c>
    </row>
    <row r="971" spans="1:10" x14ac:dyDescent="0.3">
      <c r="A971" t="s">
        <v>1401</v>
      </c>
      <c r="B971">
        <v>35.49</v>
      </c>
      <c r="C971">
        <v>4.74</v>
      </c>
      <c r="D971" t="s">
        <v>4740</v>
      </c>
      <c r="E971" t="s">
        <v>2380</v>
      </c>
      <c r="F971" t="s">
        <v>2382</v>
      </c>
      <c r="G971">
        <v>1</v>
      </c>
      <c r="H971" t="s">
        <v>4739</v>
      </c>
      <c r="I971" t="str">
        <f t="shared" si="31"/>
        <v>obesity</v>
      </c>
      <c r="J971" t="str">
        <f t="shared" si="32"/>
        <v>normal</v>
      </c>
    </row>
    <row r="972" spans="1:10" x14ac:dyDescent="0.3">
      <c r="A972" t="s">
        <v>1400</v>
      </c>
      <c r="B972">
        <v>44.7</v>
      </c>
      <c r="C972">
        <v>7.6</v>
      </c>
      <c r="D972" t="s">
        <v>4740</v>
      </c>
      <c r="E972" t="s">
        <v>2380</v>
      </c>
      <c r="F972" t="s">
        <v>2380</v>
      </c>
      <c r="G972">
        <v>2</v>
      </c>
      <c r="H972" t="s">
        <v>4739</v>
      </c>
      <c r="I972" t="str">
        <f t="shared" si="31"/>
        <v>obesity</v>
      </c>
      <c r="J972" t="str">
        <f t="shared" si="32"/>
        <v>diabetes</v>
      </c>
    </row>
    <row r="973" spans="1:10" x14ac:dyDescent="0.3">
      <c r="A973" t="s">
        <v>1399</v>
      </c>
      <c r="B973">
        <v>38.380000000000003</v>
      </c>
      <c r="C973">
        <v>8.5</v>
      </c>
      <c r="D973" t="s">
        <v>4740</v>
      </c>
      <c r="E973" t="s">
        <v>2380</v>
      </c>
      <c r="F973" t="s">
        <v>2380</v>
      </c>
      <c r="G973">
        <v>2</v>
      </c>
      <c r="H973" t="s">
        <v>4739</v>
      </c>
      <c r="I973" t="str">
        <f t="shared" si="31"/>
        <v>obesity</v>
      </c>
      <c r="J973" t="str">
        <f t="shared" si="32"/>
        <v>diabetes</v>
      </c>
    </row>
    <row r="974" spans="1:10" x14ac:dyDescent="0.3">
      <c r="A974" t="s">
        <v>1398</v>
      </c>
      <c r="B974">
        <v>35.244999999999997</v>
      </c>
      <c r="C974">
        <v>11.22</v>
      </c>
      <c r="D974" t="s">
        <v>4740</v>
      </c>
      <c r="E974" t="s">
        <v>2380</v>
      </c>
      <c r="F974" t="s">
        <v>2380</v>
      </c>
      <c r="G974">
        <v>0</v>
      </c>
      <c r="H974" t="s">
        <v>4739</v>
      </c>
      <c r="I974" t="str">
        <f t="shared" si="31"/>
        <v>obesity</v>
      </c>
      <c r="J974" t="str">
        <f t="shared" si="32"/>
        <v>diabetes</v>
      </c>
    </row>
    <row r="975" spans="1:10" x14ac:dyDescent="0.3">
      <c r="A975" t="s">
        <v>1397</v>
      </c>
      <c r="B975">
        <v>49.84</v>
      </c>
      <c r="C975">
        <v>5.0999999999999996</v>
      </c>
      <c r="D975" t="s">
        <v>4740</v>
      </c>
      <c r="E975" t="s">
        <v>2380</v>
      </c>
      <c r="F975" t="s">
        <v>2382</v>
      </c>
      <c r="G975">
        <v>1</v>
      </c>
      <c r="H975" t="s">
        <v>4739</v>
      </c>
      <c r="I975" t="str">
        <f t="shared" si="31"/>
        <v>obesity</v>
      </c>
      <c r="J975" t="str">
        <f t="shared" si="32"/>
        <v>normal</v>
      </c>
    </row>
    <row r="976" spans="1:10" x14ac:dyDescent="0.3">
      <c r="A976" t="s">
        <v>1396</v>
      </c>
      <c r="B976">
        <v>49.06</v>
      </c>
      <c r="C976">
        <v>5.43</v>
      </c>
      <c r="D976" t="s">
        <v>4740</v>
      </c>
      <c r="E976" t="s">
        <v>2380</v>
      </c>
      <c r="F976" t="s">
        <v>2380</v>
      </c>
      <c r="G976">
        <v>1</v>
      </c>
      <c r="H976" t="s">
        <v>4739</v>
      </c>
      <c r="I976" t="str">
        <f t="shared" si="31"/>
        <v>obesity</v>
      </c>
      <c r="J976" t="str">
        <f t="shared" si="32"/>
        <v>normal</v>
      </c>
    </row>
    <row r="977" spans="1:10" x14ac:dyDescent="0.3">
      <c r="A977" t="s">
        <v>1395</v>
      </c>
      <c r="B977">
        <v>30.88</v>
      </c>
      <c r="C977">
        <v>5.82</v>
      </c>
      <c r="D977" t="s">
        <v>4739</v>
      </c>
      <c r="E977" t="s">
        <v>2380</v>
      </c>
      <c r="F977" t="s">
        <v>2380</v>
      </c>
      <c r="G977">
        <v>2</v>
      </c>
      <c r="H977" t="s">
        <v>4739</v>
      </c>
      <c r="I977" t="str">
        <f t="shared" si="31"/>
        <v>obesity</v>
      </c>
      <c r="J977" t="str">
        <f t="shared" si="32"/>
        <v>prediabetes</v>
      </c>
    </row>
    <row r="978" spans="1:10" x14ac:dyDescent="0.3">
      <c r="A978" t="s">
        <v>1394</v>
      </c>
      <c r="B978">
        <v>33.35</v>
      </c>
      <c r="C978">
        <v>6.05</v>
      </c>
      <c r="D978" t="s">
        <v>4739</v>
      </c>
      <c r="E978" t="s">
        <v>2380</v>
      </c>
      <c r="F978" t="s">
        <v>2382</v>
      </c>
      <c r="G978">
        <v>1</v>
      </c>
      <c r="H978" t="s">
        <v>4739</v>
      </c>
      <c r="I978" t="str">
        <f t="shared" si="31"/>
        <v>obesity</v>
      </c>
      <c r="J978" t="str">
        <f t="shared" si="32"/>
        <v>prediabetes</v>
      </c>
    </row>
    <row r="979" spans="1:10" x14ac:dyDescent="0.3">
      <c r="A979" t="s">
        <v>1393</v>
      </c>
      <c r="B979">
        <v>38</v>
      </c>
      <c r="C979">
        <v>6.38</v>
      </c>
      <c r="D979" t="s">
        <v>4740</v>
      </c>
      <c r="E979" t="s">
        <v>2380</v>
      </c>
      <c r="F979" t="s">
        <v>2380</v>
      </c>
      <c r="G979">
        <v>1</v>
      </c>
      <c r="H979" t="s">
        <v>4739</v>
      </c>
      <c r="I979" t="str">
        <f t="shared" si="31"/>
        <v>obesity</v>
      </c>
      <c r="J979" t="str">
        <f t="shared" si="32"/>
        <v>prediabetes</v>
      </c>
    </row>
    <row r="980" spans="1:10" x14ac:dyDescent="0.3">
      <c r="A980" t="s">
        <v>1392</v>
      </c>
      <c r="B980">
        <v>36.08</v>
      </c>
      <c r="C980">
        <v>5.73</v>
      </c>
      <c r="D980" t="s">
        <v>4740</v>
      </c>
      <c r="E980" t="s">
        <v>2380</v>
      </c>
      <c r="F980" t="s">
        <v>2380</v>
      </c>
      <c r="G980">
        <v>1</v>
      </c>
      <c r="H980" t="s">
        <v>4739</v>
      </c>
      <c r="I980" t="str">
        <f t="shared" si="31"/>
        <v>obesity</v>
      </c>
      <c r="J980" t="str">
        <f t="shared" si="32"/>
        <v>prediabetes</v>
      </c>
    </row>
    <row r="981" spans="1:10" x14ac:dyDescent="0.3">
      <c r="A981" t="s">
        <v>1391</v>
      </c>
      <c r="B981">
        <v>35.700000000000003</v>
      </c>
      <c r="C981">
        <v>5.47</v>
      </c>
      <c r="D981" t="s">
        <v>4740</v>
      </c>
      <c r="E981" t="s">
        <v>2380</v>
      </c>
      <c r="F981" t="s">
        <v>2380</v>
      </c>
      <c r="G981">
        <v>1</v>
      </c>
      <c r="H981" t="s">
        <v>4739</v>
      </c>
      <c r="I981" t="str">
        <f t="shared" si="31"/>
        <v>obesity</v>
      </c>
      <c r="J981" t="str">
        <f t="shared" si="32"/>
        <v>normal</v>
      </c>
    </row>
    <row r="982" spans="1:10" x14ac:dyDescent="0.3">
      <c r="A982" t="s">
        <v>1390</v>
      </c>
      <c r="B982">
        <v>34.01</v>
      </c>
      <c r="C982">
        <v>11.3</v>
      </c>
      <c r="D982" t="s">
        <v>4739</v>
      </c>
      <c r="E982" t="s">
        <v>2380</v>
      </c>
      <c r="F982" t="s">
        <v>2380</v>
      </c>
      <c r="G982">
        <v>0</v>
      </c>
      <c r="H982" t="s">
        <v>4739</v>
      </c>
      <c r="I982" t="str">
        <f t="shared" si="31"/>
        <v>obesity</v>
      </c>
      <c r="J982" t="str">
        <f t="shared" si="32"/>
        <v>diabetes</v>
      </c>
    </row>
    <row r="983" spans="1:10" x14ac:dyDescent="0.3">
      <c r="A983" t="s">
        <v>1389</v>
      </c>
      <c r="B983">
        <v>31.54</v>
      </c>
      <c r="C983">
        <v>6.72</v>
      </c>
      <c r="D983" t="s">
        <v>4739</v>
      </c>
      <c r="E983" t="s">
        <v>2380</v>
      </c>
      <c r="F983" t="s">
        <v>2380</v>
      </c>
      <c r="G983">
        <v>0</v>
      </c>
      <c r="H983" t="s">
        <v>4739</v>
      </c>
      <c r="I983" t="str">
        <f t="shared" si="31"/>
        <v>obesity</v>
      </c>
      <c r="J983" t="str">
        <f t="shared" si="32"/>
        <v>diabetes</v>
      </c>
    </row>
    <row r="984" spans="1:10" x14ac:dyDescent="0.3">
      <c r="A984" t="s">
        <v>1388</v>
      </c>
      <c r="B984">
        <v>23.3</v>
      </c>
      <c r="C984">
        <v>5.36</v>
      </c>
      <c r="D984" t="s">
        <v>4740</v>
      </c>
      <c r="E984" t="s">
        <v>2380</v>
      </c>
      <c r="F984" t="s">
        <v>2380</v>
      </c>
      <c r="G984">
        <v>1</v>
      </c>
      <c r="H984" t="s">
        <v>4739</v>
      </c>
      <c r="I984" t="str">
        <f t="shared" si="31"/>
        <v>normal weight</v>
      </c>
      <c r="J984" t="str">
        <f t="shared" si="32"/>
        <v>normal</v>
      </c>
    </row>
    <row r="985" spans="1:10" x14ac:dyDescent="0.3">
      <c r="A985" t="s">
        <v>1387</v>
      </c>
      <c r="B985">
        <v>27.75</v>
      </c>
      <c r="C985">
        <v>9.8800000000000008</v>
      </c>
      <c r="D985" t="s">
        <v>4739</v>
      </c>
      <c r="E985" t="s">
        <v>2380</v>
      </c>
      <c r="F985" t="s">
        <v>2380</v>
      </c>
      <c r="G985">
        <v>0</v>
      </c>
      <c r="H985" t="s">
        <v>4739</v>
      </c>
      <c r="I985" t="str">
        <f t="shared" si="31"/>
        <v>overweight</v>
      </c>
      <c r="J985" t="str">
        <f t="shared" si="32"/>
        <v>diabetes</v>
      </c>
    </row>
    <row r="986" spans="1:10" x14ac:dyDescent="0.3">
      <c r="A986" t="s">
        <v>1386</v>
      </c>
      <c r="B986">
        <v>42.46</v>
      </c>
      <c r="C986">
        <v>4.1100000000000003</v>
      </c>
      <c r="D986" t="s">
        <v>4739</v>
      </c>
      <c r="E986" t="s">
        <v>2380</v>
      </c>
      <c r="F986" t="s">
        <v>2380</v>
      </c>
      <c r="G986">
        <v>0</v>
      </c>
      <c r="H986" t="s">
        <v>4739</v>
      </c>
      <c r="I986" t="str">
        <f t="shared" si="31"/>
        <v>obesity</v>
      </c>
      <c r="J986" t="str">
        <f t="shared" si="32"/>
        <v>normal</v>
      </c>
    </row>
    <row r="987" spans="1:10" x14ac:dyDescent="0.3">
      <c r="A987" t="s">
        <v>1385</v>
      </c>
      <c r="B987">
        <v>54.47</v>
      </c>
      <c r="C987">
        <v>7.48</v>
      </c>
      <c r="D987" t="s">
        <v>4739</v>
      </c>
      <c r="E987" t="s">
        <v>2380</v>
      </c>
      <c r="F987" t="s">
        <v>2380</v>
      </c>
      <c r="G987">
        <v>0</v>
      </c>
      <c r="H987" t="s">
        <v>4739</v>
      </c>
      <c r="I987" t="str">
        <f t="shared" si="31"/>
        <v>obesity</v>
      </c>
      <c r="J987" t="str">
        <f t="shared" si="32"/>
        <v>diabetes</v>
      </c>
    </row>
    <row r="988" spans="1:10" x14ac:dyDescent="0.3">
      <c r="A988" t="s">
        <v>1384</v>
      </c>
      <c r="B988">
        <v>24.93</v>
      </c>
      <c r="C988">
        <v>9.18</v>
      </c>
      <c r="D988" t="s">
        <v>4740</v>
      </c>
      <c r="E988" t="s">
        <v>2380</v>
      </c>
      <c r="F988" t="s">
        <v>2382</v>
      </c>
      <c r="G988">
        <v>1</v>
      </c>
      <c r="H988" t="s">
        <v>4739</v>
      </c>
      <c r="I988" t="str">
        <f t="shared" si="31"/>
        <v>normal weight</v>
      </c>
      <c r="J988" t="str">
        <f t="shared" si="32"/>
        <v>diabetes</v>
      </c>
    </row>
    <row r="989" spans="1:10" x14ac:dyDescent="0.3">
      <c r="A989" t="s">
        <v>1383</v>
      </c>
      <c r="B989">
        <v>48.12</v>
      </c>
      <c r="C989">
        <v>4.51</v>
      </c>
      <c r="D989" t="s">
        <v>4740</v>
      </c>
      <c r="E989" t="s">
        <v>2380</v>
      </c>
      <c r="F989" t="s">
        <v>2380</v>
      </c>
      <c r="G989">
        <v>1</v>
      </c>
      <c r="H989" t="s">
        <v>4739</v>
      </c>
      <c r="I989" t="str">
        <f t="shared" si="31"/>
        <v>obesity</v>
      </c>
      <c r="J989" t="str">
        <f t="shared" si="32"/>
        <v>normal</v>
      </c>
    </row>
    <row r="990" spans="1:10" x14ac:dyDescent="0.3">
      <c r="A990" t="s">
        <v>1382</v>
      </c>
      <c r="B990">
        <v>24.91</v>
      </c>
      <c r="C990">
        <v>7.33</v>
      </c>
      <c r="D990" t="s">
        <v>4740</v>
      </c>
      <c r="E990" t="s">
        <v>2380</v>
      </c>
      <c r="F990" t="s">
        <v>2382</v>
      </c>
      <c r="G990">
        <v>1</v>
      </c>
      <c r="H990" t="s">
        <v>4739</v>
      </c>
      <c r="I990" t="str">
        <f t="shared" si="31"/>
        <v>normal weight</v>
      </c>
      <c r="J990" t="str">
        <f t="shared" si="32"/>
        <v>diabetes</v>
      </c>
    </row>
    <row r="991" spans="1:10" x14ac:dyDescent="0.3">
      <c r="A991" t="s">
        <v>1381</v>
      </c>
      <c r="B991">
        <v>27.645</v>
      </c>
      <c r="C991">
        <v>10.56</v>
      </c>
      <c r="D991" t="s">
        <v>4739</v>
      </c>
      <c r="E991" t="s">
        <v>2380</v>
      </c>
      <c r="F991" t="s">
        <v>2380</v>
      </c>
      <c r="G991">
        <v>0</v>
      </c>
      <c r="H991" t="s">
        <v>4739</v>
      </c>
      <c r="I991" t="str">
        <f t="shared" si="31"/>
        <v>overweight</v>
      </c>
      <c r="J991" t="str">
        <f t="shared" si="32"/>
        <v>diabetes</v>
      </c>
    </row>
    <row r="992" spans="1:10" x14ac:dyDescent="0.3">
      <c r="A992" t="s">
        <v>1380</v>
      </c>
      <c r="B992">
        <v>33.700000000000003</v>
      </c>
      <c r="C992">
        <v>4.01</v>
      </c>
      <c r="D992" t="s">
        <v>4739</v>
      </c>
      <c r="E992" t="s">
        <v>2380</v>
      </c>
      <c r="F992" t="s">
        <v>2380</v>
      </c>
      <c r="G992">
        <v>2</v>
      </c>
      <c r="H992" t="s">
        <v>4739</v>
      </c>
      <c r="I992" t="str">
        <f t="shared" si="31"/>
        <v>obesity</v>
      </c>
      <c r="J992" t="str">
        <f t="shared" si="32"/>
        <v>normal</v>
      </c>
    </row>
    <row r="993" spans="1:10" x14ac:dyDescent="0.3">
      <c r="A993" t="s">
        <v>1379</v>
      </c>
      <c r="B993">
        <v>38.93</v>
      </c>
      <c r="C993">
        <v>5.64</v>
      </c>
      <c r="D993" t="s">
        <v>4740</v>
      </c>
      <c r="E993" t="s">
        <v>2380</v>
      </c>
      <c r="F993" t="s">
        <v>2380</v>
      </c>
      <c r="G993">
        <v>1</v>
      </c>
      <c r="H993" t="s">
        <v>4739</v>
      </c>
      <c r="I993" t="str">
        <f t="shared" si="31"/>
        <v>obesity</v>
      </c>
      <c r="J993" t="str">
        <f t="shared" si="32"/>
        <v>normal</v>
      </c>
    </row>
    <row r="994" spans="1:10" x14ac:dyDescent="0.3">
      <c r="A994" t="s">
        <v>1378</v>
      </c>
      <c r="B994">
        <v>32.774999999999999</v>
      </c>
      <c r="C994">
        <v>8.02</v>
      </c>
      <c r="D994" t="s">
        <v>4740</v>
      </c>
      <c r="E994" t="s">
        <v>2380</v>
      </c>
      <c r="F994" t="s">
        <v>2380</v>
      </c>
      <c r="G994">
        <v>2</v>
      </c>
      <c r="H994" t="s">
        <v>4739</v>
      </c>
      <c r="I994" t="str">
        <f t="shared" si="31"/>
        <v>obesity</v>
      </c>
      <c r="J994" t="str">
        <f t="shared" si="32"/>
        <v>diabetes</v>
      </c>
    </row>
    <row r="995" spans="1:10" x14ac:dyDescent="0.3">
      <c r="A995" t="s">
        <v>1377</v>
      </c>
      <c r="B995">
        <v>29.83</v>
      </c>
      <c r="C995">
        <v>7.2</v>
      </c>
      <c r="D995" t="s">
        <v>4740</v>
      </c>
      <c r="E995" t="s">
        <v>2380</v>
      </c>
      <c r="F995" t="s">
        <v>2380</v>
      </c>
      <c r="G995">
        <v>0</v>
      </c>
      <c r="H995" t="s">
        <v>4739</v>
      </c>
      <c r="I995" t="str">
        <f t="shared" si="31"/>
        <v>overweight</v>
      </c>
      <c r="J995" t="str">
        <f t="shared" si="32"/>
        <v>diabetes</v>
      </c>
    </row>
    <row r="996" spans="1:10" x14ac:dyDescent="0.3">
      <c r="A996" t="s">
        <v>1376</v>
      </c>
      <c r="B996">
        <v>28.31</v>
      </c>
      <c r="C996">
        <v>4.55</v>
      </c>
      <c r="D996" t="s">
        <v>4739</v>
      </c>
      <c r="E996" t="s">
        <v>2381</v>
      </c>
      <c r="F996" t="s">
        <v>2380</v>
      </c>
      <c r="G996">
        <v>1</v>
      </c>
      <c r="H996" t="s">
        <v>4739</v>
      </c>
      <c r="I996" t="str">
        <f t="shared" si="31"/>
        <v>overweight</v>
      </c>
      <c r="J996" t="str">
        <f t="shared" si="32"/>
        <v>normal</v>
      </c>
    </row>
    <row r="997" spans="1:10" x14ac:dyDescent="0.3">
      <c r="A997" t="s">
        <v>1375</v>
      </c>
      <c r="B997">
        <v>29.79</v>
      </c>
      <c r="C997">
        <v>9.0299999999999994</v>
      </c>
      <c r="D997" t="s">
        <v>4739</v>
      </c>
      <c r="E997" t="s">
        <v>2380</v>
      </c>
      <c r="F997" t="s">
        <v>2380</v>
      </c>
      <c r="G997">
        <v>0</v>
      </c>
      <c r="H997" t="s">
        <v>4739</v>
      </c>
      <c r="I997" t="str">
        <f t="shared" si="31"/>
        <v>overweight</v>
      </c>
      <c r="J997" t="str">
        <f t="shared" si="32"/>
        <v>diabetes</v>
      </c>
    </row>
    <row r="998" spans="1:10" x14ac:dyDescent="0.3">
      <c r="A998" t="s">
        <v>1374</v>
      </c>
      <c r="B998">
        <v>36.6</v>
      </c>
      <c r="C998">
        <v>5.2</v>
      </c>
      <c r="D998" t="s">
        <v>4740</v>
      </c>
      <c r="E998" t="s">
        <v>2380</v>
      </c>
      <c r="F998" t="s">
        <v>2382</v>
      </c>
      <c r="G998">
        <v>1</v>
      </c>
      <c r="H998" t="s">
        <v>4739</v>
      </c>
      <c r="I998" t="str">
        <f t="shared" si="31"/>
        <v>obesity</v>
      </c>
      <c r="J998" t="str">
        <f t="shared" si="32"/>
        <v>normal</v>
      </c>
    </row>
    <row r="999" spans="1:10" x14ac:dyDescent="0.3">
      <c r="A999" t="s">
        <v>1373</v>
      </c>
      <c r="B999">
        <v>35.93</v>
      </c>
      <c r="C999">
        <v>8.3000000000000007</v>
      </c>
      <c r="D999" t="s">
        <v>4740</v>
      </c>
      <c r="E999" t="s">
        <v>2380</v>
      </c>
      <c r="F999" t="s">
        <v>2380</v>
      </c>
      <c r="G999">
        <v>0</v>
      </c>
      <c r="H999" t="s">
        <v>4739</v>
      </c>
      <c r="I999" t="str">
        <f t="shared" si="31"/>
        <v>obesity</v>
      </c>
      <c r="J999" t="str">
        <f t="shared" si="32"/>
        <v>diabetes</v>
      </c>
    </row>
    <row r="1000" spans="1:10" x14ac:dyDescent="0.3">
      <c r="A1000" t="s">
        <v>1372</v>
      </c>
      <c r="B1000">
        <v>28.6</v>
      </c>
      <c r="C1000">
        <v>5.56</v>
      </c>
      <c r="D1000" t="s">
        <v>4740</v>
      </c>
      <c r="E1000" t="s">
        <v>2380</v>
      </c>
      <c r="F1000" t="s">
        <v>2382</v>
      </c>
      <c r="G1000">
        <v>1</v>
      </c>
      <c r="H1000" t="s">
        <v>4739</v>
      </c>
      <c r="I1000" t="str">
        <f t="shared" si="31"/>
        <v>overweight</v>
      </c>
      <c r="J1000" t="str">
        <f t="shared" si="32"/>
        <v>normal</v>
      </c>
    </row>
    <row r="1001" spans="1:10" x14ac:dyDescent="0.3">
      <c r="A1001" t="s">
        <v>1371</v>
      </c>
      <c r="B1001">
        <v>39.17</v>
      </c>
      <c r="C1001">
        <v>4.1500000000000004</v>
      </c>
      <c r="D1001" t="s">
        <v>4739</v>
      </c>
      <c r="E1001" t="s">
        <v>2380</v>
      </c>
      <c r="F1001" t="s">
        <v>2380</v>
      </c>
      <c r="G1001">
        <v>0</v>
      </c>
      <c r="H1001" t="s">
        <v>4739</v>
      </c>
      <c r="I1001" t="str">
        <f t="shared" si="31"/>
        <v>obesity</v>
      </c>
      <c r="J1001" t="str">
        <f t="shared" si="32"/>
        <v>normal</v>
      </c>
    </row>
    <row r="1002" spans="1:10" x14ac:dyDescent="0.3">
      <c r="A1002" t="s">
        <v>1370</v>
      </c>
      <c r="B1002">
        <v>26.41</v>
      </c>
      <c r="C1002">
        <v>5.99</v>
      </c>
      <c r="D1002" t="s">
        <v>4740</v>
      </c>
      <c r="E1002" t="s">
        <v>2380</v>
      </c>
      <c r="F1002" t="s">
        <v>2382</v>
      </c>
      <c r="G1002">
        <v>1</v>
      </c>
      <c r="H1002" t="s">
        <v>4739</v>
      </c>
      <c r="I1002" t="str">
        <f t="shared" si="31"/>
        <v>overweight</v>
      </c>
      <c r="J1002" t="str">
        <f t="shared" si="32"/>
        <v>prediabetes</v>
      </c>
    </row>
    <row r="1003" spans="1:10" x14ac:dyDescent="0.3">
      <c r="A1003" t="s">
        <v>1369</v>
      </c>
      <c r="B1003">
        <v>30.63</v>
      </c>
      <c r="C1003">
        <v>5.8</v>
      </c>
      <c r="D1003" t="s">
        <v>4740</v>
      </c>
      <c r="E1003" t="s">
        <v>2380</v>
      </c>
      <c r="F1003" t="s">
        <v>2380</v>
      </c>
      <c r="G1003">
        <v>0</v>
      </c>
      <c r="H1003" t="s">
        <v>4739</v>
      </c>
      <c r="I1003" t="str">
        <f t="shared" si="31"/>
        <v>obesity</v>
      </c>
      <c r="J1003" t="str">
        <f t="shared" si="32"/>
        <v>prediabetes</v>
      </c>
    </row>
    <row r="1004" spans="1:10" x14ac:dyDescent="0.3">
      <c r="A1004" t="s">
        <v>1368</v>
      </c>
      <c r="B1004">
        <v>31.73</v>
      </c>
      <c r="C1004">
        <v>7.32</v>
      </c>
      <c r="D1004" t="s">
        <v>4740</v>
      </c>
      <c r="E1004" t="s">
        <v>2380</v>
      </c>
      <c r="F1004" t="s">
        <v>2380</v>
      </c>
      <c r="G1004">
        <v>2</v>
      </c>
      <c r="H1004" t="s">
        <v>4739</v>
      </c>
      <c r="I1004" t="str">
        <f t="shared" si="31"/>
        <v>obesity</v>
      </c>
      <c r="J1004" t="str">
        <f t="shared" si="32"/>
        <v>diabetes</v>
      </c>
    </row>
    <row r="1005" spans="1:10" x14ac:dyDescent="0.3">
      <c r="A1005" t="s">
        <v>1367</v>
      </c>
      <c r="B1005">
        <v>30.7</v>
      </c>
      <c r="C1005">
        <v>5.16</v>
      </c>
      <c r="D1005" t="s">
        <v>4739</v>
      </c>
      <c r="E1005" t="s">
        <v>2380</v>
      </c>
      <c r="F1005" t="s">
        <v>2380</v>
      </c>
      <c r="G1005">
        <v>2</v>
      </c>
      <c r="H1005" t="s">
        <v>4739</v>
      </c>
      <c r="I1005" t="str">
        <f t="shared" si="31"/>
        <v>obesity</v>
      </c>
      <c r="J1005" t="str">
        <f t="shared" si="32"/>
        <v>normal</v>
      </c>
    </row>
    <row r="1006" spans="1:10" x14ac:dyDescent="0.3">
      <c r="A1006" t="s">
        <v>1366</v>
      </c>
      <c r="B1006">
        <v>25.934999999999999</v>
      </c>
      <c r="C1006">
        <v>5.96</v>
      </c>
      <c r="D1006" t="s">
        <v>4740</v>
      </c>
      <c r="E1006" t="s">
        <v>2380</v>
      </c>
      <c r="F1006" t="s">
        <v>2380</v>
      </c>
      <c r="G1006">
        <v>2</v>
      </c>
      <c r="H1006" t="s">
        <v>4739</v>
      </c>
      <c r="I1006" t="str">
        <f t="shared" si="31"/>
        <v>overweight</v>
      </c>
      <c r="J1006" t="str">
        <f t="shared" si="32"/>
        <v>prediabetes</v>
      </c>
    </row>
    <row r="1007" spans="1:10" x14ac:dyDescent="0.3">
      <c r="A1007" t="s">
        <v>1365</v>
      </c>
      <c r="B1007">
        <v>35.9</v>
      </c>
      <c r="C1007">
        <v>4.8499999999999996</v>
      </c>
      <c r="D1007" t="s">
        <v>4740</v>
      </c>
      <c r="E1007" t="s">
        <v>2380</v>
      </c>
      <c r="F1007" t="s">
        <v>2382</v>
      </c>
      <c r="G1007">
        <v>1</v>
      </c>
      <c r="H1007" t="s">
        <v>4739</v>
      </c>
      <c r="I1007" t="str">
        <f t="shared" si="31"/>
        <v>obesity</v>
      </c>
      <c r="J1007" t="str">
        <f t="shared" si="32"/>
        <v>normal</v>
      </c>
    </row>
    <row r="1008" spans="1:10" x14ac:dyDescent="0.3">
      <c r="A1008" t="s">
        <v>1364</v>
      </c>
      <c r="B1008">
        <v>26.7</v>
      </c>
      <c r="C1008">
        <v>5.09</v>
      </c>
      <c r="D1008" t="s">
        <v>4740</v>
      </c>
      <c r="E1008" t="s">
        <v>2380</v>
      </c>
      <c r="F1008" t="s">
        <v>2382</v>
      </c>
      <c r="G1008">
        <v>1</v>
      </c>
      <c r="H1008" t="s">
        <v>4739</v>
      </c>
      <c r="I1008" t="str">
        <f t="shared" si="31"/>
        <v>overweight</v>
      </c>
      <c r="J1008" t="str">
        <f t="shared" si="32"/>
        <v>normal</v>
      </c>
    </row>
    <row r="1009" spans="1:10" x14ac:dyDescent="0.3">
      <c r="A1009" t="s">
        <v>1363</v>
      </c>
      <c r="B1009">
        <v>33.71</v>
      </c>
      <c r="C1009">
        <v>4.9400000000000004</v>
      </c>
      <c r="D1009" t="s">
        <v>4739</v>
      </c>
      <c r="E1009" t="s">
        <v>2380</v>
      </c>
      <c r="F1009" t="s">
        <v>2380</v>
      </c>
      <c r="G1009">
        <v>0</v>
      </c>
      <c r="H1009" t="s">
        <v>4739</v>
      </c>
      <c r="I1009" t="str">
        <f t="shared" si="31"/>
        <v>obesity</v>
      </c>
      <c r="J1009" t="str">
        <f t="shared" si="32"/>
        <v>normal</v>
      </c>
    </row>
    <row r="1010" spans="1:10" x14ac:dyDescent="0.3">
      <c r="A1010" t="s">
        <v>1362</v>
      </c>
      <c r="B1010">
        <v>41.91</v>
      </c>
      <c r="C1010">
        <v>4.92</v>
      </c>
      <c r="D1010" t="s">
        <v>4740</v>
      </c>
      <c r="E1010" t="s">
        <v>2380</v>
      </c>
      <c r="F1010" t="s">
        <v>2380</v>
      </c>
      <c r="G1010">
        <v>2</v>
      </c>
      <c r="H1010" t="s">
        <v>4739</v>
      </c>
      <c r="I1010" t="str">
        <f t="shared" si="31"/>
        <v>obesity</v>
      </c>
      <c r="J1010" t="str">
        <f t="shared" si="32"/>
        <v>normal</v>
      </c>
    </row>
    <row r="1011" spans="1:10" x14ac:dyDescent="0.3">
      <c r="A1011" t="s">
        <v>1361</v>
      </c>
      <c r="B1011">
        <v>39.82</v>
      </c>
      <c r="C1011">
        <v>6.05</v>
      </c>
      <c r="D1011" t="s">
        <v>4740</v>
      </c>
      <c r="E1011" t="s">
        <v>2380</v>
      </c>
      <c r="F1011" t="s">
        <v>2380</v>
      </c>
      <c r="G1011">
        <v>2</v>
      </c>
      <c r="H1011" t="s">
        <v>4739</v>
      </c>
      <c r="I1011" t="str">
        <f t="shared" si="31"/>
        <v>obesity</v>
      </c>
      <c r="J1011" t="str">
        <f t="shared" si="32"/>
        <v>prediabetes</v>
      </c>
    </row>
    <row r="1012" spans="1:10" x14ac:dyDescent="0.3">
      <c r="A1012" t="s">
        <v>1360</v>
      </c>
      <c r="B1012">
        <v>28.12</v>
      </c>
      <c r="C1012">
        <v>4.67</v>
      </c>
      <c r="D1012" t="s">
        <v>4739</v>
      </c>
      <c r="E1012" t="s">
        <v>2380</v>
      </c>
      <c r="F1012" t="s">
        <v>2380</v>
      </c>
      <c r="G1012">
        <v>2</v>
      </c>
      <c r="H1012" t="s">
        <v>4739</v>
      </c>
      <c r="I1012" t="str">
        <f t="shared" si="31"/>
        <v>overweight</v>
      </c>
      <c r="J1012" t="str">
        <f t="shared" si="32"/>
        <v>normal</v>
      </c>
    </row>
    <row r="1013" spans="1:10" x14ac:dyDescent="0.3">
      <c r="A1013" t="s">
        <v>1359</v>
      </c>
      <c r="B1013">
        <v>26.98</v>
      </c>
      <c r="C1013">
        <v>9.81</v>
      </c>
      <c r="D1013" t="s">
        <v>4740</v>
      </c>
      <c r="E1013" t="s">
        <v>2380</v>
      </c>
      <c r="F1013" t="s">
        <v>2380</v>
      </c>
      <c r="G1013">
        <v>0</v>
      </c>
      <c r="H1013" t="s">
        <v>4739</v>
      </c>
      <c r="I1013" t="str">
        <f t="shared" si="31"/>
        <v>overweight</v>
      </c>
      <c r="J1013" t="str">
        <f t="shared" si="32"/>
        <v>diabetes</v>
      </c>
    </row>
    <row r="1014" spans="1:10" x14ac:dyDescent="0.3">
      <c r="A1014" t="s">
        <v>1358</v>
      </c>
      <c r="B1014">
        <v>27.2</v>
      </c>
      <c r="C1014">
        <v>6.06</v>
      </c>
      <c r="D1014" t="s">
        <v>4740</v>
      </c>
      <c r="E1014" t="s">
        <v>2380</v>
      </c>
      <c r="F1014" t="s">
        <v>2380</v>
      </c>
      <c r="G1014">
        <v>2</v>
      </c>
      <c r="H1014" t="s">
        <v>4739</v>
      </c>
      <c r="I1014" t="str">
        <f t="shared" si="31"/>
        <v>overweight</v>
      </c>
      <c r="J1014" t="str">
        <f t="shared" si="32"/>
        <v>prediabetes</v>
      </c>
    </row>
    <row r="1015" spans="1:10" x14ac:dyDescent="0.3">
      <c r="A1015" t="s">
        <v>1357</v>
      </c>
      <c r="B1015">
        <v>25.3</v>
      </c>
      <c r="C1015">
        <v>5.19</v>
      </c>
      <c r="D1015" t="s">
        <v>4740</v>
      </c>
      <c r="E1015" t="s">
        <v>2380</v>
      </c>
      <c r="F1015" t="s">
        <v>2380</v>
      </c>
      <c r="G1015">
        <v>2</v>
      </c>
      <c r="H1015" t="s">
        <v>4739</v>
      </c>
      <c r="I1015" t="str">
        <f t="shared" si="31"/>
        <v>overweight</v>
      </c>
      <c r="J1015" t="str">
        <f t="shared" si="32"/>
        <v>normal</v>
      </c>
    </row>
    <row r="1016" spans="1:10" x14ac:dyDescent="0.3">
      <c r="A1016" t="s">
        <v>1356</v>
      </c>
      <c r="B1016">
        <v>30.25</v>
      </c>
      <c r="C1016">
        <v>10.16</v>
      </c>
      <c r="D1016" t="s">
        <v>4739</v>
      </c>
      <c r="E1016" t="s">
        <v>2380</v>
      </c>
      <c r="F1016" t="s">
        <v>2380</v>
      </c>
      <c r="G1016">
        <v>0</v>
      </c>
      <c r="H1016" t="s">
        <v>4739</v>
      </c>
      <c r="I1016" t="str">
        <f t="shared" si="31"/>
        <v>obesity</v>
      </c>
      <c r="J1016" t="str">
        <f t="shared" si="32"/>
        <v>diabetes</v>
      </c>
    </row>
    <row r="1017" spans="1:10" x14ac:dyDescent="0.3">
      <c r="A1017" t="s">
        <v>1355</v>
      </c>
      <c r="B1017">
        <v>54</v>
      </c>
      <c r="C1017">
        <v>4.68</v>
      </c>
      <c r="D1017" t="s">
        <v>4740</v>
      </c>
      <c r="E1017" t="s">
        <v>2381</v>
      </c>
      <c r="F1017" t="s">
        <v>2380</v>
      </c>
      <c r="G1017">
        <v>2</v>
      </c>
      <c r="H1017" t="s">
        <v>4739</v>
      </c>
      <c r="I1017" t="str">
        <f t="shared" si="31"/>
        <v>obesity</v>
      </c>
      <c r="J1017" t="str">
        <f t="shared" si="32"/>
        <v>normal</v>
      </c>
    </row>
    <row r="1018" spans="1:10" x14ac:dyDescent="0.3">
      <c r="A1018" t="s">
        <v>1354</v>
      </c>
      <c r="B1018">
        <v>51.86</v>
      </c>
      <c r="C1018">
        <v>5.32</v>
      </c>
      <c r="D1018" t="s">
        <v>4740</v>
      </c>
      <c r="E1018" t="s">
        <v>2380</v>
      </c>
      <c r="F1018" t="s">
        <v>2380</v>
      </c>
      <c r="G1018">
        <v>0</v>
      </c>
      <c r="H1018" t="s">
        <v>4739</v>
      </c>
      <c r="I1018" t="str">
        <f t="shared" si="31"/>
        <v>obesity</v>
      </c>
      <c r="J1018" t="str">
        <f t="shared" si="32"/>
        <v>normal</v>
      </c>
    </row>
    <row r="1019" spans="1:10" x14ac:dyDescent="0.3">
      <c r="A1019" t="s">
        <v>1353</v>
      </c>
      <c r="B1019">
        <v>31.39</v>
      </c>
      <c r="C1019">
        <v>6.99</v>
      </c>
      <c r="D1019" t="s">
        <v>4739</v>
      </c>
      <c r="E1019" t="s">
        <v>2380</v>
      </c>
      <c r="F1019" t="s">
        <v>2380</v>
      </c>
      <c r="G1019">
        <v>0</v>
      </c>
      <c r="H1019" t="s">
        <v>4739</v>
      </c>
      <c r="I1019" t="str">
        <f t="shared" si="31"/>
        <v>obesity</v>
      </c>
      <c r="J1019" t="str">
        <f t="shared" si="32"/>
        <v>diabetes</v>
      </c>
    </row>
    <row r="1020" spans="1:10" x14ac:dyDescent="0.3">
      <c r="A1020" t="s">
        <v>1352</v>
      </c>
      <c r="B1020">
        <v>39.97</v>
      </c>
      <c r="C1020">
        <v>5.55</v>
      </c>
      <c r="D1020" t="s">
        <v>4739</v>
      </c>
      <c r="E1020" t="s">
        <v>2380</v>
      </c>
      <c r="F1020" t="s">
        <v>2380</v>
      </c>
      <c r="G1020">
        <v>0</v>
      </c>
      <c r="H1020" t="s">
        <v>4739</v>
      </c>
      <c r="I1020" t="str">
        <f t="shared" si="31"/>
        <v>obesity</v>
      </c>
      <c r="J1020" t="str">
        <f t="shared" si="32"/>
        <v>normal</v>
      </c>
    </row>
    <row r="1021" spans="1:10" x14ac:dyDescent="0.3">
      <c r="A1021" t="s">
        <v>1351</v>
      </c>
      <c r="B1021">
        <v>41.23</v>
      </c>
      <c r="C1021">
        <v>6.94</v>
      </c>
      <c r="D1021" t="s">
        <v>4739</v>
      </c>
      <c r="E1021" t="s">
        <v>2380</v>
      </c>
      <c r="F1021" t="s">
        <v>2380</v>
      </c>
      <c r="G1021">
        <v>0</v>
      </c>
      <c r="H1021" t="s">
        <v>4739</v>
      </c>
      <c r="I1021" t="str">
        <f t="shared" si="31"/>
        <v>obesity</v>
      </c>
      <c r="J1021" t="str">
        <f t="shared" si="32"/>
        <v>diabetes</v>
      </c>
    </row>
    <row r="1022" spans="1:10" x14ac:dyDescent="0.3">
      <c r="A1022" t="s">
        <v>1350</v>
      </c>
      <c r="B1022">
        <v>49.45</v>
      </c>
      <c r="C1022">
        <v>4.2</v>
      </c>
      <c r="D1022" t="s">
        <v>4740</v>
      </c>
      <c r="E1022" t="s">
        <v>2380</v>
      </c>
      <c r="F1022" t="s">
        <v>2380</v>
      </c>
      <c r="G1022">
        <v>0</v>
      </c>
      <c r="H1022" t="s">
        <v>4739</v>
      </c>
      <c r="I1022" t="str">
        <f t="shared" si="31"/>
        <v>obesity</v>
      </c>
      <c r="J1022" t="str">
        <f t="shared" si="32"/>
        <v>normal</v>
      </c>
    </row>
    <row r="1023" spans="1:10" x14ac:dyDescent="0.3">
      <c r="A1023" t="s">
        <v>1349</v>
      </c>
      <c r="B1023">
        <v>41.04</v>
      </c>
      <c r="C1023">
        <v>5.59</v>
      </c>
      <c r="D1023" t="s">
        <v>4739</v>
      </c>
      <c r="E1023" t="s">
        <v>2380</v>
      </c>
      <c r="F1023" t="s">
        <v>2380</v>
      </c>
      <c r="G1023">
        <v>0</v>
      </c>
      <c r="H1023" t="s">
        <v>4739</v>
      </c>
      <c r="I1023" t="str">
        <f t="shared" si="31"/>
        <v>obesity</v>
      </c>
      <c r="J1023" t="str">
        <f t="shared" si="32"/>
        <v>normal</v>
      </c>
    </row>
    <row r="1024" spans="1:10" x14ac:dyDescent="0.3">
      <c r="A1024" t="s">
        <v>1348</v>
      </c>
      <c r="B1024">
        <v>27.93</v>
      </c>
      <c r="C1024">
        <v>9.9600000000000009</v>
      </c>
      <c r="D1024" t="s">
        <v>4739</v>
      </c>
      <c r="E1024" t="s">
        <v>2380</v>
      </c>
      <c r="F1024" t="s">
        <v>2380</v>
      </c>
      <c r="G1024">
        <v>0</v>
      </c>
      <c r="H1024" t="s">
        <v>4739</v>
      </c>
      <c r="I1024" t="str">
        <f t="shared" si="31"/>
        <v>overweight</v>
      </c>
      <c r="J1024" t="str">
        <f t="shared" si="32"/>
        <v>diabetes</v>
      </c>
    </row>
    <row r="1025" spans="1:10" x14ac:dyDescent="0.3">
      <c r="A1025" t="s">
        <v>1347</v>
      </c>
      <c r="B1025">
        <v>21.01</v>
      </c>
      <c r="C1025">
        <v>7.37</v>
      </c>
      <c r="D1025" t="s">
        <v>4739</v>
      </c>
      <c r="E1025" t="s">
        <v>2380</v>
      </c>
      <c r="F1025" t="s">
        <v>2380</v>
      </c>
      <c r="G1025">
        <v>0</v>
      </c>
      <c r="H1025" t="s">
        <v>4739</v>
      </c>
      <c r="I1025" t="str">
        <f t="shared" si="31"/>
        <v>normal weight</v>
      </c>
      <c r="J1025" t="str">
        <f t="shared" si="32"/>
        <v>diabetes</v>
      </c>
    </row>
    <row r="1026" spans="1:10" x14ac:dyDescent="0.3">
      <c r="A1026" t="s">
        <v>1346</v>
      </c>
      <c r="B1026">
        <v>52.37</v>
      </c>
      <c r="C1026">
        <v>5.0599999999999996</v>
      </c>
      <c r="D1026" t="s">
        <v>4740</v>
      </c>
      <c r="E1026" t="s">
        <v>2381</v>
      </c>
      <c r="F1026" t="s">
        <v>2380</v>
      </c>
      <c r="G1026">
        <v>2</v>
      </c>
      <c r="H1026" t="s">
        <v>4739</v>
      </c>
      <c r="I1026" t="str">
        <f t="shared" si="31"/>
        <v>obesity</v>
      </c>
      <c r="J1026" t="str">
        <f t="shared" si="32"/>
        <v>normal</v>
      </c>
    </row>
    <row r="1027" spans="1:10" x14ac:dyDescent="0.3">
      <c r="A1027" t="s">
        <v>1345</v>
      </c>
      <c r="B1027">
        <v>40.369999999999997</v>
      </c>
      <c r="C1027">
        <v>8.2100000000000009</v>
      </c>
      <c r="D1027" t="s">
        <v>4739</v>
      </c>
      <c r="E1027" t="s">
        <v>2380</v>
      </c>
      <c r="F1027" t="s">
        <v>2380</v>
      </c>
      <c r="G1027">
        <v>0</v>
      </c>
      <c r="H1027" t="s">
        <v>4739</v>
      </c>
      <c r="I1027" t="str">
        <f t="shared" ref="I1027:I1090" si="33">IF(B1027&lt;18.5,"underweight",IF(B1027&lt;25,"normal weight",IF(B1027&lt;30,"overweight","obesity")))</f>
        <v>obesity</v>
      </c>
      <c r="J1027" t="str">
        <f t="shared" ref="J1027:J1090" si="34">IF(C1027&lt;5.7,"normal",IF(C1027&lt;6.5,"prediabetes","diabetes"))</f>
        <v>diabetes</v>
      </c>
    </row>
    <row r="1028" spans="1:10" x14ac:dyDescent="0.3">
      <c r="A1028" t="s">
        <v>1344</v>
      </c>
      <c r="B1028">
        <v>41.47</v>
      </c>
      <c r="C1028">
        <v>10.34</v>
      </c>
      <c r="D1028" t="s">
        <v>4739</v>
      </c>
      <c r="E1028" t="s">
        <v>2380</v>
      </c>
      <c r="F1028" t="s">
        <v>2380</v>
      </c>
      <c r="G1028">
        <v>2</v>
      </c>
      <c r="H1028" t="s">
        <v>4739</v>
      </c>
      <c r="I1028" t="str">
        <f t="shared" si="33"/>
        <v>obesity</v>
      </c>
      <c r="J1028" t="str">
        <f t="shared" si="34"/>
        <v>diabetes</v>
      </c>
    </row>
    <row r="1029" spans="1:10" x14ac:dyDescent="0.3">
      <c r="A1029" t="s">
        <v>1343</v>
      </c>
      <c r="B1029">
        <v>33.725000000000001</v>
      </c>
      <c r="C1029">
        <v>5.51</v>
      </c>
      <c r="D1029" t="s">
        <v>4740</v>
      </c>
      <c r="E1029" t="s">
        <v>2380</v>
      </c>
      <c r="F1029" t="s">
        <v>2380</v>
      </c>
      <c r="G1029">
        <v>2</v>
      </c>
      <c r="H1029" t="s">
        <v>4739</v>
      </c>
      <c r="I1029" t="str">
        <f t="shared" si="33"/>
        <v>obesity</v>
      </c>
      <c r="J1029" t="str">
        <f t="shared" si="34"/>
        <v>normal</v>
      </c>
    </row>
    <row r="1030" spans="1:10" x14ac:dyDescent="0.3">
      <c r="A1030" t="s">
        <v>1342</v>
      </c>
      <c r="B1030">
        <v>28.1</v>
      </c>
      <c r="C1030">
        <v>11.2</v>
      </c>
      <c r="D1030" t="s">
        <v>4739</v>
      </c>
      <c r="E1030" t="s">
        <v>2380</v>
      </c>
      <c r="F1030" t="s">
        <v>2380</v>
      </c>
      <c r="G1030">
        <v>0</v>
      </c>
      <c r="H1030" t="s">
        <v>4739</v>
      </c>
      <c r="I1030" t="str">
        <f t="shared" si="33"/>
        <v>overweight</v>
      </c>
      <c r="J1030" t="str">
        <f t="shared" si="34"/>
        <v>diabetes</v>
      </c>
    </row>
    <row r="1031" spans="1:10" x14ac:dyDescent="0.3">
      <c r="A1031" t="s">
        <v>1341</v>
      </c>
      <c r="B1031">
        <v>37.43</v>
      </c>
      <c r="C1031">
        <v>4.3499999999999996</v>
      </c>
      <c r="D1031" t="s">
        <v>4740</v>
      </c>
      <c r="E1031" t="s">
        <v>2380</v>
      </c>
      <c r="F1031" t="s">
        <v>2382</v>
      </c>
      <c r="G1031">
        <v>1</v>
      </c>
      <c r="H1031" t="s">
        <v>4739</v>
      </c>
      <c r="I1031" t="str">
        <f t="shared" si="33"/>
        <v>obesity</v>
      </c>
      <c r="J1031" t="str">
        <f t="shared" si="34"/>
        <v>normal</v>
      </c>
    </row>
    <row r="1032" spans="1:10" x14ac:dyDescent="0.3">
      <c r="A1032" t="s">
        <v>1340</v>
      </c>
      <c r="B1032">
        <v>23.7</v>
      </c>
      <c r="C1032">
        <v>10.45</v>
      </c>
      <c r="D1032" t="s">
        <v>4739</v>
      </c>
      <c r="E1032" t="s">
        <v>2380</v>
      </c>
      <c r="F1032" t="s">
        <v>2380</v>
      </c>
      <c r="G1032">
        <v>0</v>
      </c>
      <c r="H1032" t="s">
        <v>4739</v>
      </c>
      <c r="I1032" t="str">
        <f t="shared" si="33"/>
        <v>normal weight</v>
      </c>
      <c r="J1032" t="str">
        <f t="shared" si="34"/>
        <v>diabetes</v>
      </c>
    </row>
    <row r="1033" spans="1:10" x14ac:dyDescent="0.3">
      <c r="A1033" t="s">
        <v>1339</v>
      </c>
      <c r="B1033">
        <v>24.795000000000002</v>
      </c>
      <c r="C1033">
        <v>4.07</v>
      </c>
      <c r="D1033" t="s">
        <v>4740</v>
      </c>
      <c r="E1033" t="s">
        <v>2380</v>
      </c>
      <c r="F1033" t="s">
        <v>2382</v>
      </c>
      <c r="G1033">
        <v>1</v>
      </c>
      <c r="H1033" t="s">
        <v>4739</v>
      </c>
      <c r="I1033" t="str">
        <f t="shared" si="33"/>
        <v>normal weight</v>
      </c>
      <c r="J1033" t="str">
        <f t="shared" si="34"/>
        <v>normal</v>
      </c>
    </row>
    <row r="1034" spans="1:10" x14ac:dyDescent="0.3">
      <c r="A1034" t="s">
        <v>1338</v>
      </c>
      <c r="B1034">
        <v>31.9</v>
      </c>
      <c r="C1034">
        <v>8.34</v>
      </c>
      <c r="D1034" t="s">
        <v>4739</v>
      </c>
      <c r="E1034" t="s">
        <v>2380</v>
      </c>
      <c r="F1034" t="s">
        <v>2380</v>
      </c>
      <c r="G1034">
        <v>0</v>
      </c>
      <c r="H1034" t="s">
        <v>4739</v>
      </c>
      <c r="I1034" t="str">
        <f t="shared" si="33"/>
        <v>obesity</v>
      </c>
      <c r="J1034" t="str">
        <f t="shared" si="34"/>
        <v>diabetes</v>
      </c>
    </row>
    <row r="1035" spans="1:10" x14ac:dyDescent="0.3">
      <c r="A1035" t="s">
        <v>1337</v>
      </c>
      <c r="B1035">
        <v>32.68</v>
      </c>
      <c r="C1035">
        <v>7.41</v>
      </c>
      <c r="D1035" t="s">
        <v>4739</v>
      </c>
      <c r="E1035" t="s">
        <v>2380</v>
      </c>
      <c r="F1035" t="s">
        <v>2380</v>
      </c>
      <c r="G1035">
        <v>0</v>
      </c>
      <c r="H1035" t="s">
        <v>4739</v>
      </c>
      <c r="I1035" t="str">
        <f t="shared" si="33"/>
        <v>obesity</v>
      </c>
      <c r="J1035" t="str">
        <f t="shared" si="34"/>
        <v>diabetes</v>
      </c>
    </row>
    <row r="1036" spans="1:10" x14ac:dyDescent="0.3">
      <c r="A1036" t="s">
        <v>1336</v>
      </c>
      <c r="B1036">
        <v>47.13</v>
      </c>
      <c r="C1036">
        <v>4.3099999999999996</v>
      </c>
      <c r="D1036" t="s">
        <v>4739</v>
      </c>
      <c r="E1036" t="s">
        <v>2380</v>
      </c>
      <c r="F1036" t="s">
        <v>2380</v>
      </c>
      <c r="G1036">
        <v>0</v>
      </c>
      <c r="H1036" t="s">
        <v>4739</v>
      </c>
      <c r="I1036" t="str">
        <f t="shared" si="33"/>
        <v>obesity</v>
      </c>
      <c r="J1036" t="str">
        <f t="shared" si="34"/>
        <v>normal</v>
      </c>
    </row>
    <row r="1037" spans="1:10" x14ac:dyDescent="0.3">
      <c r="A1037" t="s">
        <v>1335</v>
      </c>
      <c r="B1037">
        <v>36.67</v>
      </c>
      <c r="C1037">
        <v>10.83</v>
      </c>
      <c r="D1037" t="s">
        <v>4739</v>
      </c>
      <c r="E1037" t="s">
        <v>2380</v>
      </c>
      <c r="F1037" t="s">
        <v>2380</v>
      </c>
      <c r="G1037">
        <v>0</v>
      </c>
      <c r="H1037" t="s">
        <v>4739</v>
      </c>
      <c r="I1037" t="str">
        <f t="shared" si="33"/>
        <v>obesity</v>
      </c>
      <c r="J1037" t="str">
        <f t="shared" si="34"/>
        <v>diabetes</v>
      </c>
    </row>
    <row r="1038" spans="1:10" x14ac:dyDescent="0.3">
      <c r="A1038" t="s">
        <v>1334</v>
      </c>
      <c r="B1038">
        <v>33.630000000000003</v>
      </c>
      <c r="C1038">
        <v>11.31</v>
      </c>
      <c r="D1038" t="s">
        <v>4739</v>
      </c>
      <c r="E1038" t="s">
        <v>2380</v>
      </c>
      <c r="F1038" t="s">
        <v>2380</v>
      </c>
      <c r="G1038">
        <v>0</v>
      </c>
      <c r="H1038" t="s">
        <v>4739</v>
      </c>
      <c r="I1038" t="str">
        <f t="shared" si="33"/>
        <v>obesity</v>
      </c>
      <c r="J1038" t="str">
        <f t="shared" si="34"/>
        <v>diabetes</v>
      </c>
    </row>
    <row r="1039" spans="1:10" x14ac:dyDescent="0.3">
      <c r="A1039" t="s">
        <v>1333</v>
      </c>
      <c r="B1039">
        <v>32.67</v>
      </c>
      <c r="C1039">
        <v>11.81</v>
      </c>
      <c r="D1039" t="s">
        <v>4740</v>
      </c>
      <c r="E1039" t="s">
        <v>2380</v>
      </c>
      <c r="F1039" t="s">
        <v>2380</v>
      </c>
      <c r="G1039">
        <v>0</v>
      </c>
      <c r="H1039" t="s">
        <v>4739</v>
      </c>
      <c r="I1039" t="str">
        <f t="shared" si="33"/>
        <v>obesity</v>
      </c>
      <c r="J1039" t="str">
        <f t="shared" si="34"/>
        <v>diabetes</v>
      </c>
    </row>
    <row r="1040" spans="1:10" x14ac:dyDescent="0.3">
      <c r="A1040" t="s">
        <v>1332</v>
      </c>
      <c r="B1040">
        <v>33.299999999999997</v>
      </c>
      <c r="C1040">
        <v>8.26</v>
      </c>
      <c r="D1040" t="s">
        <v>4740</v>
      </c>
      <c r="E1040" t="s">
        <v>2380</v>
      </c>
      <c r="F1040" t="s">
        <v>2380</v>
      </c>
      <c r="G1040">
        <v>2</v>
      </c>
      <c r="H1040" t="s">
        <v>4739</v>
      </c>
      <c r="I1040" t="str">
        <f t="shared" si="33"/>
        <v>obesity</v>
      </c>
      <c r="J1040" t="str">
        <f t="shared" si="34"/>
        <v>diabetes</v>
      </c>
    </row>
    <row r="1041" spans="1:10" x14ac:dyDescent="0.3">
      <c r="A1041" t="s">
        <v>1331</v>
      </c>
      <c r="B1041">
        <v>30.78</v>
      </c>
      <c r="C1041">
        <v>10.74</v>
      </c>
      <c r="D1041" t="s">
        <v>4740</v>
      </c>
      <c r="E1041" t="s">
        <v>2380</v>
      </c>
      <c r="F1041" t="s">
        <v>2380</v>
      </c>
      <c r="G1041">
        <v>2</v>
      </c>
      <c r="H1041" t="s">
        <v>4739</v>
      </c>
      <c r="I1041" t="str">
        <f t="shared" si="33"/>
        <v>obesity</v>
      </c>
      <c r="J1041" t="str">
        <f t="shared" si="34"/>
        <v>diabetes</v>
      </c>
    </row>
    <row r="1042" spans="1:10" x14ac:dyDescent="0.3">
      <c r="A1042" t="s">
        <v>1330</v>
      </c>
      <c r="B1042">
        <v>28.975000000000001</v>
      </c>
      <c r="C1042">
        <v>7.69</v>
      </c>
      <c r="D1042" t="s">
        <v>4740</v>
      </c>
      <c r="E1042" t="s">
        <v>2380</v>
      </c>
      <c r="F1042" t="s">
        <v>2380</v>
      </c>
      <c r="G1042">
        <v>0</v>
      </c>
      <c r="H1042" t="s">
        <v>4739</v>
      </c>
      <c r="I1042" t="str">
        <f t="shared" si="33"/>
        <v>overweight</v>
      </c>
      <c r="J1042" t="str">
        <f t="shared" si="34"/>
        <v>diabetes</v>
      </c>
    </row>
    <row r="1043" spans="1:10" x14ac:dyDescent="0.3">
      <c r="A1043" t="s">
        <v>1329</v>
      </c>
      <c r="B1043">
        <v>33.4</v>
      </c>
      <c r="C1043">
        <v>4.84</v>
      </c>
      <c r="D1043" t="s">
        <v>4739</v>
      </c>
      <c r="E1043" t="s">
        <v>2380</v>
      </c>
      <c r="F1043" t="s">
        <v>2380</v>
      </c>
      <c r="G1043">
        <v>0</v>
      </c>
      <c r="H1043" t="s">
        <v>4739</v>
      </c>
      <c r="I1043" t="str">
        <f t="shared" si="33"/>
        <v>obesity</v>
      </c>
      <c r="J1043" t="str">
        <f t="shared" si="34"/>
        <v>normal</v>
      </c>
    </row>
    <row r="1044" spans="1:10" x14ac:dyDescent="0.3">
      <c r="A1044" t="s">
        <v>1328</v>
      </c>
      <c r="B1044">
        <v>21.5</v>
      </c>
      <c r="C1044">
        <v>9.77</v>
      </c>
      <c r="D1044" t="s">
        <v>4740</v>
      </c>
      <c r="E1044" t="s">
        <v>2380</v>
      </c>
      <c r="F1044" t="s">
        <v>2380</v>
      </c>
      <c r="G1044">
        <v>0</v>
      </c>
      <c r="H1044" t="s">
        <v>4739</v>
      </c>
      <c r="I1044" t="str">
        <f t="shared" si="33"/>
        <v>normal weight</v>
      </c>
      <c r="J1044" t="str">
        <f t="shared" si="34"/>
        <v>diabetes</v>
      </c>
    </row>
    <row r="1045" spans="1:10" x14ac:dyDescent="0.3">
      <c r="A1045" t="s">
        <v>1327</v>
      </c>
      <c r="B1045">
        <v>38.14</v>
      </c>
      <c r="C1045">
        <v>5.84</v>
      </c>
      <c r="D1045" t="s">
        <v>4739</v>
      </c>
      <c r="E1045" t="s">
        <v>2380</v>
      </c>
      <c r="F1045" t="s">
        <v>2380</v>
      </c>
      <c r="G1045">
        <v>0</v>
      </c>
      <c r="H1045" t="s">
        <v>4739</v>
      </c>
      <c r="I1045" t="str">
        <f t="shared" si="33"/>
        <v>obesity</v>
      </c>
      <c r="J1045" t="str">
        <f t="shared" si="34"/>
        <v>prediabetes</v>
      </c>
    </row>
    <row r="1046" spans="1:10" x14ac:dyDescent="0.3">
      <c r="A1046" t="s">
        <v>1326</v>
      </c>
      <c r="B1046">
        <v>35.42</v>
      </c>
      <c r="C1046">
        <v>8.6999999999999993</v>
      </c>
      <c r="D1046" t="s">
        <v>4740</v>
      </c>
      <c r="E1046" t="s">
        <v>2380</v>
      </c>
      <c r="F1046" t="s">
        <v>2380</v>
      </c>
      <c r="G1046">
        <v>1</v>
      </c>
      <c r="H1046" t="s">
        <v>4739</v>
      </c>
      <c r="I1046" t="str">
        <f t="shared" si="33"/>
        <v>obesity</v>
      </c>
      <c r="J1046" t="str">
        <f t="shared" si="34"/>
        <v>diabetes</v>
      </c>
    </row>
    <row r="1047" spans="1:10" x14ac:dyDescent="0.3">
      <c r="A1047" t="s">
        <v>1325</v>
      </c>
      <c r="B1047">
        <v>35.625</v>
      </c>
      <c r="C1047">
        <v>10.79</v>
      </c>
      <c r="D1047" t="s">
        <v>4739</v>
      </c>
      <c r="E1047" t="s">
        <v>2380</v>
      </c>
      <c r="F1047" t="s">
        <v>2380</v>
      </c>
      <c r="G1047">
        <v>0</v>
      </c>
      <c r="H1047" t="s">
        <v>4739</v>
      </c>
      <c r="I1047" t="str">
        <f t="shared" si="33"/>
        <v>obesity</v>
      </c>
      <c r="J1047" t="str">
        <f t="shared" si="34"/>
        <v>diabetes</v>
      </c>
    </row>
    <row r="1048" spans="1:10" x14ac:dyDescent="0.3">
      <c r="A1048" t="s">
        <v>1324</v>
      </c>
      <c r="B1048">
        <v>45.51</v>
      </c>
      <c r="C1048">
        <v>4.32</v>
      </c>
      <c r="D1048" t="s">
        <v>4739</v>
      </c>
      <c r="E1048" t="s">
        <v>2380</v>
      </c>
      <c r="F1048" t="s">
        <v>2380</v>
      </c>
      <c r="G1048">
        <v>1</v>
      </c>
      <c r="H1048" t="s">
        <v>4739</v>
      </c>
      <c r="I1048" t="str">
        <f t="shared" si="33"/>
        <v>obesity</v>
      </c>
      <c r="J1048" t="str">
        <f t="shared" si="34"/>
        <v>normal</v>
      </c>
    </row>
    <row r="1049" spans="1:10" x14ac:dyDescent="0.3">
      <c r="A1049" t="s">
        <v>1323</v>
      </c>
      <c r="B1049">
        <v>37.1</v>
      </c>
      <c r="C1049">
        <v>7.19</v>
      </c>
      <c r="D1049" t="s">
        <v>4740</v>
      </c>
      <c r="E1049" t="s">
        <v>2380</v>
      </c>
      <c r="F1049" t="s">
        <v>2380</v>
      </c>
      <c r="G1049">
        <v>0</v>
      </c>
      <c r="H1049" t="s">
        <v>4739</v>
      </c>
      <c r="I1049" t="str">
        <f t="shared" si="33"/>
        <v>obesity</v>
      </c>
      <c r="J1049" t="str">
        <f t="shared" si="34"/>
        <v>diabetes</v>
      </c>
    </row>
    <row r="1050" spans="1:10" x14ac:dyDescent="0.3">
      <c r="A1050" t="s">
        <v>1322</v>
      </c>
      <c r="B1050">
        <v>30.5</v>
      </c>
      <c r="C1050">
        <v>11.94</v>
      </c>
      <c r="D1050" t="s">
        <v>4740</v>
      </c>
      <c r="E1050" t="s">
        <v>2380</v>
      </c>
      <c r="F1050" t="s">
        <v>2380</v>
      </c>
      <c r="G1050">
        <v>0</v>
      </c>
      <c r="H1050" t="s">
        <v>4739</v>
      </c>
      <c r="I1050" t="str">
        <f t="shared" si="33"/>
        <v>obesity</v>
      </c>
      <c r="J1050" t="str">
        <f t="shared" si="34"/>
        <v>diabetes</v>
      </c>
    </row>
    <row r="1051" spans="1:10" x14ac:dyDescent="0.3">
      <c r="A1051" t="s">
        <v>1321</v>
      </c>
      <c r="B1051">
        <v>28.16</v>
      </c>
      <c r="C1051">
        <v>5.56</v>
      </c>
      <c r="D1051" t="s">
        <v>4739</v>
      </c>
      <c r="E1051" t="s">
        <v>2380</v>
      </c>
      <c r="F1051" t="s">
        <v>2380</v>
      </c>
      <c r="G1051">
        <v>2</v>
      </c>
      <c r="H1051" t="s">
        <v>4739</v>
      </c>
      <c r="I1051" t="str">
        <f t="shared" si="33"/>
        <v>overweight</v>
      </c>
      <c r="J1051" t="str">
        <f t="shared" si="34"/>
        <v>normal</v>
      </c>
    </row>
    <row r="1052" spans="1:10" x14ac:dyDescent="0.3">
      <c r="A1052" t="s">
        <v>1320</v>
      </c>
      <c r="B1052">
        <v>29.1</v>
      </c>
      <c r="C1052">
        <v>5.64</v>
      </c>
      <c r="D1052" t="s">
        <v>4740</v>
      </c>
      <c r="E1052" t="s">
        <v>2380</v>
      </c>
      <c r="F1052" t="s">
        <v>2380</v>
      </c>
      <c r="G1052">
        <v>0</v>
      </c>
      <c r="H1052" t="s">
        <v>4739</v>
      </c>
      <c r="I1052" t="str">
        <f t="shared" si="33"/>
        <v>overweight</v>
      </c>
      <c r="J1052" t="str">
        <f t="shared" si="34"/>
        <v>normal</v>
      </c>
    </row>
    <row r="1053" spans="1:10" x14ac:dyDescent="0.3">
      <c r="A1053" t="s">
        <v>1319</v>
      </c>
      <c r="B1053">
        <v>30.22</v>
      </c>
      <c r="C1053">
        <v>4.6500000000000004</v>
      </c>
      <c r="D1053" t="s">
        <v>4739</v>
      </c>
      <c r="E1053" t="s">
        <v>2380</v>
      </c>
      <c r="F1053" t="s">
        <v>2380</v>
      </c>
      <c r="G1053">
        <v>0</v>
      </c>
      <c r="H1053" t="s">
        <v>4739</v>
      </c>
      <c r="I1053" t="str">
        <f t="shared" si="33"/>
        <v>obesity</v>
      </c>
      <c r="J1053" t="str">
        <f t="shared" si="34"/>
        <v>normal</v>
      </c>
    </row>
    <row r="1054" spans="1:10" x14ac:dyDescent="0.3">
      <c r="A1054" t="s">
        <v>1318</v>
      </c>
      <c r="B1054">
        <v>24.29</v>
      </c>
      <c r="C1054">
        <v>9.0500000000000007</v>
      </c>
      <c r="D1054" t="s">
        <v>4739</v>
      </c>
      <c r="E1054" t="s">
        <v>2380</v>
      </c>
      <c r="F1054" t="s">
        <v>2380</v>
      </c>
      <c r="G1054">
        <v>0</v>
      </c>
      <c r="H1054" t="s">
        <v>4739</v>
      </c>
      <c r="I1054" t="str">
        <f t="shared" si="33"/>
        <v>normal weight</v>
      </c>
      <c r="J1054" t="str">
        <f t="shared" si="34"/>
        <v>diabetes</v>
      </c>
    </row>
    <row r="1055" spans="1:10" x14ac:dyDescent="0.3">
      <c r="A1055" t="s">
        <v>1317</v>
      </c>
      <c r="B1055">
        <v>29.39</v>
      </c>
      <c r="C1055">
        <v>4.5199999999999996</v>
      </c>
      <c r="D1055" t="s">
        <v>4740</v>
      </c>
      <c r="E1055" t="s">
        <v>2380</v>
      </c>
      <c r="F1055" t="s">
        <v>2380</v>
      </c>
      <c r="G1055">
        <v>0</v>
      </c>
      <c r="H1055" t="s">
        <v>4739</v>
      </c>
      <c r="I1055" t="str">
        <f t="shared" si="33"/>
        <v>overweight</v>
      </c>
      <c r="J1055" t="str">
        <f t="shared" si="34"/>
        <v>normal</v>
      </c>
    </row>
    <row r="1056" spans="1:10" x14ac:dyDescent="0.3">
      <c r="A1056" t="s">
        <v>1316</v>
      </c>
      <c r="B1056">
        <v>25.66</v>
      </c>
      <c r="C1056">
        <v>4.62</v>
      </c>
      <c r="D1056" t="s">
        <v>4740</v>
      </c>
      <c r="E1056" t="s">
        <v>2380</v>
      </c>
      <c r="F1056" t="s">
        <v>2380</v>
      </c>
      <c r="G1056">
        <v>1</v>
      </c>
      <c r="H1056" t="s">
        <v>4739</v>
      </c>
      <c r="I1056" t="str">
        <f t="shared" si="33"/>
        <v>overweight</v>
      </c>
      <c r="J1056" t="str">
        <f t="shared" si="34"/>
        <v>normal</v>
      </c>
    </row>
    <row r="1057" spans="1:10" x14ac:dyDescent="0.3">
      <c r="A1057" t="s">
        <v>1315</v>
      </c>
      <c r="B1057">
        <v>39.11</v>
      </c>
      <c r="C1057">
        <v>5.87</v>
      </c>
      <c r="D1057" t="s">
        <v>4739</v>
      </c>
      <c r="E1057" t="s">
        <v>2380</v>
      </c>
      <c r="F1057" t="s">
        <v>2380</v>
      </c>
      <c r="G1057">
        <v>0</v>
      </c>
      <c r="H1057" t="s">
        <v>4739</v>
      </c>
      <c r="I1057" t="str">
        <f t="shared" si="33"/>
        <v>obesity</v>
      </c>
      <c r="J1057" t="str">
        <f t="shared" si="34"/>
        <v>prediabetes</v>
      </c>
    </row>
    <row r="1058" spans="1:10" x14ac:dyDescent="0.3">
      <c r="A1058" t="s">
        <v>1314</v>
      </c>
      <c r="B1058">
        <v>43.78</v>
      </c>
      <c r="C1058">
        <v>5.71</v>
      </c>
      <c r="D1058" t="s">
        <v>4739</v>
      </c>
      <c r="E1058" t="s">
        <v>2380</v>
      </c>
      <c r="F1058" t="s">
        <v>2380</v>
      </c>
      <c r="G1058">
        <v>1</v>
      </c>
      <c r="H1058" t="s">
        <v>4739</v>
      </c>
      <c r="I1058" t="str">
        <f t="shared" si="33"/>
        <v>obesity</v>
      </c>
      <c r="J1058" t="str">
        <f t="shared" si="34"/>
        <v>prediabetes</v>
      </c>
    </row>
    <row r="1059" spans="1:10" x14ac:dyDescent="0.3">
      <c r="A1059" t="s">
        <v>1313</v>
      </c>
      <c r="B1059">
        <v>24.35</v>
      </c>
      <c r="C1059">
        <v>9.08</v>
      </c>
      <c r="D1059" t="s">
        <v>4739</v>
      </c>
      <c r="E1059" t="s">
        <v>2380</v>
      </c>
      <c r="F1059" t="s">
        <v>2380</v>
      </c>
      <c r="G1059">
        <v>0</v>
      </c>
      <c r="H1059" t="s">
        <v>4739</v>
      </c>
      <c r="I1059" t="str">
        <f t="shared" si="33"/>
        <v>normal weight</v>
      </c>
      <c r="J1059" t="str">
        <f t="shared" si="34"/>
        <v>diabetes</v>
      </c>
    </row>
    <row r="1060" spans="1:10" x14ac:dyDescent="0.3">
      <c r="A1060" t="s">
        <v>1312</v>
      </c>
      <c r="B1060">
        <v>40.299999999999997</v>
      </c>
      <c r="C1060">
        <v>5.3</v>
      </c>
      <c r="D1060" t="s">
        <v>4740</v>
      </c>
      <c r="E1060" t="s">
        <v>2380</v>
      </c>
      <c r="F1060" t="s">
        <v>2380</v>
      </c>
      <c r="G1060">
        <v>2</v>
      </c>
      <c r="H1060" t="s">
        <v>4739</v>
      </c>
      <c r="I1060" t="str">
        <f t="shared" si="33"/>
        <v>obesity</v>
      </c>
      <c r="J1060" t="str">
        <f t="shared" si="34"/>
        <v>normal</v>
      </c>
    </row>
    <row r="1061" spans="1:10" x14ac:dyDescent="0.3">
      <c r="A1061" t="s">
        <v>1311</v>
      </c>
      <c r="B1061">
        <v>32.774999999999999</v>
      </c>
      <c r="C1061">
        <v>11.76</v>
      </c>
      <c r="D1061" t="s">
        <v>4740</v>
      </c>
      <c r="E1061" t="s">
        <v>2380</v>
      </c>
      <c r="F1061" t="s">
        <v>2380</v>
      </c>
      <c r="G1061">
        <v>0</v>
      </c>
      <c r="H1061" t="s">
        <v>4739</v>
      </c>
      <c r="I1061" t="str">
        <f t="shared" si="33"/>
        <v>obesity</v>
      </c>
      <c r="J1061" t="str">
        <f t="shared" si="34"/>
        <v>diabetes</v>
      </c>
    </row>
    <row r="1062" spans="1:10" x14ac:dyDescent="0.3">
      <c r="A1062" t="s">
        <v>1310</v>
      </c>
      <c r="B1062">
        <v>39.6</v>
      </c>
      <c r="C1062">
        <v>5.1100000000000003</v>
      </c>
      <c r="D1062" t="s">
        <v>4740</v>
      </c>
      <c r="E1062" t="s">
        <v>2380</v>
      </c>
      <c r="F1062" t="s">
        <v>2380</v>
      </c>
      <c r="G1062">
        <v>2</v>
      </c>
      <c r="H1062" t="s">
        <v>4739</v>
      </c>
      <c r="I1062" t="str">
        <f t="shared" si="33"/>
        <v>obesity</v>
      </c>
      <c r="J1062" t="str">
        <f t="shared" si="34"/>
        <v>normal</v>
      </c>
    </row>
    <row r="1063" spans="1:10" x14ac:dyDescent="0.3">
      <c r="A1063" t="s">
        <v>1309</v>
      </c>
      <c r="B1063">
        <v>30.97</v>
      </c>
      <c r="C1063">
        <v>5.54</v>
      </c>
      <c r="D1063" t="s">
        <v>4739</v>
      </c>
      <c r="E1063" t="s">
        <v>2380</v>
      </c>
      <c r="F1063" t="s">
        <v>2380</v>
      </c>
      <c r="G1063">
        <v>2</v>
      </c>
      <c r="H1063" t="s">
        <v>4739</v>
      </c>
      <c r="I1063" t="str">
        <f t="shared" si="33"/>
        <v>obesity</v>
      </c>
      <c r="J1063" t="str">
        <f t="shared" si="34"/>
        <v>normal</v>
      </c>
    </row>
    <row r="1064" spans="1:10" x14ac:dyDescent="0.3">
      <c r="A1064" t="s">
        <v>1308</v>
      </c>
      <c r="B1064">
        <v>27.645</v>
      </c>
      <c r="C1064">
        <v>8.8699999999999992</v>
      </c>
      <c r="D1064" t="s">
        <v>4740</v>
      </c>
      <c r="E1064" t="s">
        <v>2380</v>
      </c>
      <c r="F1064" t="s">
        <v>2380</v>
      </c>
      <c r="G1064">
        <v>0</v>
      </c>
      <c r="H1064" t="s">
        <v>4739</v>
      </c>
      <c r="I1064" t="str">
        <f t="shared" si="33"/>
        <v>overweight</v>
      </c>
      <c r="J1064" t="str">
        <f t="shared" si="34"/>
        <v>diabetes</v>
      </c>
    </row>
    <row r="1065" spans="1:10" x14ac:dyDescent="0.3">
      <c r="A1065" t="s">
        <v>1307</v>
      </c>
      <c r="B1065">
        <v>34.43</v>
      </c>
      <c r="C1065">
        <v>5.96</v>
      </c>
      <c r="D1065" t="s">
        <v>4740</v>
      </c>
      <c r="E1065" t="s">
        <v>2380</v>
      </c>
      <c r="F1065" t="s">
        <v>2380</v>
      </c>
      <c r="G1065">
        <v>2</v>
      </c>
      <c r="H1065" t="s">
        <v>4739</v>
      </c>
      <c r="I1065" t="str">
        <f t="shared" si="33"/>
        <v>obesity</v>
      </c>
      <c r="J1065" t="str">
        <f t="shared" si="34"/>
        <v>prediabetes</v>
      </c>
    </row>
    <row r="1066" spans="1:10" x14ac:dyDescent="0.3">
      <c r="A1066" t="s">
        <v>1306</v>
      </c>
      <c r="B1066">
        <v>39.6</v>
      </c>
      <c r="C1066">
        <v>4.4400000000000004</v>
      </c>
      <c r="D1066" t="s">
        <v>4740</v>
      </c>
      <c r="E1066" t="s">
        <v>2380</v>
      </c>
      <c r="F1066" t="s">
        <v>2382</v>
      </c>
      <c r="G1066">
        <v>1</v>
      </c>
      <c r="H1066" t="s">
        <v>4739</v>
      </c>
      <c r="I1066" t="str">
        <f t="shared" si="33"/>
        <v>obesity</v>
      </c>
      <c r="J1066" t="str">
        <f t="shared" si="34"/>
        <v>normal</v>
      </c>
    </row>
    <row r="1067" spans="1:10" x14ac:dyDescent="0.3">
      <c r="A1067" t="s">
        <v>1305</v>
      </c>
      <c r="B1067">
        <v>22.1</v>
      </c>
      <c r="C1067">
        <v>4.6500000000000004</v>
      </c>
      <c r="D1067" t="s">
        <v>4740</v>
      </c>
      <c r="E1067" t="s">
        <v>2380</v>
      </c>
      <c r="F1067" t="s">
        <v>2380</v>
      </c>
      <c r="G1067">
        <v>2</v>
      </c>
      <c r="H1067" t="s">
        <v>4739</v>
      </c>
      <c r="I1067" t="str">
        <f t="shared" si="33"/>
        <v>normal weight</v>
      </c>
      <c r="J1067" t="str">
        <f t="shared" si="34"/>
        <v>normal</v>
      </c>
    </row>
    <row r="1068" spans="1:10" x14ac:dyDescent="0.3">
      <c r="A1068" t="s">
        <v>1304</v>
      </c>
      <c r="B1068">
        <v>33.25</v>
      </c>
      <c r="C1068">
        <v>5.64</v>
      </c>
      <c r="D1068" t="s">
        <v>4740</v>
      </c>
      <c r="E1068" t="s">
        <v>2380</v>
      </c>
      <c r="F1068" t="s">
        <v>2382</v>
      </c>
      <c r="G1068">
        <v>1</v>
      </c>
      <c r="H1068" t="s">
        <v>4739</v>
      </c>
      <c r="I1068" t="str">
        <f t="shared" si="33"/>
        <v>obesity</v>
      </c>
      <c r="J1068" t="str">
        <f t="shared" si="34"/>
        <v>normal</v>
      </c>
    </row>
    <row r="1069" spans="1:10" x14ac:dyDescent="0.3">
      <c r="A1069" t="s">
        <v>1303</v>
      </c>
      <c r="B1069">
        <v>33.33</v>
      </c>
      <c r="C1069">
        <v>10.19</v>
      </c>
      <c r="D1069" t="s">
        <v>4739</v>
      </c>
      <c r="E1069" t="s">
        <v>2380</v>
      </c>
      <c r="F1069" t="s">
        <v>2380</v>
      </c>
      <c r="G1069">
        <v>0</v>
      </c>
      <c r="H1069" t="s">
        <v>4739</v>
      </c>
      <c r="I1069" t="str">
        <f t="shared" si="33"/>
        <v>obesity</v>
      </c>
      <c r="J1069" t="str">
        <f t="shared" si="34"/>
        <v>diabetes</v>
      </c>
    </row>
    <row r="1070" spans="1:10" x14ac:dyDescent="0.3">
      <c r="A1070" t="s">
        <v>1302</v>
      </c>
      <c r="B1070">
        <v>30.5</v>
      </c>
      <c r="C1070">
        <v>10.79</v>
      </c>
      <c r="D1070" t="s">
        <v>4739</v>
      </c>
      <c r="E1070" t="s">
        <v>2380</v>
      </c>
      <c r="F1070" t="s">
        <v>2380</v>
      </c>
      <c r="G1070">
        <v>0</v>
      </c>
      <c r="H1070" t="s">
        <v>4739</v>
      </c>
      <c r="I1070" t="str">
        <f t="shared" si="33"/>
        <v>obesity</v>
      </c>
      <c r="J1070" t="str">
        <f t="shared" si="34"/>
        <v>diabetes</v>
      </c>
    </row>
    <row r="1071" spans="1:10" x14ac:dyDescent="0.3">
      <c r="A1071" t="s">
        <v>1301</v>
      </c>
      <c r="B1071">
        <v>30.3</v>
      </c>
      <c r="C1071">
        <v>4.24</v>
      </c>
      <c r="D1071" t="s">
        <v>4739</v>
      </c>
      <c r="E1071" t="s">
        <v>2380</v>
      </c>
      <c r="F1071" t="s">
        <v>2380</v>
      </c>
      <c r="G1071">
        <v>0</v>
      </c>
      <c r="H1071" t="s">
        <v>4739</v>
      </c>
      <c r="I1071" t="str">
        <f t="shared" si="33"/>
        <v>obesity</v>
      </c>
      <c r="J1071" t="str">
        <f t="shared" si="34"/>
        <v>normal</v>
      </c>
    </row>
    <row r="1072" spans="1:10" x14ac:dyDescent="0.3">
      <c r="A1072" t="s">
        <v>1300</v>
      </c>
      <c r="B1072">
        <v>26.22</v>
      </c>
      <c r="C1072">
        <v>5.83</v>
      </c>
      <c r="D1072" t="s">
        <v>4739</v>
      </c>
      <c r="E1072" t="s">
        <v>2380</v>
      </c>
      <c r="F1072" t="s">
        <v>2380</v>
      </c>
      <c r="G1072">
        <v>2</v>
      </c>
      <c r="H1072" t="s">
        <v>4739</v>
      </c>
      <c r="I1072" t="str">
        <f t="shared" si="33"/>
        <v>overweight</v>
      </c>
      <c r="J1072" t="str">
        <f t="shared" si="34"/>
        <v>prediabetes</v>
      </c>
    </row>
    <row r="1073" spans="1:10" x14ac:dyDescent="0.3">
      <c r="A1073" t="s">
        <v>1299</v>
      </c>
      <c r="B1073">
        <v>29.99</v>
      </c>
      <c r="C1073">
        <v>11.85</v>
      </c>
      <c r="D1073" t="s">
        <v>4739</v>
      </c>
      <c r="E1073" t="s">
        <v>2380</v>
      </c>
      <c r="F1073" t="s">
        <v>2380</v>
      </c>
      <c r="G1073">
        <v>0</v>
      </c>
      <c r="H1073" t="s">
        <v>4739</v>
      </c>
      <c r="I1073" t="str">
        <f t="shared" si="33"/>
        <v>overweight</v>
      </c>
      <c r="J1073" t="str">
        <f t="shared" si="34"/>
        <v>diabetes</v>
      </c>
    </row>
    <row r="1074" spans="1:10" x14ac:dyDescent="0.3">
      <c r="A1074" t="s">
        <v>1298</v>
      </c>
      <c r="B1074">
        <v>36.380000000000003</v>
      </c>
      <c r="C1074">
        <v>5.98</v>
      </c>
      <c r="D1074" t="s">
        <v>4739</v>
      </c>
      <c r="E1074" t="s">
        <v>2380</v>
      </c>
      <c r="F1074" t="s">
        <v>2380</v>
      </c>
      <c r="G1074">
        <v>1</v>
      </c>
      <c r="H1074" t="s">
        <v>4739</v>
      </c>
      <c r="I1074" t="str">
        <f t="shared" si="33"/>
        <v>obesity</v>
      </c>
      <c r="J1074" t="str">
        <f t="shared" si="34"/>
        <v>prediabetes</v>
      </c>
    </row>
    <row r="1075" spans="1:10" x14ac:dyDescent="0.3">
      <c r="A1075" t="s">
        <v>1297</v>
      </c>
      <c r="B1075">
        <v>31.16</v>
      </c>
      <c r="C1075">
        <v>4.26</v>
      </c>
      <c r="D1075" t="s">
        <v>4740</v>
      </c>
      <c r="E1075" t="s">
        <v>2380</v>
      </c>
      <c r="F1075" t="s">
        <v>2382</v>
      </c>
      <c r="G1075">
        <v>1</v>
      </c>
      <c r="H1075" t="s">
        <v>4739</v>
      </c>
      <c r="I1075" t="str">
        <f t="shared" si="33"/>
        <v>obesity</v>
      </c>
      <c r="J1075" t="str">
        <f t="shared" si="34"/>
        <v>normal</v>
      </c>
    </row>
    <row r="1076" spans="1:10" x14ac:dyDescent="0.3">
      <c r="A1076" t="s">
        <v>1296</v>
      </c>
      <c r="B1076">
        <v>25.55</v>
      </c>
      <c r="C1076">
        <v>4.96</v>
      </c>
      <c r="D1076" t="s">
        <v>4740</v>
      </c>
      <c r="E1076" t="s">
        <v>2380</v>
      </c>
      <c r="F1076" t="s">
        <v>2380</v>
      </c>
      <c r="G1076">
        <v>1</v>
      </c>
      <c r="H1076" t="s">
        <v>4739</v>
      </c>
      <c r="I1076" t="str">
        <f t="shared" si="33"/>
        <v>overweight</v>
      </c>
      <c r="J1076" t="str">
        <f t="shared" si="34"/>
        <v>normal</v>
      </c>
    </row>
    <row r="1077" spans="1:10" x14ac:dyDescent="0.3">
      <c r="A1077" t="s">
        <v>1295</v>
      </c>
      <c r="B1077">
        <v>28.77</v>
      </c>
      <c r="C1077">
        <v>4</v>
      </c>
      <c r="D1077" t="s">
        <v>4740</v>
      </c>
      <c r="E1077" t="s">
        <v>2380</v>
      </c>
      <c r="F1077" t="s">
        <v>2380</v>
      </c>
      <c r="G1077">
        <v>0</v>
      </c>
      <c r="H1077" t="s">
        <v>4739</v>
      </c>
      <c r="I1077" t="str">
        <f t="shared" si="33"/>
        <v>overweight</v>
      </c>
      <c r="J1077" t="str">
        <f t="shared" si="34"/>
        <v>normal</v>
      </c>
    </row>
    <row r="1078" spans="1:10" x14ac:dyDescent="0.3">
      <c r="A1078" t="s">
        <v>1294</v>
      </c>
      <c r="B1078">
        <v>23.14</v>
      </c>
      <c r="C1078">
        <v>4.1500000000000004</v>
      </c>
      <c r="D1078" t="s">
        <v>4740</v>
      </c>
      <c r="E1078" t="s">
        <v>2380</v>
      </c>
      <c r="F1078" t="s">
        <v>2380</v>
      </c>
      <c r="G1078">
        <v>1</v>
      </c>
      <c r="H1078" t="s">
        <v>4739</v>
      </c>
      <c r="I1078" t="str">
        <f t="shared" si="33"/>
        <v>normal weight</v>
      </c>
      <c r="J1078" t="str">
        <f t="shared" si="34"/>
        <v>normal</v>
      </c>
    </row>
    <row r="1079" spans="1:10" x14ac:dyDescent="0.3">
      <c r="A1079" t="s">
        <v>1293</v>
      </c>
      <c r="B1079">
        <v>39.6</v>
      </c>
      <c r="C1079">
        <v>11.36</v>
      </c>
      <c r="D1079" t="s">
        <v>4739</v>
      </c>
      <c r="E1079" t="s">
        <v>2380</v>
      </c>
      <c r="F1079" t="s">
        <v>2380</v>
      </c>
      <c r="G1079">
        <v>0</v>
      </c>
      <c r="H1079" t="s">
        <v>4739</v>
      </c>
      <c r="I1079" t="str">
        <f t="shared" si="33"/>
        <v>obesity</v>
      </c>
      <c r="J1079" t="str">
        <f t="shared" si="34"/>
        <v>diabetes</v>
      </c>
    </row>
    <row r="1080" spans="1:10" x14ac:dyDescent="0.3">
      <c r="A1080" t="s">
        <v>1292</v>
      </c>
      <c r="B1080">
        <v>29.2</v>
      </c>
      <c r="C1080">
        <v>7.53</v>
      </c>
      <c r="D1080" t="s">
        <v>4739</v>
      </c>
      <c r="E1080" t="s">
        <v>2380</v>
      </c>
      <c r="F1080" t="s">
        <v>2380</v>
      </c>
      <c r="G1080">
        <v>0</v>
      </c>
      <c r="H1080" t="s">
        <v>4739</v>
      </c>
      <c r="I1080" t="str">
        <f t="shared" si="33"/>
        <v>overweight</v>
      </c>
      <c r="J1080" t="str">
        <f t="shared" si="34"/>
        <v>diabetes</v>
      </c>
    </row>
    <row r="1081" spans="1:10" x14ac:dyDescent="0.3">
      <c r="A1081" t="s">
        <v>1291</v>
      </c>
      <c r="B1081">
        <v>32.774999999999999</v>
      </c>
      <c r="C1081">
        <v>7.95</v>
      </c>
      <c r="D1081" t="s">
        <v>4739</v>
      </c>
      <c r="E1081" t="s">
        <v>2380</v>
      </c>
      <c r="F1081" t="s">
        <v>2380</v>
      </c>
      <c r="G1081">
        <v>0</v>
      </c>
      <c r="H1081" t="s">
        <v>4739</v>
      </c>
      <c r="I1081" t="str">
        <f t="shared" si="33"/>
        <v>obesity</v>
      </c>
      <c r="J1081" t="str">
        <f t="shared" si="34"/>
        <v>diabetes</v>
      </c>
    </row>
    <row r="1082" spans="1:10" x14ac:dyDescent="0.3">
      <c r="A1082" t="s">
        <v>1290</v>
      </c>
      <c r="B1082">
        <v>24.035</v>
      </c>
      <c r="C1082">
        <v>8.5</v>
      </c>
      <c r="D1082" t="s">
        <v>4739</v>
      </c>
      <c r="E1082" t="s">
        <v>2380</v>
      </c>
      <c r="F1082" t="s">
        <v>2380</v>
      </c>
      <c r="G1082">
        <v>0</v>
      </c>
      <c r="H1082" t="s">
        <v>4739</v>
      </c>
      <c r="I1082" t="str">
        <f t="shared" si="33"/>
        <v>normal weight</v>
      </c>
      <c r="J1082" t="str">
        <f t="shared" si="34"/>
        <v>diabetes</v>
      </c>
    </row>
    <row r="1083" spans="1:10" x14ac:dyDescent="0.3">
      <c r="A1083" t="s">
        <v>1289</v>
      </c>
      <c r="B1083">
        <v>30.55</v>
      </c>
      <c r="C1083">
        <v>5.89</v>
      </c>
      <c r="D1083" t="s">
        <v>4739</v>
      </c>
      <c r="E1083" t="s">
        <v>2380</v>
      </c>
      <c r="F1083" t="s">
        <v>2382</v>
      </c>
      <c r="G1083">
        <v>1</v>
      </c>
      <c r="H1083" t="s">
        <v>4739</v>
      </c>
      <c r="I1083" t="str">
        <f t="shared" si="33"/>
        <v>obesity</v>
      </c>
      <c r="J1083" t="str">
        <f t="shared" si="34"/>
        <v>prediabetes</v>
      </c>
    </row>
    <row r="1084" spans="1:10" x14ac:dyDescent="0.3">
      <c r="A1084" t="s">
        <v>1288</v>
      </c>
      <c r="B1084">
        <v>28.81</v>
      </c>
      <c r="C1084">
        <v>8.76</v>
      </c>
      <c r="D1084" t="s">
        <v>4739</v>
      </c>
      <c r="E1084" t="s">
        <v>2380</v>
      </c>
      <c r="F1084" t="s">
        <v>2380</v>
      </c>
      <c r="G1084">
        <v>2</v>
      </c>
      <c r="H1084" t="s">
        <v>4739</v>
      </c>
      <c r="I1084" t="str">
        <f t="shared" si="33"/>
        <v>overweight</v>
      </c>
      <c r="J1084" t="str">
        <f t="shared" si="34"/>
        <v>diabetes</v>
      </c>
    </row>
    <row r="1085" spans="1:10" x14ac:dyDescent="0.3">
      <c r="A1085" t="s">
        <v>1287</v>
      </c>
      <c r="B1085">
        <v>31.66</v>
      </c>
      <c r="C1085">
        <v>4.1100000000000003</v>
      </c>
      <c r="D1085" t="s">
        <v>4739</v>
      </c>
      <c r="E1085" t="s">
        <v>2380</v>
      </c>
      <c r="F1085" t="s">
        <v>2380</v>
      </c>
      <c r="G1085">
        <v>0</v>
      </c>
      <c r="H1085" t="s">
        <v>4739</v>
      </c>
      <c r="I1085" t="str">
        <f t="shared" si="33"/>
        <v>obesity</v>
      </c>
      <c r="J1085" t="str">
        <f t="shared" si="34"/>
        <v>normal</v>
      </c>
    </row>
    <row r="1086" spans="1:10" x14ac:dyDescent="0.3">
      <c r="A1086" t="s">
        <v>1286</v>
      </c>
      <c r="B1086">
        <v>28.215</v>
      </c>
      <c r="C1086">
        <v>7.56</v>
      </c>
      <c r="D1086" t="s">
        <v>4740</v>
      </c>
      <c r="E1086" t="s">
        <v>2380</v>
      </c>
      <c r="F1086" t="s">
        <v>2380</v>
      </c>
      <c r="G1086">
        <v>1</v>
      </c>
      <c r="H1086" t="s">
        <v>4739</v>
      </c>
      <c r="I1086" t="str">
        <f t="shared" si="33"/>
        <v>overweight</v>
      </c>
      <c r="J1086" t="str">
        <f t="shared" si="34"/>
        <v>diabetes</v>
      </c>
    </row>
    <row r="1087" spans="1:10" x14ac:dyDescent="0.3">
      <c r="A1087" t="s">
        <v>1285</v>
      </c>
      <c r="B1087">
        <v>26.12</v>
      </c>
      <c r="C1087">
        <v>4.17</v>
      </c>
      <c r="D1087" t="s">
        <v>4740</v>
      </c>
      <c r="E1087" t="s">
        <v>2380</v>
      </c>
      <c r="F1087" t="s">
        <v>2382</v>
      </c>
      <c r="G1087">
        <v>1</v>
      </c>
      <c r="H1087" t="s">
        <v>4739</v>
      </c>
      <c r="I1087" t="str">
        <f t="shared" si="33"/>
        <v>overweight</v>
      </c>
      <c r="J1087" t="str">
        <f t="shared" si="34"/>
        <v>normal</v>
      </c>
    </row>
    <row r="1088" spans="1:10" x14ac:dyDescent="0.3">
      <c r="A1088" t="s">
        <v>1284</v>
      </c>
      <c r="B1088">
        <v>36.630000000000003</v>
      </c>
      <c r="C1088">
        <v>11.42</v>
      </c>
      <c r="D1088" t="s">
        <v>4739</v>
      </c>
      <c r="E1088" t="s">
        <v>2380</v>
      </c>
      <c r="F1088" t="s">
        <v>2380</v>
      </c>
      <c r="G1088">
        <v>2</v>
      </c>
      <c r="H1088" t="s">
        <v>4739</v>
      </c>
      <c r="I1088" t="str">
        <f t="shared" si="33"/>
        <v>obesity</v>
      </c>
      <c r="J1088" t="str">
        <f t="shared" si="34"/>
        <v>diabetes</v>
      </c>
    </row>
    <row r="1089" spans="1:10" x14ac:dyDescent="0.3">
      <c r="A1089" t="s">
        <v>1283</v>
      </c>
      <c r="B1089">
        <v>33.344999999999999</v>
      </c>
      <c r="C1089">
        <v>7.33</v>
      </c>
      <c r="D1089" t="s">
        <v>4739</v>
      </c>
      <c r="E1089" t="s">
        <v>2380</v>
      </c>
      <c r="F1089" t="s">
        <v>2380</v>
      </c>
      <c r="G1089">
        <v>2</v>
      </c>
      <c r="H1089" t="s">
        <v>4739</v>
      </c>
      <c r="I1089" t="str">
        <f t="shared" si="33"/>
        <v>obesity</v>
      </c>
      <c r="J1089" t="str">
        <f t="shared" si="34"/>
        <v>diabetes</v>
      </c>
    </row>
    <row r="1090" spans="1:10" x14ac:dyDescent="0.3">
      <c r="A1090" t="s">
        <v>1282</v>
      </c>
      <c r="B1090">
        <v>27.11</v>
      </c>
      <c r="C1090">
        <v>6.7</v>
      </c>
      <c r="D1090" t="s">
        <v>4739</v>
      </c>
      <c r="E1090" t="s">
        <v>2380</v>
      </c>
      <c r="F1090" t="s">
        <v>2380</v>
      </c>
      <c r="G1090">
        <v>0</v>
      </c>
      <c r="H1090" t="s">
        <v>4739</v>
      </c>
      <c r="I1090" t="str">
        <f t="shared" si="33"/>
        <v>overweight</v>
      </c>
      <c r="J1090" t="str">
        <f t="shared" si="34"/>
        <v>diabetes</v>
      </c>
    </row>
    <row r="1091" spans="1:10" x14ac:dyDescent="0.3">
      <c r="A1091" t="s">
        <v>1281</v>
      </c>
      <c r="B1091">
        <v>26.6</v>
      </c>
      <c r="C1091">
        <v>5.27</v>
      </c>
      <c r="D1091" t="s">
        <v>4740</v>
      </c>
      <c r="E1091" t="s">
        <v>2380</v>
      </c>
      <c r="F1091" t="s">
        <v>2382</v>
      </c>
      <c r="G1091">
        <v>1</v>
      </c>
      <c r="H1091" t="s">
        <v>4739</v>
      </c>
      <c r="I1091" t="str">
        <f t="shared" ref="I1091:I1154" si="35">IF(B1091&lt;18.5,"underweight",IF(B1091&lt;25,"normal weight",IF(B1091&lt;30,"overweight","obesity")))</f>
        <v>overweight</v>
      </c>
      <c r="J1091" t="str">
        <f t="shared" ref="J1091:J1154" si="36">IF(C1091&lt;5.7,"normal",IF(C1091&lt;6.5,"prediabetes","diabetes"))</f>
        <v>normal</v>
      </c>
    </row>
    <row r="1092" spans="1:10" x14ac:dyDescent="0.3">
      <c r="A1092" t="s">
        <v>1280</v>
      </c>
      <c r="B1092">
        <v>30.41</v>
      </c>
      <c r="C1092">
        <v>7.72</v>
      </c>
      <c r="D1092" t="s">
        <v>4739</v>
      </c>
      <c r="E1092" t="s">
        <v>2380</v>
      </c>
      <c r="F1092" t="s">
        <v>2380</v>
      </c>
      <c r="G1092">
        <v>0</v>
      </c>
      <c r="H1092" t="s">
        <v>4739</v>
      </c>
      <c r="I1092" t="str">
        <f t="shared" si="35"/>
        <v>obesity</v>
      </c>
      <c r="J1092" t="str">
        <f t="shared" si="36"/>
        <v>diabetes</v>
      </c>
    </row>
    <row r="1093" spans="1:10" x14ac:dyDescent="0.3">
      <c r="A1093" t="s">
        <v>1279</v>
      </c>
      <c r="B1093">
        <v>28.98</v>
      </c>
      <c r="C1093">
        <v>8.68</v>
      </c>
      <c r="D1093" t="s">
        <v>4739</v>
      </c>
      <c r="E1093" t="s">
        <v>2380</v>
      </c>
      <c r="F1093" t="s">
        <v>2380</v>
      </c>
      <c r="G1093">
        <v>2</v>
      </c>
      <c r="H1093" t="s">
        <v>4739</v>
      </c>
      <c r="I1093" t="str">
        <f t="shared" si="35"/>
        <v>overweight</v>
      </c>
      <c r="J1093" t="str">
        <f t="shared" si="36"/>
        <v>diabetes</v>
      </c>
    </row>
    <row r="1094" spans="1:10" x14ac:dyDescent="0.3">
      <c r="A1094" t="s">
        <v>1278</v>
      </c>
      <c r="B1094">
        <v>31.24</v>
      </c>
      <c r="C1094">
        <v>9.8000000000000007</v>
      </c>
      <c r="D1094" t="s">
        <v>4739</v>
      </c>
      <c r="E1094" t="s">
        <v>2380</v>
      </c>
      <c r="F1094" t="s">
        <v>2380</v>
      </c>
      <c r="G1094">
        <v>0</v>
      </c>
      <c r="H1094" t="s">
        <v>4739</v>
      </c>
      <c r="I1094" t="str">
        <f t="shared" si="35"/>
        <v>obesity</v>
      </c>
      <c r="J1094" t="str">
        <f t="shared" si="36"/>
        <v>diabetes</v>
      </c>
    </row>
    <row r="1095" spans="1:10" x14ac:dyDescent="0.3">
      <c r="A1095" t="s">
        <v>1277</v>
      </c>
      <c r="B1095">
        <v>31.54</v>
      </c>
      <c r="C1095">
        <v>4.4400000000000004</v>
      </c>
      <c r="D1095" t="s">
        <v>4739</v>
      </c>
      <c r="E1095" t="s">
        <v>2380</v>
      </c>
      <c r="F1095" t="s">
        <v>2380</v>
      </c>
      <c r="G1095">
        <v>0</v>
      </c>
      <c r="H1095" t="s">
        <v>4739</v>
      </c>
      <c r="I1095" t="str">
        <f t="shared" si="35"/>
        <v>obesity</v>
      </c>
      <c r="J1095" t="str">
        <f t="shared" si="36"/>
        <v>normal</v>
      </c>
    </row>
    <row r="1096" spans="1:10" x14ac:dyDescent="0.3">
      <c r="A1096" t="s">
        <v>1276</v>
      </c>
      <c r="B1096">
        <v>38.6</v>
      </c>
      <c r="C1096">
        <v>7.19</v>
      </c>
      <c r="D1096" t="s">
        <v>4740</v>
      </c>
      <c r="E1096" t="s">
        <v>2380</v>
      </c>
      <c r="F1096" t="s">
        <v>2380</v>
      </c>
      <c r="G1096">
        <v>2</v>
      </c>
      <c r="H1096" t="s">
        <v>4739</v>
      </c>
      <c r="I1096" t="str">
        <f t="shared" si="35"/>
        <v>obesity</v>
      </c>
      <c r="J1096" t="str">
        <f t="shared" si="36"/>
        <v>diabetes</v>
      </c>
    </row>
    <row r="1097" spans="1:10" x14ac:dyDescent="0.3">
      <c r="A1097" t="s">
        <v>1275</v>
      </c>
      <c r="B1097">
        <v>37.950000000000003</v>
      </c>
      <c r="C1097">
        <v>6.06</v>
      </c>
      <c r="D1097" t="s">
        <v>4739</v>
      </c>
      <c r="E1097" t="s">
        <v>2380</v>
      </c>
      <c r="F1097" t="s">
        <v>2380</v>
      </c>
      <c r="G1097">
        <v>0</v>
      </c>
      <c r="H1097" t="s">
        <v>4739</v>
      </c>
      <c r="I1097" t="str">
        <f t="shared" si="35"/>
        <v>obesity</v>
      </c>
      <c r="J1097" t="str">
        <f t="shared" si="36"/>
        <v>prediabetes</v>
      </c>
    </row>
    <row r="1098" spans="1:10" x14ac:dyDescent="0.3">
      <c r="A1098" t="s">
        <v>1274</v>
      </c>
      <c r="B1098">
        <v>38.97</v>
      </c>
      <c r="C1098">
        <v>5.12</v>
      </c>
      <c r="D1098" t="s">
        <v>4739</v>
      </c>
      <c r="E1098" t="s">
        <v>2380</v>
      </c>
      <c r="F1098" t="s">
        <v>2380</v>
      </c>
      <c r="G1098">
        <v>0</v>
      </c>
      <c r="H1098" t="s">
        <v>4739</v>
      </c>
      <c r="I1098" t="str">
        <f t="shared" si="35"/>
        <v>obesity</v>
      </c>
      <c r="J1098" t="str">
        <f t="shared" si="36"/>
        <v>normal</v>
      </c>
    </row>
    <row r="1099" spans="1:10" x14ac:dyDescent="0.3">
      <c r="A1099" t="s">
        <v>1273</v>
      </c>
      <c r="B1099">
        <v>21.2</v>
      </c>
      <c r="C1099">
        <v>10.72</v>
      </c>
      <c r="D1099" t="s">
        <v>4739</v>
      </c>
      <c r="E1099" t="s">
        <v>2380</v>
      </c>
      <c r="F1099" t="s">
        <v>2380</v>
      </c>
      <c r="G1099">
        <v>0</v>
      </c>
      <c r="H1099" t="s">
        <v>4739</v>
      </c>
      <c r="I1099" t="str">
        <f t="shared" si="35"/>
        <v>normal weight</v>
      </c>
      <c r="J1099" t="str">
        <f t="shared" si="36"/>
        <v>diabetes</v>
      </c>
    </row>
    <row r="1100" spans="1:10" x14ac:dyDescent="0.3">
      <c r="A1100" t="s">
        <v>1272</v>
      </c>
      <c r="B1100">
        <v>23.96</v>
      </c>
      <c r="C1100">
        <v>9.58</v>
      </c>
      <c r="D1100" t="s">
        <v>4740</v>
      </c>
      <c r="E1100" t="s">
        <v>2380</v>
      </c>
      <c r="F1100" t="s">
        <v>2382</v>
      </c>
      <c r="G1100">
        <v>1</v>
      </c>
      <c r="H1100" t="s">
        <v>4739</v>
      </c>
      <c r="I1100" t="str">
        <f t="shared" si="35"/>
        <v>normal weight</v>
      </c>
      <c r="J1100" t="str">
        <f t="shared" si="36"/>
        <v>diabetes</v>
      </c>
    </row>
    <row r="1101" spans="1:10" x14ac:dyDescent="0.3">
      <c r="A1101" t="s">
        <v>1271</v>
      </c>
      <c r="B1101">
        <v>35.93</v>
      </c>
      <c r="C1101">
        <v>6.4</v>
      </c>
      <c r="D1101" t="s">
        <v>4740</v>
      </c>
      <c r="E1101" t="s">
        <v>2380</v>
      </c>
      <c r="F1101" t="s">
        <v>2380</v>
      </c>
      <c r="G1101">
        <v>1</v>
      </c>
      <c r="H1101" t="s">
        <v>4739</v>
      </c>
      <c r="I1101" t="str">
        <f t="shared" si="35"/>
        <v>obesity</v>
      </c>
      <c r="J1101" t="str">
        <f t="shared" si="36"/>
        <v>prediabetes</v>
      </c>
    </row>
    <row r="1102" spans="1:10" x14ac:dyDescent="0.3">
      <c r="A1102" t="s">
        <v>1270</v>
      </c>
      <c r="B1102">
        <v>26.11</v>
      </c>
      <c r="C1102">
        <v>6.8</v>
      </c>
      <c r="D1102" t="s">
        <v>4740</v>
      </c>
      <c r="E1102" t="s">
        <v>2380</v>
      </c>
      <c r="F1102" t="s">
        <v>2380</v>
      </c>
      <c r="G1102">
        <v>2</v>
      </c>
      <c r="H1102" t="s">
        <v>4739</v>
      </c>
      <c r="I1102" t="str">
        <f t="shared" si="35"/>
        <v>overweight</v>
      </c>
      <c r="J1102" t="str">
        <f t="shared" si="36"/>
        <v>diabetes</v>
      </c>
    </row>
    <row r="1103" spans="1:10" x14ac:dyDescent="0.3">
      <c r="A1103" t="s">
        <v>1269</v>
      </c>
      <c r="B1103">
        <v>32.299999999999997</v>
      </c>
      <c r="C1103">
        <v>9.48</v>
      </c>
      <c r="D1103" t="s">
        <v>4739</v>
      </c>
      <c r="E1103" t="s">
        <v>2380</v>
      </c>
      <c r="F1103" t="s">
        <v>2380</v>
      </c>
      <c r="G1103">
        <v>2</v>
      </c>
      <c r="H1103" t="s">
        <v>4739</v>
      </c>
      <c r="I1103" t="str">
        <f t="shared" si="35"/>
        <v>obesity</v>
      </c>
      <c r="J1103" t="str">
        <f t="shared" si="36"/>
        <v>diabetes</v>
      </c>
    </row>
    <row r="1104" spans="1:10" x14ac:dyDescent="0.3">
      <c r="A1104" t="s">
        <v>1268</v>
      </c>
      <c r="B1104">
        <v>28.69</v>
      </c>
      <c r="C1104">
        <v>7.45</v>
      </c>
      <c r="D1104" t="s">
        <v>4739</v>
      </c>
      <c r="E1104" t="s">
        <v>2380</v>
      </c>
      <c r="F1104" t="s">
        <v>2380</v>
      </c>
      <c r="G1104">
        <v>2</v>
      </c>
      <c r="H1104" t="s">
        <v>4739</v>
      </c>
      <c r="I1104" t="str">
        <f t="shared" si="35"/>
        <v>overweight</v>
      </c>
      <c r="J1104" t="str">
        <f t="shared" si="36"/>
        <v>diabetes</v>
      </c>
    </row>
    <row r="1105" spans="1:10" x14ac:dyDescent="0.3">
      <c r="A1105" t="s">
        <v>1267</v>
      </c>
      <c r="B1105">
        <v>31.28</v>
      </c>
      <c r="C1105">
        <v>6.94</v>
      </c>
      <c r="D1105" t="s">
        <v>4740</v>
      </c>
      <c r="E1105" t="s">
        <v>2380</v>
      </c>
      <c r="F1105" t="s">
        <v>2380</v>
      </c>
      <c r="G1105">
        <v>1</v>
      </c>
      <c r="H1105" t="s">
        <v>4739</v>
      </c>
      <c r="I1105" t="str">
        <f t="shared" si="35"/>
        <v>obesity</v>
      </c>
      <c r="J1105" t="str">
        <f t="shared" si="36"/>
        <v>diabetes</v>
      </c>
    </row>
    <row r="1106" spans="1:10" x14ac:dyDescent="0.3">
      <c r="A1106" t="s">
        <v>1266</v>
      </c>
      <c r="B1106">
        <v>30.21</v>
      </c>
      <c r="C1106">
        <v>7.83</v>
      </c>
      <c r="D1106" t="s">
        <v>4739</v>
      </c>
      <c r="E1106" t="s">
        <v>2380</v>
      </c>
      <c r="F1106" t="s">
        <v>2380</v>
      </c>
      <c r="G1106">
        <v>0</v>
      </c>
      <c r="H1106" t="s">
        <v>4739</v>
      </c>
      <c r="I1106" t="str">
        <f t="shared" si="35"/>
        <v>obesity</v>
      </c>
      <c r="J1106" t="str">
        <f t="shared" si="36"/>
        <v>diabetes</v>
      </c>
    </row>
    <row r="1107" spans="1:10" x14ac:dyDescent="0.3">
      <c r="A1107" t="s">
        <v>1265</v>
      </c>
      <c r="B1107">
        <v>38.28</v>
      </c>
      <c r="C1107">
        <v>10.17</v>
      </c>
      <c r="D1107" t="s">
        <v>4740</v>
      </c>
      <c r="E1107" t="s">
        <v>2380</v>
      </c>
      <c r="F1107" t="s">
        <v>2380</v>
      </c>
      <c r="G1107">
        <v>0</v>
      </c>
      <c r="H1107" t="s">
        <v>4739</v>
      </c>
      <c r="I1107" t="str">
        <f t="shared" si="35"/>
        <v>obesity</v>
      </c>
      <c r="J1107" t="str">
        <f t="shared" si="36"/>
        <v>diabetes</v>
      </c>
    </row>
    <row r="1108" spans="1:10" x14ac:dyDescent="0.3">
      <c r="A1108" t="s">
        <v>1264</v>
      </c>
      <c r="B1108">
        <v>29.9</v>
      </c>
      <c r="C1108">
        <v>8.9600000000000009</v>
      </c>
      <c r="D1108" t="s">
        <v>4740</v>
      </c>
      <c r="E1108" t="s">
        <v>2380</v>
      </c>
      <c r="F1108" t="s">
        <v>2380</v>
      </c>
      <c r="G1108">
        <v>0</v>
      </c>
      <c r="H1108" t="s">
        <v>4739</v>
      </c>
      <c r="I1108" t="str">
        <f t="shared" si="35"/>
        <v>overweight</v>
      </c>
      <c r="J1108" t="str">
        <f t="shared" si="36"/>
        <v>diabetes</v>
      </c>
    </row>
    <row r="1109" spans="1:10" x14ac:dyDescent="0.3">
      <c r="A1109" t="s">
        <v>1263</v>
      </c>
      <c r="B1109">
        <v>23.18</v>
      </c>
      <c r="C1109">
        <v>6.96</v>
      </c>
      <c r="D1109" t="s">
        <v>4740</v>
      </c>
      <c r="E1109" t="s">
        <v>2380</v>
      </c>
      <c r="F1109" t="s">
        <v>2380</v>
      </c>
      <c r="G1109">
        <v>2</v>
      </c>
      <c r="H1109" t="s">
        <v>4739</v>
      </c>
      <c r="I1109" t="str">
        <f t="shared" si="35"/>
        <v>normal weight</v>
      </c>
      <c r="J1109" t="str">
        <f t="shared" si="36"/>
        <v>diabetes</v>
      </c>
    </row>
    <row r="1110" spans="1:10" x14ac:dyDescent="0.3">
      <c r="A1110" t="s">
        <v>1262</v>
      </c>
      <c r="B1110">
        <v>33.020000000000003</v>
      </c>
      <c r="C1110">
        <v>5.07</v>
      </c>
      <c r="D1110" t="s">
        <v>4740</v>
      </c>
      <c r="E1110" t="s">
        <v>2380</v>
      </c>
      <c r="F1110" t="s">
        <v>2380</v>
      </c>
      <c r="G1110">
        <v>0</v>
      </c>
      <c r="H1110" t="s">
        <v>4739</v>
      </c>
      <c r="I1110" t="str">
        <f t="shared" si="35"/>
        <v>obesity</v>
      </c>
      <c r="J1110" t="str">
        <f t="shared" si="36"/>
        <v>normal</v>
      </c>
    </row>
    <row r="1111" spans="1:10" x14ac:dyDescent="0.3">
      <c r="A1111" t="s">
        <v>1261</v>
      </c>
      <c r="B1111">
        <v>27.29</v>
      </c>
      <c r="C1111">
        <v>5.85</v>
      </c>
      <c r="D1111" t="s">
        <v>4739</v>
      </c>
      <c r="E1111" t="s">
        <v>2380</v>
      </c>
      <c r="F1111" t="s">
        <v>2380</v>
      </c>
      <c r="G1111">
        <v>2</v>
      </c>
      <c r="H1111" t="s">
        <v>4739</v>
      </c>
      <c r="I1111" t="str">
        <f t="shared" si="35"/>
        <v>overweight</v>
      </c>
      <c r="J1111" t="str">
        <f t="shared" si="36"/>
        <v>prediabetes</v>
      </c>
    </row>
    <row r="1112" spans="1:10" x14ac:dyDescent="0.3">
      <c r="A1112" t="s">
        <v>1260</v>
      </c>
      <c r="B1112">
        <v>23.18</v>
      </c>
      <c r="C1112">
        <v>10.56</v>
      </c>
      <c r="D1112" t="s">
        <v>4739</v>
      </c>
      <c r="E1112" t="s">
        <v>2380</v>
      </c>
      <c r="F1112" t="s">
        <v>2380</v>
      </c>
      <c r="G1112">
        <v>2</v>
      </c>
      <c r="H1112" t="s">
        <v>4739</v>
      </c>
      <c r="I1112" t="str">
        <f t="shared" si="35"/>
        <v>normal weight</v>
      </c>
      <c r="J1112" t="str">
        <f t="shared" si="36"/>
        <v>diabetes</v>
      </c>
    </row>
    <row r="1113" spans="1:10" x14ac:dyDescent="0.3">
      <c r="A1113" t="s">
        <v>1259</v>
      </c>
      <c r="B1113">
        <v>32.659999999999997</v>
      </c>
      <c r="C1113">
        <v>8.92</v>
      </c>
      <c r="D1113" t="s">
        <v>4740</v>
      </c>
      <c r="E1113" t="s">
        <v>2380</v>
      </c>
      <c r="F1113" t="s">
        <v>2380</v>
      </c>
      <c r="G1113">
        <v>0</v>
      </c>
      <c r="H1113" t="s">
        <v>4739</v>
      </c>
      <c r="I1113" t="str">
        <f t="shared" si="35"/>
        <v>obesity</v>
      </c>
      <c r="J1113" t="str">
        <f t="shared" si="36"/>
        <v>diabetes</v>
      </c>
    </row>
    <row r="1114" spans="1:10" x14ac:dyDescent="0.3">
      <c r="A1114" t="s">
        <v>1258</v>
      </c>
      <c r="B1114">
        <v>30.78</v>
      </c>
      <c r="C1114">
        <v>8.6300000000000008</v>
      </c>
      <c r="D1114" t="s">
        <v>4739</v>
      </c>
      <c r="E1114" t="s">
        <v>2380</v>
      </c>
      <c r="F1114" t="s">
        <v>2380</v>
      </c>
      <c r="G1114">
        <v>0</v>
      </c>
      <c r="H1114" t="s">
        <v>4739</v>
      </c>
      <c r="I1114" t="str">
        <f t="shared" si="35"/>
        <v>obesity</v>
      </c>
      <c r="J1114" t="str">
        <f t="shared" si="36"/>
        <v>diabetes</v>
      </c>
    </row>
    <row r="1115" spans="1:10" x14ac:dyDescent="0.3">
      <c r="A1115" t="s">
        <v>1257</v>
      </c>
      <c r="B1115">
        <v>47.2</v>
      </c>
      <c r="C1115">
        <v>6.29</v>
      </c>
      <c r="D1115" t="s">
        <v>4740</v>
      </c>
      <c r="E1115" t="s">
        <v>2380</v>
      </c>
      <c r="F1115" t="s">
        <v>2382</v>
      </c>
      <c r="G1115">
        <v>1</v>
      </c>
      <c r="H1115" t="s">
        <v>4739</v>
      </c>
      <c r="I1115" t="str">
        <f t="shared" si="35"/>
        <v>obesity</v>
      </c>
      <c r="J1115" t="str">
        <f t="shared" si="36"/>
        <v>prediabetes</v>
      </c>
    </row>
    <row r="1116" spans="1:10" x14ac:dyDescent="0.3">
      <c r="A1116" t="s">
        <v>1256</v>
      </c>
      <c r="B1116">
        <v>31.6</v>
      </c>
      <c r="C1116">
        <v>5.75</v>
      </c>
      <c r="D1116" t="s">
        <v>4739</v>
      </c>
      <c r="E1116" t="s">
        <v>2380</v>
      </c>
      <c r="F1116" t="s">
        <v>2380</v>
      </c>
      <c r="G1116">
        <v>2</v>
      </c>
      <c r="H1116" t="s">
        <v>4739</v>
      </c>
      <c r="I1116" t="str">
        <f t="shared" si="35"/>
        <v>obesity</v>
      </c>
      <c r="J1116" t="str">
        <f t="shared" si="36"/>
        <v>prediabetes</v>
      </c>
    </row>
    <row r="1117" spans="1:10" x14ac:dyDescent="0.3">
      <c r="A1117" t="s">
        <v>1255</v>
      </c>
      <c r="B1117">
        <v>33.914999999999999</v>
      </c>
      <c r="C1117">
        <v>6.66</v>
      </c>
      <c r="D1117" t="s">
        <v>4740</v>
      </c>
      <c r="E1117" t="s">
        <v>2380</v>
      </c>
      <c r="F1117" t="s">
        <v>2380</v>
      </c>
      <c r="G1117">
        <v>1</v>
      </c>
      <c r="H1117" t="s">
        <v>4739</v>
      </c>
      <c r="I1117" t="str">
        <f t="shared" si="35"/>
        <v>obesity</v>
      </c>
      <c r="J1117" t="str">
        <f t="shared" si="36"/>
        <v>diabetes</v>
      </c>
    </row>
    <row r="1118" spans="1:10" x14ac:dyDescent="0.3">
      <c r="A1118" t="s">
        <v>1254</v>
      </c>
      <c r="B1118">
        <v>23.54</v>
      </c>
      <c r="C1118">
        <v>5.0999999999999996</v>
      </c>
      <c r="D1118" t="s">
        <v>4739</v>
      </c>
      <c r="E1118" t="s">
        <v>2380</v>
      </c>
      <c r="F1118" t="s">
        <v>2380</v>
      </c>
      <c r="G1118">
        <v>2</v>
      </c>
      <c r="H1118" t="s">
        <v>4739</v>
      </c>
      <c r="I1118" t="str">
        <f t="shared" si="35"/>
        <v>normal weight</v>
      </c>
      <c r="J1118" t="str">
        <f t="shared" si="36"/>
        <v>normal</v>
      </c>
    </row>
    <row r="1119" spans="1:10" x14ac:dyDescent="0.3">
      <c r="A1119" t="s">
        <v>1253</v>
      </c>
      <c r="B1119">
        <v>27.074999999999999</v>
      </c>
      <c r="C1119">
        <v>4.41</v>
      </c>
      <c r="D1119" t="s">
        <v>4739</v>
      </c>
      <c r="E1119" t="s">
        <v>2380</v>
      </c>
      <c r="F1119" t="s">
        <v>2380</v>
      </c>
      <c r="G1119">
        <v>2</v>
      </c>
      <c r="H1119" t="s">
        <v>4739</v>
      </c>
      <c r="I1119" t="str">
        <f t="shared" si="35"/>
        <v>overweight</v>
      </c>
      <c r="J1119" t="str">
        <f t="shared" si="36"/>
        <v>normal</v>
      </c>
    </row>
    <row r="1120" spans="1:10" x14ac:dyDescent="0.3">
      <c r="A1120" t="s">
        <v>1252</v>
      </c>
      <c r="B1120">
        <v>25.8</v>
      </c>
      <c r="C1120">
        <v>5.52</v>
      </c>
      <c r="D1120" t="s">
        <v>4740</v>
      </c>
      <c r="E1120" t="s">
        <v>2380</v>
      </c>
      <c r="F1120" t="s">
        <v>2380</v>
      </c>
      <c r="G1120">
        <v>0</v>
      </c>
      <c r="H1120" t="s">
        <v>4739</v>
      </c>
      <c r="I1120" t="str">
        <f t="shared" si="35"/>
        <v>overweight</v>
      </c>
      <c r="J1120" t="str">
        <f t="shared" si="36"/>
        <v>normal</v>
      </c>
    </row>
    <row r="1121" spans="1:10" x14ac:dyDescent="0.3">
      <c r="A1121" t="s">
        <v>1251</v>
      </c>
      <c r="B1121">
        <v>36.1</v>
      </c>
      <c r="C1121">
        <v>4.62</v>
      </c>
      <c r="D1121" t="s">
        <v>4740</v>
      </c>
      <c r="E1121" t="s">
        <v>2380</v>
      </c>
      <c r="F1121" t="s">
        <v>2382</v>
      </c>
      <c r="G1121">
        <v>1</v>
      </c>
      <c r="H1121" t="s">
        <v>4739</v>
      </c>
      <c r="I1121" t="str">
        <f t="shared" si="35"/>
        <v>obesity</v>
      </c>
      <c r="J1121" t="str">
        <f t="shared" si="36"/>
        <v>normal</v>
      </c>
    </row>
    <row r="1122" spans="1:10" x14ac:dyDescent="0.3">
      <c r="A1122" t="s">
        <v>1250</v>
      </c>
      <c r="B1122">
        <v>30.495000000000001</v>
      </c>
      <c r="C1122">
        <v>5.74</v>
      </c>
      <c r="D1122" t="s">
        <v>4740</v>
      </c>
      <c r="E1122" t="s">
        <v>2380</v>
      </c>
      <c r="F1122" t="s">
        <v>2382</v>
      </c>
      <c r="G1122">
        <v>1</v>
      </c>
      <c r="H1122" t="s">
        <v>4739</v>
      </c>
      <c r="I1122" t="str">
        <f t="shared" si="35"/>
        <v>obesity</v>
      </c>
      <c r="J1122" t="str">
        <f t="shared" si="36"/>
        <v>prediabetes</v>
      </c>
    </row>
    <row r="1123" spans="1:10" x14ac:dyDescent="0.3">
      <c r="A1123" t="s">
        <v>1249</v>
      </c>
      <c r="B1123">
        <v>21.4</v>
      </c>
      <c r="C1123">
        <v>6.3</v>
      </c>
      <c r="D1123" t="s">
        <v>4740</v>
      </c>
      <c r="E1123" t="s">
        <v>2380</v>
      </c>
      <c r="F1123" t="s">
        <v>2382</v>
      </c>
      <c r="G1123">
        <v>1</v>
      </c>
      <c r="H1123" t="s">
        <v>4739</v>
      </c>
      <c r="I1123" t="str">
        <f t="shared" si="35"/>
        <v>normal weight</v>
      </c>
      <c r="J1123" t="str">
        <f t="shared" si="36"/>
        <v>prediabetes</v>
      </c>
    </row>
    <row r="1124" spans="1:10" x14ac:dyDescent="0.3">
      <c r="A1124" t="s">
        <v>1248</v>
      </c>
      <c r="B1124">
        <v>32.299999999999997</v>
      </c>
      <c r="C1124">
        <v>10.27</v>
      </c>
      <c r="D1124" t="s">
        <v>4739</v>
      </c>
      <c r="E1124" t="s">
        <v>2380</v>
      </c>
      <c r="F1124" t="s">
        <v>2380</v>
      </c>
      <c r="G1124">
        <v>0</v>
      </c>
      <c r="H1124" t="s">
        <v>4739</v>
      </c>
      <c r="I1124" t="str">
        <f t="shared" si="35"/>
        <v>obesity</v>
      </c>
      <c r="J1124" t="str">
        <f t="shared" si="36"/>
        <v>diabetes</v>
      </c>
    </row>
    <row r="1125" spans="1:10" x14ac:dyDescent="0.3">
      <c r="A1125" t="s">
        <v>1247</v>
      </c>
      <c r="B1125">
        <v>29.78</v>
      </c>
      <c r="C1125">
        <v>5.85</v>
      </c>
      <c r="D1125" t="s">
        <v>4739</v>
      </c>
      <c r="E1125" t="s">
        <v>2380</v>
      </c>
      <c r="F1125" t="s">
        <v>2382</v>
      </c>
      <c r="G1125">
        <v>1</v>
      </c>
      <c r="H1125" t="s">
        <v>4739</v>
      </c>
      <c r="I1125" t="str">
        <f t="shared" si="35"/>
        <v>overweight</v>
      </c>
      <c r="J1125" t="str">
        <f t="shared" si="36"/>
        <v>prediabetes</v>
      </c>
    </row>
    <row r="1126" spans="1:10" x14ac:dyDescent="0.3">
      <c r="A1126" t="s">
        <v>1246</v>
      </c>
      <c r="B1126">
        <v>34.76</v>
      </c>
      <c r="C1126">
        <v>5.92</v>
      </c>
      <c r="D1126" t="s">
        <v>4740</v>
      </c>
      <c r="E1126" t="s">
        <v>2380</v>
      </c>
      <c r="F1126" t="s">
        <v>2380</v>
      </c>
      <c r="G1126">
        <v>1</v>
      </c>
      <c r="H1126" t="s">
        <v>4739</v>
      </c>
      <c r="I1126" t="str">
        <f t="shared" si="35"/>
        <v>obesity</v>
      </c>
      <c r="J1126" t="str">
        <f t="shared" si="36"/>
        <v>prediabetes</v>
      </c>
    </row>
    <row r="1127" spans="1:10" x14ac:dyDescent="0.3">
      <c r="A1127" t="s">
        <v>1245</v>
      </c>
      <c r="B1127">
        <v>18.335000000000001</v>
      </c>
      <c r="C1127">
        <v>10.01</v>
      </c>
      <c r="D1127" t="s">
        <v>4740</v>
      </c>
      <c r="E1127" t="s">
        <v>2380</v>
      </c>
      <c r="F1127" t="s">
        <v>2380</v>
      </c>
      <c r="G1127">
        <v>2</v>
      </c>
      <c r="H1127" t="s">
        <v>4739</v>
      </c>
      <c r="I1127" t="str">
        <f t="shared" si="35"/>
        <v>underweight</v>
      </c>
      <c r="J1127" t="str">
        <f t="shared" si="36"/>
        <v>diabetes</v>
      </c>
    </row>
    <row r="1128" spans="1:10" x14ac:dyDescent="0.3">
      <c r="A1128" t="s">
        <v>1244</v>
      </c>
      <c r="B1128">
        <v>32.299999999999997</v>
      </c>
      <c r="C1128">
        <v>9.59</v>
      </c>
      <c r="D1128" t="s">
        <v>4739</v>
      </c>
      <c r="E1128" t="s">
        <v>2380</v>
      </c>
      <c r="F1128" t="s">
        <v>2380</v>
      </c>
      <c r="G1128">
        <v>0</v>
      </c>
      <c r="H1128" t="s">
        <v>4739</v>
      </c>
      <c r="I1128" t="str">
        <f t="shared" si="35"/>
        <v>obesity</v>
      </c>
      <c r="J1128" t="str">
        <f t="shared" si="36"/>
        <v>diabetes</v>
      </c>
    </row>
    <row r="1129" spans="1:10" x14ac:dyDescent="0.3">
      <c r="A1129" t="s">
        <v>1243</v>
      </c>
      <c r="B1129">
        <v>27.74</v>
      </c>
      <c r="C1129">
        <v>10.37</v>
      </c>
      <c r="D1129" t="s">
        <v>4739</v>
      </c>
      <c r="E1129" t="s">
        <v>2380</v>
      </c>
      <c r="F1129" t="s">
        <v>2380</v>
      </c>
      <c r="G1129">
        <v>0</v>
      </c>
      <c r="H1129" t="s">
        <v>4739</v>
      </c>
      <c r="I1129" t="str">
        <f t="shared" si="35"/>
        <v>overweight</v>
      </c>
      <c r="J1129" t="str">
        <f t="shared" si="36"/>
        <v>diabetes</v>
      </c>
    </row>
    <row r="1130" spans="1:10" x14ac:dyDescent="0.3">
      <c r="A1130" t="s">
        <v>1242</v>
      </c>
      <c r="B1130">
        <v>24</v>
      </c>
      <c r="C1130">
        <v>4.01</v>
      </c>
      <c r="D1130" t="s">
        <v>4740</v>
      </c>
      <c r="E1130" t="s">
        <v>2380</v>
      </c>
      <c r="F1130" t="s">
        <v>2380</v>
      </c>
      <c r="G1130">
        <v>1</v>
      </c>
      <c r="H1130" t="s">
        <v>4739</v>
      </c>
      <c r="I1130" t="str">
        <f t="shared" si="35"/>
        <v>normal weight</v>
      </c>
      <c r="J1130" t="str">
        <f t="shared" si="36"/>
        <v>normal</v>
      </c>
    </row>
    <row r="1131" spans="1:10" x14ac:dyDescent="0.3">
      <c r="A1131" t="s">
        <v>1241</v>
      </c>
      <c r="B1131">
        <v>31.78</v>
      </c>
      <c r="C1131">
        <v>4.24</v>
      </c>
      <c r="D1131" t="s">
        <v>4740</v>
      </c>
      <c r="E1131" t="s">
        <v>2380</v>
      </c>
      <c r="F1131" t="s">
        <v>2382</v>
      </c>
      <c r="G1131">
        <v>1</v>
      </c>
      <c r="H1131" t="s">
        <v>4739</v>
      </c>
      <c r="I1131" t="str">
        <f t="shared" si="35"/>
        <v>obesity</v>
      </c>
      <c r="J1131" t="str">
        <f t="shared" si="36"/>
        <v>normal</v>
      </c>
    </row>
    <row r="1132" spans="1:10" x14ac:dyDescent="0.3">
      <c r="A1132" t="s">
        <v>1240</v>
      </c>
      <c r="B1132">
        <v>32.25</v>
      </c>
      <c r="C1132">
        <v>5.36</v>
      </c>
      <c r="D1132" t="s">
        <v>4740</v>
      </c>
      <c r="E1132" t="s">
        <v>2380</v>
      </c>
      <c r="F1132" t="s">
        <v>2380</v>
      </c>
      <c r="G1132">
        <v>0</v>
      </c>
      <c r="H1132" t="s">
        <v>4739</v>
      </c>
      <c r="I1132" t="str">
        <f t="shared" si="35"/>
        <v>obesity</v>
      </c>
      <c r="J1132" t="str">
        <f t="shared" si="36"/>
        <v>normal</v>
      </c>
    </row>
    <row r="1133" spans="1:10" x14ac:dyDescent="0.3">
      <c r="A1133" t="s">
        <v>1239</v>
      </c>
      <c r="B1133">
        <v>30.114999999999998</v>
      </c>
      <c r="C1133">
        <v>4.99</v>
      </c>
      <c r="D1133" t="s">
        <v>4739</v>
      </c>
      <c r="E1133" t="s">
        <v>2380</v>
      </c>
      <c r="F1133" t="s">
        <v>2380</v>
      </c>
      <c r="G1133">
        <v>2</v>
      </c>
      <c r="H1133" t="s">
        <v>4739</v>
      </c>
      <c r="I1133" t="str">
        <f t="shared" si="35"/>
        <v>obesity</v>
      </c>
      <c r="J1133" t="str">
        <f t="shared" si="36"/>
        <v>normal</v>
      </c>
    </row>
    <row r="1134" spans="1:10" x14ac:dyDescent="0.3">
      <c r="A1134" t="s">
        <v>1238</v>
      </c>
      <c r="B1134">
        <v>22.41</v>
      </c>
      <c r="C1134">
        <v>8.68</v>
      </c>
      <c r="D1134" t="s">
        <v>4739</v>
      </c>
      <c r="E1134" t="s">
        <v>2380</v>
      </c>
      <c r="F1134" t="s">
        <v>2380</v>
      </c>
      <c r="G1134">
        <v>0</v>
      </c>
      <c r="H1134" t="s">
        <v>4739</v>
      </c>
      <c r="I1134" t="str">
        <f t="shared" si="35"/>
        <v>normal weight</v>
      </c>
      <c r="J1134" t="str">
        <f t="shared" si="36"/>
        <v>diabetes</v>
      </c>
    </row>
    <row r="1135" spans="1:10" x14ac:dyDescent="0.3">
      <c r="A1135" t="s">
        <v>1237</v>
      </c>
      <c r="B1135">
        <v>45.72</v>
      </c>
      <c r="C1135">
        <v>4.2300000000000004</v>
      </c>
      <c r="D1135" t="s">
        <v>4740</v>
      </c>
      <c r="E1135" t="s">
        <v>2380</v>
      </c>
      <c r="F1135" t="s">
        <v>2380</v>
      </c>
      <c r="G1135">
        <v>0</v>
      </c>
      <c r="H1135" t="s">
        <v>4739</v>
      </c>
      <c r="I1135" t="str">
        <f t="shared" si="35"/>
        <v>obesity</v>
      </c>
      <c r="J1135" t="str">
        <f t="shared" si="36"/>
        <v>normal</v>
      </c>
    </row>
    <row r="1136" spans="1:10" x14ac:dyDescent="0.3">
      <c r="A1136" t="s">
        <v>1236</v>
      </c>
      <c r="B1136">
        <v>25</v>
      </c>
      <c r="C1136">
        <v>5.32</v>
      </c>
      <c r="D1136" t="s">
        <v>4740</v>
      </c>
      <c r="E1136" t="s">
        <v>2380</v>
      </c>
      <c r="F1136" t="s">
        <v>2380</v>
      </c>
      <c r="G1136">
        <v>2</v>
      </c>
      <c r="H1136" t="s">
        <v>4739</v>
      </c>
      <c r="I1136" t="str">
        <f t="shared" si="35"/>
        <v>overweight</v>
      </c>
      <c r="J1136" t="str">
        <f t="shared" si="36"/>
        <v>normal</v>
      </c>
    </row>
    <row r="1137" spans="1:10" x14ac:dyDescent="0.3">
      <c r="A1137" t="s">
        <v>1235</v>
      </c>
      <c r="B1137">
        <v>39.5</v>
      </c>
      <c r="C1137">
        <v>6.66</v>
      </c>
      <c r="D1137" t="s">
        <v>4739</v>
      </c>
      <c r="E1137" t="s">
        <v>2380</v>
      </c>
      <c r="F1137" t="s">
        <v>2380</v>
      </c>
      <c r="G1137">
        <v>0</v>
      </c>
      <c r="H1137" t="s">
        <v>4739</v>
      </c>
      <c r="I1137" t="str">
        <f t="shared" si="35"/>
        <v>obesity</v>
      </c>
      <c r="J1137" t="str">
        <f t="shared" si="36"/>
        <v>diabetes</v>
      </c>
    </row>
    <row r="1138" spans="1:10" x14ac:dyDescent="0.3">
      <c r="A1138" t="s">
        <v>1234</v>
      </c>
      <c r="B1138">
        <v>37.729999999999997</v>
      </c>
      <c r="C1138">
        <v>7.4</v>
      </c>
      <c r="D1138" t="s">
        <v>4739</v>
      </c>
      <c r="E1138" t="s">
        <v>2380</v>
      </c>
      <c r="F1138" t="s">
        <v>2380</v>
      </c>
      <c r="G1138">
        <v>0</v>
      </c>
      <c r="H1138" t="s">
        <v>4739</v>
      </c>
      <c r="I1138" t="str">
        <f t="shared" si="35"/>
        <v>obesity</v>
      </c>
      <c r="J1138" t="str">
        <f t="shared" si="36"/>
        <v>diabetes</v>
      </c>
    </row>
    <row r="1139" spans="1:10" x14ac:dyDescent="0.3">
      <c r="A1139" t="s">
        <v>1233</v>
      </c>
      <c r="B1139">
        <v>40.659999999999997</v>
      </c>
      <c r="C1139">
        <v>10.08</v>
      </c>
      <c r="D1139" t="s">
        <v>4739</v>
      </c>
      <c r="E1139" t="s">
        <v>2380</v>
      </c>
      <c r="F1139" t="s">
        <v>2380</v>
      </c>
      <c r="G1139">
        <v>0</v>
      </c>
      <c r="H1139" t="s">
        <v>4739</v>
      </c>
      <c r="I1139" t="str">
        <f t="shared" si="35"/>
        <v>obesity</v>
      </c>
      <c r="J1139" t="str">
        <f t="shared" si="36"/>
        <v>diabetes</v>
      </c>
    </row>
    <row r="1140" spans="1:10" x14ac:dyDescent="0.3">
      <c r="A1140" t="s">
        <v>1232</v>
      </c>
      <c r="B1140">
        <v>34.200000000000003</v>
      </c>
      <c r="C1140">
        <v>8.58</v>
      </c>
      <c r="D1140" t="s">
        <v>4739</v>
      </c>
      <c r="E1140" t="s">
        <v>2380</v>
      </c>
      <c r="F1140" t="s">
        <v>2380</v>
      </c>
      <c r="G1140">
        <v>0</v>
      </c>
      <c r="H1140" t="s">
        <v>4739</v>
      </c>
      <c r="I1140" t="str">
        <f t="shared" si="35"/>
        <v>obesity</v>
      </c>
      <c r="J1140" t="str">
        <f t="shared" si="36"/>
        <v>diabetes</v>
      </c>
    </row>
    <row r="1141" spans="1:10" x14ac:dyDescent="0.3">
      <c r="A1141" t="s">
        <v>1231</v>
      </c>
      <c r="B1141">
        <v>46.51</v>
      </c>
      <c r="C1141">
        <v>5.84</v>
      </c>
      <c r="D1141" t="s">
        <v>4739</v>
      </c>
      <c r="E1141" t="s">
        <v>2380</v>
      </c>
      <c r="F1141" t="s">
        <v>2380</v>
      </c>
      <c r="G1141">
        <v>1</v>
      </c>
      <c r="H1141" t="s">
        <v>4739</v>
      </c>
      <c r="I1141" t="str">
        <f t="shared" si="35"/>
        <v>obesity</v>
      </c>
      <c r="J1141" t="str">
        <f t="shared" si="36"/>
        <v>prediabetes</v>
      </c>
    </row>
    <row r="1142" spans="1:10" x14ac:dyDescent="0.3">
      <c r="A1142" t="s">
        <v>1230</v>
      </c>
      <c r="B1142">
        <v>28.88</v>
      </c>
      <c r="C1142">
        <v>4.8600000000000003</v>
      </c>
      <c r="D1142" t="s">
        <v>4740</v>
      </c>
      <c r="E1142" t="s">
        <v>2380</v>
      </c>
      <c r="F1142" t="s">
        <v>2382</v>
      </c>
      <c r="G1142">
        <v>1</v>
      </c>
      <c r="H1142" t="s">
        <v>4739</v>
      </c>
      <c r="I1142" t="str">
        <f t="shared" si="35"/>
        <v>overweight</v>
      </c>
      <c r="J1142" t="str">
        <f t="shared" si="36"/>
        <v>normal</v>
      </c>
    </row>
    <row r="1143" spans="1:10" x14ac:dyDescent="0.3">
      <c r="A1143" t="s">
        <v>1229</v>
      </c>
      <c r="B1143">
        <v>33.914999999999999</v>
      </c>
      <c r="C1143">
        <v>11.52</v>
      </c>
      <c r="D1143" t="s">
        <v>4739</v>
      </c>
      <c r="E1143" t="s">
        <v>2380</v>
      </c>
      <c r="F1143" t="s">
        <v>2380</v>
      </c>
      <c r="G1143">
        <v>0</v>
      </c>
      <c r="H1143" t="s">
        <v>4739</v>
      </c>
      <c r="I1143" t="str">
        <f t="shared" si="35"/>
        <v>obesity</v>
      </c>
      <c r="J1143" t="str">
        <f t="shared" si="36"/>
        <v>diabetes</v>
      </c>
    </row>
    <row r="1144" spans="1:10" x14ac:dyDescent="0.3">
      <c r="A1144" t="s">
        <v>1228</v>
      </c>
      <c r="B1144">
        <v>24.32</v>
      </c>
      <c r="C1144">
        <v>6.15</v>
      </c>
      <c r="D1144" t="s">
        <v>4740</v>
      </c>
      <c r="E1144" t="s">
        <v>2380</v>
      </c>
      <c r="F1144" t="s">
        <v>2382</v>
      </c>
      <c r="G1144">
        <v>1</v>
      </c>
      <c r="H1144" t="s">
        <v>4739</v>
      </c>
      <c r="I1144" t="str">
        <f t="shared" si="35"/>
        <v>normal weight</v>
      </c>
      <c r="J1144" t="str">
        <f t="shared" si="36"/>
        <v>prediabetes</v>
      </c>
    </row>
    <row r="1145" spans="1:10" x14ac:dyDescent="0.3">
      <c r="A1145" t="s">
        <v>1227</v>
      </c>
      <c r="B1145">
        <v>25.8</v>
      </c>
      <c r="C1145">
        <v>9.94</v>
      </c>
      <c r="D1145" t="s">
        <v>4739</v>
      </c>
      <c r="E1145" t="s">
        <v>2380</v>
      </c>
      <c r="F1145" t="s">
        <v>2380</v>
      </c>
      <c r="G1145">
        <v>0</v>
      </c>
      <c r="H1145" t="s">
        <v>4739</v>
      </c>
      <c r="I1145" t="str">
        <f t="shared" si="35"/>
        <v>overweight</v>
      </c>
      <c r="J1145" t="str">
        <f t="shared" si="36"/>
        <v>diabetes</v>
      </c>
    </row>
    <row r="1146" spans="1:10" x14ac:dyDescent="0.3">
      <c r="A1146" t="s">
        <v>1226</v>
      </c>
      <c r="B1146">
        <v>21.56</v>
      </c>
      <c r="C1146">
        <v>10.56</v>
      </c>
      <c r="D1146" t="s">
        <v>4739</v>
      </c>
      <c r="E1146" t="s">
        <v>2380</v>
      </c>
      <c r="F1146" t="s">
        <v>2380</v>
      </c>
      <c r="G1146">
        <v>0</v>
      </c>
      <c r="H1146" t="s">
        <v>4739</v>
      </c>
      <c r="I1146" t="str">
        <f t="shared" si="35"/>
        <v>normal weight</v>
      </c>
      <c r="J1146" t="str">
        <f t="shared" si="36"/>
        <v>diabetes</v>
      </c>
    </row>
    <row r="1147" spans="1:10" x14ac:dyDescent="0.3">
      <c r="A1147" t="s">
        <v>1225</v>
      </c>
      <c r="B1147">
        <v>31.6</v>
      </c>
      <c r="C1147">
        <v>6.79</v>
      </c>
      <c r="D1147" t="s">
        <v>4739</v>
      </c>
      <c r="E1147" t="s">
        <v>2380</v>
      </c>
      <c r="F1147" t="s">
        <v>2380</v>
      </c>
      <c r="G1147">
        <v>0</v>
      </c>
      <c r="H1147" t="s">
        <v>4739</v>
      </c>
      <c r="I1147" t="str">
        <f t="shared" si="35"/>
        <v>obesity</v>
      </c>
      <c r="J1147" t="str">
        <f t="shared" si="36"/>
        <v>diabetes</v>
      </c>
    </row>
    <row r="1148" spans="1:10" x14ac:dyDescent="0.3">
      <c r="A1148" t="s">
        <v>1224</v>
      </c>
      <c r="B1148">
        <v>42.93</v>
      </c>
      <c r="C1148">
        <v>4.8</v>
      </c>
      <c r="D1148" t="s">
        <v>4739</v>
      </c>
      <c r="E1148" t="s">
        <v>2380</v>
      </c>
      <c r="F1148" t="s">
        <v>2380</v>
      </c>
      <c r="G1148">
        <v>1</v>
      </c>
      <c r="H1148" t="s">
        <v>4739</v>
      </c>
      <c r="I1148" t="str">
        <f t="shared" si="35"/>
        <v>obesity</v>
      </c>
      <c r="J1148" t="str">
        <f t="shared" si="36"/>
        <v>normal</v>
      </c>
    </row>
    <row r="1149" spans="1:10" x14ac:dyDescent="0.3">
      <c r="A1149" t="s">
        <v>1223</v>
      </c>
      <c r="B1149">
        <v>26.72</v>
      </c>
      <c r="C1149">
        <v>5.75</v>
      </c>
      <c r="D1149" t="s">
        <v>4739</v>
      </c>
      <c r="E1149" t="s">
        <v>2380</v>
      </c>
      <c r="F1149" t="s">
        <v>2380</v>
      </c>
      <c r="G1149">
        <v>2</v>
      </c>
      <c r="H1149" t="s">
        <v>4739</v>
      </c>
      <c r="I1149" t="str">
        <f t="shared" si="35"/>
        <v>overweight</v>
      </c>
      <c r="J1149" t="str">
        <f t="shared" si="36"/>
        <v>prediabetes</v>
      </c>
    </row>
    <row r="1150" spans="1:10" x14ac:dyDescent="0.3">
      <c r="A1150" t="s">
        <v>1222</v>
      </c>
      <c r="B1150">
        <v>26.67</v>
      </c>
      <c r="C1150">
        <v>5.81</v>
      </c>
      <c r="D1150" t="s">
        <v>4739</v>
      </c>
      <c r="E1150" t="s">
        <v>2380</v>
      </c>
      <c r="F1150" t="s">
        <v>2380</v>
      </c>
      <c r="G1150">
        <v>2</v>
      </c>
      <c r="H1150" t="s">
        <v>4739</v>
      </c>
      <c r="I1150" t="str">
        <f t="shared" si="35"/>
        <v>overweight</v>
      </c>
      <c r="J1150" t="str">
        <f t="shared" si="36"/>
        <v>prediabetes</v>
      </c>
    </row>
    <row r="1151" spans="1:10" x14ac:dyDescent="0.3">
      <c r="A1151" t="s">
        <v>1221</v>
      </c>
      <c r="B1151">
        <v>42.68</v>
      </c>
      <c r="C1151">
        <v>9.2799999999999994</v>
      </c>
      <c r="D1151" t="s">
        <v>4739</v>
      </c>
      <c r="E1151" t="s">
        <v>2380</v>
      </c>
      <c r="F1151" t="s">
        <v>2380</v>
      </c>
      <c r="G1151">
        <v>2</v>
      </c>
      <c r="H1151" t="s">
        <v>4739</v>
      </c>
      <c r="I1151" t="str">
        <f t="shared" si="35"/>
        <v>obesity</v>
      </c>
      <c r="J1151" t="str">
        <f t="shared" si="36"/>
        <v>diabetes</v>
      </c>
    </row>
    <row r="1152" spans="1:10" x14ac:dyDescent="0.3">
      <c r="A1152" t="s">
        <v>1220</v>
      </c>
      <c r="B1152">
        <v>24.31</v>
      </c>
      <c r="C1152">
        <v>6.37</v>
      </c>
      <c r="D1152" t="s">
        <v>4739</v>
      </c>
      <c r="E1152" t="s">
        <v>2380</v>
      </c>
      <c r="F1152" t="s">
        <v>2380</v>
      </c>
      <c r="G1152">
        <v>0</v>
      </c>
      <c r="H1152" t="s">
        <v>4739</v>
      </c>
      <c r="I1152" t="str">
        <f t="shared" si="35"/>
        <v>normal weight</v>
      </c>
      <c r="J1152" t="str">
        <f t="shared" si="36"/>
        <v>prediabetes</v>
      </c>
    </row>
    <row r="1153" spans="1:10" x14ac:dyDescent="0.3">
      <c r="A1153" t="s">
        <v>1219</v>
      </c>
      <c r="B1153">
        <v>44.75</v>
      </c>
      <c r="C1153">
        <v>5.09</v>
      </c>
      <c r="D1153" t="s">
        <v>4740</v>
      </c>
      <c r="E1153" t="s">
        <v>2380</v>
      </c>
      <c r="F1153" t="s">
        <v>2380</v>
      </c>
      <c r="G1153">
        <v>0</v>
      </c>
      <c r="H1153" t="s">
        <v>4739</v>
      </c>
      <c r="I1153" t="str">
        <f t="shared" si="35"/>
        <v>obesity</v>
      </c>
      <c r="J1153" t="str">
        <f t="shared" si="36"/>
        <v>normal</v>
      </c>
    </row>
    <row r="1154" spans="1:10" x14ac:dyDescent="0.3">
      <c r="A1154" t="s">
        <v>1218</v>
      </c>
      <c r="B1154">
        <v>30.78</v>
      </c>
      <c r="C1154">
        <v>7.94</v>
      </c>
      <c r="D1154" t="s">
        <v>4739</v>
      </c>
      <c r="E1154" t="s">
        <v>2380</v>
      </c>
      <c r="F1154" t="s">
        <v>2380</v>
      </c>
      <c r="G1154">
        <v>2</v>
      </c>
      <c r="H1154" t="s">
        <v>4739</v>
      </c>
      <c r="I1154" t="str">
        <f t="shared" si="35"/>
        <v>obesity</v>
      </c>
      <c r="J1154" t="str">
        <f t="shared" si="36"/>
        <v>diabetes</v>
      </c>
    </row>
    <row r="1155" spans="1:10" x14ac:dyDescent="0.3">
      <c r="A1155" t="s">
        <v>1217</v>
      </c>
      <c r="B1155">
        <v>21.86</v>
      </c>
      <c r="C1155">
        <v>10.95</v>
      </c>
      <c r="D1155" t="s">
        <v>4739</v>
      </c>
      <c r="E1155" t="s">
        <v>2380</v>
      </c>
      <c r="F1155" t="s">
        <v>2380</v>
      </c>
      <c r="G1155">
        <v>0</v>
      </c>
      <c r="H1155" t="s">
        <v>4739</v>
      </c>
      <c r="I1155" t="str">
        <f t="shared" ref="I1155:I1218" si="37">IF(B1155&lt;18.5,"underweight",IF(B1155&lt;25,"normal weight",IF(B1155&lt;30,"overweight","obesity")))</f>
        <v>normal weight</v>
      </c>
      <c r="J1155" t="str">
        <f t="shared" ref="J1155:J1218" si="38">IF(C1155&lt;5.7,"normal",IF(C1155&lt;6.5,"prediabetes","diabetes"))</f>
        <v>diabetes</v>
      </c>
    </row>
    <row r="1156" spans="1:10" x14ac:dyDescent="0.3">
      <c r="A1156" t="s">
        <v>1216</v>
      </c>
      <c r="B1156">
        <v>49.09</v>
      </c>
      <c r="C1156">
        <v>6.3</v>
      </c>
      <c r="D1156" t="s">
        <v>4740</v>
      </c>
      <c r="E1156" t="s">
        <v>2380</v>
      </c>
      <c r="F1156" t="s">
        <v>2380</v>
      </c>
      <c r="G1156">
        <v>0</v>
      </c>
      <c r="H1156" t="s">
        <v>4739</v>
      </c>
      <c r="I1156" t="str">
        <f t="shared" si="37"/>
        <v>obesity</v>
      </c>
      <c r="J1156" t="str">
        <f t="shared" si="38"/>
        <v>prediabetes</v>
      </c>
    </row>
    <row r="1157" spans="1:10" x14ac:dyDescent="0.3">
      <c r="A1157" t="s">
        <v>1215</v>
      </c>
      <c r="B1157">
        <v>47.74</v>
      </c>
      <c r="C1157">
        <v>8.0500000000000007</v>
      </c>
      <c r="D1157" t="s">
        <v>4740</v>
      </c>
      <c r="E1157" t="s">
        <v>2380</v>
      </c>
      <c r="F1157" t="s">
        <v>2380</v>
      </c>
      <c r="G1157">
        <v>2</v>
      </c>
      <c r="H1157" t="s">
        <v>4739</v>
      </c>
      <c r="I1157" t="str">
        <f t="shared" si="37"/>
        <v>obesity</v>
      </c>
      <c r="J1157" t="str">
        <f t="shared" si="38"/>
        <v>diabetes</v>
      </c>
    </row>
    <row r="1158" spans="1:10" x14ac:dyDescent="0.3">
      <c r="A1158" t="s">
        <v>1214</v>
      </c>
      <c r="B1158">
        <v>30.2</v>
      </c>
      <c r="C1158">
        <v>9.8800000000000008</v>
      </c>
      <c r="D1158" t="s">
        <v>4740</v>
      </c>
      <c r="E1158" t="s">
        <v>2380</v>
      </c>
      <c r="F1158" t="s">
        <v>2380</v>
      </c>
      <c r="G1158">
        <v>2</v>
      </c>
      <c r="H1158" t="s">
        <v>4739</v>
      </c>
      <c r="I1158" t="str">
        <f t="shared" si="37"/>
        <v>obesity</v>
      </c>
      <c r="J1158" t="str">
        <f t="shared" si="38"/>
        <v>diabetes</v>
      </c>
    </row>
    <row r="1159" spans="1:10" x14ac:dyDescent="0.3">
      <c r="A1159" t="s">
        <v>1213</v>
      </c>
      <c r="B1159">
        <v>33.25</v>
      </c>
      <c r="C1159">
        <v>7.42</v>
      </c>
      <c r="D1159" t="s">
        <v>4740</v>
      </c>
      <c r="E1159" t="s">
        <v>2380</v>
      </c>
      <c r="F1159" t="s">
        <v>2380</v>
      </c>
      <c r="G1159">
        <v>2</v>
      </c>
      <c r="H1159" t="s">
        <v>4739</v>
      </c>
      <c r="I1159" t="str">
        <f t="shared" si="37"/>
        <v>obesity</v>
      </c>
      <c r="J1159" t="str">
        <f t="shared" si="38"/>
        <v>diabetes</v>
      </c>
    </row>
    <row r="1160" spans="1:10" x14ac:dyDescent="0.3">
      <c r="A1160" t="s">
        <v>1212</v>
      </c>
      <c r="B1160">
        <v>26.6</v>
      </c>
      <c r="C1160">
        <v>8.4499999999999993</v>
      </c>
      <c r="D1160" t="s">
        <v>4740</v>
      </c>
      <c r="E1160" t="s">
        <v>2380</v>
      </c>
      <c r="F1160" t="s">
        <v>2380</v>
      </c>
      <c r="G1160">
        <v>1</v>
      </c>
      <c r="H1160" t="s">
        <v>4739</v>
      </c>
      <c r="I1160" t="str">
        <f t="shared" si="37"/>
        <v>overweight</v>
      </c>
      <c r="J1160" t="str">
        <f t="shared" si="38"/>
        <v>diabetes</v>
      </c>
    </row>
    <row r="1161" spans="1:10" x14ac:dyDescent="0.3">
      <c r="A1161" t="s">
        <v>1211</v>
      </c>
      <c r="B1161">
        <v>26.35</v>
      </c>
      <c r="C1161">
        <v>6.21</v>
      </c>
      <c r="D1161" t="s">
        <v>4739</v>
      </c>
      <c r="E1161" t="s">
        <v>2380</v>
      </c>
      <c r="F1161" t="s">
        <v>2380</v>
      </c>
      <c r="G1161">
        <v>2</v>
      </c>
      <c r="H1161" t="s">
        <v>4739</v>
      </c>
      <c r="I1161" t="str">
        <f t="shared" si="37"/>
        <v>overweight</v>
      </c>
      <c r="J1161" t="str">
        <f t="shared" si="38"/>
        <v>prediabetes</v>
      </c>
    </row>
    <row r="1162" spans="1:10" x14ac:dyDescent="0.3">
      <c r="A1162" t="s">
        <v>1210</v>
      </c>
      <c r="B1162">
        <v>39.994999999999997</v>
      </c>
      <c r="C1162">
        <v>4.6500000000000004</v>
      </c>
      <c r="D1162" t="s">
        <v>4739</v>
      </c>
      <c r="E1162" t="s">
        <v>2380</v>
      </c>
      <c r="F1162" t="s">
        <v>2380</v>
      </c>
      <c r="G1162">
        <v>0</v>
      </c>
      <c r="H1162" t="s">
        <v>4739</v>
      </c>
      <c r="I1162" t="str">
        <f t="shared" si="37"/>
        <v>obesity</v>
      </c>
      <c r="J1162" t="str">
        <f t="shared" si="38"/>
        <v>normal</v>
      </c>
    </row>
    <row r="1163" spans="1:10" x14ac:dyDescent="0.3">
      <c r="A1163" t="s">
        <v>1209</v>
      </c>
      <c r="B1163">
        <v>22.92</v>
      </c>
      <c r="C1163">
        <v>5.87</v>
      </c>
      <c r="D1163" t="s">
        <v>4740</v>
      </c>
      <c r="E1163" t="s">
        <v>2380</v>
      </c>
      <c r="F1163" t="s">
        <v>2380</v>
      </c>
      <c r="G1163">
        <v>1</v>
      </c>
      <c r="H1163" t="s">
        <v>4739</v>
      </c>
      <c r="I1163" t="str">
        <f t="shared" si="37"/>
        <v>normal weight</v>
      </c>
      <c r="J1163" t="str">
        <f t="shared" si="38"/>
        <v>prediabetes</v>
      </c>
    </row>
    <row r="1164" spans="1:10" x14ac:dyDescent="0.3">
      <c r="A1164" t="s">
        <v>1208</v>
      </c>
      <c r="B1164">
        <v>24.78</v>
      </c>
      <c r="C1164">
        <v>4.24</v>
      </c>
      <c r="D1164" t="s">
        <v>4740</v>
      </c>
      <c r="E1164" t="s">
        <v>2380</v>
      </c>
      <c r="F1164" t="s">
        <v>2380</v>
      </c>
      <c r="G1164">
        <v>2</v>
      </c>
      <c r="H1164" t="s">
        <v>4739</v>
      </c>
      <c r="I1164" t="str">
        <f t="shared" si="37"/>
        <v>normal weight</v>
      </c>
      <c r="J1164" t="str">
        <f t="shared" si="38"/>
        <v>normal</v>
      </c>
    </row>
    <row r="1165" spans="1:10" x14ac:dyDescent="0.3">
      <c r="A1165" t="s">
        <v>1207</v>
      </c>
      <c r="B1165">
        <v>34.07</v>
      </c>
      <c r="C1165">
        <v>7.81</v>
      </c>
      <c r="D1165" t="s">
        <v>4740</v>
      </c>
      <c r="E1165" t="s">
        <v>2380</v>
      </c>
      <c r="F1165" t="s">
        <v>2380</v>
      </c>
      <c r="G1165">
        <v>0</v>
      </c>
      <c r="H1165" t="s">
        <v>4739</v>
      </c>
      <c r="I1165" t="str">
        <f t="shared" si="37"/>
        <v>obesity</v>
      </c>
      <c r="J1165" t="str">
        <f t="shared" si="38"/>
        <v>diabetes</v>
      </c>
    </row>
    <row r="1166" spans="1:10" x14ac:dyDescent="0.3">
      <c r="A1166" t="s">
        <v>1206</v>
      </c>
      <c r="B1166">
        <v>30.14</v>
      </c>
      <c r="C1166">
        <v>9.85</v>
      </c>
      <c r="D1166" t="s">
        <v>4739</v>
      </c>
      <c r="E1166" t="s">
        <v>2380</v>
      </c>
      <c r="F1166" t="s">
        <v>2380</v>
      </c>
      <c r="G1166">
        <v>0</v>
      </c>
      <c r="H1166" t="s">
        <v>4739</v>
      </c>
      <c r="I1166" t="str">
        <f t="shared" si="37"/>
        <v>obesity</v>
      </c>
      <c r="J1166" t="str">
        <f t="shared" si="38"/>
        <v>diabetes</v>
      </c>
    </row>
    <row r="1167" spans="1:10" x14ac:dyDescent="0.3">
      <c r="A1167" t="s">
        <v>1205</v>
      </c>
      <c r="B1167">
        <v>18.05</v>
      </c>
      <c r="C1167">
        <v>6.94</v>
      </c>
      <c r="D1167" t="s">
        <v>4739</v>
      </c>
      <c r="E1167" t="s">
        <v>2380</v>
      </c>
      <c r="F1167" t="s">
        <v>2380</v>
      </c>
      <c r="G1167">
        <v>0</v>
      </c>
      <c r="H1167" t="s">
        <v>4739</v>
      </c>
      <c r="I1167" t="str">
        <f t="shared" si="37"/>
        <v>underweight</v>
      </c>
      <c r="J1167" t="str">
        <f t="shared" si="38"/>
        <v>diabetes</v>
      </c>
    </row>
    <row r="1168" spans="1:10" x14ac:dyDescent="0.3">
      <c r="A1168" t="s">
        <v>1204</v>
      </c>
      <c r="B1168">
        <v>37.4</v>
      </c>
      <c r="C1168">
        <v>11.3</v>
      </c>
      <c r="D1168" t="s">
        <v>4740</v>
      </c>
      <c r="E1168" t="s">
        <v>2380</v>
      </c>
      <c r="F1168" t="s">
        <v>2380</v>
      </c>
      <c r="G1168">
        <v>2</v>
      </c>
      <c r="H1168" t="s">
        <v>4739</v>
      </c>
      <c r="I1168" t="str">
        <f t="shared" si="37"/>
        <v>obesity</v>
      </c>
      <c r="J1168" t="str">
        <f t="shared" si="38"/>
        <v>diabetes</v>
      </c>
    </row>
    <row r="1169" spans="1:10" x14ac:dyDescent="0.3">
      <c r="A1169" t="s">
        <v>1203</v>
      </c>
      <c r="B1169">
        <v>25.75</v>
      </c>
      <c r="C1169">
        <v>9.23</v>
      </c>
      <c r="D1169" t="s">
        <v>4739</v>
      </c>
      <c r="E1169" t="s">
        <v>2380</v>
      </c>
      <c r="F1169" t="s">
        <v>2380</v>
      </c>
      <c r="G1169">
        <v>0</v>
      </c>
      <c r="H1169" t="s">
        <v>4739</v>
      </c>
      <c r="I1169" t="str">
        <f t="shared" si="37"/>
        <v>overweight</v>
      </c>
      <c r="J1169" t="str">
        <f t="shared" si="38"/>
        <v>diabetes</v>
      </c>
    </row>
    <row r="1170" spans="1:10" x14ac:dyDescent="0.3">
      <c r="A1170" t="s">
        <v>1202</v>
      </c>
      <c r="B1170">
        <v>32.299999999999997</v>
      </c>
      <c r="C1170">
        <v>4.37</v>
      </c>
      <c r="D1170" t="s">
        <v>4739</v>
      </c>
      <c r="E1170" t="s">
        <v>2380</v>
      </c>
      <c r="F1170" t="s">
        <v>2380</v>
      </c>
      <c r="G1170">
        <v>2</v>
      </c>
      <c r="H1170" t="s">
        <v>4739</v>
      </c>
      <c r="I1170" t="str">
        <f t="shared" si="37"/>
        <v>obesity</v>
      </c>
      <c r="J1170" t="str">
        <f t="shared" si="38"/>
        <v>normal</v>
      </c>
    </row>
    <row r="1171" spans="1:10" x14ac:dyDescent="0.3">
      <c r="A1171" t="s">
        <v>1201</v>
      </c>
      <c r="B1171">
        <v>28.61</v>
      </c>
      <c r="C1171">
        <v>5.76</v>
      </c>
      <c r="D1171" t="s">
        <v>4739</v>
      </c>
      <c r="E1171" t="s">
        <v>2380</v>
      </c>
      <c r="F1171" t="s">
        <v>2382</v>
      </c>
      <c r="G1171">
        <v>1</v>
      </c>
      <c r="H1171" t="s">
        <v>4739</v>
      </c>
      <c r="I1171" t="str">
        <f t="shared" si="37"/>
        <v>overweight</v>
      </c>
      <c r="J1171" t="str">
        <f t="shared" si="38"/>
        <v>prediabetes</v>
      </c>
    </row>
    <row r="1172" spans="1:10" x14ac:dyDescent="0.3">
      <c r="A1172" t="s">
        <v>1200</v>
      </c>
      <c r="B1172">
        <v>45.41</v>
      </c>
      <c r="C1172">
        <v>4.96</v>
      </c>
      <c r="D1172" t="s">
        <v>4739</v>
      </c>
      <c r="E1172" t="s">
        <v>2380</v>
      </c>
      <c r="F1172" t="s">
        <v>2380</v>
      </c>
      <c r="G1172">
        <v>1</v>
      </c>
      <c r="H1172" t="s">
        <v>4739</v>
      </c>
      <c r="I1172" t="str">
        <f t="shared" si="37"/>
        <v>obesity</v>
      </c>
      <c r="J1172" t="str">
        <f t="shared" si="38"/>
        <v>normal</v>
      </c>
    </row>
    <row r="1173" spans="1:10" x14ac:dyDescent="0.3">
      <c r="A1173" t="s">
        <v>1199</v>
      </c>
      <c r="B1173">
        <v>31.2</v>
      </c>
      <c r="C1173">
        <v>11.04</v>
      </c>
      <c r="D1173" t="s">
        <v>4740</v>
      </c>
      <c r="E1173" t="s">
        <v>2380</v>
      </c>
      <c r="F1173" t="s">
        <v>2380</v>
      </c>
      <c r="G1173">
        <v>2</v>
      </c>
      <c r="H1173" t="s">
        <v>4739</v>
      </c>
      <c r="I1173" t="str">
        <f t="shared" si="37"/>
        <v>obesity</v>
      </c>
      <c r="J1173" t="str">
        <f t="shared" si="38"/>
        <v>diabetes</v>
      </c>
    </row>
    <row r="1174" spans="1:10" x14ac:dyDescent="0.3">
      <c r="A1174" t="s">
        <v>1198</v>
      </c>
      <c r="B1174">
        <v>29.83</v>
      </c>
      <c r="C1174">
        <v>7.81</v>
      </c>
      <c r="D1174" t="s">
        <v>4740</v>
      </c>
      <c r="E1174" t="s">
        <v>2380</v>
      </c>
      <c r="F1174" t="s">
        <v>2380</v>
      </c>
      <c r="G1174">
        <v>1</v>
      </c>
      <c r="H1174" t="s">
        <v>4739</v>
      </c>
      <c r="I1174" t="str">
        <f t="shared" si="37"/>
        <v>overweight</v>
      </c>
      <c r="J1174" t="str">
        <f t="shared" si="38"/>
        <v>diabetes</v>
      </c>
    </row>
    <row r="1175" spans="1:10" x14ac:dyDescent="0.3">
      <c r="A1175" t="s">
        <v>1197</v>
      </c>
      <c r="B1175">
        <v>29.06</v>
      </c>
      <c r="C1175">
        <v>4.55</v>
      </c>
      <c r="D1175" t="s">
        <v>4739</v>
      </c>
      <c r="E1175" t="s">
        <v>2380</v>
      </c>
      <c r="F1175" t="s">
        <v>2380</v>
      </c>
      <c r="G1175">
        <v>0</v>
      </c>
      <c r="H1175" t="s">
        <v>4739</v>
      </c>
      <c r="I1175" t="str">
        <f t="shared" si="37"/>
        <v>overweight</v>
      </c>
      <c r="J1175" t="str">
        <f t="shared" si="38"/>
        <v>normal</v>
      </c>
    </row>
    <row r="1176" spans="1:10" x14ac:dyDescent="0.3">
      <c r="A1176" t="s">
        <v>1196</v>
      </c>
      <c r="B1176">
        <v>27.454999999999998</v>
      </c>
      <c r="C1176">
        <v>6.13</v>
      </c>
      <c r="D1176" t="s">
        <v>4739</v>
      </c>
      <c r="E1176" t="s">
        <v>2380</v>
      </c>
      <c r="F1176" t="s">
        <v>2380</v>
      </c>
      <c r="G1176">
        <v>2</v>
      </c>
      <c r="H1176" t="s">
        <v>4739</v>
      </c>
      <c r="I1176" t="str">
        <f t="shared" si="37"/>
        <v>overweight</v>
      </c>
      <c r="J1176" t="str">
        <f t="shared" si="38"/>
        <v>prediabetes</v>
      </c>
    </row>
    <row r="1177" spans="1:10" x14ac:dyDescent="0.3">
      <c r="A1177" t="s">
        <v>1195</v>
      </c>
      <c r="B1177">
        <v>23.01</v>
      </c>
      <c r="C1177">
        <v>6.04</v>
      </c>
      <c r="D1177" t="s">
        <v>4740</v>
      </c>
      <c r="E1177" t="s">
        <v>2380</v>
      </c>
      <c r="F1177" t="s">
        <v>2380</v>
      </c>
      <c r="G1177">
        <v>1</v>
      </c>
      <c r="H1177" t="s">
        <v>4739</v>
      </c>
      <c r="I1177" t="str">
        <f t="shared" si="37"/>
        <v>normal weight</v>
      </c>
      <c r="J1177" t="str">
        <f t="shared" si="38"/>
        <v>prediabetes</v>
      </c>
    </row>
    <row r="1178" spans="1:10" x14ac:dyDescent="0.3">
      <c r="A1178" t="s">
        <v>1194</v>
      </c>
      <c r="B1178">
        <v>31.39</v>
      </c>
      <c r="C1178">
        <v>8.85</v>
      </c>
      <c r="D1178" t="s">
        <v>4740</v>
      </c>
      <c r="E1178" t="s">
        <v>2380</v>
      </c>
      <c r="F1178" t="s">
        <v>2380</v>
      </c>
      <c r="G1178">
        <v>0</v>
      </c>
      <c r="H1178" t="s">
        <v>4739</v>
      </c>
      <c r="I1178" t="str">
        <f t="shared" si="37"/>
        <v>obesity</v>
      </c>
      <c r="J1178" t="str">
        <f t="shared" si="38"/>
        <v>diabetes</v>
      </c>
    </row>
    <row r="1179" spans="1:10" x14ac:dyDescent="0.3">
      <c r="A1179" t="s">
        <v>1193</v>
      </c>
      <c r="B1179">
        <v>34.770000000000003</v>
      </c>
      <c r="C1179">
        <v>10.54</v>
      </c>
      <c r="D1179" t="s">
        <v>4739</v>
      </c>
      <c r="E1179" t="s">
        <v>2380</v>
      </c>
      <c r="F1179" t="s">
        <v>2380</v>
      </c>
      <c r="G1179">
        <v>2</v>
      </c>
      <c r="H1179" t="s">
        <v>4739</v>
      </c>
      <c r="I1179" t="str">
        <f t="shared" si="37"/>
        <v>obesity</v>
      </c>
      <c r="J1179" t="str">
        <f t="shared" si="38"/>
        <v>diabetes</v>
      </c>
    </row>
    <row r="1180" spans="1:10" x14ac:dyDescent="0.3">
      <c r="A1180" t="s">
        <v>1192</v>
      </c>
      <c r="B1180">
        <v>24.48</v>
      </c>
      <c r="C1180">
        <v>4.37</v>
      </c>
      <c r="D1180" t="s">
        <v>4740</v>
      </c>
      <c r="E1180" t="s">
        <v>2380</v>
      </c>
      <c r="F1180" t="s">
        <v>2380</v>
      </c>
      <c r="G1180">
        <v>2</v>
      </c>
      <c r="H1180" t="s">
        <v>4739</v>
      </c>
      <c r="I1180" t="str">
        <f t="shared" si="37"/>
        <v>normal weight</v>
      </c>
      <c r="J1180" t="str">
        <f t="shared" si="38"/>
        <v>normal</v>
      </c>
    </row>
    <row r="1181" spans="1:10" x14ac:dyDescent="0.3">
      <c r="A1181" t="s">
        <v>1191</v>
      </c>
      <c r="B1181">
        <v>22.61</v>
      </c>
      <c r="C1181">
        <v>9.6300000000000008</v>
      </c>
      <c r="D1181" t="s">
        <v>4739</v>
      </c>
      <c r="E1181" t="s">
        <v>2380</v>
      </c>
      <c r="F1181" t="s">
        <v>2380</v>
      </c>
      <c r="G1181">
        <v>2</v>
      </c>
      <c r="H1181" t="s">
        <v>4739</v>
      </c>
      <c r="I1181" t="str">
        <f t="shared" si="37"/>
        <v>normal weight</v>
      </c>
      <c r="J1181" t="str">
        <f t="shared" si="38"/>
        <v>diabetes</v>
      </c>
    </row>
    <row r="1182" spans="1:10" x14ac:dyDescent="0.3">
      <c r="A1182" t="s">
        <v>1190</v>
      </c>
      <c r="B1182">
        <v>34.299999999999997</v>
      </c>
      <c r="C1182">
        <v>10.37</v>
      </c>
      <c r="D1182" t="s">
        <v>4739</v>
      </c>
      <c r="E1182" t="s">
        <v>2380</v>
      </c>
      <c r="F1182" t="s">
        <v>2380</v>
      </c>
      <c r="G1182">
        <v>0</v>
      </c>
      <c r="H1182" t="s">
        <v>4739</v>
      </c>
      <c r="I1182" t="str">
        <f t="shared" si="37"/>
        <v>obesity</v>
      </c>
      <c r="J1182" t="str">
        <f t="shared" si="38"/>
        <v>diabetes</v>
      </c>
    </row>
    <row r="1183" spans="1:10" x14ac:dyDescent="0.3">
      <c r="A1183" t="s">
        <v>1189</v>
      </c>
      <c r="B1183">
        <v>46.09</v>
      </c>
      <c r="C1183">
        <v>5.44</v>
      </c>
      <c r="D1183" t="s">
        <v>4739</v>
      </c>
      <c r="E1183" t="s">
        <v>2380</v>
      </c>
      <c r="F1183" t="s">
        <v>2380</v>
      </c>
      <c r="G1183">
        <v>2</v>
      </c>
      <c r="H1183" t="s">
        <v>4739</v>
      </c>
      <c r="I1183" t="str">
        <f t="shared" si="37"/>
        <v>obesity</v>
      </c>
      <c r="J1183" t="str">
        <f t="shared" si="38"/>
        <v>normal</v>
      </c>
    </row>
    <row r="1184" spans="1:10" x14ac:dyDescent="0.3">
      <c r="A1184" t="s">
        <v>1188</v>
      </c>
      <c r="B1184">
        <v>44.744999999999997</v>
      </c>
      <c r="C1184">
        <v>5.19</v>
      </c>
      <c r="D1184" t="s">
        <v>4739</v>
      </c>
      <c r="E1184" t="s">
        <v>2380</v>
      </c>
      <c r="F1184" t="s">
        <v>2380</v>
      </c>
      <c r="G1184">
        <v>2</v>
      </c>
      <c r="H1184" t="s">
        <v>4739</v>
      </c>
      <c r="I1184" t="str">
        <f t="shared" si="37"/>
        <v>obesity</v>
      </c>
      <c r="J1184" t="str">
        <f t="shared" si="38"/>
        <v>normal</v>
      </c>
    </row>
    <row r="1185" spans="1:10" x14ac:dyDescent="0.3">
      <c r="A1185" t="s">
        <v>1187</v>
      </c>
      <c r="B1185">
        <v>26.33</v>
      </c>
      <c r="C1185">
        <v>11.8</v>
      </c>
      <c r="D1185" t="s">
        <v>4740</v>
      </c>
      <c r="E1185" t="s">
        <v>2380</v>
      </c>
      <c r="F1185" t="s">
        <v>2380</v>
      </c>
      <c r="G1185">
        <v>1</v>
      </c>
      <c r="H1185" t="s">
        <v>4739</v>
      </c>
      <c r="I1185" t="str">
        <f t="shared" si="37"/>
        <v>overweight</v>
      </c>
      <c r="J1185" t="str">
        <f t="shared" si="38"/>
        <v>diabetes</v>
      </c>
    </row>
    <row r="1186" spans="1:10" x14ac:dyDescent="0.3">
      <c r="A1186" t="s">
        <v>1186</v>
      </c>
      <c r="B1186">
        <v>26.6</v>
      </c>
      <c r="C1186">
        <v>8.3800000000000008</v>
      </c>
      <c r="D1186" t="s">
        <v>4739</v>
      </c>
      <c r="E1186" t="s">
        <v>2380</v>
      </c>
      <c r="F1186" t="s">
        <v>2380</v>
      </c>
      <c r="G1186">
        <v>2</v>
      </c>
      <c r="H1186" t="s">
        <v>4739</v>
      </c>
      <c r="I1186" t="str">
        <f t="shared" si="37"/>
        <v>overweight</v>
      </c>
      <c r="J1186" t="str">
        <f t="shared" si="38"/>
        <v>diabetes</v>
      </c>
    </row>
    <row r="1187" spans="1:10" x14ac:dyDescent="0.3">
      <c r="A1187" t="s">
        <v>1185</v>
      </c>
      <c r="B1187">
        <v>27.5</v>
      </c>
      <c r="C1187">
        <v>7.58</v>
      </c>
      <c r="D1187" t="s">
        <v>4739</v>
      </c>
      <c r="E1187" t="s">
        <v>2380</v>
      </c>
      <c r="F1187" t="s">
        <v>2380</v>
      </c>
      <c r="G1187">
        <v>0</v>
      </c>
      <c r="H1187" t="s">
        <v>4739</v>
      </c>
      <c r="I1187" t="str">
        <f t="shared" si="37"/>
        <v>overweight</v>
      </c>
      <c r="J1187" t="str">
        <f t="shared" si="38"/>
        <v>diabetes</v>
      </c>
    </row>
    <row r="1188" spans="1:10" x14ac:dyDescent="0.3">
      <c r="A1188" t="s">
        <v>1184</v>
      </c>
      <c r="B1188">
        <v>41.55</v>
      </c>
      <c r="C1188">
        <v>4.6100000000000003</v>
      </c>
      <c r="D1188" t="s">
        <v>4739</v>
      </c>
      <c r="E1188" t="s">
        <v>2380</v>
      </c>
      <c r="F1188" t="s">
        <v>2380</v>
      </c>
      <c r="G1188">
        <v>1</v>
      </c>
      <c r="H1188" t="s">
        <v>4739</v>
      </c>
      <c r="I1188" t="str">
        <f t="shared" si="37"/>
        <v>obesity</v>
      </c>
      <c r="J1188" t="str">
        <f t="shared" si="38"/>
        <v>normal</v>
      </c>
    </row>
    <row r="1189" spans="1:10" x14ac:dyDescent="0.3">
      <c r="A1189" t="s">
        <v>1183</v>
      </c>
      <c r="B1189">
        <v>41.47</v>
      </c>
      <c r="C1189">
        <v>4.7</v>
      </c>
      <c r="D1189" t="s">
        <v>4740</v>
      </c>
      <c r="E1189" t="s">
        <v>2380</v>
      </c>
      <c r="F1189" t="s">
        <v>2382</v>
      </c>
      <c r="G1189">
        <v>1</v>
      </c>
      <c r="H1189" t="s">
        <v>4739</v>
      </c>
      <c r="I1189" t="str">
        <f t="shared" si="37"/>
        <v>obesity</v>
      </c>
      <c r="J1189" t="str">
        <f t="shared" si="38"/>
        <v>normal</v>
      </c>
    </row>
    <row r="1190" spans="1:10" x14ac:dyDescent="0.3">
      <c r="A1190" t="s">
        <v>1182</v>
      </c>
      <c r="B1190">
        <v>24.795000000000002</v>
      </c>
      <c r="C1190">
        <v>6.05</v>
      </c>
      <c r="D1190" t="s">
        <v>4740</v>
      </c>
      <c r="E1190" t="s">
        <v>2380</v>
      </c>
      <c r="F1190" t="s">
        <v>2380</v>
      </c>
      <c r="G1190">
        <v>0</v>
      </c>
      <c r="H1190" t="s">
        <v>4739</v>
      </c>
      <c r="I1190" t="str">
        <f t="shared" si="37"/>
        <v>normal weight</v>
      </c>
      <c r="J1190" t="str">
        <f t="shared" si="38"/>
        <v>prediabetes</v>
      </c>
    </row>
    <row r="1191" spans="1:10" x14ac:dyDescent="0.3">
      <c r="A1191" t="s">
        <v>1181</v>
      </c>
      <c r="B1191">
        <v>29.48</v>
      </c>
      <c r="C1191">
        <v>5.63</v>
      </c>
      <c r="D1191" t="s">
        <v>4740</v>
      </c>
      <c r="E1191" t="s">
        <v>2380</v>
      </c>
      <c r="F1191" t="s">
        <v>2382</v>
      </c>
      <c r="G1191">
        <v>1</v>
      </c>
      <c r="H1191" t="s">
        <v>4739</v>
      </c>
      <c r="I1191" t="str">
        <f t="shared" si="37"/>
        <v>overweight</v>
      </c>
      <c r="J1191" t="str">
        <f t="shared" si="38"/>
        <v>normal</v>
      </c>
    </row>
    <row r="1192" spans="1:10" x14ac:dyDescent="0.3">
      <c r="A1192" t="s">
        <v>1180</v>
      </c>
      <c r="B1192">
        <v>28.09</v>
      </c>
      <c r="C1192">
        <v>6.06</v>
      </c>
      <c r="D1192" t="s">
        <v>4739</v>
      </c>
      <c r="E1192" t="s">
        <v>2380</v>
      </c>
      <c r="F1192" t="s">
        <v>2382</v>
      </c>
      <c r="G1192">
        <v>1</v>
      </c>
      <c r="H1192" t="s">
        <v>4739</v>
      </c>
      <c r="I1192" t="str">
        <f t="shared" si="37"/>
        <v>overweight</v>
      </c>
      <c r="J1192" t="str">
        <f t="shared" si="38"/>
        <v>prediabetes</v>
      </c>
    </row>
    <row r="1193" spans="1:10" x14ac:dyDescent="0.3">
      <c r="A1193" t="s">
        <v>1179</v>
      </c>
      <c r="B1193">
        <v>32.729999999999997</v>
      </c>
      <c r="C1193">
        <v>5.19</v>
      </c>
      <c r="D1193" t="s">
        <v>4739</v>
      </c>
      <c r="E1193" t="s">
        <v>2380</v>
      </c>
      <c r="F1193" t="s">
        <v>2380</v>
      </c>
      <c r="G1193">
        <v>1</v>
      </c>
      <c r="H1193" t="s">
        <v>4739</v>
      </c>
      <c r="I1193" t="str">
        <f t="shared" si="37"/>
        <v>obesity</v>
      </c>
      <c r="J1193" t="str">
        <f t="shared" si="38"/>
        <v>normal</v>
      </c>
    </row>
    <row r="1194" spans="1:10" x14ac:dyDescent="0.3">
      <c r="A1194" t="s">
        <v>1178</v>
      </c>
      <c r="B1194">
        <v>27.36</v>
      </c>
      <c r="C1194">
        <v>8.9600000000000009</v>
      </c>
      <c r="D1194" t="s">
        <v>4739</v>
      </c>
      <c r="E1194" t="s">
        <v>2380</v>
      </c>
      <c r="F1194" t="s">
        <v>2380</v>
      </c>
      <c r="G1194">
        <v>0</v>
      </c>
      <c r="H1194" t="s">
        <v>4739</v>
      </c>
      <c r="I1194" t="str">
        <f t="shared" si="37"/>
        <v>overweight</v>
      </c>
      <c r="J1194" t="str">
        <f t="shared" si="38"/>
        <v>diabetes</v>
      </c>
    </row>
    <row r="1195" spans="1:10" x14ac:dyDescent="0.3">
      <c r="A1195" t="s">
        <v>1177</v>
      </c>
      <c r="B1195">
        <v>27.265000000000001</v>
      </c>
      <c r="C1195">
        <v>11.39</v>
      </c>
      <c r="D1195" t="s">
        <v>4739</v>
      </c>
      <c r="E1195" t="s">
        <v>2380</v>
      </c>
      <c r="F1195" t="s">
        <v>2380</v>
      </c>
      <c r="G1195">
        <v>0</v>
      </c>
      <c r="H1195" t="s">
        <v>4739</v>
      </c>
      <c r="I1195" t="str">
        <f t="shared" si="37"/>
        <v>overweight</v>
      </c>
      <c r="J1195" t="str">
        <f t="shared" si="38"/>
        <v>diabetes</v>
      </c>
    </row>
    <row r="1196" spans="1:10" x14ac:dyDescent="0.3">
      <c r="A1196" t="s">
        <v>1176</v>
      </c>
      <c r="B1196">
        <v>48.07</v>
      </c>
      <c r="C1196">
        <v>4.0599999999999996</v>
      </c>
      <c r="D1196" t="s">
        <v>4740</v>
      </c>
      <c r="E1196" t="s">
        <v>2380</v>
      </c>
      <c r="F1196" t="s">
        <v>2380</v>
      </c>
      <c r="G1196">
        <v>0</v>
      </c>
      <c r="H1196" t="s">
        <v>4739</v>
      </c>
      <c r="I1196" t="str">
        <f t="shared" si="37"/>
        <v>obesity</v>
      </c>
      <c r="J1196" t="str">
        <f t="shared" si="38"/>
        <v>normal</v>
      </c>
    </row>
    <row r="1197" spans="1:10" x14ac:dyDescent="0.3">
      <c r="A1197" t="s">
        <v>1175</v>
      </c>
      <c r="B1197">
        <v>30.8</v>
      </c>
      <c r="C1197">
        <v>5.23</v>
      </c>
      <c r="D1197" t="s">
        <v>4740</v>
      </c>
      <c r="E1197" t="s">
        <v>2380</v>
      </c>
      <c r="F1197" t="s">
        <v>2380</v>
      </c>
      <c r="G1197">
        <v>0</v>
      </c>
      <c r="H1197" t="s">
        <v>4739</v>
      </c>
      <c r="I1197" t="str">
        <f t="shared" si="37"/>
        <v>obesity</v>
      </c>
      <c r="J1197" t="str">
        <f t="shared" si="38"/>
        <v>normal</v>
      </c>
    </row>
    <row r="1198" spans="1:10" x14ac:dyDescent="0.3">
      <c r="A1198" t="s">
        <v>1174</v>
      </c>
      <c r="B1198">
        <v>32.299999999999997</v>
      </c>
      <c r="C1198">
        <v>5.05</v>
      </c>
      <c r="D1198" t="s">
        <v>4740</v>
      </c>
      <c r="E1198" t="s">
        <v>2380</v>
      </c>
      <c r="F1198" t="s">
        <v>2380</v>
      </c>
      <c r="G1198">
        <v>0</v>
      </c>
      <c r="H1198" t="s">
        <v>4739</v>
      </c>
      <c r="I1198" t="str">
        <f t="shared" si="37"/>
        <v>obesity</v>
      </c>
      <c r="J1198" t="str">
        <f t="shared" si="38"/>
        <v>normal</v>
      </c>
    </row>
    <row r="1199" spans="1:10" x14ac:dyDescent="0.3">
      <c r="A1199" t="s">
        <v>1173</v>
      </c>
      <c r="B1199">
        <v>39.700000000000003</v>
      </c>
      <c r="C1199">
        <v>7.34</v>
      </c>
      <c r="D1199" t="s">
        <v>4739</v>
      </c>
      <c r="E1199" t="s">
        <v>2380</v>
      </c>
      <c r="F1199" t="s">
        <v>2380</v>
      </c>
      <c r="G1199">
        <v>0</v>
      </c>
      <c r="H1199" t="s">
        <v>4739</v>
      </c>
      <c r="I1199" t="str">
        <f t="shared" si="37"/>
        <v>obesity</v>
      </c>
      <c r="J1199" t="str">
        <f t="shared" si="38"/>
        <v>diabetes</v>
      </c>
    </row>
    <row r="1200" spans="1:10" x14ac:dyDescent="0.3">
      <c r="A1200" t="s">
        <v>1172</v>
      </c>
      <c r="B1200">
        <v>35.97</v>
      </c>
      <c r="C1200">
        <v>8.1300000000000008</v>
      </c>
      <c r="D1200" t="s">
        <v>4739</v>
      </c>
      <c r="E1200" t="s">
        <v>2380</v>
      </c>
      <c r="F1200" t="s">
        <v>2380</v>
      </c>
      <c r="G1200">
        <v>0</v>
      </c>
      <c r="H1200" t="s">
        <v>4739</v>
      </c>
      <c r="I1200" t="str">
        <f t="shared" si="37"/>
        <v>obesity</v>
      </c>
      <c r="J1200" t="str">
        <f t="shared" si="38"/>
        <v>diabetes</v>
      </c>
    </row>
    <row r="1201" spans="1:10" x14ac:dyDescent="0.3">
      <c r="A1201" t="s">
        <v>1171</v>
      </c>
      <c r="B1201">
        <v>25.86</v>
      </c>
      <c r="C1201">
        <v>6.68</v>
      </c>
      <c r="D1201" t="s">
        <v>4740</v>
      </c>
      <c r="E1201" t="s">
        <v>2380</v>
      </c>
      <c r="F1201" t="s">
        <v>2380</v>
      </c>
      <c r="G1201">
        <v>1</v>
      </c>
      <c r="H1201" t="s">
        <v>4739</v>
      </c>
      <c r="I1201" t="str">
        <f t="shared" si="37"/>
        <v>overweight</v>
      </c>
      <c r="J1201" t="str">
        <f t="shared" si="38"/>
        <v>diabetes</v>
      </c>
    </row>
    <row r="1202" spans="1:10" x14ac:dyDescent="0.3">
      <c r="A1202" t="s">
        <v>1170</v>
      </c>
      <c r="B1202">
        <v>30.03</v>
      </c>
      <c r="C1202">
        <v>11.51</v>
      </c>
      <c r="D1202" t="s">
        <v>4739</v>
      </c>
      <c r="E1202" t="s">
        <v>2380</v>
      </c>
      <c r="F1202" t="s">
        <v>2380</v>
      </c>
      <c r="G1202">
        <v>0</v>
      </c>
      <c r="H1202" t="s">
        <v>4739</v>
      </c>
      <c r="I1202" t="str">
        <f t="shared" si="37"/>
        <v>obesity</v>
      </c>
      <c r="J1202" t="str">
        <f t="shared" si="38"/>
        <v>diabetes</v>
      </c>
    </row>
    <row r="1203" spans="1:10" x14ac:dyDescent="0.3">
      <c r="A1203" t="s">
        <v>1169</v>
      </c>
      <c r="B1203">
        <v>25.76</v>
      </c>
      <c r="C1203">
        <v>6.02</v>
      </c>
      <c r="D1203" t="s">
        <v>4740</v>
      </c>
      <c r="E1203" t="s">
        <v>2380</v>
      </c>
      <c r="F1203" t="s">
        <v>2382</v>
      </c>
      <c r="G1203">
        <v>1</v>
      </c>
      <c r="H1203" t="s">
        <v>4739</v>
      </c>
      <c r="I1203" t="str">
        <f t="shared" si="37"/>
        <v>overweight</v>
      </c>
      <c r="J1203" t="str">
        <f t="shared" si="38"/>
        <v>prediabetes</v>
      </c>
    </row>
    <row r="1204" spans="1:10" x14ac:dyDescent="0.3">
      <c r="A1204" t="s">
        <v>1168</v>
      </c>
      <c r="B1204">
        <v>22.42</v>
      </c>
      <c r="C1204">
        <v>7.96</v>
      </c>
      <c r="D1204" t="s">
        <v>4739</v>
      </c>
      <c r="E1204" t="s">
        <v>2380</v>
      </c>
      <c r="F1204" t="s">
        <v>2380</v>
      </c>
      <c r="G1204">
        <v>0</v>
      </c>
      <c r="H1204" t="s">
        <v>4739</v>
      </c>
      <c r="I1204" t="str">
        <f t="shared" si="37"/>
        <v>normal weight</v>
      </c>
      <c r="J1204" t="str">
        <f t="shared" si="38"/>
        <v>diabetes</v>
      </c>
    </row>
    <row r="1205" spans="1:10" x14ac:dyDescent="0.3">
      <c r="A1205" t="s">
        <v>1167</v>
      </c>
      <c r="B1205">
        <v>33.18</v>
      </c>
      <c r="C1205">
        <v>6.01</v>
      </c>
      <c r="D1205" t="s">
        <v>4740</v>
      </c>
      <c r="E1205" t="s">
        <v>2380</v>
      </c>
      <c r="F1205" t="s">
        <v>2380</v>
      </c>
      <c r="G1205">
        <v>1</v>
      </c>
      <c r="H1205" t="s">
        <v>4739</v>
      </c>
      <c r="I1205" t="str">
        <f t="shared" si="37"/>
        <v>obesity</v>
      </c>
      <c r="J1205" t="str">
        <f t="shared" si="38"/>
        <v>prediabetes</v>
      </c>
    </row>
    <row r="1206" spans="1:10" x14ac:dyDescent="0.3">
      <c r="A1206" t="s">
        <v>1166</v>
      </c>
      <c r="B1206">
        <v>43.04</v>
      </c>
      <c r="C1206">
        <v>5.9</v>
      </c>
      <c r="D1206" t="s">
        <v>4740</v>
      </c>
      <c r="E1206" t="s">
        <v>2380</v>
      </c>
      <c r="F1206" t="s">
        <v>2380</v>
      </c>
      <c r="G1206">
        <v>0</v>
      </c>
      <c r="H1206" t="s">
        <v>4739</v>
      </c>
      <c r="I1206" t="str">
        <f t="shared" si="37"/>
        <v>obesity</v>
      </c>
      <c r="J1206" t="str">
        <f t="shared" si="38"/>
        <v>prediabetes</v>
      </c>
    </row>
    <row r="1207" spans="1:10" x14ac:dyDescent="0.3">
      <c r="A1207" t="s">
        <v>1165</v>
      </c>
      <c r="B1207">
        <v>34.15</v>
      </c>
      <c r="C1207">
        <v>4.49</v>
      </c>
      <c r="D1207" t="s">
        <v>4740</v>
      </c>
      <c r="E1207" t="s">
        <v>2380</v>
      </c>
      <c r="F1207" t="s">
        <v>2380</v>
      </c>
      <c r="G1207">
        <v>1</v>
      </c>
      <c r="H1207" t="s">
        <v>4739</v>
      </c>
      <c r="I1207" t="str">
        <f t="shared" si="37"/>
        <v>obesity</v>
      </c>
      <c r="J1207" t="str">
        <f t="shared" si="38"/>
        <v>normal</v>
      </c>
    </row>
    <row r="1208" spans="1:10" x14ac:dyDescent="0.3">
      <c r="A1208" t="s">
        <v>1164</v>
      </c>
      <c r="B1208">
        <v>25.78</v>
      </c>
      <c r="C1208">
        <v>6.25</v>
      </c>
      <c r="D1208" t="s">
        <v>4739</v>
      </c>
      <c r="E1208" t="s">
        <v>2380</v>
      </c>
      <c r="F1208" t="s">
        <v>2380</v>
      </c>
      <c r="G1208">
        <v>0</v>
      </c>
      <c r="H1208" t="s">
        <v>4739</v>
      </c>
      <c r="I1208" t="str">
        <f t="shared" si="37"/>
        <v>overweight</v>
      </c>
      <c r="J1208" t="str">
        <f t="shared" si="38"/>
        <v>prediabetes</v>
      </c>
    </row>
    <row r="1209" spans="1:10" x14ac:dyDescent="0.3">
      <c r="A1209" t="s">
        <v>1163</v>
      </c>
      <c r="B1209">
        <v>21.02</v>
      </c>
      <c r="C1209">
        <v>9.6199999999999992</v>
      </c>
      <c r="D1209" t="s">
        <v>4740</v>
      </c>
      <c r="E1209" t="s">
        <v>2380</v>
      </c>
      <c r="F1209" t="s">
        <v>2382</v>
      </c>
      <c r="G1209">
        <v>1</v>
      </c>
      <c r="H1209" t="s">
        <v>4739</v>
      </c>
      <c r="I1209" t="str">
        <f t="shared" si="37"/>
        <v>normal weight</v>
      </c>
      <c r="J1209" t="str">
        <f t="shared" si="38"/>
        <v>diabetes</v>
      </c>
    </row>
    <row r="1210" spans="1:10" x14ac:dyDescent="0.3">
      <c r="A1210" t="s">
        <v>1162</v>
      </c>
      <c r="B1210">
        <v>37.51</v>
      </c>
      <c r="C1210">
        <v>11.06</v>
      </c>
      <c r="D1210" t="s">
        <v>4739</v>
      </c>
      <c r="E1210" t="s">
        <v>2380</v>
      </c>
      <c r="F1210" t="s">
        <v>2380</v>
      </c>
      <c r="G1210">
        <v>2</v>
      </c>
      <c r="H1210" t="s">
        <v>4739</v>
      </c>
      <c r="I1210" t="str">
        <f t="shared" si="37"/>
        <v>obesity</v>
      </c>
      <c r="J1210" t="str">
        <f t="shared" si="38"/>
        <v>diabetes</v>
      </c>
    </row>
    <row r="1211" spans="1:10" x14ac:dyDescent="0.3">
      <c r="A1211" t="s">
        <v>1161</v>
      </c>
      <c r="B1211">
        <v>25.745000000000001</v>
      </c>
      <c r="C1211">
        <v>6.11</v>
      </c>
      <c r="D1211" t="s">
        <v>4740</v>
      </c>
      <c r="E1211" t="s">
        <v>2380</v>
      </c>
      <c r="F1211" t="s">
        <v>2380</v>
      </c>
      <c r="G1211">
        <v>0</v>
      </c>
      <c r="H1211" t="s">
        <v>4739</v>
      </c>
      <c r="I1211" t="str">
        <f t="shared" si="37"/>
        <v>overweight</v>
      </c>
      <c r="J1211" t="str">
        <f t="shared" si="38"/>
        <v>prediabetes</v>
      </c>
    </row>
    <row r="1212" spans="1:10" x14ac:dyDescent="0.3">
      <c r="A1212" t="s">
        <v>1160</v>
      </c>
      <c r="B1212">
        <v>31.35</v>
      </c>
      <c r="C1212">
        <v>11.49</v>
      </c>
      <c r="D1212" t="s">
        <v>4739</v>
      </c>
      <c r="E1212" t="s">
        <v>2380</v>
      </c>
      <c r="F1212" t="s">
        <v>2380</v>
      </c>
      <c r="G1212">
        <v>2</v>
      </c>
      <c r="H1212" t="s">
        <v>4739</v>
      </c>
      <c r="I1212" t="str">
        <f t="shared" si="37"/>
        <v>obesity</v>
      </c>
      <c r="J1212" t="str">
        <f t="shared" si="38"/>
        <v>diabetes</v>
      </c>
    </row>
    <row r="1213" spans="1:10" x14ac:dyDescent="0.3">
      <c r="A1213" t="s">
        <v>1159</v>
      </c>
      <c r="B1213">
        <v>29.83</v>
      </c>
      <c r="C1213">
        <v>8.68</v>
      </c>
      <c r="D1213" t="s">
        <v>4739</v>
      </c>
      <c r="E1213" t="s">
        <v>2380</v>
      </c>
      <c r="F1213" t="s">
        <v>2380</v>
      </c>
      <c r="G1213">
        <v>2</v>
      </c>
      <c r="H1213" t="s">
        <v>4739</v>
      </c>
      <c r="I1213" t="str">
        <f t="shared" si="37"/>
        <v>overweight</v>
      </c>
      <c r="J1213" t="str">
        <f t="shared" si="38"/>
        <v>diabetes</v>
      </c>
    </row>
    <row r="1214" spans="1:10" x14ac:dyDescent="0.3">
      <c r="A1214" t="s">
        <v>1158</v>
      </c>
      <c r="B1214">
        <v>25.49</v>
      </c>
      <c r="C1214">
        <v>5.68</v>
      </c>
      <c r="D1214" t="s">
        <v>4740</v>
      </c>
      <c r="E1214" t="s">
        <v>2380</v>
      </c>
      <c r="F1214" t="s">
        <v>2382</v>
      </c>
      <c r="G1214">
        <v>1</v>
      </c>
      <c r="H1214" t="s">
        <v>4739</v>
      </c>
      <c r="I1214" t="str">
        <f t="shared" si="37"/>
        <v>overweight</v>
      </c>
      <c r="J1214" t="str">
        <f t="shared" si="38"/>
        <v>normal</v>
      </c>
    </row>
    <row r="1215" spans="1:10" x14ac:dyDescent="0.3">
      <c r="A1215" t="s">
        <v>1157</v>
      </c>
      <c r="B1215">
        <v>34.1</v>
      </c>
      <c r="C1215">
        <v>8.4499999999999993</v>
      </c>
      <c r="D1215" t="s">
        <v>4739</v>
      </c>
      <c r="E1215" t="s">
        <v>2380</v>
      </c>
      <c r="F1215" t="s">
        <v>2380</v>
      </c>
      <c r="G1215">
        <v>0</v>
      </c>
      <c r="H1215" t="s">
        <v>4739</v>
      </c>
      <c r="I1215" t="str">
        <f t="shared" si="37"/>
        <v>obesity</v>
      </c>
      <c r="J1215" t="str">
        <f t="shared" si="38"/>
        <v>diabetes</v>
      </c>
    </row>
    <row r="1216" spans="1:10" x14ac:dyDescent="0.3">
      <c r="A1216" t="s">
        <v>1156</v>
      </c>
      <c r="B1216">
        <v>25.84</v>
      </c>
      <c r="C1216">
        <v>8.51</v>
      </c>
      <c r="D1216" t="s">
        <v>4739</v>
      </c>
      <c r="E1216" t="s">
        <v>2380</v>
      </c>
      <c r="F1216" t="s">
        <v>2380</v>
      </c>
      <c r="G1216">
        <v>2</v>
      </c>
      <c r="H1216" t="s">
        <v>4739</v>
      </c>
      <c r="I1216" t="str">
        <f t="shared" si="37"/>
        <v>overweight</v>
      </c>
      <c r="J1216" t="str">
        <f t="shared" si="38"/>
        <v>diabetes</v>
      </c>
    </row>
    <row r="1217" spans="1:10" x14ac:dyDescent="0.3">
      <c r="A1217" t="s">
        <v>1155</v>
      </c>
      <c r="B1217">
        <v>20.6</v>
      </c>
      <c r="C1217">
        <v>7.62</v>
      </c>
      <c r="D1217" t="s">
        <v>4739</v>
      </c>
      <c r="E1217" t="s">
        <v>2380</v>
      </c>
      <c r="F1217" t="s">
        <v>2380</v>
      </c>
      <c r="G1217">
        <v>0</v>
      </c>
      <c r="H1217" t="s">
        <v>4739</v>
      </c>
      <c r="I1217" t="str">
        <f t="shared" si="37"/>
        <v>normal weight</v>
      </c>
      <c r="J1217" t="str">
        <f t="shared" si="38"/>
        <v>diabetes</v>
      </c>
    </row>
    <row r="1218" spans="1:10" x14ac:dyDescent="0.3">
      <c r="A1218" t="s">
        <v>1154</v>
      </c>
      <c r="B1218">
        <v>28.88</v>
      </c>
      <c r="C1218">
        <v>10.18</v>
      </c>
      <c r="D1218" t="s">
        <v>4739</v>
      </c>
      <c r="E1218" t="s">
        <v>2380</v>
      </c>
      <c r="F1218" t="s">
        <v>2380</v>
      </c>
      <c r="G1218">
        <v>0</v>
      </c>
      <c r="H1218" t="s">
        <v>4739</v>
      </c>
      <c r="I1218" t="str">
        <f t="shared" si="37"/>
        <v>overweight</v>
      </c>
      <c r="J1218" t="str">
        <f t="shared" si="38"/>
        <v>diabetes</v>
      </c>
    </row>
    <row r="1219" spans="1:10" x14ac:dyDescent="0.3">
      <c r="A1219" t="s">
        <v>1153</v>
      </c>
      <c r="B1219">
        <v>28.24</v>
      </c>
      <c r="C1219">
        <v>5.36</v>
      </c>
      <c r="D1219" t="s">
        <v>4739</v>
      </c>
      <c r="E1219" t="s">
        <v>2380</v>
      </c>
      <c r="F1219" t="s">
        <v>2380</v>
      </c>
      <c r="G1219">
        <v>0</v>
      </c>
      <c r="H1219" t="s">
        <v>4739</v>
      </c>
      <c r="I1219" t="str">
        <f t="shared" ref="I1219:I1282" si="39">IF(B1219&lt;18.5,"underweight",IF(B1219&lt;25,"normal weight",IF(B1219&lt;30,"overweight","obesity")))</f>
        <v>overweight</v>
      </c>
      <c r="J1219" t="str">
        <f t="shared" ref="J1219:J1282" si="40">IF(C1219&lt;5.7,"normal",IF(C1219&lt;6.5,"prediabetes","diabetes"))</f>
        <v>normal</v>
      </c>
    </row>
    <row r="1220" spans="1:10" x14ac:dyDescent="0.3">
      <c r="A1220" t="s">
        <v>1152</v>
      </c>
      <c r="B1220">
        <v>25.46</v>
      </c>
      <c r="C1220">
        <v>11.78</v>
      </c>
      <c r="D1220" t="s">
        <v>4740</v>
      </c>
      <c r="E1220" t="s">
        <v>2380</v>
      </c>
      <c r="F1220" t="s">
        <v>2380</v>
      </c>
      <c r="G1220">
        <v>1</v>
      </c>
      <c r="H1220" t="s">
        <v>4739</v>
      </c>
      <c r="I1220" t="str">
        <f t="shared" si="39"/>
        <v>overweight</v>
      </c>
      <c r="J1220" t="str">
        <f t="shared" si="40"/>
        <v>diabetes</v>
      </c>
    </row>
    <row r="1221" spans="1:10" x14ac:dyDescent="0.3">
      <c r="A1221" t="s">
        <v>1151</v>
      </c>
      <c r="B1221">
        <v>29.64</v>
      </c>
      <c r="C1221">
        <v>10.82</v>
      </c>
      <c r="D1221" t="s">
        <v>4740</v>
      </c>
      <c r="E1221" t="s">
        <v>2380</v>
      </c>
      <c r="F1221" t="s">
        <v>2380</v>
      </c>
      <c r="G1221">
        <v>0</v>
      </c>
      <c r="H1221" t="s">
        <v>4739</v>
      </c>
      <c r="I1221" t="str">
        <f t="shared" si="39"/>
        <v>overweight</v>
      </c>
      <c r="J1221" t="str">
        <f t="shared" si="40"/>
        <v>diabetes</v>
      </c>
    </row>
    <row r="1222" spans="1:10" x14ac:dyDescent="0.3">
      <c r="A1222" t="s">
        <v>1150</v>
      </c>
      <c r="B1222">
        <v>31.27</v>
      </c>
      <c r="C1222">
        <v>7.73</v>
      </c>
      <c r="D1222" t="s">
        <v>4740</v>
      </c>
      <c r="E1222" t="s">
        <v>2380</v>
      </c>
      <c r="F1222" t="s">
        <v>2380</v>
      </c>
      <c r="G1222">
        <v>1</v>
      </c>
      <c r="H1222" t="s">
        <v>4739</v>
      </c>
      <c r="I1222" t="str">
        <f t="shared" si="39"/>
        <v>obesity</v>
      </c>
      <c r="J1222" t="str">
        <f t="shared" si="40"/>
        <v>diabetes</v>
      </c>
    </row>
    <row r="1223" spans="1:10" x14ac:dyDescent="0.3">
      <c r="A1223" t="s">
        <v>1149</v>
      </c>
      <c r="B1223">
        <v>19.95</v>
      </c>
      <c r="C1223">
        <v>6.24</v>
      </c>
      <c r="D1223" t="s">
        <v>4740</v>
      </c>
      <c r="E1223" t="s">
        <v>2380</v>
      </c>
      <c r="F1223" t="s">
        <v>2380</v>
      </c>
      <c r="G1223">
        <v>0</v>
      </c>
      <c r="H1223" t="s">
        <v>4739</v>
      </c>
      <c r="I1223" t="str">
        <f t="shared" si="39"/>
        <v>normal weight</v>
      </c>
      <c r="J1223" t="str">
        <f t="shared" si="40"/>
        <v>prediabetes</v>
      </c>
    </row>
    <row r="1224" spans="1:10" x14ac:dyDescent="0.3">
      <c r="A1224" t="s">
        <v>1148</v>
      </c>
      <c r="B1224">
        <v>21.3</v>
      </c>
      <c r="C1224">
        <v>10.42</v>
      </c>
      <c r="D1224" t="s">
        <v>4739</v>
      </c>
      <c r="E1224" t="s">
        <v>2380</v>
      </c>
      <c r="F1224" t="s">
        <v>2380</v>
      </c>
      <c r="G1224">
        <v>2</v>
      </c>
      <c r="H1224" t="s">
        <v>4739</v>
      </c>
      <c r="I1224" t="str">
        <f t="shared" si="39"/>
        <v>normal weight</v>
      </c>
      <c r="J1224" t="str">
        <f t="shared" si="40"/>
        <v>diabetes</v>
      </c>
    </row>
    <row r="1225" spans="1:10" x14ac:dyDescent="0.3">
      <c r="A1225" t="s">
        <v>1147</v>
      </c>
      <c r="B1225">
        <v>31.635000000000002</v>
      </c>
      <c r="C1225">
        <v>11.11</v>
      </c>
      <c r="D1225" t="s">
        <v>4739</v>
      </c>
      <c r="E1225" t="s">
        <v>2380</v>
      </c>
      <c r="F1225" t="s">
        <v>2380</v>
      </c>
      <c r="G1225">
        <v>0</v>
      </c>
      <c r="H1225" t="s">
        <v>4739</v>
      </c>
      <c r="I1225" t="str">
        <f t="shared" si="39"/>
        <v>obesity</v>
      </c>
      <c r="J1225" t="str">
        <f t="shared" si="40"/>
        <v>diabetes</v>
      </c>
    </row>
    <row r="1226" spans="1:10" x14ac:dyDescent="0.3">
      <c r="A1226" t="s">
        <v>1146</v>
      </c>
      <c r="B1226">
        <v>23.9</v>
      </c>
      <c r="C1226">
        <v>7.67</v>
      </c>
      <c r="D1226" t="s">
        <v>4740</v>
      </c>
      <c r="E1226" t="s">
        <v>2380</v>
      </c>
      <c r="F1226" t="s">
        <v>2380</v>
      </c>
      <c r="G1226">
        <v>2</v>
      </c>
      <c r="H1226" t="s">
        <v>4739</v>
      </c>
      <c r="I1226" t="str">
        <f t="shared" si="39"/>
        <v>normal weight</v>
      </c>
      <c r="J1226" t="str">
        <f t="shared" si="40"/>
        <v>diabetes</v>
      </c>
    </row>
    <row r="1227" spans="1:10" x14ac:dyDescent="0.3">
      <c r="A1227" t="s">
        <v>1145</v>
      </c>
      <c r="B1227">
        <v>34.15</v>
      </c>
      <c r="C1227">
        <v>6.15</v>
      </c>
      <c r="D1227" t="s">
        <v>4739</v>
      </c>
      <c r="E1227" t="s">
        <v>2380</v>
      </c>
      <c r="F1227" t="s">
        <v>2380</v>
      </c>
      <c r="G1227">
        <v>0</v>
      </c>
      <c r="H1227" t="s">
        <v>4739</v>
      </c>
      <c r="I1227" t="str">
        <f t="shared" si="39"/>
        <v>obesity</v>
      </c>
      <c r="J1227" t="str">
        <f t="shared" si="40"/>
        <v>prediabetes</v>
      </c>
    </row>
    <row r="1228" spans="1:10" x14ac:dyDescent="0.3">
      <c r="A1228" t="s">
        <v>1144</v>
      </c>
      <c r="B1228">
        <v>28.71</v>
      </c>
      <c r="C1228">
        <v>5.71</v>
      </c>
      <c r="D1228" t="s">
        <v>4739</v>
      </c>
      <c r="E1228" t="s">
        <v>2380</v>
      </c>
      <c r="F1228" t="s">
        <v>2380</v>
      </c>
      <c r="G1228">
        <v>0</v>
      </c>
      <c r="H1228" t="s">
        <v>4739</v>
      </c>
      <c r="I1228" t="str">
        <f t="shared" si="39"/>
        <v>overweight</v>
      </c>
      <c r="J1228" t="str">
        <f t="shared" si="40"/>
        <v>prediabetes</v>
      </c>
    </row>
    <row r="1229" spans="1:10" x14ac:dyDescent="0.3">
      <c r="A1229" t="s">
        <v>1143</v>
      </c>
      <c r="B1229">
        <v>36.700000000000003</v>
      </c>
      <c r="C1229">
        <v>8.6999999999999993</v>
      </c>
      <c r="D1229" t="s">
        <v>4740</v>
      </c>
      <c r="E1229" t="s">
        <v>2380</v>
      </c>
      <c r="F1229" t="s">
        <v>2380</v>
      </c>
      <c r="G1229">
        <v>2</v>
      </c>
      <c r="H1229" t="s">
        <v>4739</v>
      </c>
      <c r="I1229" t="str">
        <f t="shared" si="39"/>
        <v>obesity</v>
      </c>
      <c r="J1229" t="str">
        <f t="shared" si="40"/>
        <v>diabetes</v>
      </c>
    </row>
    <row r="1230" spans="1:10" x14ac:dyDescent="0.3">
      <c r="A1230" t="s">
        <v>1142</v>
      </c>
      <c r="B1230">
        <v>34.1</v>
      </c>
      <c r="C1230">
        <v>9.0399999999999991</v>
      </c>
      <c r="D1230" t="s">
        <v>4740</v>
      </c>
      <c r="E1230" t="s">
        <v>2380</v>
      </c>
      <c r="F1230" t="s">
        <v>2380</v>
      </c>
      <c r="G1230">
        <v>2</v>
      </c>
      <c r="H1230" t="s">
        <v>4739</v>
      </c>
      <c r="I1230" t="str">
        <f t="shared" si="39"/>
        <v>obesity</v>
      </c>
      <c r="J1230" t="str">
        <f t="shared" si="40"/>
        <v>diabetes</v>
      </c>
    </row>
    <row r="1231" spans="1:10" x14ac:dyDescent="0.3">
      <c r="A1231" t="s">
        <v>1141</v>
      </c>
      <c r="B1231">
        <v>25.7</v>
      </c>
      <c r="C1231">
        <v>5.61</v>
      </c>
      <c r="D1231" t="s">
        <v>4739</v>
      </c>
      <c r="E1231" t="s">
        <v>2380</v>
      </c>
      <c r="F1231" t="s">
        <v>2380</v>
      </c>
      <c r="G1231">
        <v>0</v>
      </c>
      <c r="H1231" t="s">
        <v>4739</v>
      </c>
      <c r="I1231" t="str">
        <f t="shared" si="39"/>
        <v>overweight</v>
      </c>
      <c r="J1231" t="str">
        <f t="shared" si="40"/>
        <v>normal</v>
      </c>
    </row>
    <row r="1232" spans="1:10" x14ac:dyDescent="0.3">
      <c r="A1232" t="s">
        <v>1140</v>
      </c>
      <c r="B1232">
        <v>21.68</v>
      </c>
      <c r="C1232">
        <v>8.1199999999999992</v>
      </c>
      <c r="D1232" t="s">
        <v>4739</v>
      </c>
      <c r="E1232" t="s">
        <v>2380</v>
      </c>
      <c r="F1232" t="s">
        <v>2380</v>
      </c>
      <c r="G1232">
        <v>0</v>
      </c>
      <c r="H1232" t="s">
        <v>4739</v>
      </c>
      <c r="I1232" t="str">
        <f t="shared" si="39"/>
        <v>normal weight</v>
      </c>
      <c r="J1232" t="str">
        <f t="shared" si="40"/>
        <v>diabetes</v>
      </c>
    </row>
    <row r="1233" spans="1:10" x14ac:dyDescent="0.3">
      <c r="A1233" t="s">
        <v>1139</v>
      </c>
      <c r="B1233">
        <v>25.175000000000001</v>
      </c>
      <c r="C1233">
        <v>4.74</v>
      </c>
      <c r="D1233" t="s">
        <v>4739</v>
      </c>
      <c r="E1233" t="s">
        <v>2380</v>
      </c>
      <c r="F1233" t="s">
        <v>2380</v>
      </c>
      <c r="G1233">
        <v>0</v>
      </c>
      <c r="H1233" t="s">
        <v>4739</v>
      </c>
      <c r="I1233" t="str">
        <f t="shared" si="39"/>
        <v>overweight</v>
      </c>
      <c r="J1233" t="str">
        <f t="shared" si="40"/>
        <v>normal</v>
      </c>
    </row>
    <row r="1234" spans="1:10" x14ac:dyDescent="0.3">
      <c r="A1234" t="s">
        <v>1138</v>
      </c>
      <c r="B1234">
        <v>44.77</v>
      </c>
      <c r="C1234">
        <v>4.0599999999999996</v>
      </c>
      <c r="D1234" t="s">
        <v>4739</v>
      </c>
      <c r="E1234" t="s">
        <v>2380</v>
      </c>
      <c r="F1234" t="s">
        <v>2380</v>
      </c>
      <c r="G1234">
        <v>2</v>
      </c>
      <c r="H1234" t="s">
        <v>4739</v>
      </c>
      <c r="I1234" t="str">
        <f t="shared" si="39"/>
        <v>obesity</v>
      </c>
      <c r="J1234" t="str">
        <f t="shared" si="40"/>
        <v>normal</v>
      </c>
    </row>
    <row r="1235" spans="1:10" x14ac:dyDescent="0.3">
      <c r="A1235" t="s">
        <v>1137</v>
      </c>
      <c r="B1235">
        <v>37.07</v>
      </c>
      <c r="C1235">
        <v>5.69</v>
      </c>
      <c r="D1235" t="s">
        <v>4739</v>
      </c>
      <c r="E1235" t="s">
        <v>2380</v>
      </c>
      <c r="F1235" t="s">
        <v>2380</v>
      </c>
      <c r="G1235">
        <v>2</v>
      </c>
      <c r="H1235" t="s">
        <v>4739</v>
      </c>
      <c r="I1235" t="str">
        <f t="shared" si="39"/>
        <v>obesity</v>
      </c>
      <c r="J1235" t="str">
        <f t="shared" si="40"/>
        <v>normal</v>
      </c>
    </row>
    <row r="1236" spans="1:10" x14ac:dyDescent="0.3">
      <c r="A1236" t="s">
        <v>1136</v>
      </c>
      <c r="B1236">
        <v>39.799999999999997</v>
      </c>
      <c r="C1236">
        <v>5.66</v>
      </c>
      <c r="D1236" t="s">
        <v>4739</v>
      </c>
      <c r="E1236" t="s">
        <v>2380</v>
      </c>
      <c r="F1236" t="s">
        <v>2382</v>
      </c>
      <c r="G1236">
        <v>1</v>
      </c>
      <c r="H1236" t="s">
        <v>4739</v>
      </c>
      <c r="I1236" t="str">
        <f t="shared" si="39"/>
        <v>obesity</v>
      </c>
      <c r="J1236" t="str">
        <f t="shared" si="40"/>
        <v>normal</v>
      </c>
    </row>
    <row r="1237" spans="1:10" x14ac:dyDescent="0.3">
      <c r="A1237" t="s">
        <v>1135</v>
      </c>
      <c r="B1237">
        <v>26.36</v>
      </c>
      <c r="C1237">
        <v>4.32</v>
      </c>
      <c r="D1237" t="s">
        <v>4739</v>
      </c>
      <c r="E1237" t="s">
        <v>2380</v>
      </c>
      <c r="F1237" t="s">
        <v>2382</v>
      </c>
      <c r="G1237">
        <v>1</v>
      </c>
      <c r="H1237" t="s">
        <v>4739</v>
      </c>
      <c r="I1237" t="str">
        <f t="shared" si="39"/>
        <v>overweight</v>
      </c>
      <c r="J1237" t="str">
        <f t="shared" si="40"/>
        <v>normal</v>
      </c>
    </row>
    <row r="1238" spans="1:10" x14ac:dyDescent="0.3">
      <c r="A1238" t="s">
        <v>1134</v>
      </c>
      <c r="B1238">
        <v>29.925000000000001</v>
      </c>
      <c r="C1238">
        <v>8.2899999999999991</v>
      </c>
      <c r="D1238" t="s">
        <v>4739</v>
      </c>
      <c r="E1238" t="s">
        <v>2380</v>
      </c>
      <c r="F1238" t="s">
        <v>2380</v>
      </c>
      <c r="G1238">
        <v>2</v>
      </c>
      <c r="H1238" t="s">
        <v>4739</v>
      </c>
      <c r="I1238" t="str">
        <f t="shared" si="39"/>
        <v>overweight</v>
      </c>
      <c r="J1238" t="str">
        <f t="shared" si="40"/>
        <v>diabetes</v>
      </c>
    </row>
    <row r="1239" spans="1:10" x14ac:dyDescent="0.3">
      <c r="A1239" t="s">
        <v>1133</v>
      </c>
      <c r="B1239">
        <v>37.29</v>
      </c>
      <c r="C1239">
        <v>10.46</v>
      </c>
      <c r="D1239" t="s">
        <v>4739</v>
      </c>
      <c r="E1239" t="s">
        <v>2380</v>
      </c>
      <c r="F1239" t="s">
        <v>2380</v>
      </c>
      <c r="G1239">
        <v>0</v>
      </c>
      <c r="H1239" t="s">
        <v>4739</v>
      </c>
      <c r="I1239" t="str">
        <f t="shared" si="39"/>
        <v>obesity</v>
      </c>
      <c r="J1239" t="str">
        <f t="shared" si="40"/>
        <v>diabetes</v>
      </c>
    </row>
    <row r="1240" spans="1:10" x14ac:dyDescent="0.3">
      <c r="A1240" t="s">
        <v>1132</v>
      </c>
      <c r="B1240">
        <v>30.2</v>
      </c>
      <c r="C1240">
        <v>11.96</v>
      </c>
      <c r="D1240" t="s">
        <v>4739</v>
      </c>
      <c r="E1240" t="s">
        <v>2380</v>
      </c>
      <c r="F1240" t="s">
        <v>2380</v>
      </c>
      <c r="G1240">
        <v>0</v>
      </c>
      <c r="H1240" t="s">
        <v>4739</v>
      </c>
      <c r="I1240" t="str">
        <f t="shared" si="39"/>
        <v>obesity</v>
      </c>
      <c r="J1240" t="str">
        <f t="shared" si="40"/>
        <v>diabetes</v>
      </c>
    </row>
    <row r="1241" spans="1:10" x14ac:dyDescent="0.3">
      <c r="A1241" t="s">
        <v>1131</v>
      </c>
      <c r="B1241">
        <v>24.225000000000001</v>
      </c>
      <c r="C1241">
        <v>4.25</v>
      </c>
      <c r="D1241" t="s">
        <v>4740</v>
      </c>
      <c r="E1241" t="s">
        <v>2380</v>
      </c>
      <c r="F1241" t="s">
        <v>2382</v>
      </c>
      <c r="G1241">
        <v>1</v>
      </c>
      <c r="H1241" t="s">
        <v>4739</v>
      </c>
      <c r="I1241" t="str">
        <f t="shared" si="39"/>
        <v>normal weight</v>
      </c>
      <c r="J1241" t="str">
        <f t="shared" si="40"/>
        <v>normal</v>
      </c>
    </row>
    <row r="1242" spans="1:10" x14ac:dyDescent="0.3">
      <c r="A1242" t="s">
        <v>1130</v>
      </c>
      <c r="B1242">
        <v>31.445</v>
      </c>
      <c r="C1242">
        <v>8.33</v>
      </c>
      <c r="D1242" t="s">
        <v>4739</v>
      </c>
      <c r="E1242" t="s">
        <v>2380</v>
      </c>
      <c r="F1242" t="s">
        <v>2380</v>
      </c>
      <c r="G1242">
        <v>0</v>
      </c>
      <c r="H1242" t="s">
        <v>4739</v>
      </c>
      <c r="I1242" t="str">
        <f t="shared" si="39"/>
        <v>obesity</v>
      </c>
      <c r="J1242" t="str">
        <f t="shared" si="40"/>
        <v>diabetes</v>
      </c>
    </row>
    <row r="1243" spans="1:10" x14ac:dyDescent="0.3">
      <c r="A1243" t="s">
        <v>1129</v>
      </c>
      <c r="B1243">
        <v>38.880000000000003</v>
      </c>
      <c r="C1243">
        <v>4.29</v>
      </c>
      <c r="D1243" t="s">
        <v>4739</v>
      </c>
      <c r="E1243" t="s">
        <v>2380</v>
      </c>
      <c r="F1243" t="s">
        <v>2380</v>
      </c>
      <c r="G1243">
        <v>1</v>
      </c>
      <c r="H1243" t="s">
        <v>4739</v>
      </c>
      <c r="I1243" t="str">
        <f t="shared" si="39"/>
        <v>obesity</v>
      </c>
      <c r="J1243" t="str">
        <f t="shared" si="40"/>
        <v>normal</v>
      </c>
    </row>
    <row r="1244" spans="1:10" x14ac:dyDescent="0.3">
      <c r="A1244" t="s">
        <v>1128</v>
      </c>
      <c r="B1244">
        <v>43.89</v>
      </c>
      <c r="C1244">
        <v>6.32</v>
      </c>
      <c r="D1244" t="s">
        <v>4740</v>
      </c>
      <c r="E1244" t="s">
        <v>2380</v>
      </c>
      <c r="F1244" t="s">
        <v>2380</v>
      </c>
      <c r="G1244">
        <v>0</v>
      </c>
      <c r="H1244" t="s">
        <v>4739</v>
      </c>
      <c r="I1244" t="str">
        <f t="shared" si="39"/>
        <v>obesity</v>
      </c>
      <c r="J1244" t="str">
        <f t="shared" si="40"/>
        <v>prediabetes</v>
      </c>
    </row>
    <row r="1245" spans="1:10" x14ac:dyDescent="0.3">
      <c r="A1245" t="s">
        <v>1127</v>
      </c>
      <c r="B1245">
        <v>25.6</v>
      </c>
      <c r="C1245">
        <v>5.65</v>
      </c>
      <c r="D1245" t="s">
        <v>4739</v>
      </c>
      <c r="E1245" t="s">
        <v>2380</v>
      </c>
      <c r="F1245" t="s">
        <v>2380</v>
      </c>
      <c r="G1245">
        <v>2</v>
      </c>
      <c r="H1245" t="s">
        <v>4739</v>
      </c>
      <c r="I1245" t="str">
        <f t="shared" si="39"/>
        <v>overweight</v>
      </c>
      <c r="J1245" t="str">
        <f t="shared" si="40"/>
        <v>normal</v>
      </c>
    </row>
    <row r="1246" spans="1:10" x14ac:dyDescent="0.3">
      <c r="A1246" t="s">
        <v>1126</v>
      </c>
      <c r="B1246">
        <v>29.545000000000002</v>
      </c>
      <c r="C1246">
        <v>8.41</v>
      </c>
      <c r="D1246" t="s">
        <v>4740</v>
      </c>
      <c r="E1246" t="s">
        <v>2380</v>
      </c>
      <c r="F1246" t="s">
        <v>2380</v>
      </c>
      <c r="G1246">
        <v>1</v>
      </c>
      <c r="H1246" t="s">
        <v>4739</v>
      </c>
      <c r="I1246" t="str">
        <f t="shared" si="39"/>
        <v>overweight</v>
      </c>
      <c r="J1246" t="str">
        <f t="shared" si="40"/>
        <v>diabetes</v>
      </c>
    </row>
    <row r="1247" spans="1:10" x14ac:dyDescent="0.3">
      <c r="A1247" t="s">
        <v>1125</v>
      </c>
      <c r="B1247">
        <v>23.25</v>
      </c>
      <c r="C1247">
        <v>11.96</v>
      </c>
      <c r="D1247" t="s">
        <v>4740</v>
      </c>
      <c r="E1247" t="s">
        <v>2380</v>
      </c>
      <c r="F1247" t="s">
        <v>2380</v>
      </c>
      <c r="G1247">
        <v>0</v>
      </c>
      <c r="H1247" t="s">
        <v>4739</v>
      </c>
      <c r="I1247" t="str">
        <f t="shared" si="39"/>
        <v>normal weight</v>
      </c>
      <c r="J1247" t="str">
        <f t="shared" si="40"/>
        <v>diabetes</v>
      </c>
    </row>
    <row r="1248" spans="1:10" x14ac:dyDescent="0.3">
      <c r="A1248" t="s">
        <v>1124</v>
      </c>
      <c r="B1248">
        <v>43.95</v>
      </c>
      <c r="C1248">
        <v>5.17</v>
      </c>
      <c r="D1248" t="s">
        <v>4740</v>
      </c>
      <c r="E1248" t="s">
        <v>2380</v>
      </c>
      <c r="F1248" t="s">
        <v>2382</v>
      </c>
      <c r="G1248">
        <v>1</v>
      </c>
      <c r="H1248" t="s">
        <v>4739</v>
      </c>
      <c r="I1248" t="str">
        <f t="shared" si="39"/>
        <v>obesity</v>
      </c>
      <c r="J1248" t="str">
        <f t="shared" si="40"/>
        <v>normal</v>
      </c>
    </row>
    <row r="1249" spans="1:10" x14ac:dyDescent="0.3">
      <c r="A1249" t="s">
        <v>1123</v>
      </c>
      <c r="B1249">
        <v>21.85</v>
      </c>
      <c r="C1249">
        <v>8.76</v>
      </c>
      <c r="D1249" t="s">
        <v>4739</v>
      </c>
      <c r="E1249" t="s">
        <v>2380</v>
      </c>
      <c r="F1249" t="s">
        <v>2380</v>
      </c>
      <c r="G1249">
        <v>0</v>
      </c>
      <c r="H1249" t="s">
        <v>4739</v>
      </c>
      <c r="I1249" t="str">
        <f t="shared" si="39"/>
        <v>normal weight</v>
      </c>
      <c r="J1249" t="str">
        <f t="shared" si="40"/>
        <v>diabetes</v>
      </c>
    </row>
    <row r="1250" spans="1:10" x14ac:dyDescent="0.3">
      <c r="A1250" t="s">
        <v>1122</v>
      </c>
      <c r="B1250">
        <v>25.73</v>
      </c>
      <c r="C1250">
        <v>7.99</v>
      </c>
      <c r="D1250" t="s">
        <v>4739</v>
      </c>
      <c r="E1250" t="s">
        <v>2380</v>
      </c>
      <c r="F1250" t="s">
        <v>2380</v>
      </c>
      <c r="G1250">
        <v>2</v>
      </c>
      <c r="H1250" t="s">
        <v>4739</v>
      </c>
      <c r="I1250" t="str">
        <f t="shared" si="39"/>
        <v>overweight</v>
      </c>
      <c r="J1250" t="str">
        <f t="shared" si="40"/>
        <v>diabetes</v>
      </c>
    </row>
    <row r="1251" spans="1:10" x14ac:dyDescent="0.3">
      <c r="A1251" t="s">
        <v>1121</v>
      </c>
      <c r="B1251">
        <v>32.229999999999997</v>
      </c>
      <c r="C1251">
        <v>8.59</v>
      </c>
      <c r="D1251" t="s">
        <v>4739</v>
      </c>
      <c r="E1251" t="s">
        <v>2380</v>
      </c>
      <c r="F1251" t="s">
        <v>2380</v>
      </c>
      <c r="G1251">
        <v>0</v>
      </c>
      <c r="H1251" t="s">
        <v>4739</v>
      </c>
      <c r="I1251" t="str">
        <f t="shared" si="39"/>
        <v>obesity</v>
      </c>
      <c r="J1251" t="str">
        <f t="shared" si="40"/>
        <v>diabetes</v>
      </c>
    </row>
    <row r="1252" spans="1:10" x14ac:dyDescent="0.3">
      <c r="A1252" t="s">
        <v>1120</v>
      </c>
      <c r="B1252">
        <v>32.204999999999998</v>
      </c>
      <c r="C1252">
        <v>6.14</v>
      </c>
      <c r="D1252" t="s">
        <v>4739</v>
      </c>
      <c r="E1252" t="s">
        <v>2380</v>
      </c>
      <c r="F1252" t="s">
        <v>2380</v>
      </c>
      <c r="G1252">
        <v>2</v>
      </c>
      <c r="H1252" t="s">
        <v>4739</v>
      </c>
      <c r="I1252" t="str">
        <f t="shared" si="39"/>
        <v>obesity</v>
      </c>
      <c r="J1252" t="str">
        <f t="shared" si="40"/>
        <v>prediabetes</v>
      </c>
    </row>
    <row r="1253" spans="1:10" x14ac:dyDescent="0.3">
      <c r="A1253" t="s">
        <v>1119</v>
      </c>
      <c r="B1253">
        <v>26.41</v>
      </c>
      <c r="C1253">
        <v>4.08</v>
      </c>
      <c r="D1253" t="s">
        <v>4739</v>
      </c>
      <c r="E1253" t="s">
        <v>2380</v>
      </c>
      <c r="F1253" t="s">
        <v>2380</v>
      </c>
      <c r="G1253">
        <v>2</v>
      </c>
      <c r="H1253" t="s">
        <v>4739</v>
      </c>
      <c r="I1253" t="str">
        <f t="shared" si="39"/>
        <v>overweight</v>
      </c>
      <c r="J1253" t="str">
        <f t="shared" si="40"/>
        <v>normal</v>
      </c>
    </row>
    <row r="1254" spans="1:10" x14ac:dyDescent="0.3">
      <c r="A1254" t="s">
        <v>1118</v>
      </c>
      <c r="B1254">
        <v>30.2</v>
      </c>
      <c r="C1254">
        <v>6.25</v>
      </c>
      <c r="D1254" t="s">
        <v>4740</v>
      </c>
      <c r="E1254" t="s">
        <v>2380</v>
      </c>
      <c r="F1254" t="s">
        <v>2380</v>
      </c>
      <c r="G1254">
        <v>0</v>
      </c>
      <c r="H1254" t="s">
        <v>4739</v>
      </c>
      <c r="I1254" t="str">
        <f t="shared" si="39"/>
        <v>obesity</v>
      </c>
      <c r="J1254" t="str">
        <f t="shared" si="40"/>
        <v>prediabetes</v>
      </c>
    </row>
    <row r="1255" spans="1:10" x14ac:dyDescent="0.3">
      <c r="A1255" t="s">
        <v>1117</v>
      </c>
      <c r="B1255">
        <v>31.26</v>
      </c>
      <c r="C1255">
        <v>5.94</v>
      </c>
      <c r="D1255" t="s">
        <v>4740</v>
      </c>
      <c r="E1255" t="s">
        <v>2380</v>
      </c>
      <c r="F1255" t="s">
        <v>2380</v>
      </c>
      <c r="G1255">
        <v>1</v>
      </c>
      <c r="H1255" t="s">
        <v>4739</v>
      </c>
      <c r="I1255" t="str">
        <f t="shared" si="39"/>
        <v>obesity</v>
      </c>
      <c r="J1255" t="str">
        <f t="shared" si="40"/>
        <v>prediabetes</v>
      </c>
    </row>
    <row r="1256" spans="1:10" x14ac:dyDescent="0.3">
      <c r="A1256" t="s">
        <v>1116</v>
      </c>
      <c r="B1256">
        <v>33.725000000000001</v>
      </c>
      <c r="C1256">
        <v>6.45</v>
      </c>
      <c r="D1256" t="s">
        <v>4740</v>
      </c>
      <c r="E1256" t="s">
        <v>2380</v>
      </c>
      <c r="F1256" t="s">
        <v>2380</v>
      </c>
      <c r="G1256">
        <v>0</v>
      </c>
      <c r="H1256" t="s">
        <v>4739</v>
      </c>
      <c r="I1256" t="str">
        <f t="shared" si="39"/>
        <v>obesity</v>
      </c>
      <c r="J1256" t="str">
        <f t="shared" si="40"/>
        <v>prediabetes</v>
      </c>
    </row>
    <row r="1257" spans="1:10" x14ac:dyDescent="0.3">
      <c r="A1257" t="s">
        <v>1115</v>
      </c>
      <c r="B1257">
        <v>28.9</v>
      </c>
      <c r="C1257">
        <v>5.74</v>
      </c>
      <c r="D1257" t="s">
        <v>4740</v>
      </c>
      <c r="E1257" t="s">
        <v>2380</v>
      </c>
      <c r="F1257" t="s">
        <v>2380</v>
      </c>
      <c r="G1257">
        <v>0</v>
      </c>
      <c r="H1257" t="s">
        <v>4739</v>
      </c>
      <c r="I1257" t="str">
        <f t="shared" si="39"/>
        <v>overweight</v>
      </c>
      <c r="J1257" t="str">
        <f t="shared" si="40"/>
        <v>prediabetes</v>
      </c>
    </row>
    <row r="1258" spans="1:10" x14ac:dyDescent="0.3">
      <c r="A1258" t="s">
        <v>1114</v>
      </c>
      <c r="B1258">
        <v>45.69</v>
      </c>
      <c r="C1258">
        <v>4.43</v>
      </c>
      <c r="D1258" t="s">
        <v>4740</v>
      </c>
      <c r="E1258" t="s">
        <v>2380</v>
      </c>
      <c r="F1258" t="s">
        <v>2380</v>
      </c>
      <c r="G1258">
        <v>0</v>
      </c>
      <c r="H1258" t="s">
        <v>4739</v>
      </c>
      <c r="I1258" t="str">
        <f t="shared" si="39"/>
        <v>obesity</v>
      </c>
      <c r="J1258" t="str">
        <f t="shared" si="40"/>
        <v>normal</v>
      </c>
    </row>
    <row r="1259" spans="1:10" x14ac:dyDescent="0.3">
      <c r="A1259" t="s">
        <v>1113</v>
      </c>
      <c r="B1259">
        <v>21.03</v>
      </c>
      <c r="C1259">
        <v>6.5</v>
      </c>
      <c r="D1259" t="s">
        <v>4739</v>
      </c>
      <c r="E1259" t="s">
        <v>2380</v>
      </c>
      <c r="F1259" t="s">
        <v>2380</v>
      </c>
      <c r="G1259">
        <v>0</v>
      </c>
      <c r="H1259" t="s">
        <v>4739</v>
      </c>
      <c r="I1259" t="str">
        <f t="shared" si="39"/>
        <v>normal weight</v>
      </c>
      <c r="J1259" t="str">
        <f t="shared" si="40"/>
        <v>diabetes</v>
      </c>
    </row>
    <row r="1260" spans="1:10" x14ac:dyDescent="0.3">
      <c r="A1260" t="s">
        <v>1112</v>
      </c>
      <c r="B1260">
        <v>37</v>
      </c>
      <c r="C1260">
        <v>8.75</v>
      </c>
      <c r="D1260" t="s">
        <v>4739</v>
      </c>
      <c r="E1260" t="s">
        <v>2380</v>
      </c>
      <c r="F1260" t="s">
        <v>2380</v>
      </c>
      <c r="G1260">
        <v>0</v>
      </c>
      <c r="H1260" t="s">
        <v>4739</v>
      </c>
      <c r="I1260" t="str">
        <f t="shared" si="39"/>
        <v>obesity</v>
      </c>
      <c r="J1260" t="str">
        <f t="shared" si="40"/>
        <v>diabetes</v>
      </c>
    </row>
    <row r="1261" spans="1:10" x14ac:dyDescent="0.3">
      <c r="A1261" t="s">
        <v>1111</v>
      </c>
      <c r="B1261">
        <v>25.4</v>
      </c>
      <c r="C1261">
        <v>11.96</v>
      </c>
      <c r="D1261" t="s">
        <v>4739</v>
      </c>
      <c r="E1261" t="s">
        <v>2380</v>
      </c>
      <c r="F1261" t="s">
        <v>2380</v>
      </c>
      <c r="G1261">
        <v>0</v>
      </c>
      <c r="H1261" t="s">
        <v>4739</v>
      </c>
      <c r="I1261" t="str">
        <f t="shared" si="39"/>
        <v>overweight</v>
      </c>
      <c r="J1261" t="str">
        <f t="shared" si="40"/>
        <v>diabetes</v>
      </c>
    </row>
    <row r="1262" spans="1:10" x14ac:dyDescent="0.3">
      <c r="A1262" t="s">
        <v>1110</v>
      </c>
      <c r="B1262">
        <v>32.299999999999997</v>
      </c>
      <c r="C1262">
        <v>10.54</v>
      </c>
      <c r="D1262" t="s">
        <v>4739</v>
      </c>
      <c r="E1262" t="s">
        <v>2380</v>
      </c>
      <c r="F1262" t="s">
        <v>2380</v>
      </c>
      <c r="G1262">
        <v>0</v>
      </c>
      <c r="H1262" t="s">
        <v>4739</v>
      </c>
      <c r="I1262" t="str">
        <f t="shared" si="39"/>
        <v>obesity</v>
      </c>
      <c r="J1262" t="str">
        <f t="shared" si="40"/>
        <v>diabetes</v>
      </c>
    </row>
    <row r="1263" spans="1:10" x14ac:dyDescent="0.3">
      <c r="A1263" t="s">
        <v>1109</v>
      </c>
      <c r="B1263">
        <v>23.94</v>
      </c>
      <c r="C1263">
        <v>4.54</v>
      </c>
      <c r="D1263" t="s">
        <v>4740</v>
      </c>
      <c r="E1263" t="s">
        <v>2380</v>
      </c>
      <c r="F1263" t="s">
        <v>2382</v>
      </c>
      <c r="G1263">
        <v>1</v>
      </c>
      <c r="H1263" t="s">
        <v>4739</v>
      </c>
      <c r="I1263" t="str">
        <f t="shared" si="39"/>
        <v>normal weight</v>
      </c>
      <c r="J1263" t="str">
        <f t="shared" si="40"/>
        <v>normal</v>
      </c>
    </row>
    <row r="1264" spans="1:10" x14ac:dyDescent="0.3">
      <c r="A1264" t="s">
        <v>1108</v>
      </c>
      <c r="B1264">
        <v>46.4</v>
      </c>
      <c r="C1264">
        <v>5.71</v>
      </c>
      <c r="D1264" t="s">
        <v>4739</v>
      </c>
      <c r="E1264" t="s">
        <v>2380</v>
      </c>
      <c r="F1264" t="s">
        <v>2380</v>
      </c>
      <c r="G1264">
        <v>0</v>
      </c>
      <c r="H1264" t="s">
        <v>4739</v>
      </c>
      <c r="I1264" t="str">
        <f t="shared" si="39"/>
        <v>obesity</v>
      </c>
      <c r="J1264" t="str">
        <f t="shared" si="40"/>
        <v>prediabetes</v>
      </c>
    </row>
    <row r="1265" spans="1:10" x14ac:dyDescent="0.3">
      <c r="A1265" t="s">
        <v>1107</v>
      </c>
      <c r="B1265">
        <v>40.375</v>
      </c>
      <c r="C1265">
        <v>6.25</v>
      </c>
      <c r="D1265" t="s">
        <v>4740</v>
      </c>
      <c r="E1265" t="s">
        <v>2380</v>
      </c>
      <c r="F1265" t="s">
        <v>2380</v>
      </c>
      <c r="G1265">
        <v>0</v>
      </c>
      <c r="H1265" t="s">
        <v>4739</v>
      </c>
      <c r="I1265" t="str">
        <f t="shared" si="39"/>
        <v>obesity</v>
      </c>
      <c r="J1265" t="str">
        <f t="shared" si="40"/>
        <v>prediabetes</v>
      </c>
    </row>
    <row r="1266" spans="1:10" x14ac:dyDescent="0.3">
      <c r="A1266" t="s">
        <v>1106</v>
      </c>
      <c r="B1266">
        <v>28.7</v>
      </c>
      <c r="C1266">
        <v>9.4700000000000006</v>
      </c>
      <c r="D1266" t="s">
        <v>4739</v>
      </c>
      <c r="E1266" t="s">
        <v>2380</v>
      </c>
      <c r="F1266" t="s">
        <v>2380</v>
      </c>
      <c r="G1266">
        <v>2</v>
      </c>
      <c r="H1266" t="s">
        <v>4739</v>
      </c>
      <c r="I1266" t="str">
        <f t="shared" si="39"/>
        <v>overweight</v>
      </c>
      <c r="J1266" t="str">
        <f t="shared" si="40"/>
        <v>diabetes</v>
      </c>
    </row>
    <row r="1267" spans="1:10" x14ac:dyDescent="0.3">
      <c r="A1267" t="s">
        <v>1105</v>
      </c>
      <c r="B1267">
        <v>26.63</v>
      </c>
      <c r="C1267">
        <v>5.7</v>
      </c>
      <c r="D1267" t="s">
        <v>4739</v>
      </c>
      <c r="E1267" t="s">
        <v>2380</v>
      </c>
      <c r="F1267" t="s">
        <v>2380</v>
      </c>
      <c r="G1267">
        <v>0</v>
      </c>
      <c r="H1267" t="s">
        <v>4739</v>
      </c>
      <c r="I1267" t="str">
        <f t="shared" si="39"/>
        <v>overweight</v>
      </c>
      <c r="J1267" t="str">
        <f t="shared" si="40"/>
        <v>prediabetes</v>
      </c>
    </row>
    <row r="1268" spans="1:10" x14ac:dyDescent="0.3">
      <c r="A1268" t="s">
        <v>1104</v>
      </c>
      <c r="B1268">
        <v>22.515000000000001</v>
      </c>
      <c r="C1268">
        <v>11.18</v>
      </c>
      <c r="D1268" t="s">
        <v>4739</v>
      </c>
      <c r="E1268" t="s">
        <v>2380</v>
      </c>
      <c r="F1268" t="s">
        <v>2380</v>
      </c>
      <c r="G1268">
        <v>2</v>
      </c>
      <c r="H1268" t="s">
        <v>4739</v>
      </c>
      <c r="I1268" t="str">
        <f t="shared" si="39"/>
        <v>normal weight</v>
      </c>
      <c r="J1268" t="str">
        <f t="shared" si="40"/>
        <v>diabetes</v>
      </c>
    </row>
    <row r="1269" spans="1:10" x14ac:dyDescent="0.3">
      <c r="A1269" t="s">
        <v>1103</v>
      </c>
      <c r="B1269">
        <v>36.575000000000003</v>
      </c>
      <c r="C1269">
        <v>10.98</v>
      </c>
      <c r="D1269" t="s">
        <v>4739</v>
      </c>
      <c r="E1269" t="s">
        <v>2380</v>
      </c>
      <c r="F1269" t="s">
        <v>2380</v>
      </c>
      <c r="G1269">
        <v>0</v>
      </c>
      <c r="H1269" t="s">
        <v>4739</v>
      </c>
      <c r="I1269" t="str">
        <f t="shared" si="39"/>
        <v>obesity</v>
      </c>
      <c r="J1269" t="str">
        <f t="shared" si="40"/>
        <v>diabetes</v>
      </c>
    </row>
    <row r="1270" spans="1:10" x14ac:dyDescent="0.3">
      <c r="A1270" t="s">
        <v>1102</v>
      </c>
      <c r="B1270">
        <v>23.66</v>
      </c>
      <c r="C1270">
        <v>5.1100000000000003</v>
      </c>
      <c r="D1270" t="s">
        <v>4740</v>
      </c>
      <c r="E1270" t="s">
        <v>2380</v>
      </c>
      <c r="F1270" t="s">
        <v>2382</v>
      </c>
      <c r="G1270">
        <v>1</v>
      </c>
      <c r="H1270" t="s">
        <v>4739</v>
      </c>
      <c r="I1270" t="str">
        <f t="shared" si="39"/>
        <v>normal weight</v>
      </c>
      <c r="J1270" t="str">
        <f t="shared" si="40"/>
        <v>normal</v>
      </c>
    </row>
    <row r="1271" spans="1:10" x14ac:dyDescent="0.3">
      <c r="A1271" t="s">
        <v>1101</v>
      </c>
      <c r="B1271">
        <v>18.62</v>
      </c>
      <c r="C1271">
        <v>10.24</v>
      </c>
      <c r="D1271" t="s">
        <v>4739</v>
      </c>
      <c r="E1271" t="s">
        <v>2380</v>
      </c>
      <c r="F1271" t="s">
        <v>2380</v>
      </c>
      <c r="G1271">
        <v>0</v>
      </c>
      <c r="H1271" t="s">
        <v>4739</v>
      </c>
      <c r="I1271" t="str">
        <f t="shared" si="39"/>
        <v>normal weight</v>
      </c>
      <c r="J1271" t="str">
        <f t="shared" si="40"/>
        <v>diabetes</v>
      </c>
    </row>
    <row r="1272" spans="1:10" x14ac:dyDescent="0.3">
      <c r="A1272" t="s">
        <v>1100</v>
      </c>
      <c r="B1272">
        <v>19.190000000000001</v>
      </c>
      <c r="C1272">
        <v>7.71</v>
      </c>
      <c r="D1272" t="s">
        <v>4740</v>
      </c>
      <c r="E1272" t="s">
        <v>2380</v>
      </c>
      <c r="F1272" t="s">
        <v>2380</v>
      </c>
      <c r="G1272">
        <v>1</v>
      </c>
      <c r="H1272" t="s">
        <v>4739</v>
      </c>
      <c r="I1272" t="str">
        <f t="shared" si="39"/>
        <v>normal weight</v>
      </c>
      <c r="J1272" t="str">
        <f t="shared" si="40"/>
        <v>diabetes</v>
      </c>
    </row>
    <row r="1273" spans="1:10" x14ac:dyDescent="0.3">
      <c r="A1273" t="s">
        <v>1099</v>
      </c>
      <c r="B1273">
        <v>27.5</v>
      </c>
      <c r="C1273">
        <v>6.03</v>
      </c>
      <c r="D1273" t="s">
        <v>4739</v>
      </c>
      <c r="E1273" t="s">
        <v>2380</v>
      </c>
      <c r="F1273" t="s">
        <v>2380</v>
      </c>
      <c r="G1273">
        <v>0</v>
      </c>
      <c r="H1273" t="s">
        <v>4739</v>
      </c>
      <c r="I1273" t="str">
        <f t="shared" si="39"/>
        <v>overweight</v>
      </c>
      <c r="J1273" t="str">
        <f t="shared" si="40"/>
        <v>prediabetes</v>
      </c>
    </row>
    <row r="1274" spans="1:10" x14ac:dyDescent="0.3">
      <c r="A1274" t="s">
        <v>1098</v>
      </c>
      <c r="B1274">
        <v>27.36</v>
      </c>
      <c r="C1274">
        <v>5.96</v>
      </c>
      <c r="D1274" t="s">
        <v>4739</v>
      </c>
      <c r="E1274" t="s">
        <v>2380</v>
      </c>
      <c r="F1274" t="s">
        <v>2382</v>
      </c>
      <c r="G1274">
        <v>1</v>
      </c>
      <c r="H1274" t="s">
        <v>4739</v>
      </c>
      <c r="I1274" t="str">
        <f t="shared" si="39"/>
        <v>overweight</v>
      </c>
      <c r="J1274" t="str">
        <f t="shared" si="40"/>
        <v>prediabetes</v>
      </c>
    </row>
    <row r="1275" spans="1:10" x14ac:dyDescent="0.3">
      <c r="A1275" t="s">
        <v>1097</v>
      </c>
      <c r="B1275">
        <v>20.350000000000001</v>
      </c>
      <c r="C1275">
        <v>4.16</v>
      </c>
      <c r="D1275" t="s">
        <v>4739</v>
      </c>
      <c r="E1275" t="s">
        <v>2380</v>
      </c>
      <c r="F1275" t="s">
        <v>2380</v>
      </c>
      <c r="G1275">
        <v>0</v>
      </c>
      <c r="H1275" t="s">
        <v>4739</v>
      </c>
      <c r="I1275" t="str">
        <f t="shared" si="39"/>
        <v>normal weight</v>
      </c>
      <c r="J1275" t="str">
        <f t="shared" si="40"/>
        <v>normal</v>
      </c>
    </row>
    <row r="1276" spans="1:10" x14ac:dyDescent="0.3">
      <c r="A1276" t="s">
        <v>1096</v>
      </c>
      <c r="B1276">
        <v>24.035</v>
      </c>
      <c r="C1276">
        <v>6.11</v>
      </c>
      <c r="D1276" t="s">
        <v>4739</v>
      </c>
      <c r="E1276" t="s">
        <v>2380</v>
      </c>
      <c r="F1276" t="s">
        <v>2380</v>
      </c>
      <c r="G1276">
        <v>0</v>
      </c>
      <c r="H1276" t="s">
        <v>4739</v>
      </c>
      <c r="I1276" t="str">
        <f t="shared" si="39"/>
        <v>normal weight</v>
      </c>
      <c r="J1276" t="str">
        <f t="shared" si="40"/>
        <v>prediabetes</v>
      </c>
    </row>
    <row r="1277" spans="1:10" x14ac:dyDescent="0.3">
      <c r="A1277" t="s">
        <v>1095</v>
      </c>
      <c r="B1277">
        <v>23.56</v>
      </c>
      <c r="C1277">
        <v>5.97</v>
      </c>
      <c r="D1277" t="s">
        <v>4739</v>
      </c>
      <c r="E1277" t="s">
        <v>2380</v>
      </c>
      <c r="F1277" t="s">
        <v>2380</v>
      </c>
      <c r="G1277">
        <v>0</v>
      </c>
      <c r="H1277" t="s">
        <v>4739</v>
      </c>
      <c r="I1277" t="str">
        <f t="shared" si="39"/>
        <v>normal weight</v>
      </c>
      <c r="J1277" t="str">
        <f t="shared" si="40"/>
        <v>prediabetes</v>
      </c>
    </row>
    <row r="1278" spans="1:10" x14ac:dyDescent="0.3">
      <c r="A1278" t="s">
        <v>1094</v>
      </c>
      <c r="B1278">
        <v>27.17</v>
      </c>
      <c r="C1278">
        <v>10.81</v>
      </c>
      <c r="D1278" t="s">
        <v>4739</v>
      </c>
      <c r="E1278" t="s">
        <v>2380</v>
      </c>
      <c r="F1278" t="s">
        <v>2380</v>
      </c>
      <c r="G1278">
        <v>2</v>
      </c>
      <c r="H1278" t="s">
        <v>4739</v>
      </c>
      <c r="I1278" t="str">
        <f t="shared" si="39"/>
        <v>overweight</v>
      </c>
      <c r="J1278" t="str">
        <f t="shared" si="40"/>
        <v>diabetes</v>
      </c>
    </row>
    <row r="1279" spans="1:10" x14ac:dyDescent="0.3">
      <c r="A1279" t="s">
        <v>1093</v>
      </c>
      <c r="B1279">
        <v>34.32</v>
      </c>
      <c r="C1279">
        <v>5.7</v>
      </c>
      <c r="D1279" t="s">
        <v>4740</v>
      </c>
      <c r="E1279" t="s">
        <v>2380</v>
      </c>
      <c r="F1279" t="s">
        <v>2382</v>
      </c>
      <c r="G1279">
        <v>1</v>
      </c>
      <c r="H1279" t="s">
        <v>4739</v>
      </c>
      <c r="I1279" t="str">
        <f t="shared" si="39"/>
        <v>obesity</v>
      </c>
      <c r="J1279" t="str">
        <f t="shared" si="40"/>
        <v>prediabetes</v>
      </c>
    </row>
    <row r="1280" spans="1:10" x14ac:dyDescent="0.3">
      <c r="A1280" t="s">
        <v>1092</v>
      </c>
      <c r="B1280">
        <v>23.87</v>
      </c>
      <c r="C1280">
        <v>4.7699999999999996</v>
      </c>
      <c r="D1280" t="s">
        <v>4740</v>
      </c>
      <c r="E1280" t="s">
        <v>2380</v>
      </c>
      <c r="F1280" t="s">
        <v>2382</v>
      </c>
      <c r="G1280">
        <v>1</v>
      </c>
      <c r="H1280" t="s">
        <v>4739</v>
      </c>
      <c r="I1280" t="str">
        <f t="shared" si="39"/>
        <v>normal weight</v>
      </c>
      <c r="J1280" t="str">
        <f t="shared" si="40"/>
        <v>normal</v>
      </c>
    </row>
    <row r="1281" spans="1:10" x14ac:dyDescent="0.3">
      <c r="A1281" t="s">
        <v>1091</v>
      </c>
      <c r="B1281">
        <v>30.15</v>
      </c>
      <c r="C1281">
        <v>4.25</v>
      </c>
      <c r="D1281" t="s">
        <v>4739</v>
      </c>
      <c r="E1281" t="s">
        <v>2380</v>
      </c>
      <c r="F1281" t="s">
        <v>2380</v>
      </c>
      <c r="G1281">
        <v>1</v>
      </c>
      <c r="H1281" t="s">
        <v>4739</v>
      </c>
      <c r="I1281" t="str">
        <f t="shared" si="39"/>
        <v>obesity</v>
      </c>
      <c r="J1281" t="str">
        <f t="shared" si="40"/>
        <v>normal</v>
      </c>
    </row>
    <row r="1282" spans="1:10" x14ac:dyDescent="0.3">
      <c r="A1282" t="s">
        <v>1090</v>
      </c>
      <c r="B1282">
        <v>26.36</v>
      </c>
      <c r="C1282">
        <v>5.52</v>
      </c>
      <c r="D1282" t="s">
        <v>4739</v>
      </c>
      <c r="E1282" t="s">
        <v>2380</v>
      </c>
      <c r="F1282" t="s">
        <v>2380</v>
      </c>
      <c r="G1282">
        <v>0</v>
      </c>
      <c r="H1282" t="s">
        <v>4739</v>
      </c>
      <c r="I1282" t="str">
        <f t="shared" si="39"/>
        <v>overweight</v>
      </c>
      <c r="J1282" t="str">
        <f t="shared" si="40"/>
        <v>normal</v>
      </c>
    </row>
    <row r="1283" spans="1:10" x14ac:dyDescent="0.3">
      <c r="A1283" t="s">
        <v>1089</v>
      </c>
      <c r="B1283">
        <v>45.32</v>
      </c>
      <c r="C1283">
        <v>6.53</v>
      </c>
      <c r="D1283" t="s">
        <v>4740</v>
      </c>
      <c r="E1283" t="s">
        <v>2380</v>
      </c>
      <c r="F1283" t="s">
        <v>2380</v>
      </c>
      <c r="G1283">
        <v>1</v>
      </c>
      <c r="H1283" t="s">
        <v>4739</v>
      </c>
      <c r="I1283" t="str">
        <f t="shared" ref="I1283:I1346" si="41">IF(B1283&lt;18.5,"underweight",IF(B1283&lt;25,"normal weight",IF(B1283&lt;30,"overweight","obesity")))</f>
        <v>obesity</v>
      </c>
      <c r="J1283" t="str">
        <f t="shared" ref="J1283:J1346" si="42">IF(C1283&lt;5.7,"normal",IF(C1283&lt;6.5,"prediabetes","diabetes"))</f>
        <v>diabetes</v>
      </c>
    </row>
    <row r="1284" spans="1:10" x14ac:dyDescent="0.3">
      <c r="A1284" t="s">
        <v>1088</v>
      </c>
      <c r="B1284">
        <v>31.93</v>
      </c>
      <c r="C1284">
        <v>4.82</v>
      </c>
      <c r="D1284" t="s">
        <v>4740</v>
      </c>
      <c r="E1284" t="s">
        <v>2380</v>
      </c>
      <c r="F1284" t="s">
        <v>2380</v>
      </c>
      <c r="G1284">
        <v>1</v>
      </c>
      <c r="H1284" t="s">
        <v>4739</v>
      </c>
      <c r="I1284" t="str">
        <f t="shared" si="41"/>
        <v>obesity</v>
      </c>
      <c r="J1284" t="str">
        <f t="shared" si="42"/>
        <v>normal</v>
      </c>
    </row>
    <row r="1285" spans="1:10" x14ac:dyDescent="0.3">
      <c r="A1285" t="s">
        <v>1087</v>
      </c>
      <c r="B1285">
        <v>36</v>
      </c>
      <c r="C1285">
        <v>11.94</v>
      </c>
      <c r="D1285" t="s">
        <v>4740</v>
      </c>
      <c r="E1285" t="s">
        <v>2380</v>
      </c>
      <c r="F1285" t="s">
        <v>2380</v>
      </c>
      <c r="G1285">
        <v>1</v>
      </c>
      <c r="H1285" t="s">
        <v>4739</v>
      </c>
      <c r="I1285" t="str">
        <f t="shared" si="41"/>
        <v>obesity</v>
      </c>
      <c r="J1285" t="str">
        <f t="shared" si="42"/>
        <v>diabetes</v>
      </c>
    </row>
    <row r="1286" spans="1:10" x14ac:dyDescent="0.3">
      <c r="A1286" t="s">
        <v>1086</v>
      </c>
      <c r="B1286">
        <v>32</v>
      </c>
      <c r="C1286">
        <v>7.85</v>
      </c>
      <c r="D1286" t="s">
        <v>4740</v>
      </c>
      <c r="E1286" t="s">
        <v>2380</v>
      </c>
      <c r="F1286" t="s">
        <v>2380</v>
      </c>
      <c r="G1286">
        <v>1</v>
      </c>
      <c r="H1286" t="s">
        <v>4739</v>
      </c>
      <c r="I1286" t="str">
        <f t="shared" si="41"/>
        <v>obesity</v>
      </c>
      <c r="J1286" t="str">
        <f t="shared" si="42"/>
        <v>diabetes</v>
      </c>
    </row>
    <row r="1287" spans="1:10" x14ac:dyDescent="0.3">
      <c r="A1287" t="s">
        <v>1085</v>
      </c>
      <c r="B1287">
        <v>29.37</v>
      </c>
      <c r="C1287">
        <v>8.01</v>
      </c>
      <c r="D1287" t="s">
        <v>4740</v>
      </c>
      <c r="E1287" t="s">
        <v>2380</v>
      </c>
      <c r="F1287" t="s">
        <v>2380</v>
      </c>
      <c r="G1287">
        <v>1</v>
      </c>
      <c r="H1287" t="s">
        <v>4739</v>
      </c>
      <c r="I1287" t="str">
        <f t="shared" si="41"/>
        <v>overweight</v>
      </c>
      <c r="J1287" t="str">
        <f t="shared" si="42"/>
        <v>diabetes</v>
      </c>
    </row>
    <row r="1288" spans="1:10" x14ac:dyDescent="0.3">
      <c r="A1288" t="s">
        <v>1084</v>
      </c>
      <c r="B1288">
        <v>23.6</v>
      </c>
      <c r="C1288">
        <v>7.4</v>
      </c>
      <c r="D1288" t="s">
        <v>4740</v>
      </c>
      <c r="E1288" t="s">
        <v>2380</v>
      </c>
      <c r="F1288" t="s">
        <v>2380</v>
      </c>
      <c r="G1288">
        <v>1</v>
      </c>
      <c r="H1288" t="s">
        <v>4739</v>
      </c>
      <c r="I1288" t="str">
        <f t="shared" si="41"/>
        <v>normal weight</v>
      </c>
      <c r="J1288" t="str">
        <f t="shared" si="42"/>
        <v>diabetes</v>
      </c>
    </row>
    <row r="1289" spans="1:10" x14ac:dyDescent="0.3">
      <c r="A1289" t="s">
        <v>1083</v>
      </c>
      <c r="B1289">
        <v>33.155000000000001</v>
      </c>
      <c r="C1289">
        <v>8.3800000000000008</v>
      </c>
      <c r="D1289" t="s">
        <v>4740</v>
      </c>
      <c r="E1289" t="s">
        <v>2380</v>
      </c>
      <c r="F1289" t="s">
        <v>2380</v>
      </c>
      <c r="G1289">
        <v>0</v>
      </c>
      <c r="H1289" t="s">
        <v>4739</v>
      </c>
      <c r="I1289" t="str">
        <f t="shared" si="41"/>
        <v>obesity</v>
      </c>
      <c r="J1289" t="str">
        <f t="shared" si="42"/>
        <v>diabetes</v>
      </c>
    </row>
    <row r="1290" spans="1:10" x14ac:dyDescent="0.3">
      <c r="A1290" t="s">
        <v>1082</v>
      </c>
      <c r="B1290">
        <v>24.32</v>
      </c>
      <c r="C1290">
        <v>11.56</v>
      </c>
      <c r="D1290" t="s">
        <v>4740</v>
      </c>
      <c r="E1290" t="s">
        <v>2380</v>
      </c>
      <c r="F1290" t="s">
        <v>2380</v>
      </c>
      <c r="G1290">
        <v>1</v>
      </c>
      <c r="H1290" t="s">
        <v>4739</v>
      </c>
      <c r="I1290" t="str">
        <f t="shared" si="41"/>
        <v>normal weight</v>
      </c>
      <c r="J1290" t="str">
        <f t="shared" si="42"/>
        <v>diabetes</v>
      </c>
    </row>
    <row r="1291" spans="1:10" x14ac:dyDescent="0.3">
      <c r="A1291" t="s">
        <v>1081</v>
      </c>
      <c r="B1291">
        <v>36.299999999999997</v>
      </c>
      <c r="C1291">
        <v>4.6100000000000003</v>
      </c>
      <c r="D1291" t="s">
        <v>4739</v>
      </c>
      <c r="E1291" t="s">
        <v>2380</v>
      </c>
      <c r="F1291" t="s">
        <v>2380</v>
      </c>
      <c r="G1291">
        <v>0</v>
      </c>
      <c r="H1291" t="s">
        <v>4739</v>
      </c>
      <c r="I1291" t="str">
        <f t="shared" si="41"/>
        <v>obesity</v>
      </c>
      <c r="J1291" t="str">
        <f t="shared" si="42"/>
        <v>normal</v>
      </c>
    </row>
    <row r="1292" spans="1:10" x14ac:dyDescent="0.3">
      <c r="A1292" t="s">
        <v>1080</v>
      </c>
      <c r="B1292">
        <v>34.4</v>
      </c>
      <c r="C1292">
        <v>4.95</v>
      </c>
      <c r="D1292" t="s">
        <v>4739</v>
      </c>
      <c r="E1292" t="s">
        <v>2380</v>
      </c>
      <c r="F1292" t="s">
        <v>2382</v>
      </c>
      <c r="G1292">
        <v>1</v>
      </c>
      <c r="H1292" t="s">
        <v>4739</v>
      </c>
      <c r="I1292" t="str">
        <f t="shared" si="41"/>
        <v>obesity</v>
      </c>
      <c r="J1292" t="str">
        <f t="shared" si="42"/>
        <v>normal</v>
      </c>
    </row>
    <row r="1293" spans="1:10" x14ac:dyDescent="0.3">
      <c r="A1293" t="s">
        <v>1079</v>
      </c>
      <c r="B1293">
        <v>30.9</v>
      </c>
      <c r="C1293">
        <v>5.04</v>
      </c>
      <c r="D1293" t="s">
        <v>4739</v>
      </c>
      <c r="E1293" t="s">
        <v>2380</v>
      </c>
      <c r="F1293" t="s">
        <v>2380</v>
      </c>
      <c r="G1293">
        <v>0</v>
      </c>
      <c r="H1293" t="s">
        <v>4739</v>
      </c>
      <c r="I1293" t="str">
        <f t="shared" si="41"/>
        <v>obesity</v>
      </c>
      <c r="J1293" t="str">
        <f t="shared" si="42"/>
        <v>normal</v>
      </c>
    </row>
    <row r="1294" spans="1:10" x14ac:dyDescent="0.3">
      <c r="A1294" t="s">
        <v>1078</v>
      </c>
      <c r="B1294">
        <v>28.6</v>
      </c>
      <c r="C1294">
        <v>5.42</v>
      </c>
      <c r="D1294" t="s">
        <v>4739</v>
      </c>
      <c r="E1294" t="s">
        <v>2380</v>
      </c>
      <c r="F1294" t="s">
        <v>2380</v>
      </c>
      <c r="G1294">
        <v>0</v>
      </c>
      <c r="H1294" t="s">
        <v>4739</v>
      </c>
      <c r="I1294" t="str">
        <f t="shared" si="41"/>
        <v>overweight</v>
      </c>
      <c r="J1294" t="str">
        <f t="shared" si="42"/>
        <v>normal</v>
      </c>
    </row>
    <row r="1295" spans="1:10" x14ac:dyDescent="0.3">
      <c r="A1295" t="s">
        <v>1077</v>
      </c>
      <c r="B1295">
        <v>27.83</v>
      </c>
      <c r="C1295">
        <v>5.39</v>
      </c>
      <c r="D1295" t="s">
        <v>4739</v>
      </c>
      <c r="E1295" t="s">
        <v>2380</v>
      </c>
      <c r="F1295" t="s">
        <v>2380</v>
      </c>
      <c r="G1295">
        <v>0</v>
      </c>
      <c r="H1295" t="s">
        <v>4739</v>
      </c>
      <c r="I1295" t="str">
        <f t="shared" si="41"/>
        <v>overweight</v>
      </c>
      <c r="J1295" t="str">
        <f t="shared" si="42"/>
        <v>normal</v>
      </c>
    </row>
    <row r="1296" spans="1:10" x14ac:dyDescent="0.3">
      <c r="A1296" t="s">
        <v>1076</v>
      </c>
      <c r="B1296">
        <v>39.64</v>
      </c>
      <c r="C1296">
        <v>6</v>
      </c>
      <c r="D1296" t="s">
        <v>4739</v>
      </c>
      <c r="E1296" t="s">
        <v>2380</v>
      </c>
      <c r="F1296" t="s">
        <v>2382</v>
      </c>
      <c r="G1296">
        <v>1</v>
      </c>
      <c r="H1296" t="s">
        <v>4739</v>
      </c>
      <c r="I1296" t="str">
        <f t="shared" si="41"/>
        <v>obesity</v>
      </c>
      <c r="J1296" t="str">
        <f t="shared" si="42"/>
        <v>prediabetes</v>
      </c>
    </row>
    <row r="1297" spans="1:10" x14ac:dyDescent="0.3">
      <c r="A1297" t="s">
        <v>1075</v>
      </c>
      <c r="B1297">
        <v>38.479999999999997</v>
      </c>
      <c r="C1297">
        <v>6.02</v>
      </c>
      <c r="D1297" t="s">
        <v>4739</v>
      </c>
      <c r="E1297" t="s">
        <v>2380</v>
      </c>
      <c r="F1297" t="s">
        <v>2380</v>
      </c>
      <c r="G1297">
        <v>1</v>
      </c>
      <c r="H1297" t="s">
        <v>4739</v>
      </c>
      <c r="I1297" t="str">
        <f t="shared" si="41"/>
        <v>obesity</v>
      </c>
      <c r="J1297" t="str">
        <f t="shared" si="42"/>
        <v>prediabetes</v>
      </c>
    </row>
    <row r="1298" spans="1:10" x14ac:dyDescent="0.3">
      <c r="A1298" t="s">
        <v>1074</v>
      </c>
      <c r="B1298">
        <v>36.200000000000003</v>
      </c>
      <c r="C1298">
        <v>4.62</v>
      </c>
      <c r="D1298" t="s">
        <v>4739</v>
      </c>
      <c r="E1298" t="s">
        <v>2380</v>
      </c>
      <c r="F1298" t="s">
        <v>2380</v>
      </c>
      <c r="G1298">
        <v>2</v>
      </c>
      <c r="H1298" t="s">
        <v>4739</v>
      </c>
      <c r="I1298" t="str">
        <f t="shared" si="41"/>
        <v>obesity</v>
      </c>
      <c r="J1298" t="str">
        <f t="shared" si="42"/>
        <v>normal</v>
      </c>
    </row>
    <row r="1299" spans="1:10" x14ac:dyDescent="0.3">
      <c r="A1299" t="s">
        <v>1073</v>
      </c>
      <c r="B1299">
        <v>27.13</v>
      </c>
      <c r="C1299">
        <v>5.59</v>
      </c>
      <c r="D1299" t="s">
        <v>4739</v>
      </c>
      <c r="E1299" t="s">
        <v>2380</v>
      </c>
      <c r="F1299" t="s">
        <v>2380</v>
      </c>
      <c r="G1299">
        <v>1</v>
      </c>
      <c r="H1299" t="s">
        <v>4739</v>
      </c>
      <c r="I1299" t="str">
        <f t="shared" si="41"/>
        <v>overweight</v>
      </c>
      <c r="J1299" t="str">
        <f t="shared" si="42"/>
        <v>normal</v>
      </c>
    </row>
    <row r="1300" spans="1:10" x14ac:dyDescent="0.3">
      <c r="A1300" t="s">
        <v>1072</v>
      </c>
      <c r="B1300">
        <v>20.75</v>
      </c>
      <c r="C1300">
        <v>5.18</v>
      </c>
      <c r="D1300" t="s">
        <v>4740</v>
      </c>
      <c r="E1300" t="s">
        <v>2380</v>
      </c>
      <c r="F1300" t="s">
        <v>2380</v>
      </c>
      <c r="G1300">
        <v>2</v>
      </c>
      <c r="H1300" t="s">
        <v>4739</v>
      </c>
      <c r="I1300" t="str">
        <f t="shared" si="41"/>
        <v>normal weight</v>
      </c>
      <c r="J1300" t="str">
        <f t="shared" si="42"/>
        <v>normal</v>
      </c>
    </row>
    <row r="1301" spans="1:10" x14ac:dyDescent="0.3">
      <c r="A1301" t="s">
        <v>1071</v>
      </c>
      <c r="B1301">
        <v>26.6</v>
      </c>
      <c r="C1301">
        <v>6.29</v>
      </c>
      <c r="D1301" t="s">
        <v>4739</v>
      </c>
      <c r="E1301" t="s">
        <v>2380</v>
      </c>
      <c r="F1301" t="s">
        <v>2380</v>
      </c>
      <c r="G1301">
        <v>2</v>
      </c>
      <c r="H1301" t="s">
        <v>4739</v>
      </c>
      <c r="I1301" t="str">
        <f t="shared" si="41"/>
        <v>overweight</v>
      </c>
      <c r="J1301" t="str">
        <f t="shared" si="42"/>
        <v>prediabetes</v>
      </c>
    </row>
    <row r="1302" spans="1:10" x14ac:dyDescent="0.3">
      <c r="A1302" t="s">
        <v>1070</v>
      </c>
      <c r="B1302">
        <v>25.3</v>
      </c>
      <c r="C1302">
        <v>4.49</v>
      </c>
      <c r="D1302" t="s">
        <v>4739</v>
      </c>
      <c r="E1302" t="s">
        <v>2380</v>
      </c>
      <c r="F1302" t="s">
        <v>2380</v>
      </c>
      <c r="G1302">
        <v>2</v>
      </c>
      <c r="H1302" t="s">
        <v>4739</v>
      </c>
      <c r="I1302" t="str">
        <f t="shared" si="41"/>
        <v>overweight</v>
      </c>
      <c r="J1302" t="str">
        <f t="shared" si="42"/>
        <v>normal</v>
      </c>
    </row>
    <row r="1303" spans="1:10" x14ac:dyDescent="0.3">
      <c r="A1303" t="s">
        <v>1069</v>
      </c>
      <c r="B1303">
        <v>18.84</v>
      </c>
      <c r="C1303">
        <v>11.82</v>
      </c>
      <c r="D1303" t="s">
        <v>4740</v>
      </c>
      <c r="E1303" t="s">
        <v>2380</v>
      </c>
      <c r="F1303" t="s">
        <v>2382</v>
      </c>
      <c r="G1303">
        <v>1</v>
      </c>
      <c r="H1303" t="s">
        <v>4739</v>
      </c>
      <c r="I1303" t="str">
        <f t="shared" si="41"/>
        <v>normal weight</v>
      </c>
      <c r="J1303" t="str">
        <f t="shared" si="42"/>
        <v>diabetes</v>
      </c>
    </row>
    <row r="1304" spans="1:10" x14ac:dyDescent="0.3">
      <c r="A1304" t="s">
        <v>1068</v>
      </c>
      <c r="B1304">
        <v>19.57</v>
      </c>
      <c r="C1304">
        <v>7.41</v>
      </c>
      <c r="D1304" t="s">
        <v>4740</v>
      </c>
      <c r="E1304" t="s">
        <v>2380</v>
      </c>
      <c r="F1304" t="s">
        <v>2380</v>
      </c>
      <c r="G1304">
        <v>1</v>
      </c>
      <c r="H1304" t="s">
        <v>4739</v>
      </c>
      <c r="I1304" t="str">
        <f t="shared" si="41"/>
        <v>normal weight</v>
      </c>
      <c r="J1304" t="str">
        <f t="shared" si="42"/>
        <v>diabetes</v>
      </c>
    </row>
    <row r="1305" spans="1:10" x14ac:dyDescent="0.3">
      <c r="A1305" t="s">
        <v>1067</v>
      </c>
      <c r="B1305">
        <v>30.495000000000001</v>
      </c>
      <c r="C1305">
        <v>5.97</v>
      </c>
      <c r="D1305" t="s">
        <v>4739</v>
      </c>
      <c r="E1305" t="s">
        <v>2380</v>
      </c>
      <c r="F1305" t="s">
        <v>2380</v>
      </c>
      <c r="G1305">
        <v>0</v>
      </c>
      <c r="H1305" t="s">
        <v>4739</v>
      </c>
      <c r="I1305" t="str">
        <f t="shared" si="41"/>
        <v>obesity</v>
      </c>
      <c r="J1305" t="str">
        <f t="shared" si="42"/>
        <v>prediabetes</v>
      </c>
    </row>
    <row r="1306" spans="1:10" x14ac:dyDescent="0.3">
      <c r="A1306" t="s">
        <v>1066</v>
      </c>
      <c r="B1306">
        <v>30.114999999999998</v>
      </c>
      <c r="C1306">
        <v>5.74</v>
      </c>
      <c r="D1306" t="s">
        <v>4739</v>
      </c>
      <c r="E1306" t="s">
        <v>2380</v>
      </c>
      <c r="F1306" t="s">
        <v>2382</v>
      </c>
      <c r="G1306">
        <v>1</v>
      </c>
      <c r="H1306" t="s">
        <v>4739</v>
      </c>
      <c r="I1306" t="str">
        <f t="shared" si="41"/>
        <v>obesity</v>
      </c>
      <c r="J1306" t="str">
        <f t="shared" si="42"/>
        <v>prediabetes</v>
      </c>
    </row>
    <row r="1307" spans="1:10" x14ac:dyDescent="0.3">
      <c r="A1307" t="s">
        <v>1065</v>
      </c>
      <c r="B1307">
        <v>24.78</v>
      </c>
      <c r="C1307">
        <v>9.85</v>
      </c>
      <c r="D1307" t="s">
        <v>4739</v>
      </c>
      <c r="E1307" t="s">
        <v>2380</v>
      </c>
      <c r="F1307" t="s">
        <v>2380</v>
      </c>
      <c r="G1307">
        <v>0</v>
      </c>
      <c r="H1307" t="s">
        <v>4739</v>
      </c>
      <c r="I1307" t="str">
        <f t="shared" si="41"/>
        <v>normal weight</v>
      </c>
      <c r="J1307" t="str">
        <f t="shared" si="42"/>
        <v>diabetes</v>
      </c>
    </row>
    <row r="1308" spans="1:10" x14ac:dyDescent="0.3">
      <c r="A1308" t="s">
        <v>1064</v>
      </c>
      <c r="B1308">
        <v>24.77</v>
      </c>
      <c r="C1308">
        <v>7.59</v>
      </c>
      <c r="D1308" t="s">
        <v>4739</v>
      </c>
      <c r="E1308" t="s">
        <v>2380</v>
      </c>
      <c r="F1308" t="s">
        <v>2380</v>
      </c>
      <c r="G1308">
        <v>0</v>
      </c>
      <c r="H1308" t="s">
        <v>4739</v>
      </c>
      <c r="I1308" t="str">
        <f t="shared" si="41"/>
        <v>normal weight</v>
      </c>
      <c r="J1308" t="str">
        <f t="shared" si="42"/>
        <v>diabetes</v>
      </c>
    </row>
    <row r="1309" spans="1:10" x14ac:dyDescent="0.3">
      <c r="A1309" t="s">
        <v>1063</v>
      </c>
      <c r="B1309">
        <v>16.579999999999998</v>
      </c>
      <c r="C1309">
        <v>6.98</v>
      </c>
      <c r="D1309" t="s">
        <v>4740</v>
      </c>
      <c r="E1309" t="s">
        <v>2380</v>
      </c>
      <c r="F1309" t="s">
        <v>2382</v>
      </c>
      <c r="G1309">
        <v>1</v>
      </c>
      <c r="H1309" t="s">
        <v>4739</v>
      </c>
      <c r="I1309" t="str">
        <f t="shared" si="41"/>
        <v>underweight</v>
      </c>
      <c r="J1309" t="str">
        <f t="shared" si="42"/>
        <v>diabetes</v>
      </c>
    </row>
    <row r="1310" spans="1:10" x14ac:dyDescent="0.3">
      <c r="A1310" t="s">
        <v>1062</v>
      </c>
      <c r="B1310">
        <v>38.17</v>
      </c>
      <c r="C1310">
        <v>4.7300000000000004</v>
      </c>
      <c r="D1310" t="s">
        <v>4740</v>
      </c>
      <c r="E1310" t="s">
        <v>2380</v>
      </c>
      <c r="F1310" t="s">
        <v>2380</v>
      </c>
      <c r="G1310">
        <v>0</v>
      </c>
      <c r="H1310" t="s">
        <v>4739</v>
      </c>
      <c r="I1310" t="str">
        <f t="shared" si="41"/>
        <v>obesity</v>
      </c>
      <c r="J1310" t="str">
        <f t="shared" si="42"/>
        <v>normal</v>
      </c>
    </row>
    <row r="1311" spans="1:10" x14ac:dyDescent="0.3">
      <c r="A1311" t="s">
        <v>1061</v>
      </c>
      <c r="B1311">
        <v>39.424999999999997</v>
      </c>
      <c r="C1311">
        <v>4.76</v>
      </c>
      <c r="D1311" t="s">
        <v>4740</v>
      </c>
      <c r="E1311" t="s">
        <v>2380</v>
      </c>
      <c r="F1311" t="s">
        <v>2380</v>
      </c>
      <c r="G1311">
        <v>0</v>
      </c>
      <c r="H1311" t="s">
        <v>4739</v>
      </c>
      <c r="I1311" t="str">
        <f t="shared" si="41"/>
        <v>obesity</v>
      </c>
      <c r="J1311" t="str">
        <f t="shared" si="42"/>
        <v>normal</v>
      </c>
    </row>
    <row r="1312" spans="1:10" x14ac:dyDescent="0.3">
      <c r="A1312" t="s">
        <v>1060</v>
      </c>
      <c r="B1312">
        <v>33.44</v>
      </c>
      <c r="C1312">
        <v>6.24</v>
      </c>
      <c r="D1312" t="s">
        <v>4740</v>
      </c>
      <c r="E1312" t="s">
        <v>2380</v>
      </c>
      <c r="F1312" t="s">
        <v>2380</v>
      </c>
      <c r="G1312">
        <v>0</v>
      </c>
      <c r="H1312" t="s">
        <v>4739</v>
      </c>
      <c r="I1312" t="str">
        <f t="shared" si="41"/>
        <v>obesity</v>
      </c>
      <c r="J1312" t="str">
        <f t="shared" si="42"/>
        <v>prediabetes</v>
      </c>
    </row>
    <row r="1313" spans="1:10" x14ac:dyDescent="0.3">
      <c r="A1313" t="s">
        <v>1059</v>
      </c>
      <c r="B1313">
        <v>33.344999999999999</v>
      </c>
      <c r="C1313">
        <v>5.44</v>
      </c>
      <c r="D1313" t="s">
        <v>4740</v>
      </c>
      <c r="E1313" t="s">
        <v>2380</v>
      </c>
      <c r="F1313" t="s">
        <v>2380</v>
      </c>
      <c r="G1313">
        <v>0</v>
      </c>
      <c r="H1313" t="s">
        <v>4739</v>
      </c>
      <c r="I1313" t="str">
        <f t="shared" si="41"/>
        <v>obesity</v>
      </c>
      <c r="J1313" t="str">
        <f t="shared" si="42"/>
        <v>normal</v>
      </c>
    </row>
    <row r="1314" spans="1:10" x14ac:dyDescent="0.3">
      <c r="A1314" t="s">
        <v>1058</v>
      </c>
      <c r="B1314">
        <v>38.79</v>
      </c>
      <c r="C1314">
        <v>5.08</v>
      </c>
      <c r="D1314" t="s">
        <v>4739</v>
      </c>
      <c r="E1314" t="s">
        <v>2380</v>
      </c>
      <c r="F1314" t="s">
        <v>2382</v>
      </c>
      <c r="G1314">
        <v>1</v>
      </c>
      <c r="H1314" t="s">
        <v>4739</v>
      </c>
      <c r="I1314" t="str">
        <f t="shared" si="41"/>
        <v>obesity</v>
      </c>
      <c r="J1314" t="str">
        <f t="shared" si="42"/>
        <v>normal</v>
      </c>
    </row>
    <row r="1315" spans="1:10" x14ac:dyDescent="0.3">
      <c r="A1315" t="s">
        <v>1057</v>
      </c>
      <c r="B1315">
        <v>30.684999999999999</v>
      </c>
      <c r="C1315">
        <v>4.87</v>
      </c>
      <c r="D1315" t="s">
        <v>4739</v>
      </c>
      <c r="E1315" t="s">
        <v>2380</v>
      </c>
      <c r="F1315" t="s">
        <v>2382</v>
      </c>
      <c r="G1315">
        <v>1</v>
      </c>
      <c r="H1315" t="s">
        <v>4739</v>
      </c>
      <c r="I1315" t="str">
        <f t="shared" si="41"/>
        <v>obesity</v>
      </c>
      <c r="J1315" t="str">
        <f t="shared" si="42"/>
        <v>normal</v>
      </c>
    </row>
    <row r="1316" spans="1:10" x14ac:dyDescent="0.3">
      <c r="A1316" t="s">
        <v>1056</v>
      </c>
      <c r="B1316">
        <v>22.135000000000002</v>
      </c>
      <c r="C1316">
        <v>8.17</v>
      </c>
      <c r="D1316" t="s">
        <v>4739</v>
      </c>
      <c r="E1316" t="s">
        <v>2380</v>
      </c>
      <c r="F1316" t="s">
        <v>2380</v>
      </c>
      <c r="G1316">
        <v>0</v>
      </c>
      <c r="H1316" t="s">
        <v>4739</v>
      </c>
      <c r="I1316" t="str">
        <f t="shared" si="41"/>
        <v>normal weight</v>
      </c>
      <c r="J1316" t="str">
        <f t="shared" si="42"/>
        <v>diabetes</v>
      </c>
    </row>
    <row r="1317" spans="1:10" x14ac:dyDescent="0.3">
      <c r="A1317" t="s">
        <v>1055</v>
      </c>
      <c r="B1317">
        <v>33.33</v>
      </c>
      <c r="C1317">
        <v>7.61</v>
      </c>
      <c r="D1317" t="s">
        <v>4739</v>
      </c>
      <c r="E1317" t="s">
        <v>2380</v>
      </c>
      <c r="F1317" t="s">
        <v>2380</v>
      </c>
      <c r="G1317">
        <v>0</v>
      </c>
      <c r="H1317" t="s">
        <v>4739</v>
      </c>
      <c r="I1317" t="str">
        <f t="shared" si="41"/>
        <v>obesity</v>
      </c>
      <c r="J1317" t="str">
        <f t="shared" si="42"/>
        <v>diabetes</v>
      </c>
    </row>
    <row r="1318" spans="1:10" x14ac:dyDescent="0.3">
      <c r="A1318" t="s">
        <v>1054</v>
      </c>
      <c r="B1318">
        <v>31.13</v>
      </c>
      <c r="C1318">
        <v>10.1</v>
      </c>
      <c r="D1318" t="s">
        <v>4739</v>
      </c>
      <c r="E1318" t="s">
        <v>2380</v>
      </c>
      <c r="F1318" t="s">
        <v>2380</v>
      </c>
      <c r="G1318">
        <v>0</v>
      </c>
      <c r="H1318" t="s">
        <v>4739</v>
      </c>
      <c r="I1318" t="str">
        <f t="shared" si="41"/>
        <v>obesity</v>
      </c>
      <c r="J1318" t="str">
        <f t="shared" si="42"/>
        <v>diabetes</v>
      </c>
    </row>
    <row r="1319" spans="1:10" x14ac:dyDescent="0.3">
      <c r="A1319" t="s">
        <v>1053</v>
      </c>
      <c r="B1319">
        <v>28.9</v>
      </c>
      <c r="C1319">
        <v>11.24</v>
      </c>
      <c r="D1319" t="s">
        <v>4739</v>
      </c>
      <c r="E1319" t="s">
        <v>2380</v>
      </c>
      <c r="F1319" t="s">
        <v>2380</v>
      </c>
      <c r="G1319">
        <v>0</v>
      </c>
      <c r="H1319" t="s">
        <v>4739</v>
      </c>
      <c r="I1319" t="str">
        <f t="shared" si="41"/>
        <v>overweight</v>
      </c>
      <c r="J1319" t="str">
        <f t="shared" si="42"/>
        <v>diabetes</v>
      </c>
    </row>
    <row r="1320" spans="1:10" x14ac:dyDescent="0.3">
      <c r="A1320" t="s">
        <v>1052</v>
      </c>
      <c r="B1320">
        <v>43.31</v>
      </c>
      <c r="C1320">
        <v>6.1</v>
      </c>
      <c r="D1320" t="s">
        <v>4740</v>
      </c>
      <c r="E1320" t="s">
        <v>2381</v>
      </c>
      <c r="F1320" t="s">
        <v>2380</v>
      </c>
      <c r="G1320">
        <v>1</v>
      </c>
      <c r="H1320" t="s">
        <v>4739</v>
      </c>
      <c r="I1320" t="str">
        <f t="shared" si="41"/>
        <v>obesity</v>
      </c>
      <c r="J1320" t="str">
        <f t="shared" si="42"/>
        <v>prediabetes</v>
      </c>
    </row>
    <row r="1321" spans="1:10" x14ac:dyDescent="0.3">
      <c r="A1321" t="s">
        <v>1051</v>
      </c>
      <c r="B1321">
        <v>22.8</v>
      </c>
      <c r="C1321">
        <v>6.98</v>
      </c>
      <c r="D1321" t="s">
        <v>4739</v>
      </c>
      <c r="E1321" t="s">
        <v>2380</v>
      </c>
      <c r="F1321" t="s">
        <v>2380</v>
      </c>
      <c r="G1321">
        <v>0</v>
      </c>
      <c r="H1321" t="s">
        <v>4739</v>
      </c>
      <c r="I1321" t="str">
        <f t="shared" si="41"/>
        <v>normal weight</v>
      </c>
      <c r="J1321" t="str">
        <f t="shared" si="42"/>
        <v>diabetes</v>
      </c>
    </row>
    <row r="1322" spans="1:10" x14ac:dyDescent="0.3">
      <c r="A1322" t="s">
        <v>1050</v>
      </c>
      <c r="B1322">
        <v>19.09</v>
      </c>
      <c r="C1322">
        <v>4</v>
      </c>
      <c r="D1322" t="s">
        <v>4740</v>
      </c>
      <c r="E1322" t="s">
        <v>2380</v>
      </c>
      <c r="F1322" t="s">
        <v>2380</v>
      </c>
      <c r="G1322">
        <v>1</v>
      </c>
      <c r="H1322" t="s">
        <v>4739</v>
      </c>
      <c r="I1322" t="str">
        <f t="shared" si="41"/>
        <v>normal weight</v>
      </c>
      <c r="J1322" t="str">
        <f t="shared" si="42"/>
        <v>normal</v>
      </c>
    </row>
    <row r="1323" spans="1:10" x14ac:dyDescent="0.3">
      <c r="A1323" t="s">
        <v>1049</v>
      </c>
      <c r="B1323">
        <v>23.37</v>
      </c>
      <c r="C1323">
        <v>4.2300000000000004</v>
      </c>
      <c r="D1323" t="s">
        <v>4739</v>
      </c>
      <c r="E1323" t="s">
        <v>2380</v>
      </c>
      <c r="F1323" t="s">
        <v>2380</v>
      </c>
      <c r="G1323">
        <v>0</v>
      </c>
      <c r="H1323" t="s">
        <v>4739</v>
      </c>
      <c r="I1323" t="str">
        <f t="shared" si="41"/>
        <v>normal weight</v>
      </c>
      <c r="J1323" t="str">
        <f t="shared" si="42"/>
        <v>normal</v>
      </c>
    </row>
    <row r="1324" spans="1:10" x14ac:dyDescent="0.3">
      <c r="A1324" t="s">
        <v>1048</v>
      </c>
      <c r="B1324">
        <v>33.44</v>
      </c>
      <c r="C1324">
        <v>4.72</v>
      </c>
      <c r="D1324" t="s">
        <v>4740</v>
      </c>
      <c r="E1324" t="s">
        <v>2380</v>
      </c>
      <c r="F1324" t="s">
        <v>2380</v>
      </c>
      <c r="G1324">
        <v>0</v>
      </c>
      <c r="H1324" t="s">
        <v>4739</v>
      </c>
      <c r="I1324" t="str">
        <f t="shared" si="41"/>
        <v>obesity</v>
      </c>
      <c r="J1324" t="str">
        <f t="shared" si="42"/>
        <v>normal</v>
      </c>
    </row>
    <row r="1325" spans="1:10" x14ac:dyDescent="0.3">
      <c r="A1325" t="s">
        <v>1047</v>
      </c>
      <c r="B1325">
        <v>28.05</v>
      </c>
      <c r="C1325">
        <v>5.63</v>
      </c>
      <c r="D1325" t="s">
        <v>4740</v>
      </c>
      <c r="E1325" t="s">
        <v>2380</v>
      </c>
      <c r="F1325" t="s">
        <v>2380</v>
      </c>
      <c r="G1325">
        <v>0</v>
      </c>
      <c r="H1325" t="s">
        <v>4739</v>
      </c>
      <c r="I1325" t="str">
        <f t="shared" si="41"/>
        <v>overweight</v>
      </c>
      <c r="J1325" t="str">
        <f t="shared" si="42"/>
        <v>normal</v>
      </c>
    </row>
    <row r="1326" spans="1:10" x14ac:dyDescent="0.3">
      <c r="A1326" t="s">
        <v>1046</v>
      </c>
      <c r="B1326">
        <v>27.72</v>
      </c>
      <c r="C1326">
        <v>5.83</v>
      </c>
      <c r="D1326" t="s">
        <v>4740</v>
      </c>
      <c r="E1326" t="s">
        <v>2380</v>
      </c>
      <c r="F1326" t="s">
        <v>2380</v>
      </c>
      <c r="G1326">
        <v>0</v>
      </c>
      <c r="H1326" t="s">
        <v>4739</v>
      </c>
      <c r="I1326" t="str">
        <f t="shared" si="41"/>
        <v>overweight</v>
      </c>
      <c r="J1326" t="str">
        <f t="shared" si="42"/>
        <v>prediabetes</v>
      </c>
    </row>
    <row r="1327" spans="1:10" x14ac:dyDescent="0.3">
      <c r="A1327" t="s">
        <v>1045</v>
      </c>
      <c r="B1327">
        <v>29.81</v>
      </c>
      <c r="C1327">
        <v>9.23</v>
      </c>
      <c r="D1327" t="s">
        <v>4739</v>
      </c>
      <c r="E1327" t="s">
        <v>2380</v>
      </c>
      <c r="F1327" t="s">
        <v>2380</v>
      </c>
      <c r="G1327">
        <v>0</v>
      </c>
      <c r="H1327" t="s">
        <v>4739</v>
      </c>
      <c r="I1327" t="str">
        <f t="shared" si="41"/>
        <v>overweight</v>
      </c>
      <c r="J1327" t="str">
        <f t="shared" si="42"/>
        <v>diabetes</v>
      </c>
    </row>
    <row r="1328" spans="1:10" x14ac:dyDescent="0.3">
      <c r="A1328" t="s">
        <v>1044</v>
      </c>
      <c r="B1328">
        <v>23.98</v>
      </c>
      <c r="C1328">
        <v>9.89</v>
      </c>
      <c r="D1328" t="s">
        <v>4739</v>
      </c>
      <c r="E1328" t="s">
        <v>2380</v>
      </c>
      <c r="F1328" t="s">
        <v>2380</v>
      </c>
      <c r="G1328">
        <v>0</v>
      </c>
      <c r="H1328" t="s">
        <v>4739</v>
      </c>
      <c r="I1328" t="str">
        <f t="shared" si="41"/>
        <v>normal weight</v>
      </c>
      <c r="J1328" t="str">
        <f t="shared" si="42"/>
        <v>diabetes</v>
      </c>
    </row>
    <row r="1329" spans="1:10" x14ac:dyDescent="0.3">
      <c r="A1329" t="s">
        <v>1043</v>
      </c>
      <c r="B1329">
        <v>17.34</v>
      </c>
      <c r="C1329">
        <v>12</v>
      </c>
      <c r="D1329" t="s">
        <v>4739</v>
      </c>
      <c r="E1329" t="s">
        <v>2380</v>
      </c>
      <c r="F1329" t="s">
        <v>2380</v>
      </c>
      <c r="G1329">
        <v>0</v>
      </c>
      <c r="H1329" t="s">
        <v>4739</v>
      </c>
      <c r="I1329" t="str">
        <f t="shared" si="41"/>
        <v>underweight</v>
      </c>
      <c r="J1329" t="str">
        <f t="shared" si="42"/>
        <v>diabetes</v>
      </c>
    </row>
    <row r="1330" spans="1:10" x14ac:dyDescent="0.3">
      <c r="A1330" t="s">
        <v>1042</v>
      </c>
      <c r="B1330">
        <v>40.39</v>
      </c>
      <c r="C1330">
        <v>4.24</v>
      </c>
      <c r="D1330" t="s">
        <v>4740</v>
      </c>
      <c r="E1330" t="s">
        <v>2380</v>
      </c>
      <c r="F1330" t="s">
        <v>2382</v>
      </c>
      <c r="G1330">
        <v>1</v>
      </c>
      <c r="H1330" t="s">
        <v>4739</v>
      </c>
      <c r="I1330" t="str">
        <f t="shared" si="41"/>
        <v>obesity</v>
      </c>
      <c r="J1330" t="str">
        <f t="shared" si="42"/>
        <v>normal</v>
      </c>
    </row>
    <row r="1331" spans="1:10" x14ac:dyDescent="0.3">
      <c r="A1331" t="s">
        <v>1041</v>
      </c>
      <c r="B1331">
        <v>25.96</v>
      </c>
      <c r="C1331">
        <v>4.68</v>
      </c>
      <c r="D1331" t="s">
        <v>4740</v>
      </c>
      <c r="E1331" t="s">
        <v>2380</v>
      </c>
      <c r="F1331" t="s">
        <v>2382</v>
      </c>
      <c r="G1331">
        <v>1</v>
      </c>
      <c r="H1331" t="s">
        <v>4739</v>
      </c>
      <c r="I1331" t="str">
        <f t="shared" si="41"/>
        <v>overweight</v>
      </c>
      <c r="J1331" t="str">
        <f t="shared" si="42"/>
        <v>normal</v>
      </c>
    </row>
    <row r="1332" spans="1:10" x14ac:dyDescent="0.3">
      <c r="A1332" t="s">
        <v>1040</v>
      </c>
      <c r="B1332">
        <v>17.68</v>
      </c>
      <c r="C1332">
        <v>8.57</v>
      </c>
      <c r="D1332" t="s">
        <v>4740</v>
      </c>
      <c r="E1332" t="s">
        <v>2380</v>
      </c>
      <c r="F1332" t="s">
        <v>2382</v>
      </c>
      <c r="G1332">
        <v>1</v>
      </c>
      <c r="H1332" t="s">
        <v>4739</v>
      </c>
      <c r="I1332" t="str">
        <f t="shared" si="41"/>
        <v>underweight</v>
      </c>
      <c r="J1332" t="str">
        <f t="shared" si="42"/>
        <v>diabetes</v>
      </c>
    </row>
    <row r="1333" spans="1:10" x14ac:dyDescent="0.3">
      <c r="A1333" t="s">
        <v>1039</v>
      </c>
      <c r="B1333">
        <v>30.875</v>
      </c>
      <c r="C1333">
        <v>4.0999999999999996</v>
      </c>
      <c r="D1333" t="s">
        <v>4739</v>
      </c>
      <c r="E1333" t="s">
        <v>2380</v>
      </c>
      <c r="F1333" t="s">
        <v>2380</v>
      </c>
      <c r="G1333">
        <v>0</v>
      </c>
      <c r="H1333" t="s">
        <v>4739</v>
      </c>
      <c r="I1333" t="str">
        <f t="shared" si="41"/>
        <v>obesity</v>
      </c>
      <c r="J1333" t="str">
        <f t="shared" si="42"/>
        <v>normal</v>
      </c>
    </row>
    <row r="1334" spans="1:10" x14ac:dyDescent="0.3">
      <c r="A1334" t="s">
        <v>1038</v>
      </c>
      <c r="B1334">
        <v>30.81</v>
      </c>
      <c r="C1334">
        <v>4.49</v>
      </c>
      <c r="D1334" t="s">
        <v>4739</v>
      </c>
      <c r="E1334" t="s">
        <v>2380</v>
      </c>
      <c r="F1334" t="s">
        <v>2380</v>
      </c>
      <c r="G1334">
        <v>0</v>
      </c>
      <c r="H1334" t="s">
        <v>4739</v>
      </c>
      <c r="I1334" t="str">
        <f t="shared" si="41"/>
        <v>obesity</v>
      </c>
      <c r="J1334" t="str">
        <f t="shared" si="42"/>
        <v>normal</v>
      </c>
    </row>
    <row r="1335" spans="1:10" x14ac:dyDescent="0.3">
      <c r="A1335" t="s">
        <v>1037</v>
      </c>
      <c r="B1335">
        <v>36.85</v>
      </c>
      <c r="C1335">
        <v>8.8000000000000007</v>
      </c>
      <c r="D1335" t="s">
        <v>4739</v>
      </c>
      <c r="E1335" t="s">
        <v>2380</v>
      </c>
      <c r="F1335" t="s">
        <v>2380</v>
      </c>
      <c r="G1335">
        <v>2</v>
      </c>
      <c r="H1335" t="s">
        <v>4739</v>
      </c>
      <c r="I1335" t="str">
        <f t="shared" si="41"/>
        <v>obesity</v>
      </c>
      <c r="J1335" t="str">
        <f t="shared" si="42"/>
        <v>diabetes</v>
      </c>
    </row>
    <row r="1336" spans="1:10" x14ac:dyDescent="0.3">
      <c r="A1336" t="s">
        <v>1036</v>
      </c>
      <c r="B1336">
        <v>35.86</v>
      </c>
      <c r="C1336">
        <v>7.93</v>
      </c>
      <c r="D1336" t="s">
        <v>4739</v>
      </c>
      <c r="E1336" t="s">
        <v>2380</v>
      </c>
      <c r="F1336" t="s">
        <v>2380</v>
      </c>
      <c r="G1336">
        <v>2</v>
      </c>
      <c r="H1336" t="s">
        <v>4739</v>
      </c>
      <c r="I1336" t="str">
        <f t="shared" si="41"/>
        <v>obesity</v>
      </c>
      <c r="J1336" t="str">
        <f t="shared" si="42"/>
        <v>diabetes</v>
      </c>
    </row>
    <row r="1337" spans="1:10" x14ac:dyDescent="0.3">
      <c r="A1337" t="s">
        <v>1035</v>
      </c>
      <c r="B1337">
        <v>30.3</v>
      </c>
      <c r="C1337">
        <v>9.4499999999999993</v>
      </c>
      <c r="D1337" t="s">
        <v>4739</v>
      </c>
      <c r="E1337" t="s">
        <v>2380</v>
      </c>
      <c r="F1337" t="s">
        <v>2380</v>
      </c>
      <c r="G1337">
        <v>2</v>
      </c>
      <c r="H1337" t="s">
        <v>4739</v>
      </c>
      <c r="I1337" t="str">
        <f t="shared" si="41"/>
        <v>obesity</v>
      </c>
      <c r="J1337" t="str">
        <f t="shared" si="42"/>
        <v>diabetes</v>
      </c>
    </row>
    <row r="1338" spans="1:10" x14ac:dyDescent="0.3">
      <c r="A1338" t="s">
        <v>1034</v>
      </c>
      <c r="B1338">
        <v>32.015000000000001</v>
      </c>
      <c r="C1338">
        <v>7.67</v>
      </c>
      <c r="D1338" t="s">
        <v>4739</v>
      </c>
      <c r="E1338" t="s">
        <v>2380</v>
      </c>
      <c r="F1338" t="s">
        <v>2380</v>
      </c>
      <c r="G1338">
        <v>0</v>
      </c>
      <c r="H1338" t="s">
        <v>4739</v>
      </c>
      <c r="I1338" t="str">
        <f t="shared" si="41"/>
        <v>obesity</v>
      </c>
      <c r="J1338" t="str">
        <f t="shared" si="42"/>
        <v>diabetes</v>
      </c>
    </row>
    <row r="1339" spans="1:10" x14ac:dyDescent="0.3">
      <c r="A1339" t="s">
        <v>1033</v>
      </c>
      <c r="B1339">
        <v>25.06</v>
      </c>
      <c r="C1339">
        <v>10.53</v>
      </c>
      <c r="D1339" t="s">
        <v>4739</v>
      </c>
      <c r="E1339" t="s">
        <v>2380</v>
      </c>
      <c r="F1339" t="s">
        <v>2380</v>
      </c>
      <c r="G1339">
        <v>2</v>
      </c>
      <c r="H1339" t="s">
        <v>4739</v>
      </c>
      <c r="I1339" t="str">
        <f t="shared" si="41"/>
        <v>overweight</v>
      </c>
      <c r="J1339" t="str">
        <f t="shared" si="42"/>
        <v>diabetes</v>
      </c>
    </row>
    <row r="1340" spans="1:10" x14ac:dyDescent="0.3">
      <c r="A1340" t="s">
        <v>1032</v>
      </c>
      <c r="B1340">
        <v>18.829999999999998</v>
      </c>
      <c r="C1340">
        <v>10.08</v>
      </c>
      <c r="D1340" t="s">
        <v>4740</v>
      </c>
      <c r="E1340" t="s">
        <v>2380</v>
      </c>
      <c r="F1340" t="s">
        <v>2380</v>
      </c>
      <c r="G1340">
        <v>0</v>
      </c>
      <c r="H1340" t="s">
        <v>4739</v>
      </c>
      <c r="I1340" t="str">
        <f t="shared" si="41"/>
        <v>normal weight</v>
      </c>
      <c r="J1340" t="str">
        <f t="shared" si="42"/>
        <v>diabetes</v>
      </c>
    </row>
    <row r="1341" spans="1:10" x14ac:dyDescent="0.3">
      <c r="A1341" t="s">
        <v>1031</v>
      </c>
      <c r="B1341">
        <v>47.52</v>
      </c>
      <c r="C1341">
        <v>11.39</v>
      </c>
      <c r="D1341" t="s">
        <v>4740</v>
      </c>
      <c r="E1341" t="s">
        <v>2380</v>
      </c>
      <c r="F1341" t="s">
        <v>2380</v>
      </c>
      <c r="G1341">
        <v>1</v>
      </c>
      <c r="H1341" t="s">
        <v>4739</v>
      </c>
      <c r="I1341" t="str">
        <f t="shared" si="41"/>
        <v>obesity</v>
      </c>
      <c r="J1341" t="str">
        <f t="shared" si="42"/>
        <v>diabetes</v>
      </c>
    </row>
    <row r="1342" spans="1:10" x14ac:dyDescent="0.3">
      <c r="A1342" t="s">
        <v>1030</v>
      </c>
      <c r="B1342">
        <v>37.82</v>
      </c>
      <c r="C1342">
        <v>6.36</v>
      </c>
      <c r="D1342" t="s">
        <v>4739</v>
      </c>
      <c r="E1342" t="s">
        <v>2380</v>
      </c>
      <c r="F1342" t="s">
        <v>2380</v>
      </c>
      <c r="G1342">
        <v>0</v>
      </c>
      <c r="H1342" t="s">
        <v>4739</v>
      </c>
      <c r="I1342" t="str">
        <f t="shared" si="41"/>
        <v>obesity</v>
      </c>
      <c r="J1342" t="str">
        <f t="shared" si="42"/>
        <v>prediabetes</v>
      </c>
    </row>
    <row r="1343" spans="1:10" x14ac:dyDescent="0.3">
      <c r="A1343" t="s">
        <v>1029</v>
      </c>
      <c r="B1343">
        <v>44.16</v>
      </c>
      <c r="C1343">
        <v>5.31</v>
      </c>
      <c r="D1343" t="s">
        <v>4740</v>
      </c>
      <c r="E1343" t="s">
        <v>2380</v>
      </c>
      <c r="F1343" t="s">
        <v>2380</v>
      </c>
      <c r="G1343">
        <v>0</v>
      </c>
      <c r="H1343" t="s">
        <v>4739</v>
      </c>
      <c r="I1343" t="str">
        <f t="shared" si="41"/>
        <v>obesity</v>
      </c>
      <c r="J1343" t="str">
        <f t="shared" si="42"/>
        <v>normal</v>
      </c>
    </row>
    <row r="1344" spans="1:10" x14ac:dyDescent="0.3">
      <c r="A1344" t="s">
        <v>1028</v>
      </c>
      <c r="B1344">
        <v>37.049999999999997</v>
      </c>
      <c r="C1344">
        <v>4.74</v>
      </c>
      <c r="D1344" t="s">
        <v>4739</v>
      </c>
      <c r="E1344" t="s">
        <v>2380</v>
      </c>
      <c r="F1344" t="s">
        <v>2382</v>
      </c>
      <c r="G1344">
        <v>1</v>
      </c>
      <c r="H1344" t="s">
        <v>4739</v>
      </c>
      <c r="I1344" t="str">
        <f t="shared" si="41"/>
        <v>obesity</v>
      </c>
      <c r="J1344" t="str">
        <f t="shared" si="42"/>
        <v>normal</v>
      </c>
    </row>
    <row r="1345" spans="1:10" x14ac:dyDescent="0.3">
      <c r="A1345" t="s">
        <v>1027</v>
      </c>
      <c r="B1345">
        <v>18.66</v>
      </c>
      <c r="C1345">
        <v>11.35</v>
      </c>
      <c r="D1345" t="s">
        <v>4739</v>
      </c>
      <c r="E1345" t="s">
        <v>2380</v>
      </c>
      <c r="F1345" t="s">
        <v>2380</v>
      </c>
      <c r="G1345">
        <v>0</v>
      </c>
      <c r="H1345" t="s">
        <v>4739</v>
      </c>
      <c r="I1345" t="str">
        <f t="shared" si="41"/>
        <v>normal weight</v>
      </c>
      <c r="J1345" t="str">
        <f t="shared" si="42"/>
        <v>diabetes</v>
      </c>
    </row>
    <row r="1346" spans="1:10" x14ac:dyDescent="0.3">
      <c r="A1346" t="s">
        <v>1026</v>
      </c>
      <c r="B1346">
        <v>36.200000000000003</v>
      </c>
      <c r="C1346">
        <v>6.81</v>
      </c>
      <c r="D1346" t="s">
        <v>4740</v>
      </c>
      <c r="E1346" t="s">
        <v>2380</v>
      </c>
      <c r="F1346" t="s">
        <v>2380</v>
      </c>
      <c r="G1346">
        <v>1</v>
      </c>
      <c r="H1346" t="s">
        <v>4739</v>
      </c>
      <c r="I1346" t="str">
        <f t="shared" si="41"/>
        <v>obesity</v>
      </c>
      <c r="J1346" t="str">
        <f t="shared" si="42"/>
        <v>diabetes</v>
      </c>
    </row>
    <row r="1347" spans="1:10" x14ac:dyDescent="0.3">
      <c r="A1347" t="s">
        <v>1025</v>
      </c>
      <c r="B1347">
        <v>18.87</v>
      </c>
      <c r="C1347">
        <v>8.06</v>
      </c>
      <c r="D1347" t="s">
        <v>4739</v>
      </c>
      <c r="E1347" t="s">
        <v>2380</v>
      </c>
      <c r="F1347" t="s">
        <v>2380</v>
      </c>
      <c r="G1347">
        <v>0</v>
      </c>
      <c r="H1347" t="s">
        <v>4739</v>
      </c>
      <c r="I1347" t="str">
        <f t="shared" ref="I1347:I1410" si="43">IF(B1347&lt;18.5,"underweight",IF(B1347&lt;25,"normal weight",IF(B1347&lt;30,"overweight","obesity")))</f>
        <v>normal weight</v>
      </c>
      <c r="J1347" t="str">
        <f t="shared" ref="J1347:J1410" si="44">IF(C1347&lt;5.7,"normal",IF(C1347&lt;6.5,"prediabetes","diabetes"))</f>
        <v>diabetes</v>
      </c>
    </row>
    <row r="1348" spans="1:10" x14ac:dyDescent="0.3">
      <c r="A1348" t="s">
        <v>1024</v>
      </c>
      <c r="B1348">
        <v>32.299999999999997</v>
      </c>
      <c r="C1348">
        <v>6.74</v>
      </c>
      <c r="D1348" t="s">
        <v>4740</v>
      </c>
      <c r="E1348" t="s">
        <v>2380</v>
      </c>
      <c r="F1348" t="s">
        <v>2380</v>
      </c>
      <c r="G1348">
        <v>1</v>
      </c>
      <c r="H1348" t="s">
        <v>4739</v>
      </c>
      <c r="I1348" t="str">
        <f t="shared" si="43"/>
        <v>obesity</v>
      </c>
      <c r="J1348" t="str">
        <f t="shared" si="44"/>
        <v>diabetes</v>
      </c>
    </row>
    <row r="1349" spans="1:10" x14ac:dyDescent="0.3">
      <c r="A1349" t="s">
        <v>1023</v>
      </c>
      <c r="B1349">
        <v>22.64</v>
      </c>
      <c r="C1349">
        <v>6.54</v>
      </c>
      <c r="D1349" t="s">
        <v>4740</v>
      </c>
      <c r="E1349" t="s">
        <v>2380</v>
      </c>
      <c r="F1349" t="s">
        <v>2380</v>
      </c>
      <c r="G1349">
        <v>2</v>
      </c>
      <c r="H1349" t="s">
        <v>4739</v>
      </c>
      <c r="I1349" t="str">
        <f t="shared" si="43"/>
        <v>normal weight</v>
      </c>
      <c r="J1349" t="str">
        <f t="shared" si="44"/>
        <v>diabetes</v>
      </c>
    </row>
    <row r="1350" spans="1:10" x14ac:dyDescent="0.3">
      <c r="A1350" t="s">
        <v>1022</v>
      </c>
      <c r="B1350">
        <v>28.69</v>
      </c>
      <c r="C1350">
        <v>5.4</v>
      </c>
      <c r="D1350" t="s">
        <v>4739</v>
      </c>
      <c r="E1350" t="s">
        <v>2380</v>
      </c>
      <c r="F1350" t="s">
        <v>2380</v>
      </c>
      <c r="G1350">
        <v>0</v>
      </c>
      <c r="H1350" t="s">
        <v>4739</v>
      </c>
      <c r="I1350" t="str">
        <f t="shared" si="43"/>
        <v>overweight</v>
      </c>
      <c r="J1350" t="str">
        <f t="shared" si="44"/>
        <v>normal</v>
      </c>
    </row>
    <row r="1351" spans="1:10" x14ac:dyDescent="0.3">
      <c r="A1351" t="s">
        <v>1021</v>
      </c>
      <c r="B1351">
        <v>28.16</v>
      </c>
      <c r="C1351">
        <v>5.58</v>
      </c>
      <c r="D1351" t="s">
        <v>4740</v>
      </c>
      <c r="E1351" t="s">
        <v>2380</v>
      </c>
      <c r="F1351" t="s">
        <v>2380</v>
      </c>
      <c r="G1351">
        <v>0</v>
      </c>
      <c r="H1351" t="s">
        <v>4739</v>
      </c>
      <c r="I1351" t="str">
        <f t="shared" si="43"/>
        <v>overweight</v>
      </c>
      <c r="J1351" t="str">
        <f t="shared" si="44"/>
        <v>normal</v>
      </c>
    </row>
    <row r="1352" spans="1:10" x14ac:dyDescent="0.3">
      <c r="A1352" t="s">
        <v>1020</v>
      </c>
      <c r="B1352">
        <v>45.54</v>
      </c>
      <c r="C1352">
        <v>5.84</v>
      </c>
      <c r="D1352" t="s">
        <v>4739</v>
      </c>
      <c r="E1352" t="s">
        <v>2380</v>
      </c>
      <c r="F1352" t="s">
        <v>2382</v>
      </c>
      <c r="G1352">
        <v>1</v>
      </c>
      <c r="H1352" t="s">
        <v>4739</v>
      </c>
      <c r="I1352" t="str">
        <f t="shared" si="43"/>
        <v>obesity</v>
      </c>
      <c r="J1352" t="str">
        <f t="shared" si="44"/>
        <v>prediabetes</v>
      </c>
    </row>
    <row r="1353" spans="1:10" x14ac:dyDescent="0.3">
      <c r="A1353" t="s">
        <v>1019</v>
      </c>
      <c r="B1353">
        <v>28.7</v>
      </c>
      <c r="C1353">
        <v>4.2</v>
      </c>
      <c r="D1353" t="s">
        <v>4739</v>
      </c>
      <c r="E1353" t="s">
        <v>2380</v>
      </c>
      <c r="F1353" t="s">
        <v>2380</v>
      </c>
      <c r="G1353">
        <v>0</v>
      </c>
      <c r="H1353" t="s">
        <v>4739</v>
      </c>
      <c r="I1353" t="str">
        <f t="shared" si="43"/>
        <v>overweight</v>
      </c>
      <c r="J1353" t="str">
        <f t="shared" si="44"/>
        <v>normal</v>
      </c>
    </row>
    <row r="1354" spans="1:10" x14ac:dyDescent="0.3">
      <c r="A1354" t="s">
        <v>1018</v>
      </c>
      <c r="B1354">
        <v>27.74</v>
      </c>
      <c r="C1354">
        <v>6.06</v>
      </c>
      <c r="D1354" t="s">
        <v>4740</v>
      </c>
      <c r="E1354" t="s">
        <v>2380</v>
      </c>
      <c r="F1354" t="s">
        <v>2380</v>
      </c>
      <c r="G1354">
        <v>0</v>
      </c>
      <c r="H1354" t="s">
        <v>4739</v>
      </c>
      <c r="I1354" t="str">
        <f t="shared" si="43"/>
        <v>overweight</v>
      </c>
      <c r="J1354" t="str">
        <f t="shared" si="44"/>
        <v>prediabetes</v>
      </c>
    </row>
    <row r="1355" spans="1:10" x14ac:dyDescent="0.3">
      <c r="A1355" t="s">
        <v>1017</v>
      </c>
      <c r="B1355">
        <v>36.954999999999998</v>
      </c>
      <c r="C1355">
        <v>7.57</v>
      </c>
      <c r="D1355" t="s">
        <v>4739</v>
      </c>
      <c r="E1355" t="s">
        <v>2380</v>
      </c>
      <c r="F1355" t="s">
        <v>2380</v>
      </c>
      <c r="G1355">
        <v>0</v>
      </c>
      <c r="H1355" t="s">
        <v>4739</v>
      </c>
      <c r="I1355" t="str">
        <f t="shared" si="43"/>
        <v>obesity</v>
      </c>
      <c r="J1355" t="str">
        <f t="shared" si="44"/>
        <v>diabetes</v>
      </c>
    </row>
    <row r="1356" spans="1:10" x14ac:dyDescent="0.3">
      <c r="A1356" t="s">
        <v>1016</v>
      </c>
      <c r="B1356">
        <v>30.69</v>
      </c>
      <c r="C1356">
        <v>6.15</v>
      </c>
      <c r="D1356" t="s">
        <v>4739</v>
      </c>
      <c r="E1356" t="s">
        <v>2380</v>
      </c>
      <c r="F1356" t="s">
        <v>2380</v>
      </c>
      <c r="G1356">
        <v>0</v>
      </c>
      <c r="H1356" t="s">
        <v>4739</v>
      </c>
      <c r="I1356" t="str">
        <f t="shared" si="43"/>
        <v>obesity</v>
      </c>
      <c r="J1356" t="str">
        <f t="shared" si="44"/>
        <v>prediabetes</v>
      </c>
    </row>
    <row r="1357" spans="1:10" x14ac:dyDescent="0.3">
      <c r="A1357" t="s">
        <v>1015</v>
      </c>
      <c r="B1357">
        <v>24.984999999999999</v>
      </c>
      <c r="C1357">
        <v>4.5599999999999996</v>
      </c>
      <c r="D1357" t="s">
        <v>4739</v>
      </c>
      <c r="E1357" t="s">
        <v>2380</v>
      </c>
      <c r="F1357" t="s">
        <v>2380</v>
      </c>
      <c r="G1357">
        <v>0</v>
      </c>
      <c r="H1357" t="s">
        <v>4739</v>
      </c>
      <c r="I1357" t="str">
        <f t="shared" si="43"/>
        <v>normal weight</v>
      </c>
      <c r="J1357" t="str">
        <f t="shared" si="44"/>
        <v>normal</v>
      </c>
    </row>
    <row r="1358" spans="1:10" x14ac:dyDescent="0.3">
      <c r="A1358" t="s">
        <v>1014</v>
      </c>
      <c r="B1358">
        <v>39.42</v>
      </c>
      <c r="C1358">
        <v>4.72</v>
      </c>
      <c r="D1358" t="s">
        <v>4740</v>
      </c>
      <c r="E1358" t="s">
        <v>2380</v>
      </c>
      <c r="F1358" t="s">
        <v>2380</v>
      </c>
      <c r="G1358">
        <v>1</v>
      </c>
      <c r="H1358" t="s">
        <v>4739</v>
      </c>
      <c r="I1358" t="str">
        <f t="shared" si="43"/>
        <v>obesity</v>
      </c>
      <c r="J1358" t="str">
        <f t="shared" si="44"/>
        <v>normal</v>
      </c>
    </row>
    <row r="1359" spans="1:10" x14ac:dyDescent="0.3">
      <c r="A1359" t="s">
        <v>1013</v>
      </c>
      <c r="B1359">
        <v>16.8</v>
      </c>
      <c r="C1359">
        <v>7.98</v>
      </c>
      <c r="D1359" t="s">
        <v>4739</v>
      </c>
      <c r="E1359" t="s">
        <v>2380</v>
      </c>
      <c r="F1359" t="s">
        <v>2380</v>
      </c>
      <c r="G1359">
        <v>0</v>
      </c>
      <c r="H1359" t="s">
        <v>4739</v>
      </c>
      <c r="I1359" t="str">
        <f t="shared" si="43"/>
        <v>underweight</v>
      </c>
      <c r="J1359" t="str">
        <f t="shared" si="44"/>
        <v>diabetes</v>
      </c>
    </row>
    <row r="1360" spans="1:10" x14ac:dyDescent="0.3">
      <c r="A1360" t="s">
        <v>1012</v>
      </c>
      <c r="B1360">
        <v>23.274999999999999</v>
      </c>
      <c r="C1360">
        <v>6.26</v>
      </c>
      <c r="D1360" t="s">
        <v>4740</v>
      </c>
      <c r="E1360" t="s">
        <v>2380</v>
      </c>
      <c r="F1360" t="s">
        <v>2382</v>
      </c>
      <c r="G1360">
        <v>1</v>
      </c>
      <c r="H1360" t="s">
        <v>4739</v>
      </c>
      <c r="I1360" t="str">
        <f t="shared" si="43"/>
        <v>normal weight</v>
      </c>
      <c r="J1360" t="str">
        <f t="shared" si="44"/>
        <v>prediabetes</v>
      </c>
    </row>
    <row r="1361" spans="1:10" x14ac:dyDescent="0.3">
      <c r="A1361" t="s">
        <v>1011</v>
      </c>
      <c r="B1361">
        <v>22.8</v>
      </c>
      <c r="C1361">
        <v>4.29</v>
      </c>
      <c r="D1361" t="s">
        <v>4740</v>
      </c>
      <c r="E1361" t="s">
        <v>2380</v>
      </c>
      <c r="F1361" t="s">
        <v>2382</v>
      </c>
      <c r="G1361">
        <v>1</v>
      </c>
      <c r="H1361" t="s">
        <v>4739</v>
      </c>
      <c r="I1361" t="str">
        <f t="shared" si="43"/>
        <v>normal weight</v>
      </c>
      <c r="J1361" t="str">
        <f t="shared" si="44"/>
        <v>normal</v>
      </c>
    </row>
    <row r="1362" spans="1:10" x14ac:dyDescent="0.3">
      <c r="A1362" t="s">
        <v>1010</v>
      </c>
      <c r="B1362">
        <v>24.3</v>
      </c>
      <c r="C1362">
        <v>5.43</v>
      </c>
      <c r="D1362" t="s">
        <v>4739</v>
      </c>
      <c r="E1362" t="s">
        <v>2380</v>
      </c>
      <c r="F1362" t="s">
        <v>2380</v>
      </c>
      <c r="G1362">
        <v>2</v>
      </c>
      <c r="H1362" t="s">
        <v>4739</v>
      </c>
      <c r="I1362" t="str">
        <f t="shared" si="43"/>
        <v>normal weight</v>
      </c>
      <c r="J1362" t="str">
        <f t="shared" si="44"/>
        <v>normal</v>
      </c>
    </row>
    <row r="1363" spans="1:10" x14ac:dyDescent="0.3">
      <c r="A1363" t="s">
        <v>1009</v>
      </c>
      <c r="B1363">
        <v>25.13</v>
      </c>
      <c r="C1363">
        <v>8</v>
      </c>
      <c r="D1363" t="s">
        <v>4740</v>
      </c>
      <c r="E1363" t="s">
        <v>2380</v>
      </c>
      <c r="F1363" t="s">
        <v>2380</v>
      </c>
      <c r="G1363">
        <v>1</v>
      </c>
      <c r="H1363" t="s">
        <v>4739</v>
      </c>
      <c r="I1363" t="str">
        <f t="shared" si="43"/>
        <v>overweight</v>
      </c>
      <c r="J1363" t="str">
        <f t="shared" si="44"/>
        <v>diabetes</v>
      </c>
    </row>
    <row r="1364" spans="1:10" x14ac:dyDescent="0.3">
      <c r="A1364" t="s">
        <v>1008</v>
      </c>
      <c r="B1364">
        <v>22.72</v>
      </c>
      <c r="C1364">
        <v>9.9600000000000009</v>
      </c>
      <c r="D1364" t="s">
        <v>4740</v>
      </c>
      <c r="E1364" t="s">
        <v>2380</v>
      </c>
      <c r="F1364" t="s">
        <v>2380</v>
      </c>
      <c r="G1364">
        <v>2</v>
      </c>
      <c r="H1364" t="s">
        <v>4739</v>
      </c>
      <c r="I1364" t="str">
        <f t="shared" si="43"/>
        <v>normal weight</v>
      </c>
      <c r="J1364" t="str">
        <f t="shared" si="44"/>
        <v>diabetes</v>
      </c>
    </row>
    <row r="1365" spans="1:10" x14ac:dyDescent="0.3">
      <c r="A1365" t="s">
        <v>1007</v>
      </c>
      <c r="B1365">
        <v>32.6</v>
      </c>
      <c r="C1365">
        <v>6.8</v>
      </c>
      <c r="D1365" t="s">
        <v>4740</v>
      </c>
      <c r="E1365" t="s">
        <v>2380</v>
      </c>
      <c r="F1365" t="s">
        <v>2380</v>
      </c>
      <c r="G1365">
        <v>0</v>
      </c>
      <c r="H1365" t="s">
        <v>4739</v>
      </c>
      <c r="I1365" t="str">
        <f t="shared" si="43"/>
        <v>obesity</v>
      </c>
      <c r="J1365" t="str">
        <f t="shared" si="44"/>
        <v>diabetes</v>
      </c>
    </row>
    <row r="1366" spans="1:10" x14ac:dyDescent="0.3">
      <c r="A1366" t="s">
        <v>1006</v>
      </c>
      <c r="B1366">
        <v>17.28</v>
      </c>
      <c r="C1366">
        <v>6.22</v>
      </c>
      <c r="D1366" t="s">
        <v>4740</v>
      </c>
      <c r="E1366" t="s">
        <v>2380</v>
      </c>
      <c r="F1366" t="s">
        <v>2380</v>
      </c>
      <c r="G1366">
        <v>2</v>
      </c>
      <c r="H1366" t="s">
        <v>4739</v>
      </c>
      <c r="I1366" t="str">
        <f t="shared" si="43"/>
        <v>underweight</v>
      </c>
      <c r="J1366" t="str">
        <f t="shared" si="44"/>
        <v>prediabetes</v>
      </c>
    </row>
    <row r="1367" spans="1:10" x14ac:dyDescent="0.3">
      <c r="A1367" t="s">
        <v>1005</v>
      </c>
      <c r="B1367">
        <v>27.92</v>
      </c>
      <c r="C1367">
        <v>5.79</v>
      </c>
      <c r="D1367" t="s">
        <v>4739</v>
      </c>
      <c r="E1367" t="s">
        <v>2380</v>
      </c>
      <c r="F1367" t="s">
        <v>2380</v>
      </c>
      <c r="G1367">
        <v>1</v>
      </c>
      <c r="H1367" t="s">
        <v>4739</v>
      </c>
      <c r="I1367" t="str">
        <f t="shared" si="43"/>
        <v>overweight</v>
      </c>
      <c r="J1367" t="str">
        <f t="shared" si="44"/>
        <v>prediabetes</v>
      </c>
    </row>
    <row r="1368" spans="1:10" x14ac:dyDescent="0.3">
      <c r="A1368" t="s">
        <v>1004</v>
      </c>
      <c r="B1368">
        <v>38.284999999999997</v>
      </c>
      <c r="C1368">
        <v>5.41</v>
      </c>
      <c r="D1368" t="s">
        <v>4739</v>
      </c>
      <c r="E1368" t="s">
        <v>2380</v>
      </c>
      <c r="F1368" t="s">
        <v>2380</v>
      </c>
      <c r="G1368">
        <v>0</v>
      </c>
      <c r="H1368" t="s">
        <v>4739</v>
      </c>
      <c r="I1368" t="str">
        <f t="shared" si="43"/>
        <v>obesity</v>
      </c>
      <c r="J1368" t="str">
        <f t="shared" si="44"/>
        <v>normal</v>
      </c>
    </row>
    <row r="1369" spans="1:10" x14ac:dyDescent="0.3">
      <c r="A1369" t="s">
        <v>1003</v>
      </c>
      <c r="B1369">
        <v>16.48</v>
      </c>
      <c r="C1369">
        <v>11.05</v>
      </c>
      <c r="D1369" t="s">
        <v>4739</v>
      </c>
      <c r="E1369" t="s">
        <v>2380</v>
      </c>
      <c r="F1369" t="s">
        <v>2380</v>
      </c>
      <c r="G1369">
        <v>0</v>
      </c>
      <c r="H1369" t="s">
        <v>4739</v>
      </c>
      <c r="I1369" t="str">
        <f t="shared" si="43"/>
        <v>underweight</v>
      </c>
      <c r="J1369" t="str">
        <f t="shared" si="44"/>
        <v>diabetes</v>
      </c>
    </row>
    <row r="1370" spans="1:10" x14ac:dyDescent="0.3">
      <c r="A1370" t="s">
        <v>1002</v>
      </c>
      <c r="B1370">
        <v>38.57</v>
      </c>
      <c r="C1370">
        <v>6.27</v>
      </c>
      <c r="D1370" t="s">
        <v>4739</v>
      </c>
      <c r="E1370" t="s">
        <v>2380</v>
      </c>
      <c r="F1370" t="s">
        <v>2380</v>
      </c>
      <c r="G1370">
        <v>0</v>
      </c>
      <c r="H1370" t="s">
        <v>4739</v>
      </c>
      <c r="I1370" t="str">
        <f t="shared" si="43"/>
        <v>obesity</v>
      </c>
      <c r="J1370" t="str">
        <f t="shared" si="44"/>
        <v>prediabetes</v>
      </c>
    </row>
    <row r="1371" spans="1:10" x14ac:dyDescent="0.3">
      <c r="A1371" t="s">
        <v>1001</v>
      </c>
      <c r="B1371">
        <v>43.85</v>
      </c>
      <c r="C1371">
        <v>4.7699999999999996</v>
      </c>
      <c r="D1371" t="s">
        <v>4740</v>
      </c>
      <c r="E1371" t="s">
        <v>2380</v>
      </c>
      <c r="F1371" t="s">
        <v>2380</v>
      </c>
      <c r="G1371">
        <v>0</v>
      </c>
      <c r="H1371" t="s">
        <v>4739</v>
      </c>
      <c r="I1371" t="str">
        <f t="shared" si="43"/>
        <v>obesity</v>
      </c>
      <c r="J1371" t="str">
        <f t="shared" si="44"/>
        <v>normal</v>
      </c>
    </row>
    <row r="1372" spans="1:10" x14ac:dyDescent="0.3">
      <c r="A1372" t="s">
        <v>1000</v>
      </c>
      <c r="B1372">
        <v>30.11</v>
      </c>
      <c r="C1372">
        <v>4.08</v>
      </c>
      <c r="D1372" t="s">
        <v>4739</v>
      </c>
      <c r="E1372" t="s">
        <v>2380</v>
      </c>
      <c r="F1372" t="s">
        <v>2380</v>
      </c>
      <c r="G1372">
        <v>0</v>
      </c>
      <c r="H1372" t="s">
        <v>4739</v>
      </c>
      <c r="I1372" t="str">
        <f t="shared" si="43"/>
        <v>obesity</v>
      </c>
      <c r="J1372" t="str">
        <f t="shared" si="44"/>
        <v>normal</v>
      </c>
    </row>
    <row r="1373" spans="1:10" x14ac:dyDescent="0.3">
      <c r="A1373" t="s">
        <v>999</v>
      </c>
      <c r="B1373">
        <v>31.59</v>
      </c>
      <c r="C1373">
        <v>6.01</v>
      </c>
      <c r="D1373" t="s">
        <v>4739</v>
      </c>
      <c r="E1373" t="s">
        <v>2380</v>
      </c>
      <c r="F1373" t="s">
        <v>2380</v>
      </c>
      <c r="G1373">
        <v>0</v>
      </c>
      <c r="H1373" t="s">
        <v>4739</v>
      </c>
      <c r="I1373" t="str">
        <f t="shared" si="43"/>
        <v>obesity</v>
      </c>
      <c r="J1373" t="str">
        <f t="shared" si="44"/>
        <v>prediabetes</v>
      </c>
    </row>
    <row r="1374" spans="1:10" x14ac:dyDescent="0.3">
      <c r="A1374" t="s">
        <v>998</v>
      </c>
      <c r="B1374">
        <v>40.15</v>
      </c>
      <c r="C1374">
        <v>11.84</v>
      </c>
      <c r="D1374" t="s">
        <v>4739</v>
      </c>
      <c r="E1374" t="s">
        <v>2380</v>
      </c>
      <c r="F1374" t="s">
        <v>2380</v>
      </c>
      <c r="G1374">
        <v>0</v>
      </c>
      <c r="H1374" t="s">
        <v>4739</v>
      </c>
      <c r="I1374" t="str">
        <f t="shared" si="43"/>
        <v>obesity</v>
      </c>
      <c r="J1374" t="str">
        <f t="shared" si="44"/>
        <v>diabetes</v>
      </c>
    </row>
    <row r="1375" spans="1:10" x14ac:dyDescent="0.3">
      <c r="A1375" t="s">
        <v>997</v>
      </c>
      <c r="B1375">
        <v>40.700000000000003</v>
      </c>
      <c r="C1375">
        <v>6.27</v>
      </c>
      <c r="D1375" t="s">
        <v>4740</v>
      </c>
      <c r="E1375" t="s">
        <v>2380</v>
      </c>
      <c r="F1375" t="s">
        <v>2382</v>
      </c>
      <c r="G1375">
        <v>1</v>
      </c>
      <c r="H1375" t="s">
        <v>4739</v>
      </c>
      <c r="I1375" t="str">
        <f t="shared" si="43"/>
        <v>obesity</v>
      </c>
      <c r="J1375" t="str">
        <f t="shared" si="44"/>
        <v>prediabetes</v>
      </c>
    </row>
    <row r="1376" spans="1:10" x14ac:dyDescent="0.3">
      <c r="A1376" t="s">
        <v>996</v>
      </c>
      <c r="B1376">
        <v>40.76</v>
      </c>
      <c r="C1376">
        <v>5.28</v>
      </c>
      <c r="D1376" t="s">
        <v>4739</v>
      </c>
      <c r="E1376" t="s">
        <v>2380</v>
      </c>
      <c r="F1376" t="s">
        <v>2380</v>
      </c>
      <c r="G1376">
        <v>0</v>
      </c>
      <c r="H1376" t="s">
        <v>4739</v>
      </c>
      <c r="I1376" t="str">
        <f t="shared" si="43"/>
        <v>obesity</v>
      </c>
      <c r="J1376" t="str">
        <f t="shared" si="44"/>
        <v>normal</v>
      </c>
    </row>
    <row r="1377" spans="1:10" x14ac:dyDescent="0.3">
      <c r="A1377" t="s">
        <v>995</v>
      </c>
      <c r="B1377">
        <v>29.7</v>
      </c>
      <c r="C1377">
        <v>7.03</v>
      </c>
      <c r="D1377" t="s">
        <v>4739</v>
      </c>
      <c r="E1377" t="s">
        <v>2380</v>
      </c>
      <c r="F1377" t="s">
        <v>2380</v>
      </c>
      <c r="G1377">
        <v>0</v>
      </c>
      <c r="H1377" t="s">
        <v>4739</v>
      </c>
      <c r="I1377" t="str">
        <f t="shared" si="43"/>
        <v>overweight</v>
      </c>
      <c r="J1377" t="str">
        <f t="shared" si="44"/>
        <v>diabetes</v>
      </c>
    </row>
    <row r="1378" spans="1:10" x14ac:dyDescent="0.3">
      <c r="A1378" t="s">
        <v>994</v>
      </c>
      <c r="B1378">
        <v>40.58</v>
      </c>
      <c r="C1378">
        <v>5.32</v>
      </c>
      <c r="D1378" t="s">
        <v>4740</v>
      </c>
      <c r="E1378" t="s">
        <v>2380</v>
      </c>
      <c r="F1378" t="s">
        <v>2382</v>
      </c>
      <c r="G1378">
        <v>1</v>
      </c>
      <c r="H1378" t="s">
        <v>4739</v>
      </c>
      <c r="I1378" t="str">
        <f t="shared" si="43"/>
        <v>obesity</v>
      </c>
      <c r="J1378" t="str">
        <f t="shared" si="44"/>
        <v>normal</v>
      </c>
    </row>
    <row r="1379" spans="1:10" x14ac:dyDescent="0.3">
      <c r="A1379" t="s">
        <v>993</v>
      </c>
      <c r="B1379">
        <v>33.06</v>
      </c>
      <c r="C1379">
        <v>9.59</v>
      </c>
      <c r="D1379" t="s">
        <v>4740</v>
      </c>
      <c r="E1379" t="s">
        <v>2380</v>
      </c>
      <c r="F1379" t="s">
        <v>2380</v>
      </c>
      <c r="G1379">
        <v>0</v>
      </c>
      <c r="H1379" t="s">
        <v>4739</v>
      </c>
      <c r="I1379" t="str">
        <f t="shared" si="43"/>
        <v>obesity</v>
      </c>
      <c r="J1379" t="str">
        <f t="shared" si="44"/>
        <v>diabetes</v>
      </c>
    </row>
    <row r="1380" spans="1:10" x14ac:dyDescent="0.3">
      <c r="A1380" t="s">
        <v>992</v>
      </c>
      <c r="B1380">
        <v>26.62</v>
      </c>
      <c r="C1380">
        <v>6.15</v>
      </c>
      <c r="D1380" t="s">
        <v>4740</v>
      </c>
      <c r="E1380" t="s">
        <v>2380</v>
      </c>
      <c r="F1380" t="s">
        <v>2380</v>
      </c>
      <c r="G1380">
        <v>0</v>
      </c>
      <c r="H1380" t="s">
        <v>4739</v>
      </c>
      <c r="I1380" t="str">
        <f t="shared" si="43"/>
        <v>overweight</v>
      </c>
      <c r="J1380" t="str">
        <f t="shared" si="44"/>
        <v>prediabetes</v>
      </c>
    </row>
    <row r="1381" spans="1:10" x14ac:dyDescent="0.3">
      <c r="A1381" t="s">
        <v>991</v>
      </c>
      <c r="B1381">
        <v>37.1</v>
      </c>
      <c r="C1381">
        <v>11.08</v>
      </c>
      <c r="D1381" t="s">
        <v>4739</v>
      </c>
      <c r="E1381" t="s">
        <v>2380</v>
      </c>
      <c r="F1381" t="s">
        <v>2380</v>
      </c>
      <c r="G1381">
        <v>0</v>
      </c>
      <c r="H1381" t="s">
        <v>4739</v>
      </c>
      <c r="I1381" t="str">
        <f t="shared" si="43"/>
        <v>obesity</v>
      </c>
      <c r="J1381" t="str">
        <f t="shared" si="44"/>
        <v>diabetes</v>
      </c>
    </row>
    <row r="1382" spans="1:10" x14ac:dyDescent="0.3">
      <c r="A1382" t="s">
        <v>990</v>
      </c>
      <c r="B1382">
        <v>18.28</v>
      </c>
      <c r="C1382">
        <v>7.95</v>
      </c>
      <c r="D1382" t="s">
        <v>4739</v>
      </c>
      <c r="E1382" t="s">
        <v>2380</v>
      </c>
      <c r="F1382" t="s">
        <v>2380</v>
      </c>
      <c r="G1382">
        <v>0</v>
      </c>
      <c r="H1382" t="s">
        <v>4739</v>
      </c>
      <c r="I1382" t="str">
        <f t="shared" si="43"/>
        <v>underweight</v>
      </c>
      <c r="J1382" t="str">
        <f t="shared" si="44"/>
        <v>diabetes</v>
      </c>
    </row>
    <row r="1383" spans="1:10" x14ac:dyDescent="0.3">
      <c r="A1383" t="s">
        <v>989</v>
      </c>
      <c r="B1383">
        <v>35.814999999999998</v>
      </c>
      <c r="C1383">
        <v>6.23</v>
      </c>
      <c r="D1383" t="s">
        <v>4739</v>
      </c>
      <c r="E1383" t="s">
        <v>2380</v>
      </c>
      <c r="F1383" t="s">
        <v>2380</v>
      </c>
      <c r="G1383">
        <v>0</v>
      </c>
      <c r="H1383" t="s">
        <v>4739</v>
      </c>
      <c r="I1383" t="str">
        <f t="shared" si="43"/>
        <v>obesity</v>
      </c>
      <c r="J1383" t="str">
        <f t="shared" si="44"/>
        <v>prediabetes</v>
      </c>
    </row>
    <row r="1384" spans="1:10" x14ac:dyDescent="0.3">
      <c r="A1384" t="s">
        <v>988</v>
      </c>
      <c r="B1384">
        <v>30.69</v>
      </c>
      <c r="C1384">
        <v>6.5</v>
      </c>
      <c r="D1384" t="s">
        <v>4739</v>
      </c>
      <c r="E1384" t="s">
        <v>2380</v>
      </c>
      <c r="F1384" t="s">
        <v>2380</v>
      </c>
      <c r="G1384">
        <v>0</v>
      </c>
      <c r="H1384" t="s">
        <v>4739</v>
      </c>
      <c r="I1384" t="str">
        <f t="shared" si="43"/>
        <v>obesity</v>
      </c>
      <c r="J1384" t="str">
        <f t="shared" si="44"/>
        <v>diabetes</v>
      </c>
    </row>
    <row r="1385" spans="1:10" x14ac:dyDescent="0.3">
      <c r="A1385" t="s">
        <v>987</v>
      </c>
      <c r="B1385">
        <v>26.125</v>
      </c>
      <c r="C1385">
        <v>5.22</v>
      </c>
      <c r="D1385" t="s">
        <v>4739</v>
      </c>
      <c r="E1385" t="s">
        <v>2380</v>
      </c>
      <c r="F1385" t="s">
        <v>2380</v>
      </c>
      <c r="G1385">
        <v>0</v>
      </c>
      <c r="H1385" t="s">
        <v>4739</v>
      </c>
      <c r="I1385" t="str">
        <f t="shared" si="43"/>
        <v>overweight</v>
      </c>
      <c r="J1385" t="str">
        <f t="shared" si="44"/>
        <v>normal</v>
      </c>
    </row>
    <row r="1386" spans="1:10" x14ac:dyDescent="0.3">
      <c r="A1386" t="s">
        <v>986</v>
      </c>
      <c r="B1386">
        <v>34.58</v>
      </c>
      <c r="C1386">
        <v>6.3</v>
      </c>
      <c r="D1386" t="s">
        <v>4739</v>
      </c>
      <c r="E1386" t="s">
        <v>2380</v>
      </c>
      <c r="F1386" t="s">
        <v>2382</v>
      </c>
      <c r="G1386">
        <v>1</v>
      </c>
      <c r="H1386" t="s">
        <v>4739</v>
      </c>
      <c r="I1386" t="str">
        <f t="shared" si="43"/>
        <v>obesity</v>
      </c>
      <c r="J1386" t="str">
        <f t="shared" si="44"/>
        <v>prediabetes</v>
      </c>
    </row>
    <row r="1387" spans="1:10" x14ac:dyDescent="0.3">
      <c r="A1387" t="s">
        <v>985</v>
      </c>
      <c r="B1387">
        <v>27.4</v>
      </c>
      <c r="C1387">
        <v>8.84</v>
      </c>
      <c r="D1387" t="s">
        <v>4739</v>
      </c>
      <c r="E1387" t="s">
        <v>2380</v>
      </c>
      <c r="F1387" t="s">
        <v>2380</v>
      </c>
      <c r="G1387">
        <v>0</v>
      </c>
      <c r="H1387" t="s">
        <v>4739</v>
      </c>
      <c r="I1387" t="str">
        <f t="shared" si="43"/>
        <v>overweight</v>
      </c>
      <c r="J1387" t="str">
        <f t="shared" si="44"/>
        <v>diabetes</v>
      </c>
    </row>
    <row r="1388" spans="1:10" x14ac:dyDescent="0.3">
      <c r="A1388" t="s">
        <v>984</v>
      </c>
      <c r="B1388">
        <v>27.53</v>
      </c>
      <c r="C1388">
        <v>4.1100000000000003</v>
      </c>
      <c r="D1388" t="s">
        <v>4739</v>
      </c>
      <c r="E1388" t="s">
        <v>2380</v>
      </c>
      <c r="F1388" t="s">
        <v>2380</v>
      </c>
      <c r="G1388">
        <v>1</v>
      </c>
      <c r="H1388" t="s">
        <v>4739</v>
      </c>
      <c r="I1388" t="str">
        <f t="shared" si="43"/>
        <v>overweight</v>
      </c>
      <c r="J1388" t="str">
        <f t="shared" si="44"/>
        <v>normal</v>
      </c>
    </row>
    <row r="1389" spans="1:10" x14ac:dyDescent="0.3">
      <c r="A1389" t="s">
        <v>983</v>
      </c>
      <c r="B1389">
        <v>33</v>
      </c>
      <c r="C1389">
        <v>4.57</v>
      </c>
      <c r="D1389" t="s">
        <v>4739</v>
      </c>
      <c r="E1389" t="s">
        <v>2380</v>
      </c>
      <c r="F1389" t="s">
        <v>2380</v>
      </c>
      <c r="G1389">
        <v>0</v>
      </c>
      <c r="H1389" t="s">
        <v>4739</v>
      </c>
      <c r="I1389" t="str">
        <f t="shared" si="43"/>
        <v>obesity</v>
      </c>
      <c r="J1389" t="str">
        <f t="shared" si="44"/>
        <v>normal</v>
      </c>
    </row>
    <row r="1390" spans="1:10" x14ac:dyDescent="0.3">
      <c r="A1390" t="s">
        <v>982</v>
      </c>
      <c r="B1390">
        <v>25.78</v>
      </c>
      <c r="C1390">
        <v>11.06</v>
      </c>
      <c r="D1390" t="s">
        <v>4740</v>
      </c>
      <c r="E1390" t="s">
        <v>2380</v>
      </c>
      <c r="F1390" t="s">
        <v>2380</v>
      </c>
      <c r="G1390">
        <v>0</v>
      </c>
      <c r="H1390" t="s">
        <v>4739</v>
      </c>
      <c r="I1390" t="str">
        <f t="shared" si="43"/>
        <v>overweight</v>
      </c>
      <c r="J1390" t="str">
        <f t="shared" si="44"/>
        <v>diabetes</v>
      </c>
    </row>
    <row r="1391" spans="1:10" x14ac:dyDescent="0.3">
      <c r="A1391" t="s">
        <v>981</v>
      </c>
      <c r="B1391">
        <v>22.66</v>
      </c>
      <c r="C1391">
        <v>10.68</v>
      </c>
      <c r="D1391" t="s">
        <v>4739</v>
      </c>
      <c r="E1391" t="s">
        <v>2380</v>
      </c>
      <c r="F1391" t="s">
        <v>2380</v>
      </c>
      <c r="G1391">
        <v>0</v>
      </c>
      <c r="H1391" t="s">
        <v>4739</v>
      </c>
      <c r="I1391" t="str">
        <f t="shared" si="43"/>
        <v>normal weight</v>
      </c>
      <c r="J1391" t="str">
        <f t="shared" si="44"/>
        <v>diabetes</v>
      </c>
    </row>
    <row r="1392" spans="1:10" x14ac:dyDescent="0.3">
      <c r="A1392" t="s">
        <v>980</v>
      </c>
      <c r="B1392">
        <v>38.81</v>
      </c>
      <c r="C1392">
        <v>6.14</v>
      </c>
      <c r="D1392" t="s">
        <v>4740</v>
      </c>
      <c r="E1392" t="s">
        <v>2380</v>
      </c>
      <c r="F1392" t="s">
        <v>2380</v>
      </c>
      <c r="G1392">
        <v>1</v>
      </c>
      <c r="H1392" t="s">
        <v>4739</v>
      </c>
      <c r="I1392" t="str">
        <f t="shared" si="43"/>
        <v>obesity</v>
      </c>
      <c r="J1392" t="str">
        <f t="shared" si="44"/>
        <v>prediabetes</v>
      </c>
    </row>
    <row r="1393" spans="1:10" x14ac:dyDescent="0.3">
      <c r="A1393" t="s">
        <v>979</v>
      </c>
      <c r="B1393">
        <v>38.51</v>
      </c>
      <c r="C1393">
        <v>5.45</v>
      </c>
      <c r="D1393" t="s">
        <v>4740</v>
      </c>
      <c r="E1393" t="s">
        <v>2380</v>
      </c>
      <c r="F1393" t="s">
        <v>2380</v>
      </c>
      <c r="G1393">
        <v>0</v>
      </c>
      <c r="H1393" t="s">
        <v>4739</v>
      </c>
      <c r="I1393" t="str">
        <f t="shared" si="43"/>
        <v>obesity</v>
      </c>
      <c r="J1393" t="str">
        <f t="shared" si="44"/>
        <v>normal</v>
      </c>
    </row>
    <row r="1394" spans="1:10" x14ac:dyDescent="0.3">
      <c r="A1394" t="s">
        <v>978</v>
      </c>
      <c r="B1394">
        <v>22.98</v>
      </c>
      <c r="C1394">
        <v>6.14</v>
      </c>
      <c r="D1394" t="s">
        <v>4740</v>
      </c>
      <c r="E1394" t="s">
        <v>2380</v>
      </c>
      <c r="F1394" t="s">
        <v>2380</v>
      </c>
      <c r="G1394">
        <v>0</v>
      </c>
      <c r="H1394" t="s">
        <v>4739</v>
      </c>
      <c r="I1394" t="str">
        <f t="shared" si="43"/>
        <v>normal weight</v>
      </c>
      <c r="J1394" t="str">
        <f t="shared" si="44"/>
        <v>prediabetes</v>
      </c>
    </row>
    <row r="1395" spans="1:10" x14ac:dyDescent="0.3">
      <c r="A1395" t="s">
        <v>977</v>
      </c>
      <c r="B1395">
        <v>15.65</v>
      </c>
      <c r="C1395">
        <v>7.85</v>
      </c>
      <c r="D1395" t="s">
        <v>4739</v>
      </c>
      <c r="E1395" t="s">
        <v>2380</v>
      </c>
      <c r="F1395" t="s">
        <v>2380</v>
      </c>
      <c r="G1395">
        <v>0</v>
      </c>
      <c r="H1395" t="s">
        <v>4739</v>
      </c>
      <c r="I1395" t="str">
        <f t="shared" si="43"/>
        <v>underweight</v>
      </c>
      <c r="J1395" t="str">
        <f t="shared" si="44"/>
        <v>diabetes</v>
      </c>
    </row>
    <row r="1396" spans="1:10" x14ac:dyDescent="0.3">
      <c r="A1396" t="s">
        <v>976</v>
      </c>
      <c r="B1396">
        <v>39.97</v>
      </c>
      <c r="C1396">
        <v>4.09</v>
      </c>
      <c r="D1396" t="s">
        <v>4739</v>
      </c>
      <c r="E1396" t="s">
        <v>2380</v>
      </c>
      <c r="F1396" t="s">
        <v>2380</v>
      </c>
      <c r="G1396">
        <v>1</v>
      </c>
      <c r="H1396" t="s">
        <v>4739</v>
      </c>
      <c r="I1396" t="str">
        <f t="shared" si="43"/>
        <v>obesity</v>
      </c>
      <c r="J1396" t="str">
        <f t="shared" si="44"/>
        <v>normal</v>
      </c>
    </row>
    <row r="1397" spans="1:10" x14ac:dyDescent="0.3">
      <c r="A1397" t="s">
        <v>975</v>
      </c>
      <c r="B1397">
        <v>37.22</v>
      </c>
      <c r="C1397">
        <v>4.62</v>
      </c>
      <c r="D1397" t="s">
        <v>4739</v>
      </c>
      <c r="E1397" t="s">
        <v>2380</v>
      </c>
      <c r="F1397" t="s">
        <v>2382</v>
      </c>
      <c r="G1397">
        <v>1</v>
      </c>
      <c r="H1397" t="s">
        <v>4739</v>
      </c>
      <c r="I1397" t="str">
        <f t="shared" si="43"/>
        <v>obesity</v>
      </c>
      <c r="J1397" t="str">
        <f t="shared" si="44"/>
        <v>normal</v>
      </c>
    </row>
    <row r="1398" spans="1:10" x14ac:dyDescent="0.3">
      <c r="A1398" t="s">
        <v>974</v>
      </c>
      <c r="B1398">
        <v>41.325000000000003</v>
      </c>
      <c r="C1398">
        <v>5.77</v>
      </c>
      <c r="D1398" t="s">
        <v>4739</v>
      </c>
      <c r="E1398" t="s">
        <v>2380</v>
      </c>
      <c r="F1398" t="s">
        <v>2380</v>
      </c>
      <c r="G1398">
        <v>0</v>
      </c>
      <c r="H1398" t="s">
        <v>4739</v>
      </c>
      <c r="I1398" t="str">
        <f t="shared" si="43"/>
        <v>obesity</v>
      </c>
      <c r="J1398" t="str">
        <f t="shared" si="44"/>
        <v>prediabetes</v>
      </c>
    </row>
    <row r="1399" spans="1:10" x14ac:dyDescent="0.3">
      <c r="A1399" t="s">
        <v>973</v>
      </c>
      <c r="B1399">
        <v>40.31</v>
      </c>
      <c r="C1399">
        <v>5.84</v>
      </c>
      <c r="D1399" t="s">
        <v>4739</v>
      </c>
      <c r="E1399" t="s">
        <v>2380</v>
      </c>
      <c r="F1399" t="s">
        <v>2380</v>
      </c>
      <c r="G1399">
        <v>0</v>
      </c>
      <c r="H1399" t="s">
        <v>4739</v>
      </c>
      <c r="I1399" t="str">
        <f t="shared" si="43"/>
        <v>obesity</v>
      </c>
      <c r="J1399" t="str">
        <f t="shared" si="44"/>
        <v>prediabetes</v>
      </c>
    </row>
    <row r="1400" spans="1:10" x14ac:dyDescent="0.3">
      <c r="A1400" t="s">
        <v>972</v>
      </c>
      <c r="B1400">
        <v>29.48</v>
      </c>
      <c r="C1400">
        <v>4.91</v>
      </c>
      <c r="D1400" t="s">
        <v>4739</v>
      </c>
      <c r="E1400" t="s">
        <v>2380</v>
      </c>
      <c r="F1400" t="s">
        <v>2380</v>
      </c>
      <c r="G1400">
        <v>0</v>
      </c>
      <c r="H1400" t="s">
        <v>4739</v>
      </c>
      <c r="I1400" t="str">
        <f t="shared" si="43"/>
        <v>overweight</v>
      </c>
      <c r="J1400" t="str">
        <f t="shared" si="44"/>
        <v>normal</v>
      </c>
    </row>
    <row r="1401" spans="1:10" x14ac:dyDescent="0.3">
      <c r="A1401" t="s">
        <v>971</v>
      </c>
      <c r="B1401">
        <v>33.155000000000001</v>
      </c>
      <c r="C1401">
        <v>5.07</v>
      </c>
      <c r="D1401" t="s">
        <v>4739</v>
      </c>
      <c r="E1401" t="s">
        <v>2380</v>
      </c>
      <c r="F1401" t="s">
        <v>2380</v>
      </c>
      <c r="G1401">
        <v>0</v>
      </c>
      <c r="H1401" t="s">
        <v>4739</v>
      </c>
      <c r="I1401" t="str">
        <f t="shared" si="43"/>
        <v>obesity</v>
      </c>
      <c r="J1401" t="str">
        <f t="shared" si="44"/>
        <v>normal</v>
      </c>
    </row>
    <row r="1402" spans="1:10" x14ac:dyDescent="0.3">
      <c r="A1402" t="s">
        <v>970</v>
      </c>
      <c r="B1402">
        <v>42.85</v>
      </c>
      <c r="C1402">
        <v>5.81</v>
      </c>
      <c r="D1402" t="s">
        <v>4740</v>
      </c>
      <c r="E1402" t="s">
        <v>2380</v>
      </c>
      <c r="F1402" t="s">
        <v>2380</v>
      </c>
      <c r="G1402">
        <v>0</v>
      </c>
      <c r="H1402" t="s">
        <v>4739</v>
      </c>
      <c r="I1402" t="str">
        <f t="shared" si="43"/>
        <v>obesity</v>
      </c>
      <c r="J1402" t="str">
        <f t="shared" si="44"/>
        <v>prediabetes</v>
      </c>
    </row>
    <row r="1403" spans="1:10" x14ac:dyDescent="0.3">
      <c r="A1403" t="s">
        <v>969</v>
      </c>
      <c r="B1403">
        <v>32.340000000000003</v>
      </c>
      <c r="C1403">
        <v>11.2</v>
      </c>
      <c r="D1403" t="s">
        <v>4739</v>
      </c>
      <c r="E1403" t="s">
        <v>2380</v>
      </c>
      <c r="F1403" t="s">
        <v>2380</v>
      </c>
      <c r="G1403">
        <v>0</v>
      </c>
      <c r="H1403" t="s">
        <v>4739</v>
      </c>
      <c r="I1403" t="str">
        <f t="shared" si="43"/>
        <v>obesity</v>
      </c>
      <c r="J1403" t="str">
        <f t="shared" si="44"/>
        <v>diabetes</v>
      </c>
    </row>
    <row r="1404" spans="1:10" x14ac:dyDescent="0.3">
      <c r="A1404" t="s">
        <v>968</v>
      </c>
      <c r="B1404">
        <v>27.5</v>
      </c>
      <c r="C1404">
        <v>10.75</v>
      </c>
      <c r="D1404" t="s">
        <v>4739</v>
      </c>
      <c r="E1404" t="s">
        <v>2380</v>
      </c>
      <c r="F1404" t="s">
        <v>2380</v>
      </c>
      <c r="G1404">
        <v>0</v>
      </c>
      <c r="H1404" t="s">
        <v>4739</v>
      </c>
      <c r="I1404" t="str">
        <f t="shared" si="43"/>
        <v>overweight</v>
      </c>
      <c r="J1404" t="str">
        <f t="shared" si="44"/>
        <v>diabetes</v>
      </c>
    </row>
    <row r="1405" spans="1:10" x14ac:dyDescent="0.3">
      <c r="A1405" t="s">
        <v>967</v>
      </c>
      <c r="B1405">
        <v>25.8</v>
      </c>
      <c r="C1405">
        <v>7.8</v>
      </c>
      <c r="D1405" t="s">
        <v>4739</v>
      </c>
      <c r="E1405" t="s">
        <v>2380</v>
      </c>
      <c r="F1405" t="s">
        <v>2380</v>
      </c>
      <c r="G1405">
        <v>0</v>
      </c>
      <c r="H1405" t="s">
        <v>4739</v>
      </c>
      <c r="I1405" t="str">
        <f t="shared" si="43"/>
        <v>overweight</v>
      </c>
      <c r="J1405" t="str">
        <f t="shared" si="44"/>
        <v>diabetes</v>
      </c>
    </row>
    <row r="1406" spans="1:10" x14ac:dyDescent="0.3">
      <c r="A1406" t="s">
        <v>966</v>
      </c>
      <c r="B1406">
        <v>25</v>
      </c>
      <c r="C1406">
        <v>7.04</v>
      </c>
      <c r="D1406" t="s">
        <v>4739</v>
      </c>
      <c r="E1406" t="s">
        <v>2380</v>
      </c>
      <c r="F1406" t="s">
        <v>2380</v>
      </c>
      <c r="G1406">
        <v>0</v>
      </c>
      <c r="H1406" t="s">
        <v>4739</v>
      </c>
      <c r="I1406" t="str">
        <f t="shared" si="43"/>
        <v>overweight</v>
      </c>
      <c r="J1406" t="str">
        <f t="shared" si="44"/>
        <v>diabetes</v>
      </c>
    </row>
    <row r="1407" spans="1:10" x14ac:dyDescent="0.3">
      <c r="A1407" t="s">
        <v>965</v>
      </c>
      <c r="B1407">
        <v>41.2</v>
      </c>
      <c r="C1407">
        <v>4.18</v>
      </c>
      <c r="D1407" t="s">
        <v>4740</v>
      </c>
      <c r="E1407" t="s">
        <v>2380</v>
      </c>
      <c r="F1407" t="s">
        <v>2380</v>
      </c>
      <c r="G1407">
        <v>0</v>
      </c>
      <c r="H1407" t="s">
        <v>4739</v>
      </c>
      <c r="I1407" t="str">
        <f t="shared" si="43"/>
        <v>obesity</v>
      </c>
      <c r="J1407" t="str">
        <f t="shared" si="44"/>
        <v>normal</v>
      </c>
    </row>
    <row r="1408" spans="1:10" x14ac:dyDescent="0.3">
      <c r="A1408" t="s">
        <v>964</v>
      </c>
      <c r="B1408">
        <v>17.78</v>
      </c>
      <c r="C1408">
        <v>8.19</v>
      </c>
      <c r="D1408" t="s">
        <v>4739</v>
      </c>
      <c r="E1408" t="s">
        <v>2380</v>
      </c>
      <c r="F1408" t="s">
        <v>2380</v>
      </c>
      <c r="G1408">
        <v>0</v>
      </c>
      <c r="H1408" t="s">
        <v>4739</v>
      </c>
      <c r="I1408" t="str">
        <f t="shared" si="43"/>
        <v>underweight</v>
      </c>
      <c r="J1408" t="str">
        <f t="shared" si="44"/>
        <v>diabetes</v>
      </c>
    </row>
    <row r="1409" spans="1:10" x14ac:dyDescent="0.3">
      <c r="A1409" t="s">
        <v>963</v>
      </c>
      <c r="B1409">
        <v>40.119999999999997</v>
      </c>
      <c r="C1409">
        <v>6.22</v>
      </c>
      <c r="D1409" t="s">
        <v>4740</v>
      </c>
      <c r="E1409" t="s">
        <v>2380</v>
      </c>
      <c r="F1409" t="s">
        <v>2382</v>
      </c>
      <c r="G1409">
        <v>1</v>
      </c>
      <c r="H1409" t="s">
        <v>4739</v>
      </c>
      <c r="I1409" t="str">
        <f t="shared" si="43"/>
        <v>obesity</v>
      </c>
      <c r="J1409" t="str">
        <f t="shared" si="44"/>
        <v>prediabetes</v>
      </c>
    </row>
    <row r="1410" spans="1:10" x14ac:dyDescent="0.3">
      <c r="A1410" t="s">
        <v>962</v>
      </c>
      <c r="B1410">
        <v>19.350000000000001</v>
      </c>
      <c r="C1410">
        <v>8.2200000000000006</v>
      </c>
      <c r="D1410" t="s">
        <v>4740</v>
      </c>
      <c r="E1410" t="s">
        <v>2380</v>
      </c>
      <c r="F1410" t="s">
        <v>2380</v>
      </c>
      <c r="G1410">
        <v>0</v>
      </c>
      <c r="H1410" t="s">
        <v>4739</v>
      </c>
      <c r="I1410" t="str">
        <f t="shared" si="43"/>
        <v>normal weight</v>
      </c>
      <c r="J1410" t="str">
        <f t="shared" si="44"/>
        <v>diabetes</v>
      </c>
    </row>
    <row r="1411" spans="1:10" x14ac:dyDescent="0.3">
      <c r="A1411" t="s">
        <v>961</v>
      </c>
      <c r="B1411">
        <v>36.69</v>
      </c>
      <c r="C1411">
        <v>6.15</v>
      </c>
      <c r="D1411" t="s">
        <v>4739</v>
      </c>
      <c r="E1411" t="s">
        <v>2380</v>
      </c>
      <c r="F1411" t="s">
        <v>2380</v>
      </c>
      <c r="G1411">
        <v>0</v>
      </c>
      <c r="H1411" t="s">
        <v>4739</v>
      </c>
      <c r="I1411" t="str">
        <f t="shared" ref="I1411:I1474" si="45">IF(B1411&lt;18.5,"underweight",IF(B1411&lt;25,"normal weight",IF(B1411&lt;30,"overweight","obesity")))</f>
        <v>obesity</v>
      </c>
      <c r="J1411" t="str">
        <f t="shared" ref="J1411:J1474" si="46">IF(C1411&lt;5.7,"normal",IF(C1411&lt;6.5,"prediabetes","diabetes"))</f>
        <v>prediabetes</v>
      </c>
    </row>
    <row r="1412" spans="1:10" x14ac:dyDescent="0.3">
      <c r="A1412" t="s">
        <v>960</v>
      </c>
      <c r="B1412">
        <v>28.51</v>
      </c>
      <c r="C1412">
        <v>5.65</v>
      </c>
      <c r="D1412" t="s">
        <v>4740</v>
      </c>
      <c r="E1412" t="s">
        <v>2380</v>
      </c>
      <c r="F1412" t="s">
        <v>2380</v>
      </c>
      <c r="G1412">
        <v>1</v>
      </c>
      <c r="H1412" t="s">
        <v>4739</v>
      </c>
      <c r="I1412" t="str">
        <f t="shared" si="45"/>
        <v>overweight</v>
      </c>
      <c r="J1412" t="str">
        <f t="shared" si="46"/>
        <v>normal</v>
      </c>
    </row>
    <row r="1413" spans="1:10" x14ac:dyDescent="0.3">
      <c r="A1413" t="s">
        <v>959</v>
      </c>
      <c r="B1413">
        <v>30.21</v>
      </c>
      <c r="C1413">
        <v>5.5</v>
      </c>
      <c r="D1413" t="s">
        <v>4739</v>
      </c>
      <c r="E1413" t="s">
        <v>2380</v>
      </c>
      <c r="F1413" t="s">
        <v>2380</v>
      </c>
      <c r="G1413">
        <v>1</v>
      </c>
      <c r="H1413" t="s">
        <v>4739</v>
      </c>
      <c r="I1413" t="str">
        <f t="shared" si="45"/>
        <v>obesity</v>
      </c>
      <c r="J1413" t="str">
        <f t="shared" si="46"/>
        <v>normal</v>
      </c>
    </row>
    <row r="1414" spans="1:10" x14ac:dyDescent="0.3">
      <c r="A1414" t="s">
        <v>958</v>
      </c>
      <c r="B1414">
        <v>24.33</v>
      </c>
      <c r="C1414">
        <v>8</v>
      </c>
      <c r="D1414" t="s">
        <v>4739</v>
      </c>
      <c r="E1414" t="s">
        <v>2380</v>
      </c>
      <c r="F1414" t="s">
        <v>2380</v>
      </c>
      <c r="G1414">
        <v>0</v>
      </c>
      <c r="H1414" t="s">
        <v>4739</v>
      </c>
      <c r="I1414" t="str">
        <f t="shared" si="45"/>
        <v>normal weight</v>
      </c>
      <c r="J1414" t="str">
        <f t="shared" si="46"/>
        <v>diabetes</v>
      </c>
    </row>
    <row r="1415" spans="1:10" x14ac:dyDescent="0.3">
      <c r="A1415" t="s">
        <v>957</v>
      </c>
      <c r="B1415">
        <v>19.855</v>
      </c>
      <c r="C1415">
        <v>5.71</v>
      </c>
      <c r="D1415" t="s">
        <v>4740</v>
      </c>
      <c r="E1415" t="s">
        <v>2380</v>
      </c>
      <c r="F1415" t="s">
        <v>2380</v>
      </c>
      <c r="G1415">
        <v>0</v>
      </c>
      <c r="H1415" t="s">
        <v>4739</v>
      </c>
      <c r="I1415" t="str">
        <f t="shared" si="45"/>
        <v>normal weight</v>
      </c>
      <c r="J1415" t="str">
        <f t="shared" si="46"/>
        <v>prediabetes</v>
      </c>
    </row>
    <row r="1416" spans="1:10" x14ac:dyDescent="0.3">
      <c r="A1416" t="s">
        <v>956</v>
      </c>
      <c r="B1416">
        <v>25.364999999999998</v>
      </c>
      <c r="C1416">
        <v>11.71</v>
      </c>
      <c r="D1416" t="s">
        <v>4739</v>
      </c>
      <c r="E1416" t="s">
        <v>2380</v>
      </c>
      <c r="F1416" t="s">
        <v>2380</v>
      </c>
      <c r="G1416">
        <v>0</v>
      </c>
      <c r="H1416" t="s">
        <v>4739</v>
      </c>
      <c r="I1416" t="str">
        <f t="shared" si="45"/>
        <v>overweight</v>
      </c>
      <c r="J1416" t="str">
        <f t="shared" si="46"/>
        <v>diabetes</v>
      </c>
    </row>
    <row r="1417" spans="1:10" x14ac:dyDescent="0.3">
      <c r="A1417" t="s">
        <v>955</v>
      </c>
      <c r="B1417">
        <v>29.6</v>
      </c>
      <c r="C1417">
        <v>6.17</v>
      </c>
      <c r="D1417" t="s">
        <v>4740</v>
      </c>
      <c r="E1417" t="s">
        <v>2380</v>
      </c>
      <c r="F1417" t="s">
        <v>2382</v>
      </c>
      <c r="G1417">
        <v>1</v>
      </c>
      <c r="H1417" t="s">
        <v>4739</v>
      </c>
      <c r="I1417" t="str">
        <f t="shared" si="45"/>
        <v>overweight</v>
      </c>
      <c r="J1417" t="str">
        <f t="shared" si="46"/>
        <v>prediabetes</v>
      </c>
    </row>
    <row r="1418" spans="1:10" x14ac:dyDescent="0.3">
      <c r="A1418" t="s">
        <v>954</v>
      </c>
      <c r="B1418">
        <v>39.43</v>
      </c>
      <c r="C1418">
        <v>6.1</v>
      </c>
      <c r="D1418" t="s">
        <v>4740</v>
      </c>
      <c r="E1418" t="s">
        <v>2380</v>
      </c>
      <c r="F1418" t="s">
        <v>2382</v>
      </c>
      <c r="G1418">
        <v>1</v>
      </c>
      <c r="H1418" t="s">
        <v>4739</v>
      </c>
      <c r="I1418" t="str">
        <f t="shared" si="45"/>
        <v>obesity</v>
      </c>
      <c r="J1418" t="str">
        <f t="shared" si="46"/>
        <v>prediabetes</v>
      </c>
    </row>
    <row r="1419" spans="1:10" x14ac:dyDescent="0.3">
      <c r="A1419" t="s">
        <v>953</v>
      </c>
      <c r="B1419">
        <v>27.34</v>
      </c>
      <c r="C1419">
        <v>5.19</v>
      </c>
      <c r="D1419" t="s">
        <v>4740</v>
      </c>
      <c r="E1419" t="s">
        <v>2380</v>
      </c>
      <c r="F1419" t="s">
        <v>2380</v>
      </c>
      <c r="G1419">
        <v>1</v>
      </c>
      <c r="H1419" t="s">
        <v>4739</v>
      </c>
      <c r="I1419" t="str">
        <f t="shared" si="45"/>
        <v>overweight</v>
      </c>
      <c r="J1419" t="str">
        <f t="shared" si="46"/>
        <v>normal</v>
      </c>
    </row>
    <row r="1420" spans="1:10" x14ac:dyDescent="0.3">
      <c r="A1420" t="s">
        <v>952</v>
      </c>
      <c r="B1420">
        <v>39.01</v>
      </c>
      <c r="C1420">
        <v>5.37</v>
      </c>
      <c r="D1420" t="s">
        <v>4740</v>
      </c>
      <c r="E1420" t="s">
        <v>2380</v>
      </c>
      <c r="F1420" t="s">
        <v>2380</v>
      </c>
      <c r="G1420">
        <v>0</v>
      </c>
      <c r="H1420" t="s">
        <v>4739</v>
      </c>
      <c r="I1420" t="str">
        <f t="shared" si="45"/>
        <v>obesity</v>
      </c>
      <c r="J1420" t="str">
        <f t="shared" si="46"/>
        <v>normal</v>
      </c>
    </row>
    <row r="1421" spans="1:10" x14ac:dyDescent="0.3">
      <c r="A1421" t="s">
        <v>951</v>
      </c>
      <c r="B1421">
        <v>18.989999999999998</v>
      </c>
      <c r="C1421">
        <v>10.82</v>
      </c>
      <c r="D1421" t="s">
        <v>4740</v>
      </c>
      <c r="E1421" t="s">
        <v>2380</v>
      </c>
      <c r="F1421" t="s">
        <v>2380</v>
      </c>
      <c r="G1421">
        <v>0</v>
      </c>
      <c r="H1421" t="s">
        <v>4739</v>
      </c>
      <c r="I1421" t="str">
        <f t="shared" si="45"/>
        <v>normal weight</v>
      </c>
      <c r="J1421" t="str">
        <f t="shared" si="46"/>
        <v>diabetes</v>
      </c>
    </row>
    <row r="1422" spans="1:10" x14ac:dyDescent="0.3">
      <c r="A1422" t="s">
        <v>950</v>
      </c>
      <c r="B1422">
        <v>42.3</v>
      </c>
      <c r="C1422">
        <v>6.06</v>
      </c>
      <c r="D1422" t="s">
        <v>4740</v>
      </c>
      <c r="E1422" t="s">
        <v>2380</v>
      </c>
      <c r="F1422" t="s">
        <v>2380</v>
      </c>
      <c r="G1422">
        <v>0</v>
      </c>
      <c r="H1422" t="s">
        <v>4739</v>
      </c>
      <c r="I1422" t="str">
        <f t="shared" si="45"/>
        <v>obesity</v>
      </c>
      <c r="J1422" t="str">
        <f t="shared" si="46"/>
        <v>prediabetes</v>
      </c>
    </row>
    <row r="1423" spans="1:10" x14ac:dyDescent="0.3">
      <c r="A1423" t="s">
        <v>949</v>
      </c>
      <c r="B1423">
        <v>39.805</v>
      </c>
      <c r="C1423">
        <v>5.91</v>
      </c>
      <c r="D1423" t="s">
        <v>4739</v>
      </c>
      <c r="E1423" t="s">
        <v>2380</v>
      </c>
      <c r="F1423" t="s">
        <v>2380</v>
      </c>
      <c r="G1423">
        <v>0</v>
      </c>
      <c r="H1423" t="s">
        <v>4739</v>
      </c>
      <c r="I1423" t="str">
        <f t="shared" si="45"/>
        <v>obesity</v>
      </c>
      <c r="J1423" t="str">
        <f t="shared" si="46"/>
        <v>prediabetes</v>
      </c>
    </row>
    <row r="1424" spans="1:10" x14ac:dyDescent="0.3">
      <c r="A1424" t="s">
        <v>948</v>
      </c>
      <c r="B1424">
        <v>33.700000000000003</v>
      </c>
      <c r="C1424">
        <v>5.87</v>
      </c>
      <c r="D1424" t="s">
        <v>4739</v>
      </c>
      <c r="E1424" t="s">
        <v>2380</v>
      </c>
      <c r="F1424" t="s">
        <v>2380</v>
      </c>
      <c r="G1424">
        <v>0</v>
      </c>
      <c r="H1424" t="s">
        <v>4739</v>
      </c>
      <c r="I1424" t="str">
        <f t="shared" si="45"/>
        <v>obesity</v>
      </c>
      <c r="J1424" t="str">
        <f t="shared" si="46"/>
        <v>prediabetes</v>
      </c>
    </row>
    <row r="1425" spans="1:10" x14ac:dyDescent="0.3">
      <c r="A1425" t="s">
        <v>947</v>
      </c>
      <c r="B1425">
        <v>36.195</v>
      </c>
      <c r="C1425">
        <v>6.22</v>
      </c>
      <c r="D1425" t="s">
        <v>4739</v>
      </c>
      <c r="E1425" t="s">
        <v>2380</v>
      </c>
      <c r="F1425" t="s">
        <v>2380</v>
      </c>
      <c r="G1425">
        <v>0</v>
      </c>
      <c r="H1425" t="s">
        <v>4739</v>
      </c>
      <c r="I1425" t="str">
        <f t="shared" si="45"/>
        <v>obesity</v>
      </c>
      <c r="J1425" t="str">
        <f t="shared" si="46"/>
        <v>prediabetes</v>
      </c>
    </row>
    <row r="1426" spans="1:10" x14ac:dyDescent="0.3">
      <c r="A1426" t="s">
        <v>946</v>
      </c>
      <c r="B1426">
        <v>32.6</v>
      </c>
      <c r="C1426">
        <v>5.73</v>
      </c>
      <c r="D1426" t="s">
        <v>4739</v>
      </c>
      <c r="E1426" t="s">
        <v>2380</v>
      </c>
      <c r="F1426" t="s">
        <v>2382</v>
      </c>
      <c r="G1426">
        <v>1</v>
      </c>
      <c r="H1426" t="s">
        <v>4739</v>
      </c>
      <c r="I1426" t="str">
        <f t="shared" si="45"/>
        <v>obesity</v>
      </c>
      <c r="J1426" t="str">
        <f t="shared" si="46"/>
        <v>prediabetes</v>
      </c>
    </row>
    <row r="1427" spans="1:10" x14ac:dyDescent="0.3">
      <c r="A1427" t="s">
        <v>945</v>
      </c>
      <c r="B1427">
        <v>30.2</v>
      </c>
      <c r="C1427">
        <v>5.7</v>
      </c>
      <c r="D1427" t="s">
        <v>4739</v>
      </c>
      <c r="E1427" t="s">
        <v>2380</v>
      </c>
      <c r="F1427" t="s">
        <v>2380</v>
      </c>
      <c r="G1427">
        <v>0</v>
      </c>
      <c r="H1427" t="s">
        <v>4739</v>
      </c>
      <c r="I1427" t="str">
        <f t="shared" si="45"/>
        <v>obesity</v>
      </c>
      <c r="J1427" t="str">
        <f t="shared" si="46"/>
        <v>prediabetes</v>
      </c>
    </row>
    <row r="1428" spans="1:10" x14ac:dyDescent="0.3">
      <c r="A1428" t="s">
        <v>944</v>
      </c>
      <c r="B1428">
        <v>27.645</v>
      </c>
      <c r="C1428">
        <v>9.91</v>
      </c>
      <c r="D1428" t="s">
        <v>4739</v>
      </c>
      <c r="E1428" t="s">
        <v>2380</v>
      </c>
      <c r="F1428" t="s">
        <v>2380</v>
      </c>
      <c r="G1428">
        <v>0</v>
      </c>
      <c r="H1428" t="s">
        <v>4739</v>
      </c>
      <c r="I1428" t="str">
        <f t="shared" si="45"/>
        <v>overweight</v>
      </c>
      <c r="J1428" t="str">
        <f t="shared" si="46"/>
        <v>diabetes</v>
      </c>
    </row>
    <row r="1429" spans="1:10" x14ac:dyDescent="0.3">
      <c r="A1429" t="s">
        <v>943</v>
      </c>
      <c r="B1429">
        <v>26.41</v>
      </c>
      <c r="C1429">
        <v>11.4</v>
      </c>
      <c r="D1429" t="s">
        <v>4739</v>
      </c>
      <c r="E1429" t="s">
        <v>2380</v>
      </c>
      <c r="F1429" t="s">
        <v>2380</v>
      </c>
      <c r="G1429">
        <v>0</v>
      </c>
      <c r="H1429" t="s">
        <v>4739</v>
      </c>
      <c r="I1429" t="str">
        <f t="shared" si="45"/>
        <v>overweight</v>
      </c>
      <c r="J1429" t="str">
        <f t="shared" si="46"/>
        <v>diabetes</v>
      </c>
    </row>
    <row r="1430" spans="1:10" x14ac:dyDescent="0.3">
      <c r="A1430" t="s">
        <v>942</v>
      </c>
      <c r="B1430">
        <v>34.1</v>
      </c>
      <c r="C1430">
        <v>6.29</v>
      </c>
      <c r="D1430" t="s">
        <v>4740</v>
      </c>
      <c r="E1430" t="s">
        <v>2380</v>
      </c>
      <c r="F1430" t="s">
        <v>2382</v>
      </c>
      <c r="G1430">
        <v>1</v>
      </c>
      <c r="H1430" t="s">
        <v>4739</v>
      </c>
      <c r="I1430" t="str">
        <f t="shared" si="45"/>
        <v>obesity</v>
      </c>
      <c r="J1430" t="str">
        <f t="shared" si="46"/>
        <v>prediabetes</v>
      </c>
    </row>
    <row r="1431" spans="1:10" x14ac:dyDescent="0.3">
      <c r="A1431" t="s">
        <v>941</v>
      </c>
      <c r="B1431">
        <v>17.3</v>
      </c>
      <c r="C1431">
        <v>9.2799999999999994</v>
      </c>
      <c r="D1431" t="s">
        <v>4739</v>
      </c>
      <c r="E1431" t="s">
        <v>2380</v>
      </c>
      <c r="F1431" t="s">
        <v>2380</v>
      </c>
      <c r="G1431">
        <v>0</v>
      </c>
      <c r="H1431" t="s">
        <v>4739</v>
      </c>
      <c r="I1431" t="str">
        <f t="shared" si="45"/>
        <v>underweight</v>
      </c>
      <c r="J1431" t="str">
        <f t="shared" si="46"/>
        <v>diabetes</v>
      </c>
    </row>
    <row r="1432" spans="1:10" x14ac:dyDescent="0.3">
      <c r="A1432" t="s">
        <v>940</v>
      </c>
      <c r="B1432">
        <v>35.020000000000003</v>
      </c>
      <c r="C1432">
        <v>4.78</v>
      </c>
      <c r="D1432" t="s">
        <v>4739</v>
      </c>
      <c r="E1432" t="s">
        <v>2380</v>
      </c>
      <c r="F1432" t="s">
        <v>2382</v>
      </c>
      <c r="G1432">
        <v>1</v>
      </c>
      <c r="H1432" t="s">
        <v>4739</v>
      </c>
      <c r="I1432" t="str">
        <f t="shared" si="45"/>
        <v>obesity</v>
      </c>
      <c r="J1432" t="str">
        <f t="shared" si="46"/>
        <v>normal</v>
      </c>
    </row>
    <row r="1433" spans="1:10" x14ac:dyDescent="0.3">
      <c r="A1433" t="s">
        <v>939</v>
      </c>
      <c r="B1433">
        <v>37.1</v>
      </c>
      <c r="C1433">
        <v>8.8699999999999992</v>
      </c>
      <c r="D1433" t="s">
        <v>4740</v>
      </c>
      <c r="E1433" t="s">
        <v>2380</v>
      </c>
      <c r="F1433" t="s">
        <v>2380</v>
      </c>
      <c r="G1433">
        <v>0</v>
      </c>
      <c r="H1433" t="s">
        <v>4739</v>
      </c>
      <c r="I1433" t="str">
        <f t="shared" si="45"/>
        <v>obesity</v>
      </c>
      <c r="J1433" t="str">
        <f t="shared" si="46"/>
        <v>diabetes</v>
      </c>
    </row>
    <row r="1434" spans="1:10" x14ac:dyDescent="0.3">
      <c r="A1434" t="s">
        <v>938</v>
      </c>
      <c r="B1434">
        <v>16.79</v>
      </c>
      <c r="C1434">
        <v>11.4</v>
      </c>
      <c r="D1434" t="s">
        <v>4739</v>
      </c>
      <c r="E1434" t="s">
        <v>2380</v>
      </c>
      <c r="F1434" t="s">
        <v>2380</v>
      </c>
      <c r="G1434">
        <v>0</v>
      </c>
      <c r="H1434" t="s">
        <v>4739</v>
      </c>
      <c r="I1434" t="str">
        <f t="shared" si="45"/>
        <v>underweight</v>
      </c>
      <c r="J1434" t="str">
        <f t="shared" si="46"/>
        <v>diabetes</v>
      </c>
    </row>
    <row r="1435" spans="1:10" x14ac:dyDescent="0.3">
      <c r="A1435" t="s">
        <v>937</v>
      </c>
      <c r="B1435">
        <v>31.635000000000002</v>
      </c>
      <c r="C1435">
        <v>9.1300000000000008</v>
      </c>
      <c r="D1435" t="s">
        <v>4740</v>
      </c>
      <c r="E1435" t="s">
        <v>2380</v>
      </c>
      <c r="F1435" t="s">
        <v>2380</v>
      </c>
      <c r="G1435">
        <v>0</v>
      </c>
      <c r="H1435" t="s">
        <v>4739</v>
      </c>
      <c r="I1435" t="str">
        <f t="shared" si="45"/>
        <v>obesity</v>
      </c>
      <c r="J1435" t="str">
        <f t="shared" si="46"/>
        <v>diabetes</v>
      </c>
    </row>
    <row r="1436" spans="1:10" x14ac:dyDescent="0.3">
      <c r="A1436" t="s">
        <v>936</v>
      </c>
      <c r="B1436">
        <v>24.19</v>
      </c>
      <c r="C1436">
        <v>6.22</v>
      </c>
      <c r="D1436" t="s">
        <v>4740</v>
      </c>
      <c r="E1436" t="s">
        <v>2380</v>
      </c>
      <c r="F1436" t="s">
        <v>2382</v>
      </c>
      <c r="G1436">
        <v>1</v>
      </c>
      <c r="H1436" t="s">
        <v>4739</v>
      </c>
      <c r="I1436" t="str">
        <f t="shared" si="45"/>
        <v>normal weight</v>
      </c>
      <c r="J1436" t="str">
        <f t="shared" si="46"/>
        <v>prediabetes</v>
      </c>
    </row>
    <row r="1437" spans="1:10" x14ac:dyDescent="0.3">
      <c r="A1437" t="s">
        <v>935</v>
      </c>
      <c r="B1437">
        <v>35.29</v>
      </c>
      <c r="C1437">
        <v>5.9</v>
      </c>
      <c r="D1437" t="s">
        <v>4739</v>
      </c>
      <c r="E1437" t="s">
        <v>2380</v>
      </c>
      <c r="F1437" t="s">
        <v>2382</v>
      </c>
      <c r="G1437">
        <v>1</v>
      </c>
      <c r="H1437" t="s">
        <v>4739</v>
      </c>
      <c r="I1437" t="str">
        <f t="shared" si="45"/>
        <v>obesity</v>
      </c>
      <c r="J1437" t="str">
        <f t="shared" si="46"/>
        <v>prediabetes</v>
      </c>
    </row>
    <row r="1438" spans="1:10" x14ac:dyDescent="0.3">
      <c r="A1438" t="s">
        <v>934</v>
      </c>
      <c r="B1438">
        <v>35.299999999999997</v>
      </c>
      <c r="C1438">
        <v>4.45</v>
      </c>
      <c r="D1438" t="s">
        <v>4739</v>
      </c>
      <c r="E1438" t="s">
        <v>2380</v>
      </c>
      <c r="F1438" t="s">
        <v>2380</v>
      </c>
      <c r="G1438">
        <v>0</v>
      </c>
      <c r="H1438" t="s">
        <v>4739</v>
      </c>
      <c r="I1438" t="str">
        <f t="shared" si="45"/>
        <v>obesity</v>
      </c>
      <c r="J1438" t="str">
        <f t="shared" si="46"/>
        <v>normal</v>
      </c>
    </row>
    <row r="1439" spans="1:10" x14ac:dyDescent="0.3">
      <c r="A1439" t="s">
        <v>933</v>
      </c>
      <c r="B1439">
        <v>35.64</v>
      </c>
      <c r="C1439">
        <v>6.17</v>
      </c>
      <c r="D1439" t="s">
        <v>4739</v>
      </c>
      <c r="E1439" t="s">
        <v>2380</v>
      </c>
      <c r="F1439" t="s">
        <v>2382</v>
      </c>
      <c r="G1439">
        <v>1</v>
      </c>
      <c r="H1439" t="s">
        <v>4739</v>
      </c>
      <c r="I1439" t="str">
        <f t="shared" si="45"/>
        <v>obesity</v>
      </c>
      <c r="J1439" t="str">
        <f t="shared" si="46"/>
        <v>prediabetes</v>
      </c>
    </row>
    <row r="1440" spans="1:10" x14ac:dyDescent="0.3">
      <c r="A1440" t="s">
        <v>932</v>
      </c>
      <c r="B1440">
        <v>33.1</v>
      </c>
      <c r="C1440">
        <v>4.93</v>
      </c>
      <c r="D1440" t="s">
        <v>4739</v>
      </c>
      <c r="E1440" t="s">
        <v>2380</v>
      </c>
      <c r="F1440" t="s">
        <v>2380</v>
      </c>
      <c r="G1440">
        <v>0</v>
      </c>
      <c r="H1440" t="s">
        <v>4739</v>
      </c>
      <c r="I1440" t="str">
        <f t="shared" si="45"/>
        <v>obesity</v>
      </c>
      <c r="J1440" t="str">
        <f t="shared" si="46"/>
        <v>normal</v>
      </c>
    </row>
    <row r="1441" spans="1:10" x14ac:dyDescent="0.3">
      <c r="A1441" t="s">
        <v>931</v>
      </c>
      <c r="B1441">
        <v>26.41</v>
      </c>
      <c r="C1441">
        <v>7.32</v>
      </c>
      <c r="D1441" t="s">
        <v>4740</v>
      </c>
      <c r="E1441" t="s">
        <v>2380</v>
      </c>
      <c r="F1441" t="s">
        <v>2380</v>
      </c>
      <c r="G1441">
        <v>1</v>
      </c>
      <c r="H1441" t="s">
        <v>4739</v>
      </c>
      <c r="I1441" t="str">
        <f t="shared" si="45"/>
        <v>overweight</v>
      </c>
      <c r="J1441" t="str">
        <f t="shared" si="46"/>
        <v>diabetes</v>
      </c>
    </row>
    <row r="1442" spans="1:10" x14ac:dyDescent="0.3">
      <c r="A1442" t="s">
        <v>930</v>
      </c>
      <c r="B1442">
        <v>29.9</v>
      </c>
      <c r="C1442">
        <v>5.27</v>
      </c>
      <c r="D1442" t="s">
        <v>4739</v>
      </c>
      <c r="E1442" t="s">
        <v>2380</v>
      </c>
      <c r="F1442" t="s">
        <v>2382</v>
      </c>
      <c r="G1442">
        <v>1</v>
      </c>
      <c r="H1442" t="s">
        <v>4739</v>
      </c>
      <c r="I1442" t="str">
        <f t="shared" si="45"/>
        <v>overweight</v>
      </c>
      <c r="J1442" t="str">
        <f t="shared" si="46"/>
        <v>normal</v>
      </c>
    </row>
    <row r="1443" spans="1:10" x14ac:dyDescent="0.3">
      <c r="A1443" t="s">
        <v>929</v>
      </c>
      <c r="B1443">
        <v>25.24</v>
      </c>
      <c r="C1443">
        <v>5.82</v>
      </c>
      <c r="D1443" t="s">
        <v>4739</v>
      </c>
      <c r="E1443" t="s">
        <v>2380</v>
      </c>
      <c r="F1443" t="s">
        <v>2380</v>
      </c>
      <c r="G1443">
        <v>1</v>
      </c>
      <c r="H1443" t="s">
        <v>4739</v>
      </c>
      <c r="I1443" t="str">
        <f t="shared" si="45"/>
        <v>overweight</v>
      </c>
      <c r="J1443" t="str">
        <f t="shared" si="46"/>
        <v>prediabetes</v>
      </c>
    </row>
    <row r="1444" spans="1:10" x14ac:dyDescent="0.3">
      <c r="A1444" t="s">
        <v>928</v>
      </c>
      <c r="B1444">
        <v>25.08</v>
      </c>
      <c r="C1444">
        <v>5.8</v>
      </c>
      <c r="D1444" t="s">
        <v>4739</v>
      </c>
      <c r="E1444" t="s">
        <v>2380</v>
      </c>
      <c r="F1444" t="s">
        <v>2382</v>
      </c>
      <c r="G1444">
        <v>1</v>
      </c>
      <c r="H1444" t="s">
        <v>4739</v>
      </c>
      <c r="I1444" t="str">
        <f t="shared" si="45"/>
        <v>overweight</v>
      </c>
      <c r="J1444" t="str">
        <f t="shared" si="46"/>
        <v>prediabetes</v>
      </c>
    </row>
    <row r="1445" spans="1:10" x14ac:dyDescent="0.3">
      <c r="A1445" t="s">
        <v>927</v>
      </c>
      <c r="B1445">
        <v>29.164999999999999</v>
      </c>
      <c r="C1445">
        <v>4.87</v>
      </c>
      <c r="D1445" t="s">
        <v>4739</v>
      </c>
      <c r="E1445" t="s">
        <v>2381</v>
      </c>
      <c r="F1445" t="s">
        <v>2380</v>
      </c>
      <c r="G1445">
        <v>1</v>
      </c>
      <c r="H1445" t="s">
        <v>4739</v>
      </c>
      <c r="I1445" t="str">
        <f t="shared" si="45"/>
        <v>overweight</v>
      </c>
      <c r="J1445" t="str">
        <f t="shared" si="46"/>
        <v>normal</v>
      </c>
    </row>
    <row r="1446" spans="1:10" x14ac:dyDescent="0.3">
      <c r="A1446" t="s">
        <v>926</v>
      </c>
      <c r="B1446">
        <v>15.05</v>
      </c>
      <c r="C1446">
        <v>8.1199999999999992</v>
      </c>
      <c r="D1446" t="s">
        <v>4739</v>
      </c>
      <c r="E1446" t="s">
        <v>2380</v>
      </c>
      <c r="F1446" t="s">
        <v>2380</v>
      </c>
      <c r="G1446">
        <v>0</v>
      </c>
      <c r="H1446" t="s">
        <v>4739</v>
      </c>
      <c r="I1446" t="str">
        <f t="shared" si="45"/>
        <v>underweight</v>
      </c>
      <c r="J1446" t="str">
        <f t="shared" si="46"/>
        <v>diabetes</v>
      </c>
    </row>
    <row r="1447" spans="1:10" x14ac:dyDescent="0.3">
      <c r="A1447" t="s">
        <v>925</v>
      </c>
      <c r="B1447">
        <v>19.95</v>
      </c>
      <c r="C1447">
        <v>4.3600000000000003</v>
      </c>
      <c r="D1447" t="s">
        <v>4739</v>
      </c>
      <c r="E1447" t="s">
        <v>2380</v>
      </c>
      <c r="F1447" t="s">
        <v>2380</v>
      </c>
      <c r="G1447">
        <v>2</v>
      </c>
      <c r="H1447" t="s">
        <v>4739</v>
      </c>
      <c r="I1447" t="str">
        <f t="shared" si="45"/>
        <v>normal weight</v>
      </c>
      <c r="J1447" t="str">
        <f t="shared" si="46"/>
        <v>normal</v>
      </c>
    </row>
    <row r="1448" spans="1:10" x14ac:dyDescent="0.3">
      <c r="A1448" t="s">
        <v>924</v>
      </c>
      <c r="B1448">
        <v>16.66</v>
      </c>
      <c r="C1448">
        <v>9.16</v>
      </c>
      <c r="D1448" t="s">
        <v>4739</v>
      </c>
      <c r="E1448" t="s">
        <v>2380</v>
      </c>
      <c r="F1448" t="s">
        <v>2380</v>
      </c>
      <c r="G1448">
        <v>0</v>
      </c>
      <c r="H1448" t="s">
        <v>4739</v>
      </c>
      <c r="I1448" t="str">
        <f t="shared" si="45"/>
        <v>underweight</v>
      </c>
      <c r="J1448" t="str">
        <f t="shared" si="46"/>
        <v>diabetes</v>
      </c>
    </row>
    <row r="1449" spans="1:10" x14ac:dyDescent="0.3">
      <c r="A1449" t="s">
        <v>923</v>
      </c>
      <c r="B1449">
        <v>16.62</v>
      </c>
      <c r="C1449">
        <v>9.14</v>
      </c>
      <c r="D1449" t="s">
        <v>4739</v>
      </c>
      <c r="E1449" t="s">
        <v>2380</v>
      </c>
      <c r="F1449" t="s">
        <v>2380</v>
      </c>
      <c r="G1449">
        <v>0</v>
      </c>
      <c r="H1449" t="s">
        <v>4739</v>
      </c>
      <c r="I1449" t="str">
        <f t="shared" si="45"/>
        <v>underweight</v>
      </c>
      <c r="J1449" t="str">
        <f t="shared" si="46"/>
        <v>diabetes</v>
      </c>
    </row>
    <row r="1450" spans="1:10" x14ac:dyDescent="0.3">
      <c r="A1450" t="s">
        <v>922</v>
      </c>
      <c r="B1450">
        <v>15.36</v>
      </c>
      <c r="C1450">
        <v>5.49</v>
      </c>
      <c r="D1450" t="s">
        <v>4740</v>
      </c>
      <c r="E1450" t="s">
        <v>2380</v>
      </c>
      <c r="F1450" t="s">
        <v>2380</v>
      </c>
      <c r="G1450">
        <v>2</v>
      </c>
      <c r="H1450" t="s">
        <v>4739</v>
      </c>
      <c r="I1450" t="str">
        <f t="shared" si="45"/>
        <v>underweight</v>
      </c>
      <c r="J1450" t="str">
        <f t="shared" si="46"/>
        <v>normal</v>
      </c>
    </row>
    <row r="1451" spans="1:10" x14ac:dyDescent="0.3">
      <c r="A1451" t="s">
        <v>921</v>
      </c>
      <c r="B1451">
        <v>27.74</v>
      </c>
      <c r="C1451">
        <v>5.96</v>
      </c>
      <c r="D1451" t="s">
        <v>4740</v>
      </c>
      <c r="E1451" t="s">
        <v>2380</v>
      </c>
      <c r="F1451" t="s">
        <v>2380</v>
      </c>
      <c r="G1451">
        <v>0</v>
      </c>
      <c r="H1451" t="s">
        <v>4739</v>
      </c>
      <c r="I1451" t="str">
        <f t="shared" si="45"/>
        <v>overweight</v>
      </c>
      <c r="J1451" t="str">
        <f t="shared" si="46"/>
        <v>prediabetes</v>
      </c>
    </row>
    <row r="1452" spans="1:10" x14ac:dyDescent="0.3">
      <c r="A1452" t="s">
        <v>920</v>
      </c>
      <c r="B1452">
        <v>22.44</v>
      </c>
      <c r="C1452">
        <v>4.62</v>
      </c>
      <c r="D1452" t="s">
        <v>4740</v>
      </c>
      <c r="E1452" t="s">
        <v>2380</v>
      </c>
      <c r="F1452" t="s">
        <v>2380</v>
      </c>
      <c r="G1452">
        <v>0</v>
      </c>
      <c r="H1452" t="s">
        <v>4739</v>
      </c>
      <c r="I1452" t="str">
        <f t="shared" si="45"/>
        <v>normal weight</v>
      </c>
      <c r="J1452" t="str">
        <f t="shared" si="46"/>
        <v>normal</v>
      </c>
    </row>
    <row r="1453" spans="1:10" x14ac:dyDescent="0.3">
      <c r="A1453" t="s">
        <v>919</v>
      </c>
      <c r="B1453">
        <v>37.049999999999997</v>
      </c>
      <c r="C1453">
        <v>9.9600000000000009</v>
      </c>
      <c r="D1453" t="s">
        <v>4740</v>
      </c>
      <c r="E1453" t="s">
        <v>2380</v>
      </c>
      <c r="F1453" t="s">
        <v>2380</v>
      </c>
      <c r="G1453">
        <v>0</v>
      </c>
      <c r="H1453" t="s">
        <v>4739</v>
      </c>
      <c r="I1453" t="str">
        <f t="shared" si="45"/>
        <v>obesity</v>
      </c>
      <c r="J1453" t="str">
        <f t="shared" si="46"/>
        <v>diabetes</v>
      </c>
    </row>
    <row r="1454" spans="1:10" x14ac:dyDescent="0.3">
      <c r="A1454" t="s">
        <v>918</v>
      </c>
      <c r="B1454">
        <v>22.95</v>
      </c>
      <c r="C1454">
        <v>10.53</v>
      </c>
      <c r="D1454" t="s">
        <v>4739</v>
      </c>
      <c r="E1454" t="s">
        <v>2380</v>
      </c>
      <c r="F1454" t="s">
        <v>2380</v>
      </c>
      <c r="G1454">
        <v>2</v>
      </c>
      <c r="H1454" t="s">
        <v>4739</v>
      </c>
      <c r="I1454" t="str">
        <f t="shared" si="45"/>
        <v>normal weight</v>
      </c>
      <c r="J1454" t="str">
        <f t="shared" si="46"/>
        <v>diabetes</v>
      </c>
    </row>
    <row r="1455" spans="1:10" x14ac:dyDescent="0.3">
      <c r="A1455" t="s">
        <v>917</v>
      </c>
      <c r="B1455">
        <v>34.200000000000003</v>
      </c>
      <c r="C1455">
        <v>6.69</v>
      </c>
      <c r="D1455" t="s">
        <v>4740</v>
      </c>
      <c r="E1455" t="s">
        <v>2380</v>
      </c>
      <c r="F1455" t="s">
        <v>2380</v>
      </c>
      <c r="G1455">
        <v>0</v>
      </c>
      <c r="H1455" t="s">
        <v>4739</v>
      </c>
      <c r="I1455" t="str">
        <f t="shared" si="45"/>
        <v>obesity</v>
      </c>
      <c r="J1455" t="str">
        <f t="shared" si="46"/>
        <v>diabetes</v>
      </c>
    </row>
    <row r="1456" spans="1:10" x14ac:dyDescent="0.3">
      <c r="A1456" t="s">
        <v>916</v>
      </c>
      <c r="B1456">
        <v>30.59</v>
      </c>
      <c r="C1456">
        <v>9.5500000000000007</v>
      </c>
      <c r="D1456" t="s">
        <v>4740</v>
      </c>
      <c r="E1456" t="s">
        <v>2380</v>
      </c>
      <c r="F1456" t="s">
        <v>2380</v>
      </c>
      <c r="G1456">
        <v>0</v>
      </c>
      <c r="H1456" t="s">
        <v>4739</v>
      </c>
      <c r="I1456" t="str">
        <f t="shared" si="45"/>
        <v>obesity</v>
      </c>
      <c r="J1456" t="str">
        <f t="shared" si="46"/>
        <v>diabetes</v>
      </c>
    </row>
    <row r="1457" spans="1:10" x14ac:dyDescent="0.3">
      <c r="A1457" t="s">
        <v>915</v>
      </c>
      <c r="B1457">
        <v>25.51</v>
      </c>
      <c r="C1457">
        <v>6.05</v>
      </c>
      <c r="D1457" t="s">
        <v>4739</v>
      </c>
      <c r="E1457" t="s">
        <v>2380</v>
      </c>
      <c r="F1457" t="s">
        <v>2380</v>
      </c>
      <c r="G1457">
        <v>0</v>
      </c>
      <c r="H1457" t="s">
        <v>4739</v>
      </c>
      <c r="I1457" t="str">
        <f t="shared" si="45"/>
        <v>overweight</v>
      </c>
      <c r="J1457" t="str">
        <f t="shared" si="46"/>
        <v>prediabetes</v>
      </c>
    </row>
    <row r="1458" spans="1:10" x14ac:dyDescent="0.3">
      <c r="A1458" t="s">
        <v>914</v>
      </c>
      <c r="B1458">
        <v>29.04</v>
      </c>
      <c r="C1458">
        <v>10.56</v>
      </c>
      <c r="D1458" t="s">
        <v>4740</v>
      </c>
      <c r="E1458" t="s">
        <v>2380</v>
      </c>
      <c r="F1458" t="s">
        <v>2380</v>
      </c>
      <c r="G1458">
        <v>1</v>
      </c>
      <c r="H1458" t="s">
        <v>4739</v>
      </c>
      <c r="I1458" t="str">
        <f t="shared" si="45"/>
        <v>overweight</v>
      </c>
      <c r="J1458" t="str">
        <f t="shared" si="46"/>
        <v>diabetes</v>
      </c>
    </row>
    <row r="1459" spans="1:10" x14ac:dyDescent="0.3">
      <c r="A1459" t="s">
        <v>913</v>
      </c>
      <c r="B1459">
        <v>22.135000000000002</v>
      </c>
      <c r="C1459">
        <v>10.81</v>
      </c>
      <c r="D1459" t="s">
        <v>4740</v>
      </c>
      <c r="E1459" t="s">
        <v>2380</v>
      </c>
      <c r="F1459" t="s">
        <v>2380</v>
      </c>
      <c r="G1459">
        <v>1</v>
      </c>
      <c r="H1459" t="s">
        <v>4739</v>
      </c>
      <c r="I1459" t="str">
        <f t="shared" si="45"/>
        <v>normal weight</v>
      </c>
      <c r="J1459" t="str">
        <f t="shared" si="46"/>
        <v>diabetes</v>
      </c>
    </row>
    <row r="1460" spans="1:10" x14ac:dyDescent="0.3">
      <c r="A1460" t="s">
        <v>912</v>
      </c>
      <c r="B1460">
        <v>21.375</v>
      </c>
      <c r="C1460">
        <v>4.32</v>
      </c>
      <c r="D1460" t="s">
        <v>4739</v>
      </c>
      <c r="E1460" t="s">
        <v>2380</v>
      </c>
      <c r="F1460" t="s">
        <v>2380</v>
      </c>
      <c r="G1460">
        <v>0</v>
      </c>
      <c r="H1460" t="s">
        <v>4739</v>
      </c>
      <c r="I1460" t="str">
        <f t="shared" si="45"/>
        <v>normal weight</v>
      </c>
      <c r="J1460" t="str">
        <f t="shared" si="46"/>
        <v>normal</v>
      </c>
    </row>
    <row r="1461" spans="1:10" x14ac:dyDescent="0.3">
      <c r="A1461" t="s">
        <v>911</v>
      </c>
      <c r="B1461">
        <v>29.19</v>
      </c>
      <c r="C1461">
        <v>4.37</v>
      </c>
      <c r="D1461" t="s">
        <v>4739</v>
      </c>
      <c r="E1461" t="s">
        <v>2380</v>
      </c>
      <c r="F1461" t="s">
        <v>2380</v>
      </c>
      <c r="G1461">
        <v>0</v>
      </c>
      <c r="H1461" t="s">
        <v>4739</v>
      </c>
      <c r="I1461" t="str">
        <f t="shared" si="45"/>
        <v>overweight</v>
      </c>
      <c r="J1461" t="str">
        <f t="shared" si="46"/>
        <v>normal</v>
      </c>
    </row>
    <row r="1462" spans="1:10" x14ac:dyDescent="0.3">
      <c r="A1462" t="s">
        <v>910</v>
      </c>
      <c r="B1462">
        <v>31.92</v>
      </c>
      <c r="C1462">
        <v>4.8099999999999996</v>
      </c>
      <c r="D1462" t="s">
        <v>4740</v>
      </c>
      <c r="E1462" t="s">
        <v>2380</v>
      </c>
      <c r="F1462" t="s">
        <v>2382</v>
      </c>
      <c r="G1462">
        <v>1</v>
      </c>
      <c r="H1462" t="s">
        <v>4739</v>
      </c>
      <c r="I1462" t="str">
        <f t="shared" si="45"/>
        <v>obesity</v>
      </c>
      <c r="J1462" t="str">
        <f t="shared" si="46"/>
        <v>normal</v>
      </c>
    </row>
    <row r="1463" spans="1:10" x14ac:dyDescent="0.3">
      <c r="A1463" t="s">
        <v>909</v>
      </c>
      <c r="B1463">
        <v>26.315000000000001</v>
      </c>
      <c r="C1463">
        <v>4.5599999999999996</v>
      </c>
      <c r="D1463" t="s">
        <v>4740</v>
      </c>
      <c r="E1463" t="s">
        <v>2380</v>
      </c>
      <c r="F1463" t="s">
        <v>2382</v>
      </c>
      <c r="G1463">
        <v>1</v>
      </c>
      <c r="H1463" t="s">
        <v>4739</v>
      </c>
      <c r="I1463" t="str">
        <f t="shared" si="45"/>
        <v>overweight</v>
      </c>
      <c r="J1463" t="str">
        <f t="shared" si="46"/>
        <v>normal</v>
      </c>
    </row>
    <row r="1464" spans="1:10" x14ac:dyDescent="0.3">
      <c r="A1464" t="s">
        <v>908</v>
      </c>
      <c r="B1464">
        <v>35.299999999999997</v>
      </c>
      <c r="C1464">
        <v>4.3899999999999997</v>
      </c>
      <c r="D1464" t="s">
        <v>4739</v>
      </c>
      <c r="E1464" t="s">
        <v>2380</v>
      </c>
      <c r="F1464" t="s">
        <v>2380</v>
      </c>
      <c r="G1464">
        <v>0</v>
      </c>
      <c r="H1464" t="s">
        <v>4739</v>
      </c>
      <c r="I1464" t="str">
        <f t="shared" si="45"/>
        <v>obesity</v>
      </c>
      <c r="J1464" t="str">
        <f t="shared" si="46"/>
        <v>normal</v>
      </c>
    </row>
    <row r="1465" spans="1:10" x14ac:dyDescent="0.3">
      <c r="A1465" t="s">
        <v>907</v>
      </c>
      <c r="B1465">
        <v>18.91</v>
      </c>
      <c r="C1465">
        <v>11.44</v>
      </c>
      <c r="D1465" t="s">
        <v>4739</v>
      </c>
      <c r="E1465" t="s">
        <v>2380</v>
      </c>
      <c r="F1465" t="s">
        <v>2380</v>
      </c>
      <c r="G1465">
        <v>0</v>
      </c>
      <c r="H1465" t="s">
        <v>4739</v>
      </c>
      <c r="I1465" t="str">
        <f t="shared" si="45"/>
        <v>normal weight</v>
      </c>
      <c r="J1465" t="str">
        <f t="shared" si="46"/>
        <v>diabetes</v>
      </c>
    </row>
    <row r="1466" spans="1:10" x14ac:dyDescent="0.3">
      <c r="A1466" t="s">
        <v>906</v>
      </c>
      <c r="B1466">
        <v>22.41</v>
      </c>
      <c r="C1466">
        <v>11.37</v>
      </c>
      <c r="D1466" t="s">
        <v>4740</v>
      </c>
      <c r="E1466" t="s">
        <v>2380</v>
      </c>
      <c r="F1466" t="s">
        <v>2380</v>
      </c>
      <c r="G1466">
        <v>1</v>
      </c>
      <c r="H1466" t="s">
        <v>4739</v>
      </c>
      <c r="I1466" t="str">
        <f t="shared" si="45"/>
        <v>normal weight</v>
      </c>
      <c r="J1466" t="str">
        <f t="shared" si="46"/>
        <v>diabetes</v>
      </c>
    </row>
    <row r="1467" spans="1:10" x14ac:dyDescent="0.3">
      <c r="A1467" t="s">
        <v>905</v>
      </c>
      <c r="B1467">
        <v>22.704999999999998</v>
      </c>
      <c r="C1467">
        <v>6.14</v>
      </c>
      <c r="D1467" t="s">
        <v>4739</v>
      </c>
      <c r="E1467" t="s">
        <v>2380</v>
      </c>
      <c r="F1467" t="s">
        <v>2380</v>
      </c>
      <c r="G1467">
        <v>0</v>
      </c>
      <c r="H1467" t="s">
        <v>4739</v>
      </c>
      <c r="I1467" t="str">
        <f t="shared" si="45"/>
        <v>normal weight</v>
      </c>
      <c r="J1467" t="str">
        <f t="shared" si="46"/>
        <v>prediabetes</v>
      </c>
    </row>
    <row r="1468" spans="1:10" x14ac:dyDescent="0.3">
      <c r="A1468" t="s">
        <v>904</v>
      </c>
      <c r="B1468">
        <v>37.18</v>
      </c>
      <c r="C1468">
        <v>4.8899999999999997</v>
      </c>
      <c r="D1468" t="s">
        <v>4739</v>
      </c>
      <c r="E1468" t="s">
        <v>2380</v>
      </c>
      <c r="F1468" t="s">
        <v>2380</v>
      </c>
      <c r="G1468">
        <v>0</v>
      </c>
      <c r="H1468" t="s">
        <v>4739</v>
      </c>
      <c r="I1468" t="str">
        <f t="shared" si="45"/>
        <v>obesity</v>
      </c>
      <c r="J1468" t="str">
        <f t="shared" si="46"/>
        <v>normal</v>
      </c>
    </row>
    <row r="1469" spans="1:10" x14ac:dyDescent="0.3">
      <c r="A1469" t="s">
        <v>903</v>
      </c>
      <c r="B1469">
        <v>35.97</v>
      </c>
      <c r="C1469">
        <v>4.5999999999999996</v>
      </c>
      <c r="D1469" t="s">
        <v>4739</v>
      </c>
      <c r="E1469" t="s">
        <v>2380</v>
      </c>
      <c r="F1469" t="s">
        <v>2380</v>
      </c>
      <c r="G1469">
        <v>0</v>
      </c>
      <c r="H1469" t="s">
        <v>4739</v>
      </c>
      <c r="I1469" t="str">
        <f t="shared" si="45"/>
        <v>obesity</v>
      </c>
      <c r="J1469" t="str">
        <f t="shared" si="46"/>
        <v>normal</v>
      </c>
    </row>
    <row r="1470" spans="1:10" x14ac:dyDescent="0.3">
      <c r="A1470" t="s">
        <v>902</v>
      </c>
      <c r="B1470">
        <v>35.799999999999997</v>
      </c>
      <c r="C1470">
        <v>4.42</v>
      </c>
      <c r="D1470" t="s">
        <v>4739</v>
      </c>
      <c r="E1470" t="s">
        <v>2380</v>
      </c>
      <c r="F1470" t="s">
        <v>2380</v>
      </c>
      <c r="G1470">
        <v>0</v>
      </c>
      <c r="H1470" t="s">
        <v>4739</v>
      </c>
      <c r="I1470" t="str">
        <f t="shared" si="45"/>
        <v>obesity</v>
      </c>
      <c r="J1470" t="str">
        <f t="shared" si="46"/>
        <v>normal</v>
      </c>
    </row>
    <row r="1471" spans="1:10" x14ac:dyDescent="0.3">
      <c r="A1471" t="s">
        <v>901</v>
      </c>
      <c r="B1471">
        <v>28.31</v>
      </c>
      <c r="C1471">
        <v>7.48</v>
      </c>
      <c r="D1471" t="s">
        <v>4740</v>
      </c>
      <c r="E1471" t="s">
        <v>2380</v>
      </c>
      <c r="F1471" t="s">
        <v>2380</v>
      </c>
      <c r="G1471">
        <v>0</v>
      </c>
      <c r="H1471" t="s">
        <v>4739</v>
      </c>
      <c r="I1471" t="str">
        <f t="shared" si="45"/>
        <v>overweight</v>
      </c>
      <c r="J1471" t="str">
        <f t="shared" si="46"/>
        <v>diabetes</v>
      </c>
    </row>
    <row r="1472" spans="1:10" x14ac:dyDescent="0.3">
      <c r="A1472" t="s">
        <v>900</v>
      </c>
      <c r="B1472">
        <v>38.06</v>
      </c>
      <c r="C1472">
        <v>10.74</v>
      </c>
      <c r="D1472" t="s">
        <v>4739</v>
      </c>
      <c r="E1472" t="s">
        <v>2380</v>
      </c>
      <c r="F1472" t="s">
        <v>2380</v>
      </c>
      <c r="G1472">
        <v>0</v>
      </c>
      <c r="H1472" t="s">
        <v>4739</v>
      </c>
      <c r="I1472" t="str">
        <f t="shared" si="45"/>
        <v>obesity</v>
      </c>
      <c r="J1472" t="str">
        <f t="shared" si="46"/>
        <v>diabetes</v>
      </c>
    </row>
    <row r="1473" spans="1:10" x14ac:dyDescent="0.3">
      <c r="A1473" t="s">
        <v>899</v>
      </c>
      <c r="B1473">
        <v>28</v>
      </c>
      <c r="C1473">
        <v>5.19</v>
      </c>
      <c r="D1473" t="s">
        <v>4739</v>
      </c>
      <c r="E1473" t="s">
        <v>2380</v>
      </c>
      <c r="F1473" t="s">
        <v>2380</v>
      </c>
      <c r="G1473">
        <v>1</v>
      </c>
      <c r="H1473" t="s">
        <v>4739</v>
      </c>
      <c r="I1473" t="str">
        <f t="shared" si="45"/>
        <v>overweight</v>
      </c>
      <c r="J1473" t="str">
        <f t="shared" si="46"/>
        <v>normal</v>
      </c>
    </row>
    <row r="1474" spans="1:10" x14ac:dyDescent="0.3">
      <c r="A1474" t="s">
        <v>898</v>
      </c>
      <c r="B1474">
        <v>34.32</v>
      </c>
      <c r="C1474">
        <v>9.17</v>
      </c>
      <c r="D1474" t="s">
        <v>4739</v>
      </c>
      <c r="E1474" t="s">
        <v>2380</v>
      </c>
      <c r="F1474" t="s">
        <v>2380</v>
      </c>
      <c r="G1474">
        <v>0</v>
      </c>
      <c r="H1474" t="s">
        <v>4739</v>
      </c>
      <c r="I1474" t="str">
        <f t="shared" si="45"/>
        <v>obesity</v>
      </c>
      <c r="J1474" t="str">
        <f t="shared" si="46"/>
        <v>diabetes</v>
      </c>
    </row>
    <row r="1475" spans="1:10" x14ac:dyDescent="0.3">
      <c r="A1475" t="s">
        <v>897</v>
      </c>
      <c r="B1475">
        <v>22.3</v>
      </c>
      <c r="C1475">
        <v>4.95</v>
      </c>
      <c r="D1475" t="s">
        <v>4740</v>
      </c>
      <c r="E1475" t="s">
        <v>2380</v>
      </c>
      <c r="F1475" t="s">
        <v>2380</v>
      </c>
      <c r="G1475">
        <v>0</v>
      </c>
      <c r="H1475" t="s">
        <v>4739</v>
      </c>
      <c r="I1475" t="str">
        <f t="shared" ref="I1475:I1538" si="47">IF(B1475&lt;18.5,"underweight",IF(B1475&lt;25,"normal weight",IF(B1475&lt;30,"overweight","obesity")))</f>
        <v>normal weight</v>
      </c>
      <c r="J1475" t="str">
        <f t="shared" ref="J1475:J1538" si="48">IF(C1475&lt;5.7,"normal",IF(C1475&lt;6.5,"prediabetes","diabetes"))</f>
        <v>normal</v>
      </c>
    </row>
    <row r="1476" spans="1:10" x14ac:dyDescent="0.3">
      <c r="A1476" t="s">
        <v>896</v>
      </c>
      <c r="B1476">
        <v>27.835000000000001</v>
      </c>
      <c r="C1476">
        <v>6.03</v>
      </c>
      <c r="D1476" t="s">
        <v>4739</v>
      </c>
      <c r="E1476" t="s">
        <v>2380</v>
      </c>
      <c r="F1476" t="s">
        <v>2380</v>
      </c>
      <c r="G1476">
        <v>1</v>
      </c>
      <c r="H1476" t="s">
        <v>4739</v>
      </c>
      <c r="I1476" t="str">
        <f t="shared" si="47"/>
        <v>overweight</v>
      </c>
      <c r="J1476" t="str">
        <f t="shared" si="48"/>
        <v>prediabetes</v>
      </c>
    </row>
    <row r="1477" spans="1:10" x14ac:dyDescent="0.3">
      <c r="A1477" t="s">
        <v>895</v>
      </c>
      <c r="B1477">
        <v>39.229999999999997</v>
      </c>
      <c r="C1477">
        <v>5.36</v>
      </c>
      <c r="D1477" t="s">
        <v>4739</v>
      </c>
      <c r="E1477" t="s">
        <v>2380</v>
      </c>
      <c r="F1477" t="s">
        <v>2380</v>
      </c>
      <c r="G1477">
        <v>0</v>
      </c>
      <c r="H1477" t="s">
        <v>4739</v>
      </c>
      <c r="I1477" t="str">
        <f t="shared" si="47"/>
        <v>obesity</v>
      </c>
      <c r="J1477" t="str">
        <f t="shared" si="48"/>
        <v>normal</v>
      </c>
    </row>
    <row r="1478" spans="1:10" x14ac:dyDescent="0.3">
      <c r="A1478" t="s">
        <v>894</v>
      </c>
      <c r="B1478">
        <v>19.95</v>
      </c>
      <c r="C1478">
        <v>6.11</v>
      </c>
      <c r="D1478" t="s">
        <v>4739</v>
      </c>
      <c r="E1478" t="s">
        <v>2380</v>
      </c>
      <c r="F1478" t="s">
        <v>2380</v>
      </c>
      <c r="G1478">
        <v>1</v>
      </c>
      <c r="H1478" t="s">
        <v>4739</v>
      </c>
      <c r="I1478" t="str">
        <f t="shared" si="47"/>
        <v>normal weight</v>
      </c>
      <c r="J1478" t="str">
        <f t="shared" si="48"/>
        <v>prediabetes</v>
      </c>
    </row>
    <row r="1479" spans="1:10" x14ac:dyDescent="0.3">
      <c r="A1479" t="s">
        <v>893</v>
      </c>
      <c r="B1479">
        <v>34.64</v>
      </c>
      <c r="C1479">
        <v>4.88</v>
      </c>
      <c r="D1479" t="s">
        <v>4739</v>
      </c>
      <c r="E1479" t="s">
        <v>2380</v>
      </c>
      <c r="F1479" t="s">
        <v>2382</v>
      </c>
      <c r="G1479">
        <v>1</v>
      </c>
      <c r="H1479" t="s">
        <v>4739</v>
      </c>
      <c r="I1479" t="str">
        <f t="shared" si="47"/>
        <v>obesity</v>
      </c>
      <c r="J1479" t="str">
        <f t="shared" si="48"/>
        <v>normal</v>
      </c>
    </row>
    <row r="1480" spans="1:10" x14ac:dyDescent="0.3">
      <c r="A1480" t="s">
        <v>892</v>
      </c>
      <c r="B1480">
        <v>18.75</v>
      </c>
      <c r="C1480">
        <v>6.72</v>
      </c>
      <c r="D1480" t="s">
        <v>4739</v>
      </c>
      <c r="E1480" t="s">
        <v>2380</v>
      </c>
      <c r="F1480" t="s">
        <v>2380</v>
      </c>
      <c r="G1480">
        <v>0</v>
      </c>
      <c r="H1480" t="s">
        <v>4739</v>
      </c>
      <c r="I1480" t="str">
        <f t="shared" si="47"/>
        <v>normal weight</v>
      </c>
      <c r="J1480" t="str">
        <f t="shared" si="48"/>
        <v>diabetes</v>
      </c>
    </row>
    <row r="1481" spans="1:10" x14ac:dyDescent="0.3">
      <c r="A1481" t="s">
        <v>891</v>
      </c>
      <c r="B1481">
        <v>26.48</v>
      </c>
      <c r="C1481">
        <v>4.2</v>
      </c>
      <c r="D1481" t="s">
        <v>4739</v>
      </c>
      <c r="E1481" t="s">
        <v>2380</v>
      </c>
      <c r="F1481" t="s">
        <v>2380</v>
      </c>
      <c r="G1481">
        <v>1</v>
      </c>
      <c r="H1481" t="s">
        <v>4739</v>
      </c>
      <c r="I1481" t="str">
        <f t="shared" si="47"/>
        <v>overweight</v>
      </c>
      <c r="J1481" t="str">
        <f t="shared" si="48"/>
        <v>normal</v>
      </c>
    </row>
    <row r="1482" spans="1:10" x14ac:dyDescent="0.3">
      <c r="A1482" t="s">
        <v>890</v>
      </c>
      <c r="B1482">
        <v>34.83</v>
      </c>
      <c r="C1482">
        <v>5.79</v>
      </c>
      <c r="D1482" t="s">
        <v>4739</v>
      </c>
      <c r="E1482" t="s">
        <v>2380</v>
      </c>
      <c r="F1482" t="s">
        <v>2380</v>
      </c>
      <c r="G1482">
        <v>1</v>
      </c>
      <c r="H1482" t="s">
        <v>4739</v>
      </c>
      <c r="I1482" t="str">
        <f t="shared" si="47"/>
        <v>obesity</v>
      </c>
      <c r="J1482" t="str">
        <f t="shared" si="48"/>
        <v>prediabetes</v>
      </c>
    </row>
    <row r="1483" spans="1:10" x14ac:dyDescent="0.3">
      <c r="A1483" t="s">
        <v>889</v>
      </c>
      <c r="B1483">
        <v>25.46</v>
      </c>
      <c r="C1483">
        <v>4.29</v>
      </c>
      <c r="D1483" t="s">
        <v>4739</v>
      </c>
      <c r="E1483" t="s">
        <v>2380</v>
      </c>
      <c r="F1483" t="s">
        <v>2380</v>
      </c>
      <c r="G1483">
        <v>0</v>
      </c>
      <c r="H1483" t="s">
        <v>4739</v>
      </c>
      <c r="I1483" t="str">
        <f t="shared" si="47"/>
        <v>overweight</v>
      </c>
      <c r="J1483" t="str">
        <f t="shared" si="48"/>
        <v>normal</v>
      </c>
    </row>
    <row r="1484" spans="1:10" x14ac:dyDescent="0.3">
      <c r="A1484" t="s">
        <v>888</v>
      </c>
      <c r="B1484">
        <v>23.31</v>
      </c>
      <c r="C1484">
        <v>8.27</v>
      </c>
      <c r="D1484" t="s">
        <v>4739</v>
      </c>
      <c r="E1484" t="s">
        <v>2380</v>
      </c>
      <c r="F1484" t="s">
        <v>2380</v>
      </c>
      <c r="G1484">
        <v>0</v>
      </c>
      <c r="H1484" t="s">
        <v>4739</v>
      </c>
      <c r="I1484" t="str">
        <f t="shared" si="47"/>
        <v>normal weight</v>
      </c>
      <c r="J1484" t="str">
        <f t="shared" si="48"/>
        <v>diabetes</v>
      </c>
    </row>
    <row r="1485" spans="1:10" x14ac:dyDescent="0.3">
      <c r="A1485" t="s">
        <v>887</v>
      </c>
      <c r="B1485">
        <v>29</v>
      </c>
      <c r="C1485">
        <v>4.5599999999999996</v>
      </c>
      <c r="D1485" t="s">
        <v>4739</v>
      </c>
      <c r="E1485" t="s">
        <v>2380</v>
      </c>
      <c r="F1485" t="s">
        <v>2380</v>
      </c>
      <c r="G1485">
        <v>0</v>
      </c>
      <c r="H1485" t="s">
        <v>4739</v>
      </c>
      <c r="I1485" t="str">
        <f t="shared" si="47"/>
        <v>overweight</v>
      </c>
      <c r="J1485" t="str">
        <f t="shared" si="48"/>
        <v>normal</v>
      </c>
    </row>
    <row r="1486" spans="1:10" x14ac:dyDescent="0.3">
      <c r="A1486" t="s">
        <v>886</v>
      </c>
      <c r="B1486">
        <v>32.869999999999997</v>
      </c>
      <c r="C1486">
        <v>5.33</v>
      </c>
      <c r="D1486" t="s">
        <v>4739</v>
      </c>
      <c r="E1486" t="s">
        <v>2380</v>
      </c>
      <c r="F1486" t="s">
        <v>2380</v>
      </c>
      <c r="G1486">
        <v>0</v>
      </c>
      <c r="H1486" t="s">
        <v>4739</v>
      </c>
      <c r="I1486" t="str">
        <f t="shared" si="47"/>
        <v>obesity</v>
      </c>
      <c r="J1486" t="str">
        <f t="shared" si="48"/>
        <v>normal</v>
      </c>
    </row>
    <row r="1487" spans="1:10" x14ac:dyDescent="0.3">
      <c r="A1487" t="s">
        <v>885</v>
      </c>
      <c r="B1487">
        <v>26.18</v>
      </c>
      <c r="C1487">
        <v>5.63</v>
      </c>
      <c r="D1487" t="s">
        <v>4739</v>
      </c>
      <c r="E1487" t="s">
        <v>2380</v>
      </c>
      <c r="F1487" t="s">
        <v>2380</v>
      </c>
      <c r="G1487">
        <v>0</v>
      </c>
      <c r="H1487" t="s">
        <v>4739</v>
      </c>
      <c r="I1487" t="str">
        <f t="shared" si="47"/>
        <v>overweight</v>
      </c>
      <c r="J1487" t="str">
        <f t="shared" si="48"/>
        <v>normal</v>
      </c>
    </row>
    <row r="1488" spans="1:10" x14ac:dyDescent="0.3">
      <c r="A1488" t="s">
        <v>884</v>
      </c>
      <c r="B1488">
        <v>25.3</v>
      </c>
      <c r="C1488">
        <v>5.12</v>
      </c>
      <c r="D1488" t="s">
        <v>4739</v>
      </c>
      <c r="E1488" t="s">
        <v>2380</v>
      </c>
      <c r="F1488" t="s">
        <v>2380</v>
      </c>
      <c r="G1488">
        <v>0</v>
      </c>
      <c r="H1488" t="s">
        <v>4739</v>
      </c>
      <c r="I1488" t="str">
        <f t="shared" si="47"/>
        <v>overweight</v>
      </c>
      <c r="J1488" t="str">
        <f t="shared" si="48"/>
        <v>normal</v>
      </c>
    </row>
    <row r="1489" spans="1:10" x14ac:dyDescent="0.3">
      <c r="A1489" t="s">
        <v>883</v>
      </c>
      <c r="B1489">
        <v>36.94</v>
      </c>
      <c r="C1489">
        <v>5.15</v>
      </c>
      <c r="D1489" t="s">
        <v>4740</v>
      </c>
      <c r="E1489" t="s">
        <v>2380</v>
      </c>
      <c r="F1489" t="s">
        <v>2380</v>
      </c>
      <c r="G1489">
        <v>1</v>
      </c>
      <c r="H1489" t="s">
        <v>4739</v>
      </c>
      <c r="I1489" t="str">
        <f t="shared" si="47"/>
        <v>obesity</v>
      </c>
      <c r="J1489" t="str">
        <f t="shared" si="48"/>
        <v>normal</v>
      </c>
    </row>
    <row r="1490" spans="1:10" x14ac:dyDescent="0.3">
      <c r="A1490" t="s">
        <v>882</v>
      </c>
      <c r="B1490">
        <v>22.86</v>
      </c>
      <c r="C1490">
        <v>7.5</v>
      </c>
      <c r="D1490" t="s">
        <v>4739</v>
      </c>
      <c r="E1490" t="s">
        <v>2380</v>
      </c>
      <c r="F1490" t="s">
        <v>2380</v>
      </c>
      <c r="G1490">
        <v>0</v>
      </c>
      <c r="H1490" t="s">
        <v>4739</v>
      </c>
      <c r="I1490" t="str">
        <f t="shared" si="47"/>
        <v>normal weight</v>
      </c>
      <c r="J1490" t="str">
        <f t="shared" si="48"/>
        <v>diabetes</v>
      </c>
    </row>
    <row r="1491" spans="1:10" x14ac:dyDescent="0.3">
      <c r="A1491" t="s">
        <v>881</v>
      </c>
      <c r="B1491">
        <v>18.760000000000002</v>
      </c>
      <c r="C1491">
        <v>4.88</v>
      </c>
      <c r="D1491" t="s">
        <v>4740</v>
      </c>
      <c r="E1491" t="s">
        <v>2380</v>
      </c>
      <c r="F1491" t="s">
        <v>2382</v>
      </c>
      <c r="G1491">
        <v>1</v>
      </c>
      <c r="H1491" t="s">
        <v>4739</v>
      </c>
      <c r="I1491" t="str">
        <f t="shared" si="47"/>
        <v>normal weight</v>
      </c>
      <c r="J1491" t="str">
        <f t="shared" si="48"/>
        <v>normal</v>
      </c>
    </row>
    <row r="1492" spans="1:10" x14ac:dyDescent="0.3">
      <c r="A1492" t="s">
        <v>880</v>
      </c>
      <c r="B1492">
        <v>24.36</v>
      </c>
      <c r="C1492">
        <v>5.57</v>
      </c>
      <c r="D1492" t="s">
        <v>4739</v>
      </c>
      <c r="E1492" t="s">
        <v>2380</v>
      </c>
      <c r="F1492" t="s">
        <v>2380</v>
      </c>
      <c r="G1492">
        <v>0</v>
      </c>
      <c r="H1492" t="s">
        <v>4739</v>
      </c>
      <c r="I1492" t="str">
        <f t="shared" si="47"/>
        <v>normal weight</v>
      </c>
      <c r="J1492" t="str">
        <f t="shared" si="48"/>
        <v>normal</v>
      </c>
    </row>
    <row r="1493" spans="1:10" x14ac:dyDescent="0.3">
      <c r="A1493" t="s">
        <v>879</v>
      </c>
      <c r="B1493">
        <v>32.299999999999997</v>
      </c>
      <c r="C1493">
        <v>5.31</v>
      </c>
      <c r="D1493" t="s">
        <v>4739</v>
      </c>
      <c r="E1493" t="s">
        <v>2380</v>
      </c>
      <c r="F1493" t="s">
        <v>2380</v>
      </c>
      <c r="G1493">
        <v>0</v>
      </c>
      <c r="H1493" t="s">
        <v>4739</v>
      </c>
      <c r="I1493" t="str">
        <f t="shared" si="47"/>
        <v>obesity</v>
      </c>
      <c r="J1493" t="str">
        <f t="shared" si="48"/>
        <v>normal</v>
      </c>
    </row>
    <row r="1494" spans="1:10" x14ac:dyDescent="0.3">
      <c r="A1494" t="s">
        <v>878</v>
      </c>
      <c r="B1494">
        <v>22.704999999999998</v>
      </c>
      <c r="C1494">
        <v>4.57</v>
      </c>
      <c r="D1494" t="s">
        <v>4740</v>
      </c>
      <c r="E1494" t="s">
        <v>2380</v>
      </c>
      <c r="F1494" t="s">
        <v>2380</v>
      </c>
      <c r="G1494">
        <v>0</v>
      </c>
      <c r="H1494" t="s">
        <v>4739</v>
      </c>
      <c r="I1494" t="str">
        <f t="shared" si="47"/>
        <v>normal weight</v>
      </c>
      <c r="J1494" t="str">
        <f t="shared" si="48"/>
        <v>normal</v>
      </c>
    </row>
    <row r="1495" spans="1:10" x14ac:dyDescent="0.3">
      <c r="A1495" t="s">
        <v>877</v>
      </c>
      <c r="B1495">
        <v>21.79</v>
      </c>
      <c r="C1495">
        <v>8.6999999999999993</v>
      </c>
      <c r="D1495" t="s">
        <v>4740</v>
      </c>
      <c r="E1495" t="s">
        <v>2380</v>
      </c>
      <c r="F1495" t="s">
        <v>2380</v>
      </c>
      <c r="G1495">
        <v>1</v>
      </c>
      <c r="H1495" t="s">
        <v>4739</v>
      </c>
      <c r="I1495" t="str">
        <f t="shared" si="47"/>
        <v>normal weight</v>
      </c>
      <c r="J1495" t="str">
        <f t="shared" si="48"/>
        <v>diabetes</v>
      </c>
    </row>
    <row r="1496" spans="1:10" x14ac:dyDescent="0.3">
      <c r="A1496" t="s">
        <v>876</v>
      </c>
      <c r="B1496">
        <v>24.52</v>
      </c>
      <c r="C1496">
        <v>4.76</v>
      </c>
      <c r="D1496" t="s">
        <v>4739</v>
      </c>
      <c r="E1496" t="s">
        <v>2380</v>
      </c>
      <c r="F1496" t="s">
        <v>2380</v>
      </c>
      <c r="G1496">
        <v>0</v>
      </c>
      <c r="H1496" t="s">
        <v>4739</v>
      </c>
      <c r="I1496" t="str">
        <f t="shared" si="47"/>
        <v>normal weight</v>
      </c>
      <c r="J1496" t="str">
        <f t="shared" si="48"/>
        <v>normal</v>
      </c>
    </row>
    <row r="1497" spans="1:10" x14ac:dyDescent="0.3">
      <c r="A1497" t="s">
        <v>875</v>
      </c>
      <c r="B1497">
        <v>39.520000000000003</v>
      </c>
      <c r="C1497">
        <v>11.81</v>
      </c>
      <c r="D1497" t="s">
        <v>4739</v>
      </c>
      <c r="E1497" t="s">
        <v>2380</v>
      </c>
      <c r="F1497" t="s">
        <v>2380</v>
      </c>
      <c r="G1497">
        <v>0</v>
      </c>
      <c r="H1497" t="s">
        <v>4739</v>
      </c>
      <c r="I1497" t="str">
        <f t="shared" si="47"/>
        <v>obesity</v>
      </c>
      <c r="J1497" t="str">
        <f t="shared" si="48"/>
        <v>diabetes</v>
      </c>
    </row>
    <row r="1498" spans="1:10" x14ac:dyDescent="0.3">
      <c r="A1498" t="s">
        <v>874</v>
      </c>
      <c r="B1498">
        <v>24.49</v>
      </c>
      <c r="C1498">
        <v>4.67</v>
      </c>
      <c r="D1498" t="s">
        <v>4739</v>
      </c>
      <c r="E1498" t="s">
        <v>2380</v>
      </c>
      <c r="F1498" t="s">
        <v>2380</v>
      </c>
      <c r="G1498">
        <v>0</v>
      </c>
      <c r="H1498" t="s">
        <v>4739</v>
      </c>
      <c r="I1498" t="str">
        <f t="shared" si="47"/>
        <v>normal weight</v>
      </c>
      <c r="J1498" t="str">
        <f t="shared" si="48"/>
        <v>normal</v>
      </c>
    </row>
    <row r="1499" spans="1:10" x14ac:dyDescent="0.3">
      <c r="A1499" t="s">
        <v>873</v>
      </c>
      <c r="B1499">
        <v>26.315000000000001</v>
      </c>
      <c r="C1499">
        <v>6.02</v>
      </c>
      <c r="D1499" t="s">
        <v>4739</v>
      </c>
      <c r="E1499" t="s">
        <v>2380</v>
      </c>
      <c r="F1499" t="s">
        <v>2380</v>
      </c>
      <c r="G1499">
        <v>0</v>
      </c>
      <c r="H1499" t="s">
        <v>4739</v>
      </c>
      <c r="I1499" t="str">
        <f t="shared" si="47"/>
        <v>overweight</v>
      </c>
      <c r="J1499" t="str">
        <f t="shared" si="48"/>
        <v>prediabetes</v>
      </c>
    </row>
    <row r="1500" spans="1:10" x14ac:dyDescent="0.3">
      <c r="A1500" t="s">
        <v>872</v>
      </c>
      <c r="B1500">
        <v>22.58</v>
      </c>
      <c r="C1500">
        <v>7.46</v>
      </c>
      <c r="D1500" t="s">
        <v>4739</v>
      </c>
      <c r="E1500" t="s">
        <v>2380</v>
      </c>
      <c r="F1500" t="s">
        <v>2380</v>
      </c>
      <c r="G1500">
        <v>0</v>
      </c>
      <c r="H1500" t="s">
        <v>4739</v>
      </c>
      <c r="I1500" t="str">
        <f t="shared" si="47"/>
        <v>normal weight</v>
      </c>
      <c r="J1500" t="str">
        <f t="shared" si="48"/>
        <v>diabetes</v>
      </c>
    </row>
    <row r="1501" spans="1:10" x14ac:dyDescent="0.3">
      <c r="A1501" t="s">
        <v>871</v>
      </c>
      <c r="B1501">
        <v>19.475000000000001</v>
      </c>
      <c r="C1501">
        <v>4.74</v>
      </c>
      <c r="D1501" t="s">
        <v>4739</v>
      </c>
      <c r="E1501" t="s">
        <v>2380</v>
      </c>
      <c r="F1501" t="s">
        <v>2380</v>
      </c>
      <c r="G1501">
        <v>1</v>
      </c>
      <c r="H1501" t="s">
        <v>4739</v>
      </c>
      <c r="I1501" t="str">
        <f t="shared" si="47"/>
        <v>normal weight</v>
      </c>
      <c r="J1501" t="str">
        <f t="shared" si="48"/>
        <v>normal</v>
      </c>
    </row>
    <row r="1502" spans="1:10" x14ac:dyDescent="0.3">
      <c r="A1502" t="s">
        <v>870</v>
      </c>
      <c r="B1502">
        <v>26.33</v>
      </c>
      <c r="C1502">
        <v>4.79</v>
      </c>
      <c r="D1502" t="s">
        <v>4739</v>
      </c>
      <c r="E1502" t="s">
        <v>2380</v>
      </c>
      <c r="F1502" t="s">
        <v>2380</v>
      </c>
      <c r="G1502">
        <v>0</v>
      </c>
      <c r="H1502" t="s">
        <v>4739</v>
      </c>
      <c r="I1502" t="str">
        <f t="shared" si="47"/>
        <v>overweight</v>
      </c>
      <c r="J1502" t="str">
        <f t="shared" si="48"/>
        <v>normal</v>
      </c>
    </row>
    <row r="1503" spans="1:10" x14ac:dyDescent="0.3">
      <c r="A1503" t="s">
        <v>869</v>
      </c>
      <c r="B1503">
        <v>17.29</v>
      </c>
      <c r="C1503">
        <v>5.35</v>
      </c>
      <c r="D1503" t="s">
        <v>4740</v>
      </c>
      <c r="E1503" t="s">
        <v>2380</v>
      </c>
      <c r="F1503" t="s">
        <v>2380</v>
      </c>
      <c r="G1503">
        <v>0</v>
      </c>
      <c r="H1503" t="s">
        <v>4739</v>
      </c>
      <c r="I1503" t="str">
        <f t="shared" si="47"/>
        <v>underweight</v>
      </c>
      <c r="J1503" t="str">
        <f t="shared" si="48"/>
        <v>normal</v>
      </c>
    </row>
    <row r="1504" spans="1:10" x14ac:dyDescent="0.3">
      <c r="A1504" t="s">
        <v>868</v>
      </c>
      <c r="B1504">
        <v>42.88</v>
      </c>
      <c r="C1504">
        <v>4.87</v>
      </c>
      <c r="D1504" t="s">
        <v>4739</v>
      </c>
      <c r="E1504" t="s">
        <v>2381</v>
      </c>
      <c r="F1504" t="s">
        <v>2380</v>
      </c>
      <c r="G1504">
        <v>1</v>
      </c>
      <c r="H1504" t="s">
        <v>4739</v>
      </c>
      <c r="I1504" t="str">
        <f t="shared" si="47"/>
        <v>obesity</v>
      </c>
      <c r="J1504" t="str">
        <f t="shared" si="48"/>
        <v>normal</v>
      </c>
    </row>
    <row r="1505" spans="1:10" x14ac:dyDescent="0.3">
      <c r="A1505" t="s">
        <v>867</v>
      </c>
      <c r="B1505">
        <v>32.200000000000003</v>
      </c>
      <c r="C1505">
        <v>10.09</v>
      </c>
      <c r="D1505" t="s">
        <v>4740</v>
      </c>
      <c r="E1505" t="s">
        <v>2380</v>
      </c>
      <c r="F1505" t="s">
        <v>2380</v>
      </c>
      <c r="G1505">
        <v>0</v>
      </c>
      <c r="H1505" t="s">
        <v>4739</v>
      </c>
      <c r="I1505" t="str">
        <f t="shared" si="47"/>
        <v>obesity</v>
      </c>
      <c r="J1505" t="str">
        <f t="shared" si="48"/>
        <v>diabetes</v>
      </c>
    </row>
    <row r="1506" spans="1:10" x14ac:dyDescent="0.3">
      <c r="A1506" t="s">
        <v>866</v>
      </c>
      <c r="B1506">
        <v>18.75</v>
      </c>
      <c r="C1506">
        <v>5.47</v>
      </c>
      <c r="D1506" t="s">
        <v>4740</v>
      </c>
      <c r="E1506" t="s">
        <v>2380</v>
      </c>
      <c r="F1506" t="s">
        <v>2382</v>
      </c>
      <c r="G1506">
        <v>1</v>
      </c>
      <c r="H1506" t="s">
        <v>4739</v>
      </c>
      <c r="I1506" t="str">
        <f t="shared" si="47"/>
        <v>normal weight</v>
      </c>
      <c r="J1506" t="str">
        <f t="shared" si="48"/>
        <v>normal</v>
      </c>
    </row>
    <row r="1507" spans="1:10" x14ac:dyDescent="0.3">
      <c r="A1507" t="s">
        <v>865</v>
      </c>
      <c r="B1507">
        <v>22.36</v>
      </c>
      <c r="C1507">
        <v>8.6</v>
      </c>
      <c r="D1507" t="s">
        <v>4739</v>
      </c>
      <c r="E1507" t="s">
        <v>2380</v>
      </c>
      <c r="F1507" t="s">
        <v>2380</v>
      </c>
      <c r="G1507">
        <v>0</v>
      </c>
      <c r="H1507" t="s">
        <v>4739</v>
      </c>
      <c r="I1507" t="str">
        <f t="shared" si="47"/>
        <v>normal weight</v>
      </c>
      <c r="J1507" t="str">
        <f t="shared" si="48"/>
        <v>diabetes</v>
      </c>
    </row>
    <row r="1508" spans="1:10" x14ac:dyDescent="0.3">
      <c r="A1508" t="s">
        <v>864</v>
      </c>
      <c r="B1508">
        <v>23.94</v>
      </c>
      <c r="C1508">
        <v>10.74</v>
      </c>
      <c r="D1508" t="s">
        <v>4740</v>
      </c>
      <c r="E1508" t="s">
        <v>2380</v>
      </c>
      <c r="F1508" t="s">
        <v>2380</v>
      </c>
      <c r="G1508">
        <v>0</v>
      </c>
      <c r="H1508" t="s">
        <v>4739</v>
      </c>
      <c r="I1508" t="str">
        <f t="shared" si="47"/>
        <v>normal weight</v>
      </c>
      <c r="J1508" t="str">
        <f t="shared" si="48"/>
        <v>diabetes</v>
      </c>
    </row>
    <row r="1509" spans="1:10" x14ac:dyDescent="0.3">
      <c r="A1509" t="s">
        <v>863</v>
      </c>
      <c r="B1509">
        <v>30.1</v>
      </c>
      <c r="C1509">
        <v>4.3899999999999997</v>
      </c>
      <c r="D1509" t="s">
        <v>4739</v>
      </c>
      <c r="E1509" t="s">
        <v>2380</v>
      </c>
      <c r="F1509" t="s">
        <v>2382</v>
      </c>
      <c r="G1509">
        <v>1</v>
      </c>
      <c r="H1509" t="s">
        <v>4739</v>
      </c>
      <c r="I1509" t="str">
        <f t="shared" si="47"/>
        <v>obesity</v>
      </c>
      <c r="J1509" t="str">
        <f t="shared" si="48"/>
        <v>normal</v>
      </c>
    </row>
    <row r="1510" spans="1:10" x14ac:dyDescent="0.3">
      <c r="A1510" t="s">
        <v>862</v>
      </c>
      <c r="B1510">
        <v>21.93</v>
      </c>
      <c r="C1510">
        <v>6.3</v>
      </c>
      <c r="D1510" t="s">
        <v>4739</v>
      </c>
      <c r="E1510" t="s">
        <v>2380</v>
      </c>
      <c r="F1510" t="s">
        <v>2380</v>
      </c>
      <c r="G1510">
        <v>0</v>
      </c>
      <c r="H1510" t="s">
        <v>4739</v>
      </c>
      <c r="I1510" t="str">
        <f t="shared" si="47"/>
        <v>normal weight</v>
      </c>
      <c r="J1510" t="str">
        <f t="shared" si="48"/>
        <v>prediabetes</v>
      </c>
    </row>
    <row r="1511" spans="1:10" x14ac:dyDescent="0.3">
      <c r="A1511" t="s">
        <v>861</v>
      </c>
      <c r="B1511">
        <v>39.75</v>
      </c>
      <c r="C1511">
        <v>5.41</v>
      </c>
      <c r="D1511" t="s">
        <v>4739</v>
      </c>
      <c r="E1511" t="s">
        <v>2381</v>
      </c>
      <c r="F1511" t="s">
        <v>2380</v>
      </c>
      <c r="G1511">
        <v>1</v>
      </c>
      <c r="H1511" t="s">
        <v>4739</v>
      </c>
      <c r="I1511" t="str">
        <f t="shared" si="47"/>
        <v>obesity</v>
      </c>
      <c r="J1511" t="str">
        <f t="shared" si="48"/>
        <v>normal</v>
      </c>
    </row>
    <row r="1512" spans="1:10" x14ac:dyDescent="0.3">
      <c r="A1512" t="s">
        <v>860</v>
      </c>
      <c r="B1512">
        <v>26.03</v>
      </c>
      <c r="C1512">
        <v>4.47</v>
      </c>
      <c r="D1512" t="s">
        <v>4739</v>
      </c>
      <c r="E1512" t="s">
        <v>2380</v>
      </c>
      <c r="F1512" t="s">
        <v>2382</v>
      </c>
      <c r="G1512">
        <v>1</v>
      </c>
      <c r="H1512" t="s">
        <v>4739</v>
      </c>
      <c r="I1512" t="str">
        <f t="shared" si="47"/>
        <v>overweight</v>
      </c>
      <c r="J1512" t="str">
        <f t="shared" si="48"/>
        <v>normal</v>
      </c>
    </row>
    <row r="1513" spans="1:10" x14ac:dyDescent="0.3">
      <c r="A1513" t="s">
        <v>859</v>
      </c>
      <c r="B1513">
        <v>34.51</v>
      </c>
      <c r="C1513">
        <v>6.26</v>
      </c>
      <c r="D1513" t="s">
        <v>4739</v>
      </c>
      <c r="E1513" t="s">
        <v>2380</v>
      </c>
      <c r="F1513" t="s">
        <v>2380</v>
      </c>
      <c r="G1513">
        <v>0</v>
      </c>
      <c r="H1513" t="s">
        <v>4739</v>
      </c>
      <c r="I1513" t="str">
        <f t="shared" si="47"/>
        <v>obesity</v>
      </c>
      <c r="J1513" t="str">
        <f t="shared" si="48"/>
        <v>prediabetes</v>
      </c>
    </row>
    <row r="1514" spans="1:10" x14ac:dyDescent="0.3">
      <c r="A1514" t="s">
        <v>858</v>
      </c>
      <c r="B1514">
        <v>19.32</v>
      </c>
      <c r="C1514">
        <v>11.58</v>
      </c>
      <c r="D1514" t="s">
        <v>4740</v>
      </c>
      <c r="E1514" t="s">
        <v>2380</v>
      </c>
      <c r="F1514" t="s">
        <v>2380</v>
      </c>
      <c r="G1514">
        <v>1</v>
      </c>
      <c r="H1514" t="s">
        <v>4739</v>
      </c>
      <c r="I1514" t="str">
        <f t="shared" si="47"/>
        <v>normal weight</v>
      </c>
      <c r="J1514" t="str">
        <f t="shared" si="48"/>
        <v>diabetes</v>
      </c>
    </row>
    <row r="1515" spans="1:10" x14ac:dyDescent="0.3">
      <c r="A1515" t="s">
        <v>857</v>
      </c>
      <c r="B1515">
        <v>28.5</v>
      </c>
      <c r="C1515">
        <v>4.3600000000000003</v>
      </c>
      <c r="D1515" t="s">
        <v>4739</v>
      </c>
      <c r="E1515" t="s">
        <v>2380</v>
      </c>
      <c r="F1515" t="s">
        <v>2380</v>
      </c>
      <c r="G1515">
        <v>0</v>
      </c>
      <c r="H1515" t="s">
        <v>4739</v>
      </c>
      <c r="I1515" t="str">
        <f t="shared" si="47"/>
        <v>overweight</v>
      </c>
      <c r="J1515" t="str">
        <f t="shared" si="48"/>
        <v>normal</v>
      </c>
    </row>
    <row r="1516" spans="1:10" x14ac:dyDescent="0.3">
      <c r="A1516" t="s">
        <v>856</v>
      </c>
      <c r="B1516">
        <v>30.875</v>
      </c>
      <c r="C1516">
        <v>4.1399999999999997</v>
      </c>
      <c r="D1516" t="s">
        <v>4740</v>
      </c>
      <c r="E1516" t="s">
        <v>2380</v>
      </c>
      <c r="F1516" t="s">
        <v>2380</v>
      </c>
      <c r="G1516">
        <v>0</v>
      </c>
      <c r="H1516" t="s">
        <v>4739</v>
      </c>
      <c r="I1516" t="str">
        <f t="shared" si="47"/>
        <v>obesity</v>
      </c>
      <c r="J1516" t="str">
        <f t="shared" si="48"/>
        <v>normal</v>
      </c>
    </row>
    <row r="1517" spans="1:10" x14ac:dyDescent="0.3">
      <c r="A1517" t="s">
        <v>855</v>
      </c>
      <c r="B1517">
        <v>24.02</v>
      </c>
      <c r="C1517">
        <v>4.38</v>
      </c>
      <c r="D1517" t="s">
        <v>4739</v>
      </c>
      <c r="E1517" t="s">
        <v>2380</v>
      </c>
      <c r="F1517" t="s">
        <v>2380</v>
      </c>
      <c r="G1517">
        <v>0</v>
      </c>
      <c r="H1517" t="s">
        <v>4739</v>
      </c>
      <c r="I1517" t="str">
        <f t="shared" si="47"/>
        <v>normal weight</v>
      </c>
      <c r="J1517" t="str">
        <f t="shared" si="48"/>
        <v>normal</v>
      </c>
    </row>
    <row r="1518" spans="1:10" x14ac:dyDescent="0.3">
      <c r="A1518" t="s">
        <v>854</v>
      </c>
      <c r="B1518">
        <v>36.08</v>
      </c>
      <c r="C1518">
        <v>11.61</v>
      </c>
      <c r="D1518" t="s">
        <v>4740</v>
      </c>
      <c r="E1518" t="s">
        <v>2380</v>
      </c>
      <c r="F1518" t="s">
        <v>2380</v>
      </c>
      <c r="G1518">
        <v>0</v>
      </c>
      <c r="H1518" t="s">
        <v>4739</v>
      </c>
      <c r="I1518" t="str">
        <f t="shared" si="47"/>
        <v>obesity</v>
      </c>
      <c r="J1518" t="str">
        <f t="shared" si="48"/>
        <v>diabetes</v>
      </c>
    </row>
    <row r="1519" spans="1:10" x14ac:dyDescent="0.3">
      <c r="A1519" t="s">
        <v>853</v>
      </c>
      <c r="B1519">
        <v>32.200000000000003</v>
      </c>
      <c r="C1519">
        <v>10.59</v>
      </c>
      <c r="D1519" t="s">
        <v>4740</v>
      </c>
      <c r="E1519" t="s">
        <v>2380</v>
      </c>
      <c r="F1519" t="s">
        <v>2380</v>
      </c>
      <c r="G1519">
        <v>0</v>
      </c>
      <c r="H1519" t="s">
        <v>4739</v>
      </c>
      <c r="I1519" t="str">
        <f t="shared" si="47"/>
        <v>obesity</v>
      </c>
      <c r="J1519" t="str">
        <f t="shared" si="48"/>
        <v>diabetes</v>
      </c>
    </row>
    <row r="1520" spans="1:10" x14ac:dyDescent="0.3">
      <c r="A1520" t="s">
        <v>852</v>
      </c>
      <c r="B1520">
        <v>28.05</v>
      </c>
      <c r="C1520">
        <v>11.85</v>
      </c>
      <c r="D1520" t="s">
        <v>4740</v>
      </c>
      <c r="E1520" t="s">
        <v>2380</v>
      </c>
      <c r="F1520" t="s">
        <v>2380</v>
      </c>
      <c r="G1520">
        <v>0</v>
      </c>
      <c r="H1520" t="s">
        <v>4739</v>
      </c>
      <c r="I1520" t="str">
        <f t="shared" si="47"/>
        <v>overweight</v>
      </c>
      <c r="J1520" t="str">
        <f t="shared" si="48"/>
        <v>diabetes</v>
      </c>
    </row>
    <row r="1521" spans="1:10" x14ac:dyDescent="0.3">
      <c r="A1521" t="s">
        <v>851</v>
      </c>
      <c r="B1521">
        <v>19</v>
      </c>
      <c r="C1521">
        <v>5.46</v>
      </c>
      <c r="D1521" t="s">
        <v>4740</v>
      </c>
      <c r="E1521" t="s">
        <v>2380</v>
      </c>
      <c r="F1521" t="s">
        <v>2380</v>
      </c>
      <c r="G1521">
        <v>1</v>
      </c>
      <c r="H1521" t="s">
        <v>4739</v>
      </c>
      <c r="I1521" t="str">
        <f t="shared" si="47"/>
        <v>normal weight</v>
      </c>
      <c r="J1521" t="str">
        <f t="shared" si="48"/>
        <v>normal</v>
      </c>
    </row>
    <row r="1522" spans="1:10" x14ac:dyDescent="0.3">
      <c r="A1522" t="s">
        <v>850</v>
      </c>
      <c r="B1522">
        <v>16.13</v>
      </c>
      <c r="C1522">
        <v>4.54</v>
      </c>
      <c r="D1522" t="s">
        <v>4740</v>
      </c>
      <c r="E1522" t="s">
        <v>2380</v>
      </c>
      <c r="F1522" t="s">
        <v>2380</v>
      </c>
      <c r="G1522">
        <v>2</v>
      </c>
      <c r="H1522" t="s">
        <v>4739</v>
      </c>
      <c r="I1522" t="str">
        <f t="shared" si="47"/>
        <v>underweight</v>
      </c>
      <c r="J1522" t="str">
        <f t="shared" si="48"/>
        <v>normal</v>
      </c>
    </row>
    <row r="1523" spans="1:10" x14ac:dyDescent="0.3">
      <c r="A1523" t="s">
        <v>849</v>
      </c>
      <c r="B1523">
        <v>18.77</v>
      </c>
      <c r="C1523">
        <v>11.98</v>
      </c>
      <c r="D1523" t="s">
        <v>4740</v>
      </c>
      <c r="E1523" t="s">
        <v>2380</v>
      </c>
      <c r="F1523" t="s">
        <v>2380</v>
      </c>
      <c r="G1523">
        <v>2</v>
      </c>
      <c r="H1523" t="s">
        <v>4739</v>
      </c>
      <c r="I1523" t="str">
        <f t="shared" si="47"/>
        <v>normal weight</v>
      </c>
      <c r="J1523" t="str">
        <f t="shared" si="48"/>
        <v>diabetes</v>
      </c>
    </row>
    <row r="1524" spans="1:10" x14ac:dyDescent="0.3">
      <c r="A1524" t="s">
        <v>848</v>
      </c>
      <c r="B1524">
        <v>28.88</v>
      </c>
      <c r="C1524">
        <v>6.59</v>
      </c>
      <c r="D1524" t="s">
        <v>4740</v>
      </c>
      <c r="E1524" t="s">
        <v>2380</v>
      </c>
      <c r="F1524" t="s">
        <v>2380</v>
      </c>
      <c r="G1524">
        <v>1</v>
      </c>
      <c r="H1524" t="s">
        <v>4739</v>
      </c>
      <c r="I1524" t="str">
        <f t="shared" si="47"/>
        <v>overweight</v>
      </c>
      <c r="J1524" t="str">
        <f t="shared" si="48"/>
        <v>diabetes</v>
      </c>
    </row>
    <row r="1525" spans="1:10" x14ac:dyDescent="0.3">
      <c r="A1525" t="s">
        <v>847</v>
      </c>
      <c r="B1525">
        <v>27.55</v>
      </c>
      <c r="C1525">
        <v>10.83</v>
      </c>
      <c r="D1525" t="s">
        <v>4740</v>
      </c>
      <c r="E1525" t="s">
        <v>2380</v>
      </c>
      <c r="F1525" t="s">
        <v>2380</v>
      </c>
      <c r="G1525">
        <v>1</v>
      </c>
      <c r="H1525" t="s">
        <v>4739</v>
      </c>
      <c r="I1525" t="str">
        <f t="shared" si="47"/>
        <v>overweight</v>
      </c>
      <c r="J1525" t="str">
        <f t="shared" si="48"/>
        <v>diabetes</v>
      </c>
    </row>
    <row r="1526" spans="1:10" x14ac:dyDescent="0.3">
      <c r="A1526" t="s">
        <v>846</v>
      </c>
      <c r="B1526">
        <v>15.6</v>
      </c>
      <c r="C1526">
        <v>8.6</v>
      </c>
      <c r="D1526" t="s">
        <v>4739</v>
      </c>
      <c r="E1526" t="s">
        <v>2380</v>
      </c>
      <c r="F1526" t="s">
        <v>2380</v>
      </c>
      <c r="G1526">
        <v>0</v>
      </c>
      <c r="H1526" t="s">
        <v>4739</v>
      </c>
      <c r="I1526" t="str">
        <f t="shared" si="47"/>
        <v>underweight</v>
      </c>
      <c r="J1526" t="str">
        <f t="shared" si="48"/>
        <v>diabetes</v>
      </c>
    </row>
    <row r="1527" spans="1:10" x14ac:dyDescent="0.3">
      <c r="A1527" t="s">
        <v>845</v>
      </c>
      <c r="B1527">
        <v>21.99</v>
      </c>
      <c r="C1527">
        <v>11.17</v>
      </c>
      <c r="D1527" t="s">
        <v>4739</v>
      </c>
      <c r="E1527" t="s">
        <v>2380</v>
      </c>
      <c r="F1527" t="s">
        <v>2380</v>
      </c>
      <c r="G1527">
        <v>0</v>
      </c>
      <c r="H1527" t="s">
        <v>4739</v>
      </c>
      <c r="I1527" t="str">
        <f t="shared" si="47"/>
        <v>normal weight</v>
      </c>
      <c r="J1527" t="str">
        <f t="shared" si="48"/>
        <v>diabetes</v>
      </c>
    </row>
    <row r="1528" spans="1:10" x14ac:dyDescent="0.3">
      <c r="A1528" t="s">
        <v>844</v>
      </c>
      <c r="B1528">
        <v>34.85</v>
      </c>
      <c r="C1528">
        <v>5.75</v>
      </c>
      <c r="D1528" t="s">
        <v>4739</v>
      </c>
      <c r="E1528" t="s">
        <v>2380</v>
      </c>
      <c r="F1528" t="s">
        <v>2380</v>
      </c>
      <c r="G1528">
        <v>0</v>
      </c>
      <c r="H1528" t="s">
        <v>4739</v>
      </c>
      <c r="I1528" t="str">
        <f t="shared" si="47"/>
        <v>obesity</v>
      </c>
      <c r="J1528" t="str">
        <f t="shared" si="48"/>
        <v>prediabetes</v>
      </c>
    </row>
    <row r="1529" spans="1:10" x14ac:dyDescent="0.3">
      <c r="A1529" t="s">
        <v>843</v>
      </c>
      <c r="B1529">
        <v>24.51</v>
      </c>
      <c r="C1529">
        <v>4.83</v>
      </c>
      <c r="D1529" t="s">
        <v>4740</v>
      </c>
      <c r="E1529" t="s">
        <v>2380</v>
      </c>
      <c r="F1529" t="s">
        <v>2382</v>
      </c>
      <c r="G1529">
        <v>1</v>
      </c>
      <c r="H1529" t="s">
        <v>4739</v>
      </c>
      <c r="I1529" t="str">
        <f t="shared" si="47"/>
        <v>normal weight</v>
      </c>
      <c r="J1529" t="str">
        <f t="shared" si="48"/>
        <v>normal</v>
      </c>
    </row>
    <row r="1530" spans="1:10" x14ac:dyDescent="0.3">
      <c r="A1530" t="s">
        <v>842</v>
      </c>
      <c r="B1530">
        <v>19.399999999999999</v>
      </c>
      <c r="C1530">
        <v>11.93</v>
      </c>
      <c r="D1530" t="s">
        <v>4739</v>
      </c>
      <c r="E1530" t="s">
        <v>2380</v>
      </c>
      <c r="F1530" t="s">
        <v>2380</v>
      </c>
      <c r="G1530">
        <v>0</v>
      </c>
      <c r="H1530" t="s">
        <v>4739</v>
      </c>
      <c r="I1530" t="str">
        <f t="shared" si="47"/>
        <v>normal weight</v>
      </c>
      <c r="J1530" t="str">
        <f t="shared" si="48"/>
        <v>diabetes</v>
      </c>
    </row>
    <row r="1531" spans="1:10" x14ac:dyDescent="0.3">
      <c r="A1531" t="s">
        <v>841</v>
      </c>
      <c r="B1531">
        <v>15.1</v>
      </c>
      <c r="C1531">
        <v>8.41</v>
      </c>
      <c r="D1531" t="s">
        <v>4739</v>
      </c>
      <c r="E1531" t="s">
        <v>2380</v>
      </c>
      <c r="F1531" t="s">
        <v>2380</v>
      </c>
      <c r="G1531">
        <v>0</v>
      </c>
      <c r="H1531" t="s">
        <v>4739</v>
      </c>
      <c r="I1531" t="str">
        <f t="shared" si="47"/>
        <v>underweight</v>
      </c>
      <c r="J1531" t="str">
        <f t="shared" si="48"/>
        <v>diabetes</v>
      </c>
    </row>
    <row r="1532" spans="1:10" x14ac:dyDescent="0.3">
      <c r="A1532" t="s">
        <v>840</v>
      </c>
      <c r="B1532">
        <v>23.37</v>
      </c>
      <c r="C1532">
        <v>5.59</v>
      </c>
      <c r="D1532" t="s">
        <v>4740</v>
      </c>
      <c r="E1532" t="s">
        <v>2380</v>
      </c>
      <c r="F1532" t="s">
        <v>2380</v>
      </c>
      <c r="G1532">
        <v>0</v>
      </c>
      <c r="H1532" t="s">
        <v>4739</v>
      </c>
      <c r="I1532" t="str">
        <f t="shared" si="47"/>
        <v>normal weight</v>
      </c>
      <c r="J1532" t="str">
        <f t="shared" si="48"/>
        <v>normal</v>
      </c>
    </row>
    <row r="1533" spans="1:10" x14ac:dyDescent="0.3">
      <c r="A1533" t="s">
        <v>839</v>
      </c>
      <c r="B1533">
        <v>42.4</v>
      </c>
      <c r="C1533">
        <v>4.0599999999999996</v>
      </c>
      <c r="D1533" t="s">
        <v>4739</v>
      </c>
      <c r="E1533" t="s">
        <v>2380</v>
      </c>
      <c r="F1533" t="s">
        <v>2380</v>
      </c>
      <c r="G1533">
        <v>0</v>
      </c>
      <c r="H1533" t="s">
        <v>4739</v>
      </c>
      <c r="I1533" t="str">
        <f t="shared" si="47"/>
        <v>obesity</v>
      </c>
      <c r="J1533" t="str">
        <f t="shared" si="48"/>
        <v>normal</v>
      </c>
    </row>
    <row r="1534" spans="1:10" x14ac:dyDescent="0.3">
      <c r="A1534" t="s">
        <v>838</v>
      </c>
      <c r="B1534">
        <v>28.405000000000001</v>
      </c>
      <c r="C1534">
        <v>7.02</v>
      </c>
      <c r="D1534" t="s">
        <v>4740</v>
      </c>
      <c r="E1534" t="s">
        <v>2380</v>
      </c>
      <c r="F1534" t="s">
        <v>2380</v>
      </c>
      <c r="G1534">
        <v>0</v>
      </c>
      <c r="H1534" t="s">
        <v>4739</v>
      </c>
      <c r="I1534" t="str">
        <f t="shared" si="47"/>
        <v>overweight</v>
      </c>
      <c r="J1534" t="str">
        <f t="shared" si="48"/>
        <v>diabetes</v>
      </c>
    </row>
    <row r="1535" spans="1:10" x14ac:dyDescent="0.3">
      <c r="A1535" t="s">
        <v>837</v>
      </c>
      <c r="B1535">
        <v>23.4</v>
      </c>
      <c r="C1535">
        <v>4.47</v>
      </c>
      <c r="D1535" t="s">
        <v>4739</v>
      </c>
      <c r="E1535" t="s">
        <v>2380</v>
      </c>
      <c r="F1535" t="s">
        <v>2380</v>
      </c>
      <c r="G1535">
        <v>0</v>
      </c>
      <c r="H1535" t="s">
        <v>4739</v>
      </c>
      <c r="I1535" t="str">
        <f t="shared" si="47"/>
        <v>normal weight</v>
      </c>
      <c r="J1535" t="str">
        <f t="shared" si="48"/>
        <v>normal</v>
      </c>
    </row>
    <row r="1536" spans="1:10" x14ac:dyDescent="0.3">
      <c r="A1536" t="s">
        <v>836</v>
      </c>
      <c r="B1536">
        <v>33.44</v>
      </c>
      <c r="C1536">
        <v>4.54</v>
      </c>
      <c r="D1536" t="s">
        <v>4739</v>
      </c>
      <c r="E1536" t="s">
        <v>2380</v>
      </c>
      <c r="F1536" t="s">
        <v>2380</v>
      </c>
      <c r="G1536">
        <v>0</v>
      </c>
      <c r="H1536" t="s">
        <v>4739</v>
      </c>
      <c r="I1536" t="str">
        <f t="shared" si="47"/>
        <v>obesity</v>
      </c>
      <c r="J1536" t="str">
        <f t="shared" si="48"/>
        <v>normal</v>
      </c>
    </row>
    <row r="1537" spans="1:10" x14ac:dyDescent="0.3">
      <c r="A1537" t="s">
        <v>835</v>
      </c>
      <c r="B1537">
        <v>21.12</v>
      </c>
      <c r="C1537">
        <v>4.99</v>
      </c>
      <c r="D1537" t="s">
        <v>4739</v>
      </c>
      <c r="E1537" t="s">
        <v>2380</v>
      </c>
      <c r="F1537" t="s">
        <v>2380</v>
      </c>
      <c r="G1537">
        <v>1</v>
      </c>
      <c r="H1537" t="s">
        <v>4739</v>
      </c>
      <c r="I1537" t="str">
        <f t="shared" si="47"/>
        <v>normal weight</v>
      </c>
      <c r="J1537" t="str">
        <f t="shared" si="48"/>
        <v>normal</v>
      </c>
    </row>
    <row r="1538" spans="1:10" x14ac:dyDescent="0.3">
      <c r="A1538" t="s">
        <v>834</v>
      </c>
      <c r="B1538">
        <v>18.48</v>
      </c>
      <c r="C1538">
        <v>10.84</v>
      </c>
      <c r="D1538" t="s">
        <v>4740</v>
      </c>
      <c r="E1538" t="s">
        <v>2380</v>
      </c>
      <c r="F1538" t="s">
        <v>2380</v>
      </c>
      <c r="G1538">
        <v>2</v>
      </c>
      <c r="H1538" t="s">
        <v>4739</v>
      </c>
      <c r="I1538" t="str">
        <f t="shared" si="47"/>
        <v>underweight</v>
      </c>
      <c r="J1538" t="str">
        <f t="shared" si="48"/>
        <v>diabetes</v>
      </c>
    </row>
    <row r="1539" spans="1:10" x14ac:dyDescent="0.3">
      <c r="A1539" t="s">
        <v>833</v>
      </c>
      <c r="B1539">
        <v>16.815000000000001</v>
      </c>
      <c r="C1539">
        <v>5.63</v>
      </c>
      <c r="D1539" t="s">
        <v>4739</v>
      </c>
      <c r="E1539" t="s">
        <v>2380</v>
      </c>
      <c r="F1539" t="s">
        <v>2380</v>
      </c>
      <c r="G1539">
        <v>1</v>
      </c>
      <c r="H1539" t="s">
        <v>4739</v>
      </c>
      <c r="I1539" t="str">
        <f t="shared" ref="I1539:I1602" si="49">IF(B1539&lt;18.5,"underweight",IF(B1539&lt;25,"normal weight",IF(B1539&lt;30,"overweight","obesity")))</f>
        <v>underweight</v>
      </c>
      <c r="J1539" t="str">
        <f t="shared" ref="J1539:J1602" si="50">IF(C1539&lt;5.7,"normal",IF(C1539&lt;6.5,"prediabetes","diabetes"))</f>
        <v>normal</v>
      </c>
    </row>
    <row r="1540" spans="1:10" x14ac:dyDescent="0.3">
      <c r="A1540" t="s">
        <v>832</v>
      </c>
      <c r="B1540">
        <v>26.72</v>
      </c>
      <c r="C1540">
        <v>4.1399999999999997</v>
      </c>
      <c r="D1540" t="s">
        <v>4739</v>
      </c>
      <c r="E1540" t="s">
        <v>2380</v>
      </c>
      <c r="F1540" t="s">
        <v>2380</v>
      </c>
      <c r="G1540">
        <v>0</v>
      </c>
      <c r="H1540" t="s">
        <v>4739</v>
      </c>
      <c r="I1540" t="str">
        <f t="shared" si="49"/>
        <v>overweight</v>
      </c>
      <c r="J1540" t="str">
        <f t="shared" si="50"/>
        <v>normal</v>
      </c>
    </row>
    <row r="1541" spans="1:10" x14ac:dyDescent="0.3">
      <c r="A1541" t="s">
        <v>831</v>
      </c>
      <c r="B1541">
        <v>41.42</v>
      </c>
      <c r="C1541">
        <v>5.17</v>
      </c>
      <c r="D1541" t="s">
        <v>4739</v>
      </c>
      <c r="E1541" t="s">
        <v>2380</v>
      </c>
      <c r="F1541" t="s">
        <v>2382</v>
      </c>
      <c r="G1541">
        <v>1</v>
      </c>
      <c r="H1541" t="s">
        <v>4739</v>
      </c>
      <c r="I1541" t="str">
        <f t="shared" si="49"/>
        <v>obesity</v>
      </c>
      <c r="J1541" t="str">
        <f t="shared" si="50"/>
        <v>normal</v>
      </c>
    </row>
    <row r="1542" spans="1:10" x14ac:dyDescent="0.3">
      <c r="A1542" t="s">
        <v>830</v>
      </c>
      <c r="B1542">
        <v>20.69</v>
      </c>
      <c r="C1542">
        <v>6.93</v>
      </c>
      <c r="D1542" t="s">
        <v>4739</v>
      </c>
      <c r="E1542" t="s">
        <v>2380</v>
      </c>
      <c r="F1542" t="s">
        <v>2380</v>
      </c>
      <c r="G1542">
        <v>2</v>
      </c>
      <c r="H1542" t="s">
        <v>4739</v>
      </c>
      <c r="I1542" t="str">
        <f t="shared" si="49"/>
        <v>normal weight</v>
      </c>
      <c r="J1542" t="str">
        <f t="shared" si="50"/>
        <v>diabetes</v>
      </c>
    </row>
    <row r="1543" spans="1:10" x14ac:dyDescent="0.3">
      <c r="A1543" t="s">
        <v>829</v>
      </c>
      <c r="B1543">
        <v>41.23</v>
      </c>
      <c r="C1543">
        <v>4.24</v>
      </c>
      <c r="D1543" t="s">
        <v>4739</v>
      </c>
      <c r="E1543" t="s">
        <v>2380</v>
      </c>
      <c r="F1543" t="s">
        <v>2380</v>
      </c>
      <c r="G1543">
        <v>0</v>
      </c>
      <c r="H1543" t="s">
        <v>4739</v>
      </c>
      <c r="I1543" t="str">
        <f t="shared" si="49"/>
        <v>obesity</v>
      </c>
      <c r="J1543" t="str">
        <f t="shared" si="50"/>
        <v>normal</v>
      </c>
    </row>
    <row r="1544" spans="1:10" x14ac:dyDescent="0.3">
      <c r="A1544" t="s">
        <v>828</v>
      </c>
      <c r="B1544">
        <v>29.9</v>
      </c>
      <c r="C1544">
        <v>5.91</v>
      </c>
      <c r="D1544" t="s">
        <v>4739</v>
      </c>
      <c r="E1544" t="s">
        <v>2380</v>
      </c>
      <c r="F1544" t="s">
        <v>2380</v>
      </c>
      <c r="G1544">
        <v>0</v>
      </c>
      <c r="H1544" t="s">
        <v>4739</v>
      </c>
      <c r="I1544" t="str">
        <f t="shared" si="49"/>
        <v>overweight</v>
      </c>
      <c r="J1544" t="str">
        <f t="shared" si="50"/>
        <v>prediabetes</v>
      </c>
    </row>
    <row r="1545" spans="1:10" x14ac:dyDescent="0.3">
      <c r="A1545" t="s">
        <v>827</v>
      </c>
      <c r="B1545">
        <v>34.104999999999997</v>
      </c>
      <c r="C1545">
        <v>5.93</v>
      </c>
      <c r="D1545" t="s">
        <v>4739</v>
      </c>
      <c r="E1545" t="s">
        <v>2380</v>
      </c>
      <c r="F1545" t="s">
        <v>2380</v>
      </c>
      <c r="G1545">
        <v>0</v>
      </c>
      <c r="H1545" t="s">
        <v>4739</v>
      </c>
      <c r="I1545" t="str">
        <f t="shared" si="49"/>
        <v>obesity</v>
      </c>
      <c r="J1545" t="str">
        <f t="shared" si="50"/>
        <v>prediabetes</v>
      </c>
    </row>
    <row r="1546" spans="1:10" x14ac:dyDescent="0.3">
      <c r="A1546" t="s">
        <v>826</v>
      </c>
      <c r="B1546">
        <v>24.97</v>
      </c>
      <c r="C1546">
        <v>5.66</v>
      </c>
      <c r="D1546" t="s">
        <v>4739</v>
      </c>
      <c r="E1546" t="s">
        <v>2380</v>
      </c>
      <c r="F1546" t="s">
        <v>2380</v>
      </c>
      <c r="G1546">
        <v>0</v>
      </c>
      <c r="H1546" t="s">
        <v>4739</v>
      </c>
      <c r="I1546" t="str">
        <f t="shared" si="49"/>
        <v>normal weight</v>
      </c>
      <c r="J1546" t="str">
        <f t="shared" si="50"/>
        <v>normal</v>
      </c>
    </row>
    <row r="1547" spans="1:10" x14ac:dyDescent="0.3">
      <c r="A1547" t="s">
        <v>825</v>
      </c>
      <c r="B1547">
        <v>34.799999999999997</v>
      </c>
      <c r="C1547">
        <v>4.1900000000000004</v>
      </c>
      <c r="D1547" t="s">
        <v>4739</v>
      </c>
      <c r="E1547" t="s">
        <v>2380</v>
      </c>
      <c r="F1547" t="s">
        <v>2380</v>
      </c>
      <c r="G1547">
        <v>1</v>
      </c>
      <c r="H1547" t="s">
        <v>4739</v>
      </c>
      <c r="I1547" t="str">
        <f t="shared" si="49"/>
        <v>obesity</v>
      </c>
      <c r="J1547" t="str">
        <f t="shared" si="50"/>
        <v>normal</v>
      </c>
    </row>
    <row r="1548" spans="1:10" x14ac:dyDescent="0.3">
      <c r="A1548" t="s">
        <v>824</v>
      </c>
      <c r="B1548">
        <v>32.965000000000003</v>
      </c>
      <c r="C1548">
        <v>9.2100000000000009</v>
      </c>
      <c r="D1548" t="s">
        <v>4740</v>
      </c>
      <c r="E1548" t="s">
        <v>2380</v>
      </c>
      <c r="F1548" t="s">
        <v>2380</v>
      </c>
      <c r="G1548">
        <v>0</v>
      </c>
      <c r="H1548" t="s">
        <v>4739</v>
      </c>
      <c r="I1548" t="str">
        <f t="shared" si="49"/>
        <v>obesity</v>
      </c>
      <c r="J1548" t="str">
        <f t="shared" si="50"/>
        <v>diabetes</v>
      </c>
    </row>
    <row r="1549" spans="1:10" x14ac:dyDescent="0.3">
      <c r="A1549" t="s">
        <v>823</v>
      </c>
      <c r="B1549">
        <v>27.265000000000001</v>
      </c>
      <c r="C1549">
        <v>5.51</v>
      </c>
      <c r="D1549" t="s">
        <v>4739</v>
      </c>
      <c r="E1549" t="s">
        <v>2380</v>
      </c>
      <c r="F1549" t="s">
        <v>2380</v>
      </c>
      <c r="G1549">
        <v>1</v>
      </c>
      <c r="H1549" t="s">
        <v>4739</v>
      </c>
      <c r="I1549" t="str">
        <f t="shared" si="49"/>
        <v>overweight</v>
      </c>
      <c r="J1549" t="str">
        <f t="shared" si="50"/>
        <v>normal</v>
      </c>
    </row>
    <row r="1550" spans="1:10" x14ac:dyDescent="0.3">
      <c r="A1550" t="s">
        <v>822</v>
      </c>
      <c r="B1550">
        <v>17.059999999999999</v>
      </c>
      <c r="C1550">
        <v>8.5</v>
      </c>
      <c r="D1550" t="s">
        <v>4739</v>
      </c>
      <c r="E1550" t="s">
        <v>2380</v>
      </c>
      <c r="F1550" t="s">
        <v>2380</v>
      </c>
      <c r="G1550">
        <v>0</v>
      </c>
      <c r="H1550" t="s">
        <v>4739</v>
      </c>
      <c r="I1550" t="str">
        <f t="shared" si="49"/>
        <v>underweight</v>
      </c>
      <c r="J1550" t="str">
        <f t="shared" si="50"/>
        <v>diabetes</v>
      </c>
    </row>
    <row r="1551" spans="1:10" x14ac:dyDescent="0.3">
      <c r="A1551" t="s">
        <v>821</v>
      </c>
      <c r="B1551">
        <v>36.29</v>
      </c>
      <c r="C1551">
        <v>6.23</v>
      </c>
      <c r="D1551" t="s">
        <v>4739</v>
      </c>
      <c r="E1551" t="s">
        <v>2380</v>
      </c>
      <c r="F1551" t="s">
        <v>2380</v>
      </c>
      <c r="G1551">
        <v>0</v>
      </c>
      <c r="H1551" t="s">
        <v>4739</v>
      </c>
      <c r="I1551" t="str">
        <f t="shared" si="49"/>
        <v>obesity</v>
      </c>
      <c r="J1551" t="str">
        <f t="shared" si="50"/>
        <v>prediabetes</v>
      </c>
    </row>
    <row r="1552" spans="1:10" x14ac:dyDescent="0.3">
      <c r="A1552" t="s">
        <v>820</v>
      </c>
      <c r="B1552">
        <v>28.594999999999999</v>
      </c>
      <c r="C1552">
        <v>8.5299999999999994</v>
      </c>
      <c r="D1552" t="s">
        <v>4740</v>
      </c>
      <c r="E1552" t="s">
        <v>2380</v>
      </c>
      <c r="F1552" t="s">
        <v>2380</v>
      </c>
      <c r="G1552">
        <v>1</v>
      </c>
      <c r="H1552" t="s">
        <v>4739</v>
      </c>
      <c r="I1552" t="str">
        <f t="shared" si="49"/>
        <v>overweight</v>
      </c>
      <c r="J1552" t="str">
        <f t="shared" si="50"/>
        <v>diabetes</v>
      </c>
    </row>
    <row r="1553" spans="1:10" x14ac:dyDescent="0.3">
      <c r="A1553" t="s">
        <v>819</v>
      </c>
      <c r="B1553">
        <v>17.8</v>
      </c>
      <c r="C1553">
        <v>5.75</v>
      </c>
      <c r="D1553" t="s">
        <v>4740</v>
      </c>
      <c r="E1553" t="s">
        <v>2380</v>
      </c>
      <c r="F1553" t="s">
        <v>2382</v>
      </c>
      <c r="G1553">
        <v>1</v>
      </c>
      <c r="H1553" t="s">
        <v>4739</v>
      </c>
      <c r="I1553" t="str">
        <f t="shared" si="49"/>
        <v>underweight</v>
      </c>
      <c r="J1553" t="str">
        <f t="shared" si="50"/>
        <v>prediabetes</v>
      </c>
    </row>
    <row r="1554" spans="1:10" x14ac:dyDescent="0.3">
      <c r="A1554" t="s">
        <v>818</v>
      </c>
      <c r="B1554">
        <v>21.4</v>
      </c>
      <c r="C1554">
        <v>5.6</v>
      </c>
      <c r="D1554" t="s">
        <v>4739</v>
      </c>
      <c r="E1554" t="s">
        <v>2380</v>
      </c>
      <c r="F1554" t="s">
        <v>2380</v>
      </c>
      <c r="G1554">
        <v>0</v>
      </c>
      <c r="H1554" t="s">
        <v>4739</v>
      </c>
      <c r="I1554" t="str">
        <f t="shared" si="49"/>
        <v>normal weight</v>
      </c>
      <c r="J1554" t="str">
        <f t="shared" si="50"/>
        <v>normal</v>
      </c>
    </row>
    <row r="1555" spans="1:10" x14ac:dyDescent="0.3">
      <c r="A1555" t="s">
        <v>817</v>
      </c>
      <c r="B1555">
        <v>23.01</v>
      </c>
      <c r="C1555">
        <v>4.68</v>
      </c>
      <c r="D1555" t="s">
        <v>4739</v>
      </c>
      <c r="E1555" t="s">
        <v>2380</v>
      </c>
      <c r="F1555" t="s">
        <v>2380</v>
      </c>
      <c r="G1555">
        <v>0</v>
      </c>
      <c r="H1555" t="s">
        <v>4739</v>
      </c>
      <c r="I1555" t="str">
        <f t="shared" si="49"/>
        <v>normal weight</v>
      </c>
      <c r="J1555" t="str">
        <f t="shared" si="50"/>
        <v>normal</v>
      </c>
    </row>
    <row r="1556" spans="1:10" x14ac:dyDescent="0.3">
      <c r="A1556" t="s">
        <v>816</v>
      </c>
      <c r="B1556">
        <v>19.86</v>
      </c>
      <c r="C1556">
        <v>5.62</v>
      </c>
      <c r="D1556" t="s">
        <v>4740</v>
      </c>
      <c r="E1556" t="s">
        <v>2380</v>
      </c>
      <c r="F1556" t="s">
        <v>2380</v>
      </c>
      <c r="G1556">
        <v>0</v>
      </c>
      <c r="H1556" t="s">
        <v>4739</v>
      </c>
      <c r="I1556" t="str">
        <f t="shared" si="49"/>
        <v>normal weight</v>
      </c>
      <c r="J1556" t="str">
        <f t="shared" si="50"/>
        <v>normal</v>
      </c>
    </row>
    <row r="1557" spans="1:10" x14ac:dyDescent="0.3">
      <c r="A1557" t="s">
        <v>815</v>
      </c>
      <c r="B1557">
        <v>33.58</v>
      </c>
      <c r="C1557">
        <v>5.08</v>
      </c>
      <c r="D1557" t="s">
        <v>4739</v>
      </c>
      <c r="E1557" t="s">
        <v>2380</v>
      </c>
      <c r="F1557" t="s">
        <v>2380</v>
      </c>
      <c r="G1557">
        <v>0</v>
      </c>
      <c r="H1557" t="s">
        <v>4739</v>
      </c>
      <c r="I1557" t="str">
        <f t="shared" si="49"/>
        <v>obesity</v>
      </c>
      <c r="J1557" t="str">
        <f t="shared" si="50"/>
        <v>normal</v>
      </c>
    </row>
    <row r="1558" spans="1:10" x14ac:dyDescent="0.3">
      <c r="A1558" t="s">
        <v>814</v>
      </c>
      <c r="B1558">
        <v>29.81</v>
      </c>
      <c r="C1558">
        <v>5.28</v>
      </c>
      <c r="D1558" t="s">
        <v>4739</v>
      </c>
      <c r="E1558" t="s">
        <v>2380</v>
      </c>
      <c r="F1558" t="s">
        <v>2380</v>
      </c>
      <c r="G1558">
        <v>0</v>
      </c>
      <c r="H1558" t="s">
        <v>4739</v>
      </c>
      <c r="I1558" t="str">
        <f t="shared" si="49"/>
        <v>overweight</v>
      </c>
      <c r="J1558" t="str">
        <f t="shared" si="50"/>
        <v>normal</v>
      </c>
    </row>
    <row r="1559" spans="1:10" x14ac:dyDescent="0.3">
      <c r="A1559" t="s">
        <v>813</v>
      </c>
      <c r="B1559">
        <v>27.4</v>
      </c>
      <c r="C1559">
        <v>4.6100000000000003</v>
      </c>
      <c r="D1559" t="s">
        <v>4739</v>
      </c>
      <c r="E1559" t="s">
        <v>2380</v>
      </c>
      <c r="F1559" t="s">
        <v>2380</v>
      </c>
      <c r="G1559">
        <v>0</v>
      </c>
      <c r="H1559" t="s">
        <v>4739</v>
      </c>
      <c r="I1559" t="str">
        <f t="shared" si="49"/>
        <v>overweight</v>
      </c>
      <c r="J1559" t="str">
        <f t="shared" si="50"/>
        <v>normal</v>
      </c>
    </row>
    <row r="1560" spans="1:10" x14ac:dyDescent="0.3">
      <c r="A1560" t="s">
        <v>812</v>
      </c>
      <c r="B1560">
        <v>17.98</v>
      </c>
      <c r="C1560">
        <v>6.57</v>
      </c>
      <c r="D1560" t="s">
        <v>4740</v>
      </c>
      <c r="E1560" t="s">
        <v>2380</v>
      </c>
      <c r="F1560" t="s">
        <v>2380</v>
      </c>
      <c r="G1560">
        <v>2</v>
      </c>
      <c r="H1560" t="s">
        <v>4739</v>
      </c>
      <c r="I1560" t="str">
        <f t="shared" si="49"/>
        <v>underweight</v>
      </c>
      <c r="J1560" t="str">
        <f t="shared" si="50"/>
        <v>diabetes</v>
      </c>
    </row>
    <row r="1561" spans="1:10" x14ac:dyDescent="0.3">
      <c r="A1561" t="s">
        <v>811</v>
      </c>
      <c r="B1561">
        <v>37.9</v>
      </c>
      <c r="C1561">
        <v>5.83</v>
      </c>
      <c r="D1561" t="s">
        <v>4739</v>
      </c>
      <c r="E1561" t="s">
        <v>2380</v>
      </c>
      <c r="F1561" t="s">
        <v>2380</v>
      </c>
      <c r="G1561">
        <v>0</v>
      </c>
      <c r="H1561" t="s">
        <v>4739</v>
      </c>
      <c r="I1561" t="str">
        <f t="shared" si="49"/>
        <v>obesity</v>
      </c>
      <c r="J1561" t="str">
        <f t="shared" si="50"/>
        <v>prediabetes</v>
      </c>
    </row>
    <row r="1562" spans="1:10" x14ac:dyDescent="0.3">
      <c r="A1562" t="s">
        <v>810</v>
      </c>
      <c r="B1562">
        <v>25.27</v>
      </c>
      <c r="C1562">
        <v>6.98</v>
      </c>
      <c r="D1562" t="s">
        <v>4740</v>
      </c>
      <c r="E1562" t="s">
        <v>2380</v>
      </c>
      <c r="F1562" t="s">
        <v>2380</v>
      </c>
      <c r="G1562">
        <v>0</v>
      </c>
      <c r="H1562" t="s">
        <v>4739</v>
      </c>
      <c r="I1562" t="str">
        <f t="shared" si="49"/>
        <v>overweight</v>
      </c>
      <c r="J1562" t="str">
        <f t="shared" si="50"/>
        <v>diabetes</v>
      </c>
    </row>
    <row r="1563" spans="1:10" x14ac:dyDescent="0.3">
      <c r="A1563" t="s">
        <v>809</v>
      </c>
      <c r="B1563">
        <v>29.26</v>
      </c>
      <c r="C1563">
        <v>4.03</v>
      </c>
      <c r="D1563" t="s">
        <v>4739</v>
      </c>
      <c r="E1563" t="s">
        <v>2380</v>
      </c>
      <c r="F1563" t="s">
        <v>2380</v>
      </c>
      <c r="G1563">
        <v>1</v>
      </c>
      <c r="H1563" t="s">
        <v>4739</v>
      </c>
      <c r="I1563" t="str">
        <f t="shared" si="49"/>
        <v>overweight</v>
      </c>
      <c r="J1563" t="str">
        <f t="shared" si="50"/>
        <v>normal</v>
      </c>
    </row>
    <row r="1564" spans="1:10" x14ac:dyDescent="0.3">
      <c r="A1564" t="s">
        <v>808</v>
      </c>
      <c r="B1564">
        <v>27.835000000000001</v>
      </c>
      <c r="C1564">
        <v>4.5599999999999996</v>
      </c>
      <c r="D1564" t="s">
        <v>4739</v>
      </c>
      <c r="E1564" t="s">
        <v>2380</v>
      </c>
      <c r="F1564" t="s">
        <v>2380</v>
      </c>
      <c r="G1564">
        <v>1</v>
      </c>
      <c r="H1564" t="s">
        <v>4739</v>
      </c>
      <c r="I1564" t="str">
        <f t="shared" si="49"/>
        <v>overweight</v>
      </c>
      <c r="J1564" t="str">
        <f t="shared" si="50"/>
        <v>normal</v>
      </c>
    </row>
    <row r="1565" spans="1:10" x14ac:dyDescent="0.3">
      <c r="A1565" t="s">
        <v>807</v>
      </c>
      <c r="B1565">
        <v>46.53</v>
      </c>
      <c r="C1565">
        <v>5.38</v>
      </c>
      <c r="D1565" t="s">
        <v>4740</v>
      </c>
      <c r="E1565" t="s">
        <v>2380</v>
      </c>
      <c r="F1565" t="s">
        <v>2380</v>
      </c>
      <c r="G1565">
        <v>0</v>
      </c>
      <c r="H1565" t="s">
        <v>4739</v>
      </c>
      <c r="I1565" t="str">
        <f t="shared" si="49"/>
        <v>obesity</v>
      </c>
      <c r="J1565" t="str">
        <f t="shared" si="50"/>
        <v>normal</v>
      </c>
    </row>
    <row r="1566" spans="1:10" x14ac:dyDescent="0.3">
      <c r="A1566" t="s">
        <v>806</v>
      </c>
      <c r="B1566">
        <v>20.58</v>
      </c>
      <c r="C1566">
        <v>11.04</v>
      </c>
      <c r="D1566" t="s">
        <v>4740</v>
      </c>
      <c r="E1566" t="s">
        <v>2380</v>
      </c>
      <c r="F1566" t="s">
        <v>2380</v>
      </c>
      <c r="G1566">
        <v>1</v>
      </c>
      <c r="H1566" t="s">
        <v>4739</v>
      </c>
      <c r="I1566" t="str">
        <f t="shared" si="49"/>
        <v>normal weight</v>
      </c>
      <c r="J1566" t="str">
        <f t="shared" si="50"/>
        <v>diabetes</v>
      </c>
    </row>
    <row r="1567" spans="1:10" x14ac:dyDescent="0.3">
      <c r="A1567" t="s">
        <v>805</v>
      </c>
      <c r="B1567">
        <v>19.53</v>
      </c>
      <c r="C1567">
        <v>6.09</v>
      </c>
      <c r="D1567" t="s">
        <v>4740</v>
      </c>
      <c r="E1567" t="s">
        <v>2380</v>
      </c>
      <c r="F1567" t="s">
        <v>2380</v>
      </c>
      <c r="G1567">
        <v>0</v>
      </c>
      <c r="H1567" t="s">
        <v>4739</v>
      </c>
      <c r="I1567" t="str">
        <f t="shared" si="49"/>
        <v>normal weight</v>
      </c>
      <c r="J1567" t="str">
        <f t="shared" si="50"/>
        <v>prediabetes</v>
      </c>
    </row>
    <row r="1568" spans="1:10" x14ac:dyDescent="0.3">
      <c r="A1568" t="s">
        <v>804</v>
      </c>
      <c r="B1568">
        <v>27.7</v>
      </c>
      <c r="C1568">
        <v>4.71</v>
      </c>
      <c r="D1568" t="s">
        <v>4739</v>
      </c>
      <c r="E1568" t="s">
        <v>2380</v>
      </c>
      <c r="F1568" t="s">
        <v>2380</v>
      </c>
      <c r="G1568">
        <v>1</v>
      </c>
      <c r="H1568" t="s">
        <v>4739</v>
      </c>
      <c r="I1568" t="str">
        <f t="shared" si="49"/>
        <v>overweight</v>
      </c>
      <c r="J1568" t="str">
        <f t="shared" si="50"/>
        <v>normal</v>
      </c>
    </row>
    <row r="1569" spans="1:10" x14ac:dyDescent="0.3">
      <c r="A1569" t="s">
        <v>803</v>
      </c>
      <c r="B1569">
        <v>18.920000000000002</v>
      </c>
      <c r="C1569">
        <v>8.18</v>
      </c>
      <c r="D1569" t="s">
        <v>4739</v>
      </c>
      <c r="E1569" t="s">
        <v>2380</v>
      </c>
      <c r="F1569" t="s">
        <v>2380</v>
      </c>
      <c r="G1569">
        <v>0</v>
      </c>
      <c r="H1569" t="s">
        <v>4739</v>
      </c>
      <c r="I1569" t="str">
        <f t="shared" si="49"/>
        <v>normal weight</v>
      </c>
      <c r="J1569" t="str">
        <f t="shared" si="50"/>
        <v>diabetes</v>
      </c>
    </row>
    <row r="1570" spans="1:10" x14ac:dyDescent="0.3">
      <c r="A1570" t="s">
        <v>802</v>
      </c>
      <c r="B1570">
        <v>17.760000000000002</v>
      </c>
      <c r="C1570">
        <v>11.18</v>
      </c>
      <c r="D1570" t="s">
        <v>4740</v>
      </c>
      <c r="E1570" t="s">
        <v>2380</v>
      </c>
      <c r="F1570" t="s">
        <v>2380</v>
      </c>
      <c r="G1570">
        <v>2</v>
      </c>
      <c r="H1570" t="s">
        <v>4739</v>
      </c>
      <c r="I1570" t="str">
        <f t="shared" si="49"/>
        <v>underweight</v>
      </c>
      <c r="J1570" t="str">
        <f t="shared" si="50"/>
        <v>diabetes</v>
      </c>
    </row>
    <row r="1571" spans="1:10" x14ac:dyDescent="0.3">
      <c r="A1571" t="s">
        <v>801</v>
      </c>
      <c r="B1571">
        <v>29.83</v>
      </c>
      <c r="C1571">
        <v>5.03</v>
      </c>
      <c r="D1571" t="s">
        <v>4740</v>
      </c>
      <c r="E1571" t="s">
        <v>2380</v>
      </c>
      <c r="F1571" t="s">
        <v>2380</v>
      </c>
      <c r="G1571">
        <v>0</v>
      </c>
      <c r="H1571" t="s">
        <v>4739</v>
      </c>
      <c r="I1571" t="str">
        <f t="shared" si="49"/>
        <v>overweight</v>
      </c>
      <c r="J1571" t="str">
        <f t="shared" si="50"/>
        <v>normal</v>
      </c>
    </row>
    <row r="1572" spans="1:10" x14ac:dyDescent="0.3">
      <c r="A1572" t="s">
        <v>800</v>
      </c>
      <c r="B1572">
        <v>23.465</v>
      </c>
      <c r="C1572">
        <v>5.56</v>
      </c>
      <c r="D1572" t="s">
        <v>4739</v>
      </c>
      <c r="E1572" t="s">
        <v>2380</v>
      </c>
      <c r="F1572" t="s">
        <v>2380</v>
      </c>
      <c r="G1572">
        <v>1</v>
      </c>
      <c r="H1572" t="s">
        <v>4739</v>
      </c>
      <c r="I1572" t="str">
        <f t="shared" si="49"/>
        <v>normal weight</v>
      </c>
      <c r="J1572" t="str">
        <f t="shared" si="50"/>
        <v>normal</v>
      </c>
    </row>
    <row r="1573" spans="1:10" x14ac:dyDescent="0.3">
      <c r="A1573" t="s">
        <v>799</v>
      </c>
      <c r="B1573">
        <v>29.355</v>
      </c>
      <c r="C1573">
        <v>4.33</v>
      </c>
      <c r="D1573" t="s">
        <v>4739</v>
      </c>
      <c r="E1573" t="s">
        <v>2380</v>
      </c>
      <c r="F1573" t="s">
        <v>2380</v>
      </c>
      <c r="G1573">
        <v>0</v>
      </c>
      <c r="H1573" t="s">
        <v>4739</v>
      </c>
      <c r="I1573" t="str">
        <f t="shared" si="49"/>
        <v>overweight</v>
      </c>
      <c r="J1573" t="str">
        <f t="shared" si="50"/>
        <v>normal</v>
      </c>
    </row>
    <row r="1574" spans="1:10" x14ac:dyDescent="0.3">
      <c r="A1574" t="s">
        <v>798</v>
      </c>
      <c r="B1574">
        <v>35.49</v>
      </c>
      <c r="C1574">
        <v>5.21</v>
      </c>
      <c r="D1574" t="s">
        <v>4740</v>
      </c>
      <c r="E1574" t="s">
        <v>2380</v>
      </c>
      <c r="F1574" t="s">
        <v>2382</v>
      </c>
      <c r="G1574">
        <v>1</v>
      </c>
      <c r="H1574" t="s">
        <v>4739</v>
      </c>
      <c r="I1574" t="str">
        <f t="shared" si="49"/>
        <v>obesity</v>
      </c>
      <c r="J1574" t="str">
        <f t="shared" si="50"/>
        <v>normal</v>
      </c>
    </row>
    <row r="1575" spans="1:10" x14ac:dyDescent="0.3">
      <c r="A1575" t="s">
        <v>797</v>
      </c>
      <c r="B1575">
        <v>26.315000000000001</v>
      </c>
      <c r="C1575">
        <v>5.89</v>
      </c>
      <c r="D1575" t="s">
        <v>4739</v>
      </c>
      <c r="E1575" t="s">
        <v>2380</v>
      </c>
      <c r="F1575" t="s">
        <v>2380</v>
      </c>
      <c r="G1575">
        <v>0</v>
      </c>
      <c r="H1575" t="s">
        <v>4739</v>
      </c>
      <c r="I1575" t="str">
        <f t="shared" si="49"/>
        <v>overweight</v>
      </c>
      <c r="J1575" t="str">
        <f t="shared" si="50"/>
        <v>prediabetes</v>
      </c>
    </row>
    <row r="1576" spans="1:10" x14ac:dyDescent="0.3">
      <c r="A1576" t="s">
        <v>796</v>
      </c>
      <c r="B1576">
        <v>19.79</v>
      </c>
      <c r="C1576">
        <v>4.8099999999999996</v>
      </c>
      <c r="D1576" t="s">
        <v>4740</v>
      </c>
      <c r="E1576" t="s">
        <v>2380</v>
      </c>
      <c r="F1576" t="s">
        <v>2380</v>
      </c>
      <c r="G1576">
        <v>0</v>
      </c>
      <c r="H1576" t="s">
        <v>4739</v>
      </c>
      <c r="I1576" t="str">
        <f t="shared" si="49"/>
        <v>normal weight</v>
      </c>
      <c r="J1576" t="str">
        <f t="shared" si="50"/>
        <v>normal</v>
      </c>
    </row>
    <row r="1577" spans="1:10" x14ac:dyDescent="0.3">
      <c r="A1577" t="s">
        <v>795</v>
      </c>
      <c r="B1577">
        <v>40.564999999999998</v>
      </c>
      <c r="C1577">
        <v>5.66</v>
      </c>
      <c r="D1577" t="s">
        <v>4739</v>
      </c>
      <c r="E1577" t="s">
        <v>2380</v>
      </c>
      <c r="F1577" t="s">
        <v>2380</v>
      </c>
      <c r="G1577">
        <v>1</v>
      </c>
      <c r="H1577" t="s">
        <v>4739</v>
      </c>
      <c r="I1577" t="str">
        <f t="shared" si="49"/>
        <v>obesity</v>
      </c>
      <c r="J1577" t="str">
        <f t="shared" si="50"/>
        <v>normal</v>
      </c>
    </row>
    <row r="1578" spans="1:10" x14ac:dyDescent="0.3">
      <c r="A1578" t="s">
        <v>794</v>
      </c>
      <c r="B1578">
        <v>18.03</v>
      </c>
      <c r="C1578">
        <v>10.66</v>
      </c>
      <c r="D1578" t="s">
        <v>4740</v>
      </c>
      <c r="E1578" t="s">
        <v>2380</v>
      </c>
      <c r="F1578" t="s">
        <v>2380</v>
      </c>
      <c r="G1578">
        <v>2</v>
      </c>
      <c r="H1578" t="s">
        <v>4739</v>
      </c>
      <c r="I1578" t="str">
        <f t="shared" si="49"/>
        <v>underweight</v>
      </c>
      <c r="J1578" t="str">
        <f t="shared" si="50"/>
        <v>diabetes</v>
      </c>
    </row>
    <row r="1579" spans="1:10" x14ac:dyDescent="0.3">
      <c r="A1579" t="s">
        <v>793</v>
      </c>
      <c r="B1579">
        <v>34.65</v>
      </c>
      <c r="C1579">
        <v>5.98</v>
      </c>
      <c r="D1579" t="s">
        <v>4740</v>
      </c>
      <c r="E1579" t="s">
        <v>2380</v>
      </c>
      <c r="F1579" t="s">
        <v>2380</v>
      </c>
      <c r="G1579">
        <v>0</v>
      </c>
      <c r="H1579" t="s">
        <v>4739</v>
      </c>
      <c r="I1579" t="str">
        <f t="shared" si="49"/>
        <v>obesity</v>
      </c>
      <c r="J1579" t="str">
        <f t="shared" si="50"/>
        <v>prediabetes</v>
      </c>
    </row>
    <row r="1580" spans="1:10" x14ac:dyDescent="0.3">
      <c r="A1580" t="s">
        <v>792</v>
      </c>
      <c r="B1580">
        <v>42.94</v>
      </c>
      <c r="C1580">
        <v>4.34</v>
      </c>
      <c r="D1580" t="s">
        <v>4739</v>
      </c>
      <c r="E1580" t="s">
        <v>2380</v>
      </c>
      <c r="F1580" t="s">
        <v>2380</v>
      </c>
      <c r="G1580">
        <v>0</v>
      </c>
      <c r="H1580" t="s">
        <v>4739</v>
      </c>
      <c r="I1580" t="str">
        <f t="shared" si="49"/>
        <v>obesity</v>
      </c>
      <c r="J1580" t="str">
        <f t="shared" si="50"/>
        <v>normal</v>
      </c>
    </row>
    <row r="1581" spans="1:10" x14ac:dyDescent="0.3">
      <c r="A1581" t="s">
        <v>791</v>
      </c>
      <c r="B1581">
        <v>31.254999999999999</v>
      </c>
      <c r="C1581">
        <v>5.17</v>
      </c>
      <c r="D1581" t="s">
        <v>4739</v>
      </c>
      <c r="E1581" t="s">
        <v>2380</v>
      </c>
      <c r="F1581" t="s">
        <v>2380</v>
      </c>
      <c r="G1581">
        <v>0</v>
      </c>
      <c r="H1581" t="s">
        <v>4739</v>
      </c>
      <c r="I1581" t="str">
        <f t="shared" si="49"/>
        <v>obesity</v>
      </c>
      <c r="J1581" t="str">
        <f t="shared" si="50"/>
        <v>normal</v>
      </c>
    </row>
    <row r="1582" spans="1:10" x14ac:dyDescent="0.3">
      <c r="A1582" t="s">
        <v>790</v>
      </c>
      <c r="B1582">
        <v>45.43</v>
      </c>
      <c r="C1582">
        <v>4.2300000000000004</v>
      </c>
      <c r="D1582" t="s">
        <v>4740</v>
      </c>
      <c r="E1582" t="s">
        <v>2380</v>
      </c>
      <c r="F1582" t="s">
        <v>2382</v>
      </c>
      <c r="G1582">
        <v>1</v>
      </c>
      <c r="H1582" t="s">
        <v>4739</v>
      </c>
      <c r="I1582" t="str">
        <f t="shared" si="49"/>
        <v>obesity</v>
      </c>
      <c r="J1582" t="str">
        <f t="shared" si="50"/>
        <v>normal</v>
      </c>
    </row>
    <row r="1583" spans="1:10" x14ac:dyDescent="0.3">
      <c r="A1583" t="s">
        <v>789</v>
      </c>
      <c r="B1583">
        <v>32.340000000000003</v>
      </c>
      <c r="C1583">
        <v>4.88</v>
      </c>
      <c r="D1583" t="s">
        <v>4740</v>
      </c>
      <c r="E1583" t="s">
        <v>2380</v>
      </c>
      <c r="F1583" t="s">
        <v>2382</v>
      </c>
      <c r="G1583">
        <v>1</v>
      </c>
      <c r="H1583" t="s">
        <v>4739</v>
      </c>
      <c r="I1583" t="str">
        <f t="shared" si="49"/>
        <v>obesity</v>
      </c>
      <c r="J1583" t="str">
        <f t="shared" si="50"/>
        <v>normal</v>
      </c>
    </row>
    <row r="1584" spans="1:10" x14ac:dyDescent="0.3">
      <c r="A1584" t="s">
        <v>788</v>
      </c>
      <c r="B1584">
        <v>25.46</v>
      </c>
      <c r="C1584">
        <v>9.7100000000000009</v>
      </c>
      <c r="D1584" t="s">
        <v>4740</v>
      </c>
      <c r="E1584" t="s">
        <v>2380</v>
      </c>
      <c r="F1584" t="s">
        <v>2380</v>
      </c>
      <c r="G1584">
        <v>1</v>
      </c>
      <c r="H1584" t="s">
        <v>4739</v>
      </c>
      <c r="I1584" t="str">
        <f t="shared" si="49"/>
        <v>overweight</v>
      </c>
      <c r="J1584" t="str">
        <f t="shared" si="50"/>
        <v>diabetes</v>
      </c>
    </row>
    <row r="1585" spans="1:10" x14ac:dyDescent="0.3">
      <c r="A1585" t="s">
        <v>787</v>
      </c>
      <c r="B1585">
        <v>37.145000000000003</v>
      </c>
      <c r="C1585">
        <v>5.32</v>
      </c>
      <c r="D1585" t="s">
        <v>4739</v>
      </c>
      <c r="E1585" t="s">
        <v>2380</v>
      </c>
      <c r="F1585" t="s">
        <v>2380</v>
      </c>
      <c r="G1585">
        <v>0</v>
      </c>
      <c r="H1585" t="s">
        <v>4739</v>
      </c>
      <c r="I1585" t="str">
        <f t="shared" si="49"/>
        <v>obesity</v>
      </c>
      <c r="J1585" t="str">
        <f t="shared" si="50"/>
        <v>normal</v>
      </c>
    </row>
    <row r="1586" spans="1:10" x14ac:dyDescent="0.3">
      <c r="A1586" t="s">
        <v>786</v>
      </c>
      <c r="B1586">
        <v>30.8</v>
      </c>
      <c r="C1586">
        <v>5.83</v>
      </c>
      <c r="D1586" t="s">
        <v>4740</v>
      </c>
      <c r="E1586" t="s">
        <v>2380</v>
      </c>
      <c r="F1586" t="s">
        <v>2380</v>
      </c>
      <c r="G1586">
        <v>0</v>
      </c>
      <c r="H1586" t="s">
        <v>4739</v>
      </c>
      <c r="I1586" t="str">
        <f t="shared" si="49"/>
        <v>obesity</v>
      </c>
      <c r="J1586" t="str">
        <f t="shared" si="50"/>
        <v>prediabetes</v>
      </c>
    </row>
    <row r="1587" spans="1:10" x14ac:dyDescent="0.3">
      <c r="A1587" t="s">
        <v>785</v>
      </c>
      <c r="B1587">
        <v>29.5</v>
      </c>
      <c r="C1587">
        <v>5.54</v>
      </c>
      <c r="D1587" t="s">
        <v>4740</v>
      </c>
      <c r="E1587" t="s">
        <v>2380</v>
      </c>
      <c r="F1587" t="s">
        <v>2380</v>
      </c>
      <c r="G1587">
        <v>0</v>
      </c>
      <c r="H1587" t="s">
        <v>4739</v>
      </c>
      <c r="I1587" t="str">
        <f t="shared" si="49"/>
        <v>overweight</v>
      </c>
      <c r="J1587" t="str">
        <f t="shared" si="50"/>
        <v>normal</v>
      </c>
    </row>
    <row r="1588" spans="1:10" x14ac:dyDescent="0.3">
      <c r="A1588" t="s">
        <v>784</v>
      </c>
      <c r="B1588">
        <v>43.39</v>
      </c>
      <c r="C1588">
        <v>5.85</v>
      </c>
      <c r="D1588" t="s">
        <v>4739</v>
      </c>
      <c r="E1588" t="s">
        <v>2381</v>
      </c>
      <c r="F1588" t="s">
        <v>2380</v>
      </c>
      <c r="G1588">
        <v>1</v>
      </c>
      <c r="H1588" t="s">
        <v>4739</v>
      </c>
      <c r="I1588" t="str">
        <f t="shared" si="49"/>
        <v>obesity</v>
      </c>
      <c r="J1588" t="str">
        <f t="shared" si="50"/>
        <v>prediabetes</v>
      </c>
    </row>
    <row r="1589" spans="1:10" x14ac:dyDescent="0.3">
      <c r="A1589" t="s">
        <v>783</v>
      </c>
      <c r="B1589">
        <v>15.08</v>
      </c>
      <c r="C1589">
        <v>4.8499999999999996</v>
      </c>
      <c r="D1589" t="s">
        <v>4740</v>
      </c>
      <c r="E1589" t="s">
        <v>2380</v>
      </c>
      <c r="F1589" t="s">
        <v>2382</v>
      </c>
      <c r="G1589">
        <v>1</v>
      </c>
      <c r="H1589" t="s">
        <v>4739</v>
      </c>
      <c r="I1589" t="str">
        <f t="shared" si="49"/>
        <v>underweight</v>
      </c>
      <c r="J1589" t="str">
        <f t="shared" si="50"/>
        <v>normal</v>
      </c>
    </row>
    <row r="1590" spans="1:10" x14ac:dyDescent="0.3">
      <c r="A1590" t="s">
        <v>782</v>
      </c>
      <c r="B1590">
        <v>20.48</v>
      </c>
      <c r="C1590">
        <v>11.09</v>
      </c>
      <c r="D1590" t="s">
        <v>4739</v>
      </c>
      <c r="E1590" t="s">
        <v>2380</v>
      </c>
      <c r="F1590" t="s">
        <v>2380</v>
      </c>
      <c r="G1590">
        <v>0</v>
      </c>
      <c r="H1590" t="s">
        <v>4739</v>
      </c>
      <c r="I1590" t="str">
        <f t="shared" si="49"/>
        <v>normal weight</v>
      </c>
      <c r="J1590" t="str">
        <f t="shared" si="50"/>
        <v>diabetes</v>
      </c>
    </row>
    <row r="1591" spans="1:10" x14ac:dyDescent="0.3">
      <c r="A1591" t="s">
        <v>781</v>
      </c>
      <c r="B1591">
        <v>34.450000000000003</v>
      </c>
      <c r="C1591">
        <v>5.58</v>
      </c>
      <c r="D1591" t="s">
        <v>4740</v>
      </c>
      <c r="E1591" t="s">
        <v>2380</v>
      </c>
      <c r="F1591" t="s">
        <v>2380</v>
      </c>
      <c r="G1591">
        <v>0</v>
      </c>
      <c r="H1591" t="s">
        <v>4739</v>
      </c>
      <c r="I1591" t="str">
        <f t="shared" si="49"/>
        <v>obesity</v>
      </c>
      <c r="J1591" t="str">
        <f t="shared" si="50"/>
        <v>normal</v>
      </c>
    </row>
    <row r="1592" spans="1:10" x14ac:dyDescent="0.3">
      <c r="A1592" t="s">
        <v>780</v>
      </c>
      <c r="B1592">
        <v>34.21</v>
      </c>
      <c r="C1592">
        <v>9.7200000000000006</v>
      </c>
      <c r="D1592" t="s">
        <v>4740</v>
      </c>
      <c r="E1592" t="s">
        <v>2380</v>
      </c>
      <c r="F1592" t="s">
        <v>2380</v>
      </c>
      <c r="G1592">
        <v>0</v>
      </c>
      <c r="H1592" t="s">
        <v>4739</v>
      </c>
      <c r="I1592" t="str">
        <f t="shared" si="49"/>
        <v>obesity</v>
      </c>
      <c r="J1592" t="str">
        <f t="shared" si="50"/>
        <v>diabetes</v>
      </c>
    </row>
    <row r="1593" spans="1:10" x14ac:dyDescent="0.3">
      <c r="A1593" t="s">
        <v>779</v>
      </c>
      <c r="B1593">
        <v>28.8</v>
      </c>
      <c r="C1593">
        <v>11.41</v>
      </c>
      <c r="D1593" t="s">
        <v>4740</v>
      </c>
      <c r="E1593" t="s">
        <v>2380</v>
      </c>
      <c r="F1593" t="s">
        <v>2380</v>
      </c>
      <c r="G1593">
        <v>0</v>
      </c>
      <c r="H1593" t="s">
        <v>4739</v>
      </c>
      <c r="I1593" t="str">
        <f t="shared" si="49"/>
        <v>overweight</v>
      </c>
      <c r="J1593" t="str">
        <f t="shared" si="50"/>
        <v>diabetes</v>
      </c>
    </row>
    <row r="1594" spans="1:10" x14ac:dyDescent="0.3">
      <c r="A1594" t="s">
        <v>778</v>
      </c>
      <c r="B1594">
        <v>31.74</v>
      </c>
      <c r="C1594">
        <v>4.46</v>
      </c>
      <c r="D1594" t="s">
        <v>4739</v>
      </c>
      <c r="E1594" t="s">
        <v>2380</v>
      </c>
      <c r="F1594" t="s">
        <v>2382</v>
      </c>
      <c r="G1594">
        <v>1</v>
      </c>
      <c r="H1594" t="s">
        <v>4739</v>
      </c>
      <c r="I1594" t="str">
        <f t="shared" si="49"/>
        <v>obesity</v>
      </c>
      <c r="J1594" t="str">
        <f t="shared" si="50"/>
        <v>normal</v>
      </c>
    </row>
    <row r="1595" spans="1:10" x14ac:dyDescent="0.3">
      <c r="A1595" t="s">
        <v>777</v>
      </c>
      <c r="B1595">
        <v>21.78</v>
      </c>
      <c r="C1595">
        <v>9.31</v>
      </c>
      <c r="D1595" t="s">
        <v>4740</v>
      </c>
      <c r="E1595" t="s">
        <v>2380</v>
      </c>
      <c r="F1595" t="s">
        <v>2380</v>
      </c>
      <c r="G1595">
        <v>0</v>
      </c>
      <c r="H1595" t="s">
        <v>4739</v>
      </c>
      <c r="I1595" t="str">
        <f t="shared" si="49"/>
        <v>normal weight</v>
      </c>
      <c r="J1595" t="str">
        <f t="shared" si="50"/>
        <v>diabetes</v>
      </c>
    </row>
    <row r="1596" spans="1:10" x14ac:dyDescent="0.3">
      <c r="A1596" t="s">
        <v>776</v>
      </c>
      <c r="B1596">
        <v>23.75</v>
      </c>
      <c r="C1596">
        <v>5.03</v>
      </c>
      <c r="D1596" t="s">
        <v>4739</v>
      </c>
      <c r="E1596" t="s">
        <v>2380</v>
      </c>
      <c r="F1596" t="s">
        <v>2380</v>
      </c>
      <c r="G1596">
        <v>1</v>
      </c>
      <c r="H1596" t="s">
        <v>4739</v>
      </c>
      <c r="I1596" t="str">
        <f t="shared" si="49"/>
        <v>normal weight</v>
      </c>
      <c r="J1596" t="str">
        <f t="shared" si="50"/>
        <v>normal</v>
      </c>
    </row>
    <row r="1597" spans="1:10" x14ac:dyDescent="0.3">
      <c r="A1597" t="s">
        <v>775</v>
      </c>
      <c r="B1597">
        <v>33.21</v>
      </c>
      <c r="C1597">
        <v>5.07</v>
      </c>
      <c r="D1597" t="s">
        <v>4740</v>
      </c>
      <c r="E1597" t="s">
        <v>2380</v>
      </c>
      <c r="F1597" t="s">
        <v>2380</v>
      </c>
      <c r="G1597">
        <v>1</v>
      </c>
      <c r="H1597" t="s">
        <v>4739</v>
      </c>
      <c r="I1597" t="str">
        <f t="shared" si="49"/>
        <v>obesity</v>
      </c>
      <c r="J1597" t="str">
        <f t="shared" si="50"/>
        <v>normal</v>
      </c>
    </row>
    <row r="1598" spans="1:10" x14ac:dyDescent="0.3">
      <c r="A1598" t="s">
        <v>774</v>
      </c>
      <c r="B1598">
        <v>17.7</v>
      </c>
      <c r="C1598">
        <v>10.42</v>
      </c>
      <c r="D1598" t="s">
        <v>4740</v>
      </c>
      <c r="E1598" t="s">
        <v>2380</v>
      </c>
      <c r="F1598" t="s">
        <v>2380</v>
      </c>
      <c r="G1598">
        <v>2</v>
      </c>
      <c r="H1598" t="s">
        <v>4739</v>
      </c>
      <c r="I1598" t="str">
        <f t="shared" si="49"/>
        <v>underweight</v>
      </c>
      <c r="J1598" t="str">
        <f t="shared" si="50"/>
        <v>diabetes</v>
      </c>
    </row>
    <row r="1599" spans="1:10" x14ac:dyDescent="0.3">
      <c r="A1599" t="s">
        <v>773</v>
      </c>
      <c r="B1599">
        <v>17.2</v>
      </c>
      <c r="C1599">
        <v>6.45</v>
      </c>
      <c r="D1599" t="s">
        <v>4739</v>
      </c>
      <c r="E1599" t="s">
        <v>2380</v>
      </c>
      <c r="F1599" t="s">
        <v>2380</v>
      </c>
      <c r="G1599">
        <v>2</v>
      </c>
      <c r="H1599" t="s">
        <v>4739</v>
      </c>
      <c r="I1599" t="str">
        <f t="shared" si="49"/>
        <v>underweight</v>
      </c>
      <c r="J1599" t="str">
        <f t="shared" si="50"/>
        <v>prediabetes</v>
      </c>
    </row>
    <row r="1600" spans="1:10" x14ac:dyDescent="0.3">
      <c r="A1600" t="s">
        <v>772</v>
      </c>
      <c r="B1600">
        <v>19.21</v>
      </c>
      <c r="C1600">
        <v>5.52</v>
      </c>
      <c r="D1600" t="s">
        <v>4739</v>
      </c>
      <c r="E1600" t="s">
        <v>2380</v>
      </c>
      <c r="F1600" t="s">
        <v>2380</v>
      </c>
      <c r="G1600">
        <v>2</v>
      </c>
      <c r="H1600" t="s">
        <v>4739</v>
      </c>
      <c r="I1600" t="str">
        <f t="shared" si="49"/>
        <v>normal weight</v>
      </c>
      <c r="J1600" t="str">
        <f t="shared" si="50"/>
        <v>normal</v>
      </c>
    </row>
    <row r="1601" spans="1:10" x14ac:dyDescent="0.3">
      <c r="A1601" t="s">
        <v>771</v>
      </c>
      <c r="B1601">
        <v>23.2</v>
      </c>
      <c r="C1601">
        <v>4.41</v>
      </c>
      <c r="D1601" t="s">
        <v>4739</v>
      </c>
      <c r="E1601" t="s">
        <v>2380</v>
      </c>
      <c r="F1601" t="s">
        <v>2382</v>
      </c>
      <c r="G1601">
        <v>1</v>
      </c>
      <c r="H1601" t="s">
        <v>4739</v>
      </c>
      <c r="I1601" t="str">
        <f t="shared" si="49"/>
        <v>normal weight</v>
      </c>
      <c r="J1601" t="str">
        <f t="shared" si="50"/>
        <v>normal</v>
      </c>
    </row>
    <row r="1602" spans="1:10" x14ac:dyDescent="0.3">
      <c r="A1602" t="s">
        <v>770</v>
      </c>
      <c r="B1602">
        <v>32.5</v>
      </c>
      <c r="C1602">
        <v>4.6900000000000004</v>
      </c>
      <c r="D1602" t="s">
        <v>4740</v>
      </c>
      <c r="E1602" t="s">
        <v>2380</v>
      </c>
      <c r="F1602" t="s">
        <v>2382</v>
      </c>
      <c r="G1602">
        <v>1</v>
      </c>
      <c r="H1602" t="s">
        <v>4739</v>
      </c>
      <c r="I1602" t="str">
        <f t="shared" si="49"/>
        <v>obesity</v>
      </c>
      <c r="J1602" t="str">
        <f t="shared" si="50"/>
        <v>normal</v>
      </c>
    </row>
    <row r="1603" spans="1:10" x14ac:dyDescent="0.3">
      <c r="A1603" t="s">
        <v>769</v>
      </c>
      <c r="B1603">
        <v>20.9</v>
      </c>
      <c r="C1603">
        <v>6.94</v>
      </c>
      <c r="D1603" t="s">
        <v>4739</v>
      </c>
      <c r="E1603" t="s">
        <v>2380</v>
      </c>
      <c r="F1603" t="s">
        <v>2380</v>
      </c>
      <c r="G1603">
        <v>0</v>
      </c>
      <c r="H1603" t="s">
        <v>4739</v>
      </c>
      <c r="I1603" t="str">
        <f t="shared" ref="I1603:I1666" si="51">IF(B1603&lt;18.5,"underweight",IF(B1603&lt;25,"normal weight",IF(B1603&lt;30,"overweight","obesity")))</f>
        <v>normal weight</v>
      </c>
      <c r="J1603" t="str">
        <f t="shared" ref="J1603:J1666" si="52">IF(C1603&lt;5.7,"normal",IF(C1603&lt;6.5,"prediabetes","diabetes"))</f>
        <v>diabetes</v>
      </c>
    </row>
    <row r="1604" spans="1:10" x14ac:dyDescent="0.3">
      <c r="A1604" t="s">
        <v>768</v>
      </c>
      <c r="B1604">
        <v>19.11</v>
      </c>
      <c r="C1604">
        <v>4.3499999999999996</v>
      </c>
      <c r="D1604" t="s">
        <v>4739</v>
      </c>
      <c r="E1604" t="s">
        <v>2380</v>
      </c>
      <c r="F1604" t="s">
        <v>2380</v>
      </c>
      <c r="G1604">
        <v>2</v>
      </c>
      <c r="H1604" t="s">
        <v>4739</v>
      </c>
      <c r="I1604" t="str">
        <f t="shared" si="51"/>
        <v>normal weight</v>
      </c>
      <c r="J1604" t="str">
        <f t="shared" si="52"/>
        <v>normal</v>
      </c>
    </row>
    <row r="1605" spans="1:10" x14ac:dyDescent="0.3">
      <c r="A1605" t="s">
        <v>767</v>
      </c>
      <c r="B1605">
        <v>31.17</v>
      </c>
      <c r="C1605">
        <v>5.28</v>
      </c>
      <c r="D1605" t="s">
        <v>4739</v>
      </c>
      <c r="E1605" t="s">
        <v>2380</v>
      </c>
      <c r="F1605" t="s">
        <v>2380</v>
      </c>
      <c r="G1605">
        <v>1</v>
      </c>
      <c r="H1605" t="s">
        <v>4739</v>
      </c>
      <c r="I1605" t="str">
        <f t="shared" si="51"/>
        <v>obesity</v>
      </c>
      <c r="J1605" t="str">
        <f t="shared" si="52"/>
        <v>normal</v>
      </c>
    </row>
    <row r="1606" spans="1:10" x14ac:dyDescent="0.3">
      <c r="A1606" t="s">
        <v>766</v>
      </c>
      <c r="B1606">
        <v>36.08</v>
      </c>
      <c r="C1606">
        <v>4.29</v>
      </c>
      <c r="D1606" t="s">
        <v>4739</v>
      </c>
      <c r="E1606" t="s">
        <v>2380</v>
      </c>
      <c r="F1606" t="s">
        <v>2380</v>
      </c>
      <c r="G1606">
        <v>0</v>
      </c>
      <c r="H1606" t="s">
        <v>4739</v>
      </c>
      <c r="I1606" t="str">
        <f t="shared" si="51"/>
        <v>obesity</v>
      </c>
      <c r="J1606" t="str">
        <f t="shared" si="52"/>
        <v>normal</v>
      </c>
    </row>
    <row r="1607" spans="1:10" x14ac:dyDescent="0.3">
      <c r="A1607" t="s">
        <v>765</v>
      </c>
      <c r="B1607">
        <v>28.024999999999999</v>
      </c>
      <c r="C1607">
        <v>5.69</v>
      </c>
      <c r="D1607" t="s">
        <v>4740</v>
      </c>
      <c r="E1607" t="s">
        <v>2380</v>
      </c>
      <c r="F1607" t="s">
        <v>2380</v>
      </c>
      <c r="G1607">
        <v>0</v>
      </c>
      <c r="H1607" t="s">
        <v>4739</v>
      </c>
      <c r="I1607" t="str">
        <f t="shared" si="51"/>
        <v>overweight</v>
      </c>
      <c r="J1607" t="str">
        <f t="shared" si="52"/>
        <v>normal</v>
      </c>
    </row>
    <row r="1608" spans="1:10" x14ac:dyDescent="0.3">
      <c r="A1608" t="s">
        <v>764</v>
      </c>
      <c r="B1608">
        <v>24.32</v>
      </c>
      <c r="C1608">
        <v>5.56</v>
      </c>
      <c r="D1608" t="s">
        <v>4740</v>
      </c>
      <c r="E1608" t="s">
        <v>2380</v>
      </c>
      <c r="F1608" t="s">
        <v>2380</v>
      </c>
      <c r="G1608">
        <v>0</v>
      </c>
      <c r="H1608" t="s">
        <v>4739</v>
      </c>
      <c r="I1608" t="str">
        <f t="shared" si="51"/>
        <v>normal weight</v>
      </c>
      <c r="J1608" t="str">
        <f t="shared" si="52"/>
        <v>normal</v>
      </c>
    </row>
    <row r="1609" spans="1:10" x14ac:dyDescent="0.3">
      <c r="A1609" t="s">
        <v>763</v>
      </c>
      <c r="B1609">
        <v>38</v>
      </c>
      <c r="C1609">
        <v>5.41</v>
      </c>
      <c r="D1609" t="s">
        <v>4740</v>
      </c>
      <c r="E1609" t="s">
        <v>2380</v>
      </c>
      <c r="F1609" t="s">
        <v>2380</v>
      </c>
      <c r="G1609">
        <v>1</v>
      </c>
      <c r="H1609" t="s">
        <v>4739</v>
      </c>
      <c r="I1609" t="str">
        <f t="shared" si="51"/>
        <v>obesity</v>
      </c>
      <c r="J1609" t="str">
        <f t="shared" si="52"/>
        <v>normal</v>
      </c>
    </row>
    <row r="1610" spans="1:10" x14ac:dyDescent="0.3">
      <c r="A1610" t="s">
        <v>762</v>
      </c>
      <c r="B1610">
        <v>31.6</v>
      </c>
      <c r="C1610">
        <v>10.85</v>
      </c>
      <c r="D1610" t="s">
        <v>4740</v>
      </c>
      <c r="E1610" t="s">
        <v>2380</v>
      </c>
      <c r="F1610" t="s">
        <v>2380</v>
      </c>
      <c r="G1610">
        <v>0</v>
      </c>
      <c r="H1610" t="s">
        <v>4739</v>
      </c>
      <c r="I1610" t="str">
        <f t="shared" si="51"/>
        <v>obesity</v>
      </c>
      <c r="J1610" t="str">
        <f t="shared" si="52"/>
        <v>diabetes</v>
      </c>
    </row>
    <row r="1611" spans="1:10" x14ac:dyDescent="0.3">
      <c r="A1611" t="s">
        <v>761</v>
      </c>
      <c r="B1611">
        <v>31.02</v>
      </c>
      <c r="C1611">
        <v>11.63</v>
      </c>
      <c r="D1611" t="s">
        <v>4740</v>
      </c>
      <c r="E1611" t="s">
        <v>2380</v>
      </c>
      <c r="F1611" t="s">
        <v>2380</v>
      </c>
      <c r="G1611">
        <v>0</v>
      </c>
      <c r="H1611" t="s">
        <v>4739</v>
      </c>
      <c r="I1611" t="str">
        <f t="shared" si="51"/>
        <v>obesity</v>
      </c>
      <c r="J1611" t="str">
        <f t="shared" si="52"/>
        <v>diabetes</v>
      </c>
    </row>
    <row r="1612" spans="1:10" x14ac:dyDescent="0.3">
      <c r="A1612" t="s">
        <v>760</v>
      </c>
      <c r="B1612">
        <v>29.26</v>
      </c>
      <c r="C1612">
        <v>5.68</v>
      </c>
      <c r="D1612" t="s">
        <v>4740</v>
      </c>
      <c r="E1612" t="s">
        <v>2380</v>
      </c>
      <c r="F1612" t="s">
        <v>2380</v>
      </c>
      <c r="G1612">
        <v>1</v>
      </c>
      <c r="H1612" t="s">
        <v>4739</v>
      </c>
      <c r="I1612" t="str">
        <f t="shared" si="51"/>
        <v>overweight</v>
      </c>
      <c r="J1612" t="str">
        <f t="shared" si="52"/>
        <v>normal</v>
      </c>
    </row>
    <row r="1613" spans="1:10" x14ac:dyDescent="0.3">
      <c r="A1613" t="s">
        <v>759</v>
      </c>
      <c r="B1613">
        <v>15.09</v>
      </c>
      <c r="C1613">
        <v>7.59</v>
      </c>
      <c r="D1613" t="s">
        <v>4740</v>
      </c>
      <c r="E1613" t="s">
        <v>2380</v>
      </c>
      <c r="F1613" t="s">
        <v>2380</v>
      </c>
      <c r="G1613">
        <v>2</v>
      </c>
      <c r="H1613" t="s">
        <v>4739</v>
      </c>
      <c r="I1613" t="str">
        <f t="shared" si="51"/>
        <v>underweight</v>
      </c>
      <c r="J1613" t="str">
        <f t="shared" si="52"/>
        <v>diabetes</v>
      </c>
    </row>
    <row r="1614" spans="1:10" x14ac:dyDescent="0.3">
      <c r="A1614" t="s">
        <v>758</v>
      </c>
      <c r="B1614">
        <v>22.63</v>
      </c>
      <c r="C1614">
        <v>5.09</v>
      </c>
      <c r="D1614" t="s">
        <v>4740</v>
      </c>
      <c r="E1614" t="s">
        <v>2380</v>
      </c>
      <c r="F1614" t="s">
        <v>2380</v>
      </c>
      <c r="G1614">
        <v>0</v>
      </c>
      <c r="H1614" t="s">
        <v>4739</v>
      </c>
      <c r="I1614" t="str">
        <f t="shared" si="51"/>
        <v>normal weight</v>
      </c>
      <c r="J1614" t="str">
        <f t="shared" si="52"/>
        <v>normal</v>
      </c>
    </row>
    <row r="1615" spans="1:10" x14ac:dyDescent="0.3">
      <c r="A1615" t="s">
        <v>757</v>
      </c>
      <c r="B1615">
        <v>23.46</v>
      </c>
      <c r="C1615">
        <v>4.21</v>
      </c>
      <c r="D1615" t="s">
        <v>4739</v>
      </c>
      <c r="E1615" t="s">
        <v>2380</v>
      </c>
      <c r="F1615" t="s">
        <v>2380</v>
      </c>
      <c r="G1615">
        <v>1</v>
      </c>
      <c r="H1615" t="s">
        <v>4739</v>
      </c>
      <c r="I1615" t="str">
        <f t="shared" si="51"/>
        <v>normal weight</v>
      </c>
      <c r="J1615" t="str">
        <f t="shared" si="52"/>
        <v>normal</v>
      </c>
    </row>
    <row r="1616" spans="1:10" x14ac:dyDescent="0.3">
      <c r="A1616" t="s">
        <v>756</v>
      </c>
      <c r="B1616">
        <v>22.56</v>
      </c>
      <c r="C1616">
        <v>4.34</v>
      </c>
      <c r="D1616" t="s">
        <v>4740</v>
      </c>
      <c r="E1616" t="s">
        <v>2380</v>
      </c>
      <c r="F1616" t="s">
        <v>2380</v>
      </c>
      <c r="G1616">
        <v>0</v>
      </c>
      <c r="H1616" t="s">
        <v>4739</v>
      </c>
      <c r="I1616" t="str">
        <f t="shared" si="51"/>
        <v>normal weight</v>
      </c>
      <c r="J1616" t="str">
        <f t="shared" si="52"/>
        <v>normal</v>
      </c>
    </row>
    <row r="1617" spans="1:10" x14ac:dyDescent="0.3">
      <c r="A1617" t="s">
        <v>755</v>
      </c>
      <c r="B1617">
        <v>19.28</v>
      </c>
      <c r="C1617">
        <v>11.85</v>
      </c>
      <c r="D1617" t="s">
        <v>4739</v>
      </c>
      <c r="E1617" t="s">
        <v>2380</v>
      </c>
      <c r="F1617" t="s">
        <v>2380</v>
      </c>
      <c r="G1617">
        <v>2</v>
      </c>
      <c r="H1617" t="s">
        <v>4739</v>
      </c>
      <c r="I1617" t="str">
        <f t="shared" si="51"/>
        <v>normal weight</v>
      </c>
      <c r="J1617" t="str">
        <f t="shared" si="52"/>
        <v>diabetes</v>
      </c>
    </row>
    <row r="1618" spans="1:10" x14ac:dyDescent="0.3">
      <c r="A1618" t="s">
        <v>754</v>
      </c>
      <c r="B1618">
        <v>15.37</v>
      </c>
      <c r="C1618">
        <v>9.61</v>
      </c>
      <c r="D1618" t="s">
        <v>4740</v>
      </c>
      <c r="E1618" t="s">
        <v>2380</v>
      </c>
      <c r="F1618" t="s">
        <v>2380</v>
      </c>
      <c r="G1618">
        <v>2</v>
      </c>
      <c r="H1618" t="s">
        <v>4739</v>
      </c>
      <c r="I1618" t="str">
        <f t="shared" si="51"/>
        <v>underweight</v>
      </c>
      <c r="J1618" t="str">
        <f t="shared" si="52"/>
        <v>diabetes</v>
      </c>
    </row>
    <row r="1619" spans="1:10" x14ac:dyDescent="0.3">
      <c r="A1619" t="s">
        <v>753</v>
      </c>
      <c r="B1619">
        <v>18.71</v>
      </c>
      <c r="C1619">
        <v>5.29</v>
      </c>
      <c r="D1619" t="s">
        <v>4740</v>
      </c>
      <c r="E1619" t="s">
        <v>2380</v>
      </c>
      <c r="F1619" t="s">
        <v>2380</v>
      </c>
      <c r="G1619">
        <v>0</v>
      </c>
      <c r="H1619" t="s">
        <v>4739</v>
      </c>
      <c r="I1619" t="str">
        <f t="shared" si="51"/>
        <v>normal weight</v>
      </c>
      <c r="J1619" t="str">
        <f t="shared" si="52"/>
        <v>normal</v>
      </c>
    </row>
    <row r="1620" spans="1:10" x14ac:dyDescent="0.3">
      <c r="A1620" t="s">
        <v>752</v>
      </c>
      <c r="B1620">
        <v>20.61</v>
      </c>
      <c r="C1620">
        <v>6.89</v>
      </c>
      <c r="D1620" t="s">
        <v>4739</v>
      </c>
      <c r="E1620" t="s">
        <v>2380</v>
      </c>
      <c r="F1620" t="s">
        <v>2380</v>
      </c>
      <c r="G1620">
        <v>0</v>
      </c>
      <c r="H1620" t="s">
        <v>4739</v>
      </c>
      <c r="I1620" t="str">
        <f t="shared" si="51"/>
        <v>normal weight</v>
      </c>
      <c r="J1620" t="str">
        <f t="shared" si="52"/>
        <v>diabetes</v>
      </c>
    </row>
    <row r="1621" spans="1:10" x14ac:dyDescent="0.3">
      <c r="A1621" t="s">
        <v>751</v>
      </c>
      <c r="B1621">
        <v>15.99</v>
      </c>
      <c r="C1621">
        <v>4.57</v>
      </c>
      <c r="D1621" t="s">
        <v>4740</v>
      </c>
      <c r="E1621" t="s">
        <v>2380</v>
      </c>
      <c r="F1621" t="s">
        <v>2382</v>
      </c>
      <c r="G1621">
        <v>1</v>
      </c>
      <c r="H1621" t="s">
        <v>4739</v>
      </c>
      <c r="I1621" t="str">
        <f t="shared" si="51"/>
        <v>underweight</v>
      </c>
      <c r="J1621" t="str">
        <f t="shared" si="52"/>
        <v>normal</v>
      </c>
    </row>
    <row r="1622" spans="1:10" x14ac:dyDescent="0.3">
      <c r="A1622" t="s">
        <v>750</v>
      </c>
      <c r="B1622">
        <v>33.155000000000001</v>
      </c>
      <c r="C1622">
        <v>4.32</v>
      </c>
      <c r="D1622" t="s">
        <v>4739</v>
      </c>
      <c r="E1622" t="s">
        <v>2380</v>
      </c>
      <c r="F1622" t="s">
        <v>2380</v>
      </c>
      <c r="G1622">
        <v>0</v>
      </c>
      <c r="H1622" t="s">
        <v>4739</v>
      </c>
      <c r="I1622" t="str">
        <f t="shared" si="51"/>
        <v>obesity</v>
      </c>
      <c r="J1622" t="str">
        <f t="shared" si="52"/>
        <v>normal</v>
      </c>
    </row>
    <row r="1623" spans="1:10" x14ac:dyDescent="0.3">
      <c r="A1623" t="s">
        <v>749</v>
      </c>
      <c r="B1623">
        <v>26.22</v>
      </c>
      <c r="C1623">
        <v>5.57</v>
      </c>
      <c r="D1623" t="s">
        <v>4740</v>
      </c>
      <c r="E1623" t="s">
        <v>2380</v>
      </c>
      <c r="F1623" t="s">
        <v>2382</v>
      </c>
      <c r="G1623">
        <v>1</v>
      </c>
      <c r="H1623" t="s">
        <v>4739</v>
      </c>
      <c r="I1623" t="str">
        <f t="shared" si="51"/>
        <v>overweight</v>
      </c>
      <c r="J1623" t="str">
        <f t="shared" si="52"/>
        <v>normal</v>
      </c>
    </row>
    <row r="1624" spans="1:10" x14ac:dyDescent="0.3">
      <c r="A1624" t="s">
        <v>748</v>
      </c>
      <c r="B1624">
        <v>21.85</v>
      </c>
      <c r="C1624">
        <v>5.26</v>
      </c>
      <c r="D1624" t="s">
        <v>4740</v>
      </c>
      <c r="E1624" t="s">
        <v>2380</v>
      </c>
      <c r="F1624" t="s">
        <v>2382</v>
      </c>
      <c r="G1624">
        <v>1</v>
      </c>
      <c r="H1624" t="s">
        <v>4739</v>
      </c>
      <c r="I1624" t="str">
        <f t="shared" si="51"/>
        <v>normal weight</v>
      </c>
      <c r="J1624" t="str">
        <f t="shared" si="52"/>
        <v>normal</v>
      </c>
    </row>
    <row r="1625" spans="1:10" x14ac:dyDescent="0.3">
      <c r="A1625" t="s">
        <v>747</v>
      </c>
      <c r="B1625">
        <v>30.495000000000001</v>
      </c>
      <c r="C1625">
        <v>6.25</v>
      </c>
      <c r="D1625" t="s">
        <v>4739</v>
      </c>
      <c r="E1625" t="s">
        <v>2380</v>
      </c>
      <c r="F1625" t="s">
        <v>2380</v>
      </c>
      <c r="G1625">
        <v>0</v>
      </c>
      <c r="H1625" t="s">
        <v>4739</v>
      </c>
      <c r="I1625" t="str">
        <f t="shared" si="51"/>
        <v>obesity</v>
      </c>
      <c r="J1625" t="str">
        <f t="shared" si="52"/>
        <v>prediabetes</v>
      </c>
    </row>
    <row r="1626" spans="1:10" x14ac:dyDescent="0.3">
      <c r="A1626" t="s">
        <v>746</v>
      </c>
      <c r="B1626">
        <v>34.104999999999997</v>
      </c>
      <c r="C1626">
        <v>5.67</v>
      </c>
      <c r="D1626" t="s">
        <v>4740</v>
      </c>
      <c r="E1626" t="s">
        <v>2380</v>
      </c>
      <c r="F1626" t="s">
        <v>2380</v>
      </c>
      <c r="G1626">
        <v>0</v>
      </c>
      <c r="H1626" t="s">
        <v>4739</v>
      </c>
      <c r="I1626" t="str">
        <f t="shared" si="51"/>
        <v>obesity</v>
      </c>
      <c r="J1626" t="str">
        <f t="shared" si="52"/>
        <v>normal</v>
      </c>
    </row>
    <row r="1627" spans="1:10" x14ac:dyDescent="0.3">
      <c r="A1627" t="s">
        <v>745</v>
      </c>
      <c r="B1627">
        <v>32.770000000000003</v>
      </c>
      <c r="C1627">
        <v>4.42</v>
      </c>
      <c r="D1627" t="s">
        <v>4740</v>
      </c>
      <c r="E1627" t="s">
        <v>2380</v>
      </c>
      <c r="F1627" t="s">
        <v>2380</v>
      </c>
      <c r="G1627">
        <v>1</v>
      </c>
      <c r="H1627" t="s">
        <v>4739</v>
      </c>
      <c r="I1627" t="str">
        <f t="shared" si="51"/>
        <v>obesity</v>
      </c>
      <c r="J1627" t="str">
        <f t="shared" si="52"/>
        <v>normal</v>
      </c>
    </row>
    <row r="1628" spans="1:10" x14ac:dyDescent="0.3">
      <c r="A1628" t="s">
        <v>744</v>
      </c>
      <c r="B1628">
        <v>16.850000000000001</v>
      </c>
      <c r="C1628">
        <v>11.75</v>
      </c>
      <c r="D1628" t="s">
        <v>4740</v>
      </c>
      <c r="E1628" t="s">
        <v>2380</v>
      </c>
      <c r="F1628" t="s">
        <v>2380</v>
      </c>
      <c r="G1628">
        <v>2</v>
      </c>
      <c r="H1628" t="s">
        <v>4739</v>
      </c>
      <c r="I1628" t="str">
        <f t="shared" si="51"/>
        <v>underweight</v>
      </c>
      <c r="J1628" t="str">
        <f t="shared" si="52"/>
        <v>diabetes</v>
      </c>
    </row>
    <row r="1629" spans="1:10" x14ac:dyDescent="0.3">
      <c r="A1629" t="s">
        <v>743</v>
      </c>
      <c r="B1629">
        <v>34.700000000000003</v>
      </c>
      <c r="C1629">
        <v>6.06</v>
      </c>
      <c r="D1629" t="s">
        <v>4739</v>
      </c>
      <c r="E1629" t="s">
        <v>2380</v>
      </c>
      <c r="F1629" t="s">
        <v>2380</v>
      </c>
      <c r="G1629">
        <v>1</v>
      </c>
      <c r="H1629" t="s">
        <v>4739</v>
      </c>
      <c r="I1629" t="str">
        <f t="shared" si="51"/>
        <v>obesity</v>
      </c>
      <c r="J1629" t="str">
        <f t="shared" si="52"/>
        <v>prediabetes</v>
      </c>
    </row>
    <row r="1630" spans="1:10" x14ac:dyDescent="0.3">
      <c r="A1630" t="s">
        <v>742</v>
      </c>
      <c r="B1630">
        <v>37.049999999999997</v>
      </c>
      <c r="C1630">
        <v>5.48</v>
      </c>
      <c r="D1630" t="s">
        <v>4739</v>
      </c>
      <c r="E1630" t="s">
        <v>2380</v>
      </c>
      <c r="F1630" t="s">
        <v>2380</v>
      </c>
      <c r="G1630">
        <v>1</v>
      </c>
      <c r="H1630" t="s">
        <v>4739</v>
      </c>
      <c r="I1630" t="str">
        <f t="shared" si="51"/>
        <v>obesity</v>
      </c>
      <c r="J1630" t="str">
        <f t="shared" si="52"/>
        <v>normal</v>
      </c>
    </row>
    <row r="1631" spans="1:10" x14ac:dyDescent="0.3">
      <c r="A1631" t="s">
        <v>741</v>
      </c>
      <c r="B1631">
        <v>18.78</v>
      </c>
      <c r="C1631">
        <v>4.45</v>
      </c>
      <c r="D1631" t="s">
        <v>4739</v>
      </c>
      <c r="E1631" t="s">
        <v>2380</v>
      </c>
      <c r="F1631" t="s">
        <v>2382</v>
      </c>
      <c r="G1631">
        <v>1</v>
      </c>
      <c r="H1631" t="s">
        <v>4739</v>
      </c>
      <c r="I1631" t="str">
        <f t="shared" si="51"/>
        <v>normal weight</v>
      </c>
      <c r="J1631" t="str">
        <f t="shared" si="52"/>
        <v>normal</v>
      </c>
    </row>
    <row r="1632" spans="1:10" x14ac:dyDescent="0.3">
      <c r="A1632" t="s">
        <v>740</v>
      </c>
      <c r="B1632">
        <v>28.024999999999999</v>
      </c>
      <c r="C1632">
        <v>5</v>
      </c>
      <c r="D1632" t="s">
        <v>4739</v>
      </c>
      <c r="E1632" t="s">
        <v>2380</v>
      </c>
      <c r="F1632" t="s">
        <v>2380</v>
      </c>
      <c r="G1632">
        <v>1</v>
      </c>
      <c r="H1632" t="s">
        <v>4739</v>
      </c>
      <c r="I1632" t="str">
        <f t="shared" si="51"/>
        <v>overweight</v>
      </c>
      <c r="J1632" t="str">
        <f t="shared" si="52"/>
        <v>normal</v>
      </c>
    </row>
    <row r="1633" spans="1:10" x14ac:dyDescent="0.3">
      <c r="A1633" t="s">
        <v>739</v>
      </c>
      <c r="B1633">
        <v>35.090000000000003</v>
      </c>
      <c r="C1633">
        <v>5.84</v>
      </c>
      <c r="D1633" t="s">
        <v>4739</v>
      </c>
      <c r="E1633" t="s">
        <v>2380</v>
      </c>
      <c r="F1633" t="s">
        <v>2380</v>
      </c>
      <c r="G1633">
        <v>0</v>
      </c>
      <c r="H1633" t="s">
        <v>4739</v>
      </c>
      <c r="I1633" t="str">
        <f t="shared" si="51"/>
        <v>obesity</v>
      </c>
      <c r="J1633" t="str">
        <f t="shared" si="52"/>
        <v>prediabetes</v>
      </c>
    </row>
    <row r="1634" spans="1:10" x14ac:dyDescent="0.3">
      <c r="A1634" t="s">
        <v>738</v>
      </c>
      <c r="B1634">
        <v>34.42</v>
      </c>
      <c r="C1634">
        <v>5.21</v>
      </c>
      <c r="D1634" t="s">
        <v>4740</v>
      </c>
      <c r="E1634" t="s">
        <v>2380</v>
      </c>
      <c r="F1634" t="s">
        <v>2380</v>
      </c>
      <c r="G1634">
        <v>0</v>
      </c>
      <c r="H1634" t="s">
        <v>4739</v>
      </c>
      <c r="I1634" t="str">
        <f t="shared" si="51"/>
        <v>obesity</v>
      </c>
      <c r="J1634" t="str">
        <f t="shared" si="52"/>
        <v>normal</v>
      </c>
    </row>
    <row r="1635" spans="1:10" x14ac:dyDescent="0.3">
      <c r="A1635" t="s">
        <v>737</v>
      </c>
      <c r="B1635">
        <v>29.4</v>
      </c>
      <c r="C1635">
        <v>4.26</v>
      </c>
      <c r="D1635" t="s">
        <v>4739</v>
      </c>
      <c r="E1635" t="s">
        <v>2380</v>
      </c>
      <c r="F1635" t="s">
        <v>2380</v>
      </c>
      <c r="G1635">
        <v>0</v>
      </c>
      <c r="H1635" t="s">
        <v>4739</v>
      </c>
      <c r="I1635" t="str">
        <f t="shared" si="51"/>
        <v>overweight</v>
      </c>
      <c r="J1635" t="str">
        <f t="shared" si="52"/>
        <v>normal</v>
      </c>
    </row>
    <row r="1636" spans="1:10" x14ac:dyDescent="0.3">
      <c r="A1636" t="s">
        <v>736</v>
      </c>
      <c r="B1636">
        <v>21.31</v>
      </c>
      <c r="C1636">
        <v>4.17</v>
      </c>
      <c r="D1636" t="s">
        <v>4739</v>
      </c>
      <c r="E1636" t="s">
        <v>2380</v>
      </c>
      <c r="F1636" t="s">
        <v>2380</v>
      </c>
      <c r="G1636">
        <v>0</v>
      </c>
      <c r="H1636" t="s">
        <v>4739</v>
      </c>
      <c r="I1636" t="str">
        <f t="shared" si="51"/>
        <v>normal weight</v>
      </c>
      <c r="J1636" t="str">
        <f t="shared" si="52"/>
        <v>normal</v>
      </c>
    </row>
    <row r="1637" spans="1:10" x14ac:dyDescent="0.3">
      <c r="A1637" t="s">
        <v>735</v>
      </c>
      <c r="B1637">
        <v>19.559999999999999</v>
      </c>
      <c r="C1637">
        <v>11.96</v>
      </c>
      <c r="D1637" t="s">
        <v>4739</v>
      </c>
      <c r="E1637" t="s">
        <v>2380</v>
      </c>
      <c r="F1637" t="s">
        <v>2380</v>
      </c>
      <c r="G1637">
        <v>0</v>
      </c>
      <c r="H1637" t="s">
        <v>4739</v>
      </c>
      <c r="I1637" t="str">
        <f t="shared" si="51"/>
        <v>normal weight</v>
      </c>
      <c r="J1637" t="str">
        <f t="shared" si="52"/>
        <v>diabetes</v>
      </c>
    </row>
    <row r="1638" spans="1:10" x14ac:dyDescent="0.3">
      <c r="A1638" t="s">
        <v>734</v>
      </c>
      <c r="B1638">
        <v>37.335000000000001</v>
      </c>
      <c r="C1638">
        <v>6.26</v>
      </c>
      <c r="D1638" t="s">
        <v>4740</v>
      </c>
      <c r="E1638" t="s">
        <v>2380</v>
      </c>
      <c r="F1638" t="s">
        <v>2380</v>
      </c>
      <c r="G1638">
        <v>1</v>
      </c>
      <c r="H1638" t="s">
        <v>4739</v>
      </c>
      <c r="I1638" t="str">
        <f t="shared" si="51"/>
        <v>obesity</v>
      </c>
      <c r="J1638" t="str">
        <f t="shared" si="52"/>
        <v>prediabetes</v>
      </c>
    </row>
    <row r="1639" spans="1:10" x14ac:dyDescent="0.3">
      <c r="A1639" t="s">
        <v>733</v>
      </c>
      <c r="B1639">
        <v>19.53</v>
      </c>
      <c r="C1639">
        <v>11.68</v>
      </c>
      <c r="D1639" t="s">
        <v>4739</v>
      </c>
      <c r="E1639" t="s">
        <v>2380</v>
      </c>
      <c r="F1639" t="s">
        <v>2380</v>
      </c>
      <c r="G1639">
        <v>0</v>
      </c>
      <c r="H1639" t="s">
        <v>4739</v>
      </c>
      <c r="I1639" t="str">
        <f t="shared" si="51"/>
        <v>normal weight</v>
      </c>
      <c r="J1639" t="str">
        <f t="shared" si="52"/>
        <v>diabetes</v>
      </c>
    </row>
    <row r="1640" spans="1:10" x14ac:dyDescent="0.3">
      <c r="A1640" t="s">
        <v>732</v>
      </c>
      <c r="B1640">
        <v>34.1</v>
      </c>
      <c r="C1640">
        <v>5.16</v>
      </c>
      <c r="D1640" t="s">
        <v>4739</v>
      </c>
      <c r="E1640" t="s">
        <v>2380</v>
      </c>
      <c r="F1640" t="s">
        <v>2380</v>
      </c>
      <c r="G1640">
        <v>0</v>
      </c>
      <c r="H1640" t="s">
        <v>4739</v>
      </c>
      <c r="I1640" t="str">
        <f t="shared" si="51"/>
        <v>obesity</v>
      </c>
      <c r="J1640" t="str">
        <f t="shared" si="52"/>
        <v>normal</v>
      </c>
    </row>
    <row r="1641" spans="1:10" x14ac:dyDescent="0.3">
      <c r="A1641" t="s">
        <v>731</v>
      </c>
      <c r="B1641">
        <v>16.5</v>
      </c>
      <c r="C1641">
        <v>6.9</v>
      </c>
      <c r="D1641" t="s">
        <v>4740</v>
      </c>
      <c r="E1641" t="s">
        <v>2380</v>
      </c>
      <c r="F1641" t="s">
        <v>2380</v>
      </c>
      <c r="G1641">
        <v>2</v>
      </c>
      <c r="H1641" t="s">
        <v>4739</v>
      </c>
      <c r="I1641" t="str">
        <f t="shared" si="51"/>
        <v>underweight</v>
      </c>
      <c r="J1641" t="str">
        <f t="shared" si="52"/>
        <v>diabetes</v>
      </c>
    </row>
    <row r="1642" spans="1:10" x14ac:dyDescent="0.3">
      <c r="A1642" t="s">
        <v>730</v>
      </c>
      <c r="B1642">
        <v>30.69</v>
      </c>
      <c r="C1642">
        <v>4.83</v>
      </c>
      <c r="D1642" t="s">
        <v>4739</v>
      </c>
      <c r="E1642" t="s">
        <v>2380</v>
      </c>
      <c r="F1642" t="s">
        <v>2380</v>
      </c>
      <c r="G1642">
        <v>1</v>
      </c>
      <c r="H1642" t="s">
        <v>4739</v>
      </c>
      <c r="I1642" t="str">
        <f t="shared" si="51"/>
        <v>obesity</v>
      </c>
      <c r="J1642" t="str">
        <f t="shared" si="52"/>
        <v>normal</v>
      </c>
    </row>
    <row r="1643" spans="1:10" x14ac:dyDescent="0.3">
      <c r="A1643" t="s">
        <v>729</v>
      </c>
      <c r="B1643">
        <v>28.93</v>
      </c>
      <c r="C1643">
        <v>4.87</v>
      </c>
      <c r="D1643" t="s">
        <v>4739</v>
      </c>
      <c r="E1643" t="s">
        <v>2380</v>
      </c>
      <c r="F1643" t="s">
        <v>2380</v>
      </c>
      <c r="G1643">
        <v>1</v>
      </c>
      <c r="H1643" t="s">
        <v>4739</v>
      </c>
      <c r="I1643" t="str">
        <f t="shared" si="51"/>
        <v>overweight</v>
      </c>
      <c r="J1643" t="str">
        <f t="shared" si="52"/>
        <v>normal</v>
      </c>
    </row>
    <row r="1644" spans="1:10" x14ac:dyDescent="0.3">
      <c r="A1644" t="s">
        <v>728</v>
      </c>
      <c r="B1644">
        <v>38.9</v>
      </c>
      <c r="C1644">
        <v>4.28</v>
      </c>
      <c r="D1644" t="s">
        <v>4739</v>
      </c>
      <c r="E1644" t="s">
        <v>2380</v>
      </c>
      <c r="F1644" t="s">
        <v>2380</v>
      </c>
      <c r="G1644">
        <v>0</v>
      </c>
      <c r="H1644" t="s">
        <v>4739</v>
      </c>
      <c r="I1644" t="str">
        <f t="shared" si="51"/>
        <v>obesity</v>
      </c>
      <c r="J1644" t="str">
        <f t="shared" si="52"/>
        <v>normal</v>
      </c>
    </row>
    <row r="1645" spans="1:10" x14ac:dyDescent="0.3">
      <c r="A1645" t="s">
        <v>727</v>
      </c>
      <c r="B1645">
        <v>26.9</v>
      </c>
      <c r="C1645">
        <v>4.07</v>
      </c>
      <c r="D1645" t="s">
        <v>4739</v>
      </c>
      <c r="E1645" t="s">
        <v>2380</v>
      </c>
      <c r="F1645" t="s">
        <v>2380</v>
      </c>
      <c r="G1645">
        <v>0</v>
      </c>
      <c r="H1645" t="s">
        <v>4739</v>
      </c>
      <c r="I1645" t="str">
        <f t="shared" si="51"/>
        <v>overweight</v>
      </c>
      <c r="J1645" t="str">
        <f t="shared" si="52"/>
        <v>normal</v>
      </c>
    </row>
    <row r="1646" spans="1:10" x14ac:dyDescent="0.3">
      <c r="A1646" t="s">
        <v>726</v>
      </c>
      <c r="B1646">
        <v>24.86</v>
      </c>
      <c r="C1646">
        <v>6.23</v>
      </c>
      <c r="D1646" t="s">
        <v>4739</v>
      </c>
      <c r="E1646" t="s">
        <v>2380</v>
      </c>
      <c r="F1646" t="s">
        <v>2380</v>
      </c>
      <c r="G1646">
        <v>0</v>
      </c>
      <c r="H1646" t="s">
        <v>4739</v>
      </c>
      <c r="I1646" t="str">
        <f t="shared" si="51"/>
        <v>normal weight</v>
      </c>
      <c r="J1646" t="str">
        <f t="shared" si="52"/>
        <v>prediabetes</v>
      </c>
    </row>
    <row r="1647" spans="1:10" x14ac:dyDescent="0.3">
      <c r="A1647" t="s">
        <v>725</v>
      </c>
      <c r="B1647">
        <v>39.14</v>
      </c>
      <c r="C1647">
        <v>6.24</v>
      </c>
      <c r="D1647" t="s">
        <v>4739</v>
      </c>
      <c r="E1647" t="s">
        <v>2381</v>
      </c>
      <c r="F1647" t="s">
        <v>2380</v>
      </c>
      <c r="G1647">
        <v>1</v>
      </c>
      <c r="H1647" t="s">
        <v>4739</v>
      </c>
      <c r="I1647" t="str">
        <f t="shared" si="51"/>
        <v>obesity</v>
      </c>
      <c r="J1647" t="str">
        <f t="shared" si="52"/>
        <v>prediabetes</v>
      </c>
    </row>
    <row r="1648" spans="1:10" x14ac:dyDescent="0.3">
      <c r="A1648" t="s">
        <v>724</v>
      </c>
      <c r="B1648">
        <v>39.799999999999997</v>
      </c>
      <c r="C1648">
        <v>6.17</v>
      </c>
      <c r="D1648" t="s">
        <v>4739</v>
      </c>
      <c r="E1648" t="s">
        <v>2380</v>
      </c>
      <c r="F1648" t="s">
        <v>2382</v>
      </c>
      <c r="G1648">
        <v>1</v>
      </c>
      <c r="H1648" t="s">
        <v>4739</v>
      </c>
      <c r="I1648" t="str">
        <f t="shared" si="51"/>
        <v>obesity</v>
      </c>
      <c r="J1648" t="str">
        <f t="shared" si="52"/>
        <v>prediabetes</v>
      </c>
    </row>
    <row r="1649" spans="1:10" x14ac:dyDescent="0.3">
      <c r="A1649" t="s">
        <v>723</v>
      </c>
      <c r="B1649">
        <v>34.32</v>
      </c>
      <c r="C1649">
        <v>5.16</v>
      </c>
      <c r="D1649" t="s">
        <v>4739</v>
      </c>
      <c r="E1649" t="s">
        <v>2380</v>
      </c>
      <c r="F1649" t="s">
        <v>2380</v>
      </c>
      <c r="G1649">
        <v>1</v>
      </c>
      <c r="H1649" t="s">
        <v>4739</v>
      </c>
      <c r="I1649" t="str">
        <f t="shared" si="51"/>
        <v>obesity</v>
      </c>
      <c r="J1649" t="str">
        <f t="shared" si="52"/>
        <v>normal</v>
      </c>
    </row>
    <row r="1650" spans="1:10" x14ac:dyDescent="0.3">
      <c r="A1650" t="s">
        <v>722</v>
      </c>
      <c r="B1650">
        <v>32.51</v>
      </c>
      <c r="C1650">
        <v>4.3</v>
      </c>
      <c r="D1650" t="s">
        <v>4739</v>
      </c>
      <c r="E1650" t="s">
        <v>2380</v>
      </c>
      <c r="F1650" t="s">
        <v>2380</v>
      </c>
      <c r="G1650">
        <v>0</v>
      </c>
      <c r="H1650" t="s">
        <v>4739</v>
      </c>
      <c r="I1650" t="str">
        <f t="shared" si="51"/>
        <v>obesity</v>
      </c>
      <c r="J1650" t="str">
        <f t="shared" si="52"/>
        <v>normal</v>
      </c>
    </row>
    <row r="1651" spans="1:10" x14ac:dyDescent="0.3">
      <c r="A1651" t="s">
        <v>721</v>
      </c>
      <c r="B1651">
        <v>30.71</v>
      </c>
      <c r="C1651">
        <v>6.14</v>
      </c>
      <c r="D1651" t="s">
        <v>4739</v>
      </c>
      <c r="E1651" t="s">
        <v>2380</v>
      </c>
      <c r="F1651" t="s">
        <v>2382</v>
      </c>
      <c r="G1651">
        <v>1</v>
      </c>
      <c r="H1651" t="s">
        <v>4739</v>
      </c>
      <c r="I1651" t="str">
        <f t="shared" si="51"/>
        <v>obesity</v>
      </c>
      <c r="J1651" t="str">
        <f t="shared" si="52"/>
        <v>prediabetes</v>
      </c>
    </row>
    <row r="1652" spans="1:10" x14ac:dyDescent="0.3">
      <c r="A1652" t="s">
        <v>720</v>
      </c>
      <c r="B1652">
        <v>28.9</v>
      </c>
      <c r="C1652">
        <v>5.36</v>
      </c>
      <c r="D1652" t="s">
        <v>4739</v>
      </c>
      <c r="E1652" t="s">
        <v>2380</v>
      </c>
      <c r="F1652" t="s">
        <v>2380</v>
      </c>
      <c r="G1652">
        <v>1</v>
      </c>
      <c r="H1652" t="s">
        <v>4739</v>
      </c>
      <c r="I1652" t="str">
        <f t="shared" si="51"/>
        <v>overweight</v>
      </c>
      <c r="J1652" t="str">
        <f t="shared" si="52"/>
        <v>normal</v>
      </c>
    </row>
    <row r="1653" spans="1:10" x14ac:dyDescent="0.3">
      <c r="A1653" t="s">
        <v>719</v>
      </c>
      <c r="B1653">
        <v>36.19</v>
      </c>
      <c r="C1653">
        <v>4.3</v>
      </c>
      <c r="D1653" t="s">
        <v>4739</v>
      </c>
      <c r="E1653" t="s">
        <v>2380</v>
      </c>
      <c r="F1653" t="s">
        <v>2380</v>
      </c>
      <c r="G1653">
        <v>0</v>
      </c>
      <c r="H1653" t="s">
        <v>4739</v>
      </c>
      <c r="I1653" t="str">
        <f t="shared" si="51"/>
        <v>obesity</v>
      </c>
      <c r="J1653" t="str">
        <f t="shared" si="52"/>
        <v>normal</v>
      </c>
    </row>
    <row r="1654" spans="1:10" x14ac:dyDescent="0.3">
      <c r="A1654" t="s">
        <v>718</v>
      </c>
      <c r="B1654">
        <v>29.6</v>
      </c>
      <c r="C1654">
        <v>4.09</v>
      </c>
      <c r="D1654" t="s">
        <v>4739</v>
      </c>
      <c r="E1654" t="s">
        <v>2380</v>
      </c>
      <c r="F1654" t="s">
        <v>2380</v>
      </c>
      <c r="G1654">
        <v>0</v>
      </c>
      <c r="H1654" t="s">
        <v>4739</v>
      </c>
      <c r="I1654" t="str">
        <f t="shared" si="51"/>
        <v>overweight</v>
      </c>
      <c r="J1654" t="str">
        <f t="shared" si="52"/>
        <v>normal</v>
      </c>
    </row>
    <row r="1655" spans="1:10" x14ac:dyDescent="0.3">
      <c r="A1655" t="s">
        <v>717</v>
      </c>
      <c r="B1655">
        <v>30.95</v>
      </c>
      <c r="C1655">
        <v>6.27</v>
      </c>
      <c r="D1655" t="s">
        <v>4739</v>
      </c>
      <c r="E1655" t="s">
        <v>2380</v>
      </c>
      <c r="F1655" t="s">
        <v>2382</v>
      </c>
      <c r="G1655">
        <v>1</v>
      </c>
      <c r="H1655" t="s">
        <v>4739</v>
      </c>
      <c r="I1655" t="str">
        <f t="shared" si="51"/>
        <v>obesity</v>
      </c>
      <c r="J1655" t="str">
        <f t="shared" si="52"/>
        <v>prediabetes</v>
      </c>
    </row>
    <row r="1656" spans="1:10" x14ac:dyDescent="0.3">
      <c r="A1656" t="s">
        <v>716</v>
      </c>
      <c r="B1656">
        <v>19.95</v>
      </c>
      <c r="C1656">
        <v>5.39</v>
      </c>
      <c r="D1656" t="s">
        <v>4739</v>
      </c>
      <c r="E1656" t="s">
        <v>2380</v>
      </c>
      <c r="F1656" t="s">
        <v>2380</v>
      </c>
      <c r="G1656">
        <v>1</v>
      </c>
      <c r="H1656" t="s">
        <v>4739</v>
      </c>
      <c r="I1656" t="str">
        <f t="shared" si="51"/>
        <v>normal weight</v>
      </c>
      <c r="J1656" t="str">
        <f t="shared" si="52"/>
        <v>normal</v>
      </c>
    </row>
    <row r="1657" spans="1:10" x14ac:dyDescent="0.3">
      <c r="A1657" t="s">
        <v>715</v>
      </c>
      <c r="B1657">
        <v>23.65</v>
      </c>
      <c r="C1657">
        <v>5.75</v>
      </c>
      <c r="D1657" t="s">
        <v>4740</v>
      </c>
      <c r="E1657" t="s">
        <v>2380</v>
      </c>
      <c r="F1657" t="s">
        <v>2380</v>
      </c>
      <c r="G1657">
        <v>0</v>
      </c>
      <c r="H1657" t="s">
        <v>4739</v>
      </c>
      <c r="I1657" t="str">
        <f t="shared" si="51"/>
        <v>normal weight</v>
      </c>
      <c r="J1657" t="str">
        <f t="shared" si="52"/>
        <v>prediabetes</v>
      </c>
    </row>
    <row r="1658" spans="1:10" x14ac:dyDescent="0.3">
      <c r="A1658" t="s">
        <v>714</v>
      </c>
      <c r="B1658">
        <v>43.34</v>
      </c>
      <c r="C1658">
        <v>4.91</v>
      </c>
      <c r="D1658" t="s">
        <v>4739</v>
      </c>
      <c r="E1658" t="s">
        <v>2380</v>
      </c>
      <c r="F1658" t="s">
        <v>2380</v>
      </c>
      <c r="G1658">
        <v>1</v>
      </c>
      <c r="H1658" t="s">
        <v>4739</v>
      </c>
      <c r="I1658" t="str">
        <f t="shared" si="51"/>
        <v>obesity</v>
      </c>
      <c r="J1658" t="str">
        <f t="shared" si="52"/>
        <v>normal</v>
      </c>
    </row>
    <row r="1659" spans="1:10" x14ac:dyDescent="0.3">
      <c r="A1659" t="s">
        <v>713</v>
      </c>
      <c r="B1659">
        <v>31.98</v>
      </c>
      <c r="C1659">
        <v>4.46</v>
      </c>
      <c r="D1659" t="s">
        <v>4740</v>
      </c>
      <c r="E1659" t="s">
        <v>2380</v>
      </c>
      <c r="F1659" t="s">
        <v>2380</v>
      </c>
      <c r="G1659">
        <v>1</v>
      </c>
      <c r="H1659" t="s">
        <v>4739</v>
      </c>
      <c r="I1659" t="str">
        <f t="shared" si="51"/>
        <v>obesity</v>
      </c>
      <c r="J1659" t="str">
        <f t="shared" si="52"/>
        <v>normal</v>
      </c>
    </row>
    <row r="1660" spans="1:10" x14ac:dyDescent="0.3">
      <c r="A1660" t="s">
        <v>712</v>
      </c>
      <c r="B1660">
        <v>35.86</v>
      </c>
      <c r="C1660">
        <v>6.22</v>
      </c>
      <c r="D1660" t="s">
        <v>4739</v>
      </c>
      <c r="E1660" t="s">
        <v>2380</v>
      </c>
      <c r="F1660" t="s">
        <v>2380</v>
      </c>
      <c r="G1660">
        <v>1</v>
      </c>
      <c r="H1660" t="s">
        <v>4739</v>
      </c>
      <c r="I1660" t="str">
        <f t="shared" si="51"/>
        <v>obesity</v>
      </c>
      <c r="J1660" t="str">
        <f t="shared" si="52"/>
        <v>prediabetes</v>
      </c>
    </row>
    <row r="1661" spans="1:10" x14ac:dyDescent="0.3">
      <c r="A1661" t="s">
        <v>711</v>
      </c>
      <c r="B1661">
        <v>15.2</v>
      </c>
      <c r="C1661">
        <v>8.82</v>
      </c>
      <c r="D1661" t="s">
        <v>4739</v>
      </c>
      <c r="E1661" t="s">
        <v>2380</v>
      </c>
      <c r="F1661" t="s">
        <v>2380</v>
      </c>
      <c r="G1661">
        <v>0</v>
      </c>
      <c r="H1661" t="s">
        <v>4739</v>
      </c>
      <c r="I1661" t="str">
        <f t="shared" si="51"/>
        <v>underweight</v>
      </c>
      <c r="J1661" t="str">
        <f t="shared" si="52"/>
        <v>diabetes</v>
      </c>
    </row>
    <row r="1662" spans="1:10" x14ac:dyDescent="0.3">
      <c r="A1662" t="s">
        <v>710</v>
      </c>
      <c r="B1662">
        <v>37.200000000000003</v>
      </c>
      <c r="C1662">
        <v>10.14</v>
      </c>
      <c r="D1662" t="s">
        <v>4739</v>
      </c>
      <c r="E1662" t="s">
        <v>2380</v>
      </c>
      <c r="F1662" t="s">
        <v>2380</v>
      </c>
      <c r="G1662">
        <v>0</v>
      </c>
      <c r="H1662" t="s">
        <v>4739</v>
      </c>
      <c r="I1662" t="str">
        <f t="shared" si="51"/>
        <v>obesity</v>
      </c>
      <c r="J1662" t="str">
        <f t="shared" si="52"/>
        <v>diabetes</v>
      </c>
    </row>
    <row r="1663" spans="1:10" x14ac:dyDescent="0.3">
      <c r="A1663" t="s">
        <v>709</v>
      </c>
      <c r="B1663">
        <v>17.91</v>
      </c>
      <c r="C1663">
        <v>4.66</v>
      </c>
      <c r="D1663" t="s">
        <v>4739</v>
      </c>
      <c r="E1663" t="s">
        <v>2380</v>
      </c>
      <c r="F1663" t="s">
        <v>2380</v>
      </c>
      <c r="G1663">
        <v>2</v>
      </c>
      <c r="H1663" t="s">
        <v>4739</v>
      </c>
      <c r="I1663" t="str">
        <f t="shared" si="51"/>
        <v>underweight</v>
      </c>
      <c r="J1663" t="str">
        <f t="shared" si="52"/>
        <v>normal</v>
      </c>
    </row>
    <row r="1664" spans="1:10" x14ac:dyDescent="0.3">
      <c r="A1664" t="s">
        <v>708</v>
      </c>
      <c r="B1664">
        <v>20.76</v>
      </c>
      <c r="C1664">
        <v>6.26</v>
      </c>
      <c r="D1664" t="s">
        <v>4739</v>
      </c>
      <c r="E1664" t="s">
        <v>2380</v>
      </c>
      <c r="F1664" t="s">
        <v>2380</v>
      </c>
      <c r="G1664">
        <v>0</v>
      </c>
      <c r="H1664" t="s">
        <v>4739</v>
      </c>
      <c r="I1664" t="str">
        <f t="shared" si="51"/>
        <v>normal weight</v>
      </c>
      <c r="J1664" t="str">
        <f t="shared" si="52"/>
        <v>prediabetes</v>
      </c>
    </row>
    <row r="1665" spans="1:10" x14ac:dyDescent="0.3">
      <c r="A1665" t="s">
        <v>707</v>
      </c>
      <c r="B1665">
        <v>38.99</v>
      </c>
      <c r="C1665">
        <v>5.21</v>
      </c>
      <c r="D1665" t="s">
        <v>4739</v>
      </c>
      <c r="E1665" t="s">
        <v>2381</v>
      </c>
      <c r="F1665" t="s">
        <v>2380</v>
      </c>
      <c r="G1665">
        <v>1</v>
      </c>
      <c r="H1665" t="s">
        <v>4739</v>
      </c>
      <c r="I1665" t="str">
        <f t="shared" si="51"/>
        <v>obesity</v>
      </c>
      <c r="J1665" t="str">
        <f t="shared" si="52"/>
        <v>normal</v>
      </c>
    </row>
    <row r="1666" spans="1:10" x14ac:dyDescent="0.3">
      <c r="A1666" t="s">
        <v>706</v>
      </c>
      <c r="B1666">
        <v>42.655000000000001</v>
      </c>
      <c r="C1666">
        <v>5.94</v>
      </c>
      <c r="D1666" t="s">
        <v>4740</v>
      </c>
      <c r="E1666" t="s">
        <v>2380</v>
      </c>
      <c r="F1666" t="s">
        <v>2382</v>
      </c>
      <c r="G1666">
        <v>1</v>
      </c>
      <c r="H1666" t="s">
        <v>4739</v>
      </c>
      <c r="I1666" t="str">
        <f t="shared" si="51"/>
        <v>obesity</v>
      </c>
      <c r="J1666" t="str">
        <f t="shared" si="52"/>
        <v>prediabetes</v>
      </c>
    </row>
    <row r="1667" spans="1:10" x14ac:dyDescent="0.3">
      <c r="A1667" t="s">
        <v>705</v>
      </c>
      <c r="B1667">
        <v>30.57</v>
      </c>
      <c r="C1667">
        <v>5.34</v>
      </c>
      <c r="D1667" t="s">
        <v>4739</v>
      </c>
      <c r="E1667" t="s">
        <v>2380</v>
      </c>
      <c r="F1667" t="s">
        <v>2382</v>
      </c>
      <c r="G1667">
        <v>1</v>
      </c>
      <c r="H1667" t="s">
        <v>4739</v>
      </c>
      <c r="I1667" t="str">
        <f t="shared" ref="I1667:I1730" si="53">IF(B1667&lt;18.5,"underweight",IF(B1667&lt;25,"normal weight",IF(B1667&lt;30,"overweight","obesity")))</f>
        <v>obesity</v>
      </c>
      <c r="J1667" t="str">
        <f t="shared" ref="J1667:J1730" si="54">IF(C1667&lt;5.7,"normal",IF(C1667&lt;6.5,"prediabetes","diabetes"))</f>
        <v>normal</v>
      </c>
    </row>
    <row r="1668" spans="1:10" x14ac:dyDescent="0.3">
      <c r="A1668" t="s">
        <v>704</v>
      </c>
      <c r="B1668">
        <v>17.7</v>
      </c>
      <c r="C1668">
        <v>6.38</v>
      </c>
      <c r="D1668" t="s">
        <v>4739</v>
      </c>
      <c r="E1668" t="s">
        <v>2380</v>
      </c>
      <c r="F1668" t="s">
        <v>2380</v>
      </c>
      <c r="G1668">
        <v>2</v>
      </c>
      <c r="H1668" t="s">
        <v>4739</v>
      </c>
      <c r="I1668" t="str">
        <f t="shared" si="53"/>
        <v>underweight</v>
      </c>
      <c r="J1668" t="str">
        <f t="shared" si="54"/>
        <v>prediabetes</v>
      </c>
    </row>
    <row r="1669" spans="1:10" x14ac:dyDescent="0.3">
      <c r="A1669" t="s">
        <v>703</v>
      </c>
      <c r="B1669">
        <v>34.770000000000003</v>
      </c>
      <c r="C1669">
        <v>4.47</v>
      </c>
      <c r="D1669" t="s">
        <v>4739</v>
      </c>
      <c r="E1669" t="s">
        <v>2380</v>
      </c>
      <c r="F1669" t="s">
        <v>2380</v>
      </c>
      <c r="G1669">
        <v>1</v>
      </c>
      <c r="H1669" t="s">
        <v>4739</v>
      </c>
      <c r="I1669" t="str">
        <f t="shared" si="53"/>
        <v>obesity</v>
      </c>
      <c r="J1669" t="str">
        <f t="shared" si="54"/>
        <v>normal</v>
      </c>
    </row>
    <row r="1670" spans="1:10" x14ac:dyDescent="0.3">
      <c r="A1670" t="s">
        <v>702</v>
      </c>
      <c r="B1670">
        <v>16.88</v>
      </c>
      <c r="C1670">
        <v>9.9600000000000009</v>
      </c>
      <c r="D1670" t="s">
        <v>4739</v>
      </c>
      <c r="E1670" t="s">
        <v>2380</v>
      </c>
      <c r="F1670" t="s">
        <v>2380</v>
      </c>
      <c r="G1670">
        <v>0</v>
      </c>
      <c r="H1670" t="s">
        <v>4739</v>
      </c>
      <c r="I1670" t="str">
        <f t="shared" si="53"/>
        <v>underweight</v>
      </c>
      <c r="J1670" t="str">
        <f t="shared" si="54"/>
        <v>diabetes</v>
      </c>
    </row>
    <row r="1671" spans="1:10" x14ac:dyDescent="0.3">
      <c r="A1671" t="s">
        <v>701</v>
      </c>
      <c r="B1671">
        <v>40.26</v>
      </c>
      <c r="C1671">
        <v>9.92</v>
      </c>
      <c r="D1671" t="s">
        <v>4740</v>
      </c>
      <c r="E1671" t="s">
        <v>2380</v>
      </c>
      <c r="F1671" t="s">
        <v>2380</v>
      </c>
      <c r="G1671">
        <v>0</v>
      </c>
      <c r="H1671" t="s">
        <v>4739</v>
      </c>
      <c r="I1671" t="str">
        <f t="shared" si="53"/>
        <v>obesity</v>
      </c>
      <c r="J1671" t="str">
        <f t="shared" si="54"/>
        <v>diabetes</v>
      </c>
    </row>
    <row r="1672" spans="1:10" x14ac:dyDescent="0.3">
      <c r="A1672" t="s">
        <v>700</v>
      </c>
      <c r="B1672">
        <v>25.6</v>
      </c>
      <c r="C1672">
        <v>6.03</v>
      </c>
      <c r="D1672" t="s">
        <v>4739</v>
      </c>
      <c r="E1672" t="s">
        <v>2380</v>
      </c>
      <c r="F1672" t="s">
        <v>2382</v>
      </c>
      <c r="G1672">
        <v>1</v>
      </c>
      <c r="H1672" t="s">
        <v>4739</v>
      </c>
      <c r="I1672" t="str">
        <f t="shared" si="53"/>
        <v>overweight</v>
      </c>
      <c r="J1672" t="str">
        <f t="shared" si="54"/>
        <v>prediabetes</v>
      </c>
    </row>
    <row r="1673" spans="1:10" x14ac:dyDescent="0.3">
      <c r="A1673" t="s">
        <v>699</v>
      </c>
      <c r="B1673">
        <v>33.549999999999997</v>
      </c>
      <c r="C1673">
        <v>10.9</v>
      </c>
      <c r="D1673" t="s">
        <v>4740</v>
      </c>
      <c r="E1673" t="s">
        <v>2380</v>
      </c>
      <c r="F1673" t="s">
        <v>2380</v>
      </c>
      <c r="G1673">
        <v>0</v>
      </c>
      <c r="H1673" t="s">
        <v>4739</v>
      </c>
      <c r="I1673" t="str">
        <f t="shared" si="53"/>
        <v>obesity</v>
      </c>
      <c r="J1673" t="str">
        <f t="shared" si="54"/>
        <v>diabetes</v>
      </c>
    </row>
    <row r="1674" spans="1:10" x14ac:dyDescent="0.3">
      <c r="A1674" t="s">
        <v>698</v>
      </c>
      <c r="B1674">
        <v>16.690000000000001</v>
      </c>
      <c r="C1674">
        <v>10.66</v>
      </c>
      <c r="D1674" t="s">
        <v>4739</v>
      </c>
      <c r="E1674" t="s">
        <v>2380</v>
      </c>
      <c r="F1674" t="s">
        <v>2380</v>
      </c>
      <c r="G1674">
        <v>0</v>
      </c>
      <c r="H1674" t="s">
        <v>4739</v>
      </c>
      <c r="I1674" t="str">
        <f t="shared" si="53"/>
        <v>underweight</v>
      </c>
      <c r="J1674" t="str">
        <f t="shared" si="54"/>
        <v>diabetes</v>
      </c>
    </row>
    <row r="1675" spans="1:10" x14ac:dyDescent="0.3">
      <c r="A1675" t="s">
        <v>697</v>
      </c>
      <c r="B1675">
        <v>19.95</v>
      </c>
      <c r="C1675">
        <v>4.05</v>
      </c>
      <c r="D1675" t="s">
        <v>4739</v>
      </c>
      <c r="E1675" t="s">
        <v>2380</v>
      </c>
      <c r="F1675" t="s">
        <v>2380</v>
      </c>
      <c r="G1675">
        <v>1</v>
      </c>
      <c r="H1675" t="s">
        <v>4739</v>
      </c>
      <c r="I1675" t="str">
        <f t="shared" si="53"/>
        <v>normal weight</v>
      </c>
      <c r="J1675" t="str">
        <f t="shared" si="54"/>
        <v>normal</v>
      </c>
    </row>
    <row r="1676" spans="1:10" x14ac:dyDescent="0.3">
      <c r="A1676" t="s">
        <v>696</v>
      </c>
      <c r="B1676">
        <v>17.55</v>
      </c>
      <c r="C1676">
        <v>4.2300000000000004</v>
      </c>
      <c r="D1676" t="s">
        <v>4739</v>
      </c>
      <c r="E1676" t="s">
        <v>2380</v>
      </c>
      <c r="F1676" t="s">
        <v>2380</v>
      </c>
      <c r="G1676">
        <v>2</v>
      </c>
      <c r="H1676" t="s">
        <v>4739</v>
      </c>
      <c r="I1676" t="str">
        <f t="shared" si="53"/>
        <v>underweight</v>
      </c>
      <c r="J1676" t="str">
        <f t="shared" si="54"/>
        <v>normal</v>
      </c>
    </row>
    <row r="1677" spans="1:10" x14ac:dyDescent="0.3">
      <c r="A1677" t="s">
        <v>695</v>
      </c>
      <c r="B1677">
        <v>22.01</v>
      </c>
      <c r="C1677">
        <v>5.01</v>
      </c>
      <c r="D1677" t="s">
        <v>4739</v>
      </c>
      <c r="E1677" t="s">
        <v>2380</v>
      </c>
      <c r="F1677" t="s">
        <v>2380</v>
      </c>
      <c r="G1677">
        <v>1</v>
      </c>
      <c r="H1677" t="s">
        <v>4739</v>
      </c>
      <c r="I1677" t="str">
        <f t="shared" si="53"/>
        <v>normal weight</v>
      </c>
      <c r="J1677" t="str">
        <f t="shared" si="54"/>
        <v>normal</v>
      </c>
    </row>
    <row r="1678" spans="1:10" x14ac:dyDescent="0.3">
      <c r="A1678" t="s">
        <v>694</v>
      </c>
      <c r="B1678">
        <v>41.8</v>
      </c>
      <c r="C1678">
        <v>5.82</v>
      </c>
      <c r="D1678" t="s">
        <v>4740</v>
      </c>
      <c r="E1678" t="s">
        <v>2380</v>
      </c>
      <c r="F1678" t="s">
        <v>2382</v>
      </c>
      <c r="G1678">
        <v>1</v>
      </c>
      <c r="H1678" t="s">
        <v>4739</v>
      </c>
      <c r="I1678" t="str">
        <f t="shared" si="53"/>
        <v>obesity</v>
      </c>
      <c r="J1678" t="str">
        <f t="shared" si="54"/>
        <v>prediabetes</v>
      </c>
    </row>
    <row r="1679" spans="1:10" x14ac:dyDescent="0.3">
      <c r="A1679" t="s">
        <v>693</v>
      </c>
      <c r="B1679">
        <v>19.170000000000002</v>
      </c>
      <c r="C1679">
        <v>7.94</v>
      </c>
      <c r="D1679" t="s">
        <v>4739</v>
      </c>
      <c r="E1679" t="s">
        <v>2380</v>
      </c>
      <c r="F1679" t="s">
        <v>2380</v>
      </c>
      <c r="G1679">
        <v>0</v>
      </c>
      <c r="H1679" t="s">
        <v>4739</v>
      </c>
      <c r="I1679" t="str">
        <f t="shared" si="53"/>
        <v>normal weight</v>
      </c>
      <c r="J1679" t="str">
        <f t="shared" si="54"/>
        <v>diabetes</v>
      </c>
    </row>
    <row r="1680" spans="1:10" x14ac:dyDescent="0.3">
      <c r="A1680" t="s">
        <v>692</v>
      </c>
      <c r="B1680">
        <v>32.799999999999997</v>
      </c>
      <c r="C1680">
        <v>6.16</v>
      </c>
      <c r="D1680" t="s">
        <v>4740</v>
      </c>
      <c r="E1680" t="s">
        <v>2380</v>
      </c>
      <c r="F1680" t="s">
        <v>2382</v>
      </c>
      <c r="G1680">
        <v>1</v>
      </c>
      <c r="H1680" t="s">
        <v>4739</v>
      </c>
      <c r="I1680" t="str">
        <f t="shared" si="53"/>
        <v>obesity</v>
      </c>
      <c r="J1680" t="str">
        <f t="shared" si="54"/>
        <v>prediabetes</v>
      </c>
    </row>
    <row r="1681" spans="1:10" x14ac:dyDescent="0.3">
      <c r="A1681" t="s">
        <v>691</v>
      </c>
      <c r="B1681">
        <v>35.814999999999998</v>
      </c>
      <c r="C1681">
        <v>4.1500000000000004</v>
      </c>
      <c r="D1681" t="s">
        <v>4739</v>
      </c>
      <c r="E1681" t="s">
        <v>2380</v>
      </c>
      <c r="F1681" t="s">
        <v>2380</v>
      </c>
      <c r="G1681">
        <v>1</v>
      </c>
      <c r="H1681" t="s">
        <v>4739</v>
      </c>
      <c r="I1681" t="str">
        <f t="shared" si="53"/>
        <v>obesity</v>
      </c>
      <c r="J1681" t="str">
        <f t="shared" si="54"/>
        <v>normal</v>
      </c>
    </row>
    <row r="1682" spans="1:10" x14ac:dyDescent="0.3">
      <c r="A1682" t="s">
        <v>690</v>
      </c>
      <c r="B1682">
        <v>24.3</v>
      </c>
      <c r="C1682">
        <v>6.23</v>
      </c>
      <c r="D1682" t="s">
        <v>4739</v>
      </c>
      <c r="E1682" t="s">
        <v>2380</v>
      </c>
      <c r="F1682" t="s">
        <v>2380</v>
      </c>
      <c r="G1682">
        <v>0</v>
      </c>
      <c r="H1682" t="s">
        <v>4739</v>
      </c>
      <c r="I1682" t="str">
        <f t="shared" si="53"/>
        <v>normal weight</v>
      </c>
      <c r="J1682" t="str">
        <f t="shared" si="54"/>
        <v>prediabetes</v>
      </c>
    </row>
    <row r="1683" spans="1:10" x14ac:dyDescent="0.3">
      <c r="A1683" t="s">
        <v>689</v>
      </c>
      <c r="B1683">
        <v>19.059999999999999</v>
      </c>
      <c r="C1683">
        <v>7.41</v>
      </c>
      <c r="D1683" t="s">
        <v>4739</v>
      </c>
      <c r="E1683" t="s">
        <v>2380</v>
      </c>
      <c r="F1683" t="s">
        <v>2380</v>
      </c>
      <c r="G1683">
        <v>0</v>
      </c>
      <c r="H1683" t="s">
        <v>4739</v>
      </c>
      <c r="I1683" t="str">
        <f t="shared" si="53"/>
        <v>normal weight</v>
      </c>
      <c r="J1683" t="str">
        <f t="shared" si="54"/>
        <v>diabetes</v>
      </c>
    </row>
    <row r="1684" spans="1:10" x14ac:dyDescent="0.3">
      <c r="A1684" t="s">
        <v>688</v>
      </c>
      <c r="B1684">
        <v>33.25</v>
      </c>
      <c r="C1684">
        <v>5.62</v>
      </c>
      <c r="D1684" t="s">
        <v>4740</v>
      </c>
      <c r="E1684" t="s">
        <v>2380</v>
      </c>
      <c r="F1684" t="s">
        <v>2380</v>
      </c>
      <c r="G1684">
        <v>1</v>
      </c>
      <c r="H1684" t="s">
        <v>4739</v>
      </c>
      <c r="I1684" t="str">
        <f t="shared" si="53"/>
        <v>obesity</v>
      </c>
      <c r="J1684" t="str">
        <f t="shared" si="54"/>
        <v>normal</v>
      </c>
    </row>
    <row r="1685" spans="1:10" x14ac:dyDescent="0.3">
      <c r="A1685" t="s">
        <v>687</v>
      </c>
      <c r="B1685">
        <v>21.37</v>
      </c>
      <c r="C1685">
        <v>4.54</v>
      </c>
      <c r="D1685" t="s">
        <v>4740</v>
      </c>
      <c r="E1685" t="s">
        <v>2380</v>
      </c>
      <c r="F1685" t="s">
        <v>2382</v>
      </c>
      <c r="G1685">
        <v>1</v>
      </c>
      <c r="H1685" t="s">
        <v>4739</v>
      </c>
      <c r="I1685" t="str">
        <f t="shared" si="53"/>
        <v>normal weight</v>
      </c>
      <c r="J1685" t="str">
        <f t="shared" si="54"/>
        <v>normal</v>
      </c>
    </row>
    <row r="1686" spans="1:10" x14ac:dyDescent="0.3">
      <c r="A1686" t="s">
        <v>686</v>
      </c>
      <c r="B1686">
        <v>34.43</v>
      </c>
      <c r="C1686">
        <v>8.6199999999999992</v>
      </c>
      <c r="D1686" t="s">
        <v>4740</v>
      </c>
      <c r="E1686" t="s">
        <v>2380</v>
      </c>
      <c r="F1686" t="s">
        <v>2380</v>
      </c>
      <c r="G1686">
        <v>1</v>
      </c>
      <c r="H1686" t="s">
        <v>4739</v>
      </c>
      <c r="I1686" t="str">
        <f t="shared" si="53"/>
        <v>obesity</v>
      </c>
      <c r="J1686" t="str">
        <f t="shared" si="54"/>
        <v>diabetes</v>
      </c>
    </row>
    <row r="1687" spans="1:10" x14ac:dyDescent="0.3">
      <c r="A1687" t="s">
        <v>685</v>
      </c>
      <c r="B1687">
        <v>20.86</v>
      </c>
      <c r="C1687">
        <v>4.3600000000000003</v>
      </c>
      <c r="D1687" t="s">
        <v>4740</v>
      </c>
      <c r="E1687" t="s">
        <v>2380</v>
      </c>
      <c r="F1687" t="s">
        <v>2380</v>
      </c>
      <c r="G1687">
        <v>0</v>
      </c>
      <c r="H1687" t="s">
        <v>4739</v>
      </c>
      <c r="I1687" t="str">
        <f t="shared" si="53"/>
        <v>normal weight</v>
      </c>
      <c r="J1687" t="str">
        <f t="shared" si="54"/>
        <v>normal</v>
      </c>
    </row>
    <row r="1688" spans="1:10" x14ac:dyDescent="0.3">
      <c r="A1688" t="s">
        <v>684</v>
      </c>
      <c r="B1688">
        <v>18.34</v>
      </c>
      <c r="C1688">
        <v>10.01</v>
      </c>
      <c r="D1688" t="s">
        <v>4739</v>
      </c>
      <c r="E1688" t="s">
        <v>2380</v>
      </c>
      <c r="F1688" t="s">
        <v>2380</v>
      </c>
      <c r="G1688">
        <v>0</v>
      </c>
      <c r="H1688" t="s">
        <v>4739</v>
      </c>
      <c r="I1688" t="str">
        <f t="shared" si="53"/>
        <v>underweight</v>
      </c>
      <c r="J1688" t="str">
        <f t="shared" si="54"/>
        <v>diabetes</v>
      </c>
    </row>
    <row r="1689" spans="1:10" x14ac:dyDescent="0.3">
      <c r="A1689" t="s">
        <v>683</v>
      </c>
      <c r="B1689">
        <v>34.15</v>
      </c>
      <c r="C1689">
        <v>5.42</v>
      </c>
      <c r="D1689" t="s">
        <v>4739</v>
      </c>
      <c r="E1689" t="s">
        <v>2380</v>
      </c>
      <c r="F1689" t="s">
        <v>2380</v>
      </c>
      <c r="G1689">
        <v>0</v>
      </c>
      <c r="H1689" t="s">
        <v>4739</v>
      </c>
      <c r="I1689" t="str">
        <f t="shared" si="53"/>
        <v>obesity</v>
      </c>
      <c r="J1689" t="str">
        <f t="shared" si="54"/>
        <v>normal</v>
      </c>
    </row>
    <row r="1690" spans="1:10" x14ac:dyDescent="0.3">
      <c r="A1690" t="s">
        <v>682</v>
      </c>
      <c r="B1690">
        <v>18.350000000000001</v>
      </c>
      <c r="C1690">
        <v>5.12</v>
      </c>
      <c r="D1690" t="s">
        <v>4739</v>
      </c>
      <c r="E1690" t="s">
        <v>2380</v>
      </c>
      <c r="F1690" t="s">
        <v>2380</v>
      </c>
      <c r="G1690">
        <v>0</v>
      </c>
      <c r="H1690" t="s">
        <v>4739</v>
      </c>
      <c r="I1690" t="str">
        <f t="shared" si="53"/>
        <v>underweight</v>
      </c>
      <c r="J1690" t="str">
        <f t="shared" si="54"/>
        <v>normal</v>
      </c>
    </row>
    <row r="1691" spans="1:10" x14ac:dyDescent="0.3">
      <c r="A1691" t="s">
        <v>681</v>
      </c>
      <c r="B1691">
        <v>22.13</v>
      </c>
      <c r="C1691">
        <v>9.1999999999999993</v>
      </c>
      <c r="D1691" t="s">
        <v>4740</v>
      </c>
      <c r="E1691" t="s">
        <v>2380</v>
      </c>
      <c r="F1691" t="s">
        <v>2380</v>
      </c>
      <c r="G1691">
        <v>0</v>
      </c>
      <c r="H1691" t="s">
        <v>4739</v>
      </c>
      <c r="I1691" t="str">
        <f t="shared" si="53"/>
        <v>normal weight</v>
      </c>
      <c r="J1691" t="str">
        <f t="shared" si="54"/>
        <v>diabetes</v>
      </c>
    </row>
    <row r="1692" spans="1:10" x14ac:dyDescent="0.3">
      <c r="A1692" t="s">
        <v>680</v>
      </c>
      <c r="B1692">
        <v>22.51</v>
      </c>
      <c r="C1692">
        <v>6.08</v>
      </c>
      <c r="D1692" t="s">
        <v>4740</v>
      </c>
      <c r="E1692" t="s">
        <v>2380</v>
      </c>
      <c r="F1692" t="s">
        <v>2380</v>
      </c>
      <c r="G1692">
        <v>1</v>
      </c>
      <c r="H1692" t="s">
        <v>4739</v>
      </c>
      <c r="I1692" t="str">
        <f t="shared" si="53"/>
        <v>normal weight</v>
      </c>
      <c r="J1692" t="str">
        <f t="shared" si="54"/>
        <v>prediabetes</v>
      </c>
    </row>
    <row r="1693" spans="1:10" x14ac:dyDescent="0.3">
      <c r="A1693" t="s">
        <v>679</v>
      </c>
      <c r="B1693">
        <v>31</v>
      </c>
      <c r="C1693">
        <v>4.7699999999999996</v>
      </c>
      <c r="D1693" t="s">
        <v>4739</v>
      </c>
      <c r="E1693" t="s">
        <v>2380</v>
      </c>
      <c r="F1693" t="s">
        <v>2380</v>
      </c>
      <c r="G1693">
        <v>1</v>
      </c>
      <c r="H1693" t="s">
        <v>4739</v>
      </c>
      <c r="I1693" t="str">
        <f t="shared" si="53"/>
        <v>obesity</v>
      </c>
      <c r="J1693" t="str">
        <f t="shared" si="54"/>
        <v>normal</v>
      </c>
    </row>
    <row r="1694" spans="1:10" x14ac:dyDescent="0.3">
      <c r="A1694" t="s">
        <v>678</v>
      </c>
      <c r="B1694">
        <v>28.27</v>
      </c>
      <c r="C1694">
        <v>4.62</v>
      </c>
      <c r="D1694" t="s">
        <v>4739</v>
      </c>
      <c r="E1694" t="s">
        <v>2380</v>
      </c>
      <c r="F1694" t="s">
        <v>2380</v>
      </c>
      <c r="G1694">
        <v>1</v>
      </c>
      <c r="H1694" t="s">
        <v>4739</v>
      </c>
      <c r="I1694" t="str">
        <f t="shared" si="53"/>
        <v>overweight</v>
      </c>
      <c r="J1694" t="str">
        <f t="shared" si="54"/>
        <v>normal</v>
      </c>
    </row>
    <row r="1695" spans="1:10" x14ac:dyDescent="0.3">
      <c r="A1695" t="s">
        <v>677</v>
      </c>
      <c r="B1695">
        <v>29.92</v>
      </c>
      <c r="C1695">
        <v>9.07</v>
      </c>
      <c r="D1695" t="s">
        <v>4740</v>
      </c>
      <c r="E1695" t="s">
        <v>2380</v>
      </c>
      <c r="F1695" t="s">
        <v>2380</v>
      </c>
      <c r="G1695">
        <v>1</v>
      </c>
      <c r="H1695" t="s">
        <v>4739</v>
      </c>
      <c r="I1695" t="str">
        <f t="shared" si="53"/>
        <v>overweight</v>
      </c>
      <c r="J1695" t="str">
        <f t="shared" si="54"/>
        <v>diabetes</v>
      </c>
    </row>
    <row r="1696" spans="1:10" x14ac:dyDescent="0.3">
      <c r="A1696" t="s">
        <v>676</v>
      </c>
      <c r="B1696">
        <v>25.9</v>
      </c>
      <c r="C1696">
        <v>9.1199999999999992</v>
      </c>
      <c r="D1696" t="s">
        <v>4740</v>
      </c>
      <c r="E1696" t="s">
        <v>2380</v>
      </c>
      <c r="F1696" t="s">
        <v>2380</v>
      </c>
      <c r="G1696">
        <v>1</v>
      </c>
      <c r="H1696" t="s">
        <v>4739</v>
      </c>
      <c r="I1696" t="str">
        <f t="shared" si="53"/>
        <v>overweight</v>
      </c>
      <c r="J1696" t="str">
        <f t="shared" si="54"/>
        <v>diabetes</v>
      </c>
    </row>
    <row r="1697" spans="1:10" x14ac:dyDescent="0.3">
      <c r="A1697" t="s">
        <v>675</v>
      </c>
      <c r="B1697">
        <v>27.74</v>
      </c>
      <c r="C1697">
        <v>7.32</v>
      </c>
      <c r="D1697" t="s">
        <v>4740</v>
      </c>
      <c r="E1697" t="s">
        <v>2380</v>
      </c>
      <c r="F1697" t="s">
        <v>2380</v>
      </c>
      <c r="G1697">
        <v>1</v>
      </c>
      <c r="H1697" t="s">
        <v>4739</v>
      </c>
      <c r="I1697" t="str">
        <f t="shared" si="53"/>
        <v>overweight</v>
      </c>
      <c r="J1697" t="str">
        <f t="shared" si="54"/>
        <v>diabetes</v>
      </c>
    </row>
    <row r="1698" spans="1:10" x14ac:dyDescent="0.3">
      <c r="A1698" t="s">
        <v>674</v>
      </c>
      <c r="B1698">
        <v>17.260000000000002</v>
      </c>
      <c r="C1698">
        <v>11.73</v>
      </c>
      <c r="D1698" t="s">
        <v>4739</v>
      </c>
      <c r="E1698" t="s">
        <v>2380</v>
      </c>
      <c r="F1698" t="s">
        <v>2380</v>
      </c>
      <c r="G1698">
        <v>2</v>
      </c>
      <c r="H1698" t="s">
        <v>4739</v>
      </c>
      <c r="I1698" t="str">
        <f t="shared" si="53"/>
        <v>underweight</v>
      </c>
      <c r="J1698" t="str">
        <f t="shared" si="54"/>
        <v>diabetes</v>
      </c>
    </row>
    <row r="1699" spans="1:10" x14ac:dyDescent="0.3">
      <c r="A1699" t="s">
        <v>673</v>
      </c>
      <c r="B1699">
        <v>19.855</v>
      </c>
      <c r="C1699">
        <v>6.64</v>
      </c>
      <c r="D1699" t="s">
        <v>4740</v>
      </c>
      <c r="E1699" t="s">
        <v>2380</v>
      </c>
      <c r="F1699" t="s">
        <v>2380</v>
      </c>
      <c r="G1699">
        <v>1</v>
      </c>
      <c r="H1699" t="s">
        <v>4739</v>
      </c>
      <c r="I1699" t="str">
        <f t="shared" si="53"/>
        <v>normal weight</v>
      </c>
      <c r="J1699" t="str">
        <f t="shared" si="54"/>
        <v>diabetes</v>
      </c>
    </row>
    <row r="1700" spans="1:10" x14ac:dyDescent="0.3">
      <c r="A1700" t="s">
        <v>672</v>
      </c>
      <c r="B1700">
        <v>41.69</v>
      </c>
      <c r="C1700">
        <v>5.78</v>
      </c>
      <c r="D1700" t="s">
        <v>4739</v>
      </c>
      <c r="E1700" t="s">
        <v>2380</v>
      </c>
      <c r="F1700" t="s">
        <v>2380</v>
      </c>
      <c r="G1700">
        <v>0</v>
      </c>
      <c r="H1700" t="s">
        <v>4739</v>
      </c>
      <c r="I1700" t="str">
        <f t="shared" si="53"/>
        <v>obesity</v>
      </c>
      <c r="J1700" t="str">
        <f t="shared" si="54"/>
        <v>prediabetes</v>
      </c>
    </row>
    <row r="1701" spans="1:10" x14ac:dyDescent="0.3">
      <c r="A1701" t="s">
        <v>671</v>
      </c>
      <c r="B1701">
        <v>16.12</v>
      </c>
      <c r="C1701">
        <v>10.45</v>
      </c>
      <c r="D1701" t="s">
        <v>4739</v>
      </c>
      <c r="E1701" t="s">
        <v>2380</v>
      </c>
      <c r="F1701" t="s">
        <v>2380</v>
      </c>
      <c r="G1701">
        <v>0</v>
      </c>
      <c r="H1701" t="s">
        <v>4739</v>
      </c>
      <c r="I1701" t="str">
        <f t="shared" si="53"/>
        <v>underweight</v>
      </c>
      <c r="J1701" t="str">
        <f t="shared" si="54"/>
        <v>diabetes</v>
      </c>
    </row>
    <row r="1702" spans="1:10" x14ac:dyDescent="0.3">
      <c r="A1702" t="s">
        <v>670</v>
      </c>
      <c r="B1702">
        <v>37.43</v>
      </c>
      <c r="C1702">
        <v>4.5199999999999996</v>
      </c>
      <c r="D1702" t="s">
        <v>4739</v>
      </c>
      <c r="E1702" t="s">
        <v>2380</v>
      </c>
      <c r="F1702" t="s">
        <v>2380</v>
      </c>
      <c r="G1702">
        <v>1</v>
      </c>
      <c r="H1702" t="s">
        <v>4739</v>
      </c>
      <c r="I1702" t="str">
        <f t="shared" si="53"/>
        <v>obesity</v>
      </c>
      <c r="J1702" t="str">
        <f t="shared" si="54"/>
        <v>normal</v>
      </c>
    </row>
    <row r="1703" spans="1:10" x14ac:dyDescent="0.3">
      <c r="A1703" t="s">
        <v>669</v>
      </c>
      <c r="B1703">
        <v>31.065000000000001</v>
      </c>
      <c r="C1703">
        <v>5.71</v>
      </c>
      <c r="D1703" t="s">
        <v>4739</v>
      </c>
      <c r="E1703" t="s">
        <v>2380</v>
      </c>
      <c r="F1703" t="s">
        <v>2380</v>
      </c>
      <c r="G1703">
        <v>0</v>
      </c>
      <c r="H1703" t="s">
        <v>4739</v>
      </c>
      <c r="I1703" t="str">
        <f t="shared" si="53"/>
        <v>obesity</v>
      </c>
      <c r="J1703" t="str">
        <f t="shared" si="54"/>
        <v>prediabetes</v>
      </c>
    </row>
    <row r="1704" spans="1:10" x14ac:dyDescent="0.3">
      <c r="A1704" t="s">
        <v>668</v>
      </c>
      <c r="B1704">
        <v>25.08</v>
      </c>
      <c r="C1704">
        <v>4.7699999999999996</v>
      </c>
      <c r="D1704" t="s">
        <v>4739</v>
      </c>
      <c r="E1704" t="s">
        <v>2380</v>
      </c>
      <c r="F1704" t="s">
        <v>2380</v>
      </c>
      <c r="G1704">
        <v>0</v>
      </c>
      <c r="H1704" t="s">
        <v>4739</v>
      </c>
      <c r="I1704" t="str">
        <f t="shared" si="53"/>
        <v>overweight</v>
      </c>
      <c r="J1704" t="str">
        <f t="shared" si="54"/>
        <v>normal</v>
      </c>
    </row>
    <row r="1705" spans="1:10" x14ac:dyDescent="0.3">
      <c r="A1705" t="s">
        <v>667</v>
      </c>
      <c r="B1705">
        <v>15.2</v>
      </c>
      <c r="C1705">
        <v>7.81</v>
      </c>
      <c r="D1705" t="s">
        <v>4740</v>
      </c>
      <c r="E1705" t="s">
        <v>2380</v>
      </c>
      <c r="F1705" t="s">
        <v>2380</v>
      </c>
      <c r="G1705">
        <v>1</v>
      </c>
      <c r="H1705" t="s">
        <v>4739</v>
      </c>
      <c r="I1705" t="str">
        <f t="shared" si="53"/>
        <v>underweight</v>
      </c>
      <c r="J1705" t="str">
        <f t="shared" si="54"/>
        <v>diabetes</v>
      </c>
    </row>
    <row r="1706" spans="1:10" x14ac:dyDescent="0.3">
      <c r="A1706" t="s">
        <v>666</v>
      </c>
      <c r="B1706">
        <v>22.34</v>
      </c>
      <c r="C1706">
        <v>5.19</v>
      </c>
      <c r="D1706" t="s">
        <v>4740</v>
      </c>
      <c r="E1706" t="s">
        <v>2380</v>
      </c>
      <c r="F1706" t="s">
        <v>2380</v>
      </c>
      <c r="G1706">
        <v>0</v>
      </c>
      <c r="H1706" t="s">
        <v>4739</v>
      </c>
      <c r="I1706" t="str">
        <f t="shared" si="53"/>
        <v>normal weight</v>
      </c>
      <c r="J1706" t="str">
        <f t="shared" si="54"/>
        <v>normal</v>
      </c>
    </row>
    <row r="1707" spans="1:10" x14ac:dyDescent="0.3">
      <c r="A1707" t="s">
        <v>665</v>
      </c>
      <c r="B1707">
        <v>40.15</v>
      </c>
      <c r="C1707">
        <v>5.93</v>
      </c>
      <c r="D1707" t="s">
        <v>4739</v>
      </c>
      <c r="E1707" t="s">
        <v>2380</v>
      </c>
      <c r="F1707" t="s">
        <v>2380</v>
      </c>
      <c r="G1707">
        <v>1</v>
      </c>
      <c r="H1707" t="s">
        <v>4739</v>
      </c>
      <c r="I1707" t="str">
        <f t="shared" si="53"/>
        <v>obesity</v>
      </c>
      <c r="J1707" t="str">
        <f t="shared" si="54"/>
        <v>prediabetes</v>
      </c>
    </row>
    <row r="1708" spans="1:10" x14ac:dyDescent="0.3">
      <c r="A1708" t="s">
        <v>664</v>
      </c>
      <c r="B1708">
        <v>37.729999999999997</v>
      </c>
      <c r="C1708">
        <v>6.29</v>
      </c>
      <c r="D1708" t="s">
        <v>4739</v>
      </c>
      <c r="E1708" t="s">
        <v>2380</v>
      </c>
      <c r="F1708" t="s">
        <v>2380</v>
      </c>
      <c r="G1708">
        <v>1</v>
      </c>
      <c r="H1708" t="s">
        <v>4739</v>
      </c>
      <c r="I1708" t="str">
        <f t="shared" si="53"/>
        <v>obesity</v>
      </c>
      <c r="J1708" t="str">
        <f t="shared" si="54"/>
        <v>prediabetes</v>
      </c>
    </row>
    <row r="1709" spans="1:10" x14ac:dyDescent="0.3">
      <c r="A1709" t="s">
        <v>663</v>
      </c>
      <c r="B1709">
        <v>25.35</v>
      </c>
      <c r="C1709">
        <v>4.9000000000000004</v>
      </c>
      <c r="D1709" t="s">
        <v>4739</v>
      </c>
      <c r="E1709" t="s">
        <v>2380</v>
      </c>
      <c r="F1709" t="s">
        <v>2380</v>
      </c>
      <c r="G1709">
        <v>0</v>
      </c>
      <c r="H1709" t="s">
        <v>4739</v>
      </c>
      <c r="I1709" t="str">
        <f t="shared" si="53"/>
        <v>overweight</v>
      </c>
      <c r="J1709" t="str">
        <f t="shared" si="54"/>
        <v>normal</v>
      </c>
    </row>
    <row r="1710" spans="1:10" x14ac:dyDescent="0.3">
      <c r="A1710" t="s">
        <v>662</v>
      </c>
      <c r="B1710">
        <v>26.41</v>
      </c>
      <c r="C1710">
        <v>5.07</v>
      </c>
      <c r="D1710" t="s">
        <v>4740</v>
      </c>
      <c r="E1710" t="s">
        <v>2380</v>
      </c>
      <c r="F1710" t="s">
        <v>2380</v>
      </c>
      <c r="G1710">
        <v>1</v>
      </c>
      <c r="H1710" t="s">
        <v>4739</v>
      </c>
      <c r="I1710" t="str">
        <f t="shared" si="53"/>
        <v>overweight</v>
      </c>
      <c r="J1710" t="str">
        <f t="shared" si="54"/>
        <v>normal</v>
      </c>
    </row>
    <row r="1711" spans="1:10" x14ac:dyDescent="0.3">
      <c r="A1711" t="s">
        <v>661</v>
      </c>
      <c r="B1711">
        <v>27.6</v>
      </c>
      <c r="C1711">
        <v>5.33</v>
      </c>
      <c r="D1711" t="s">
        <v>4739</v>
      </c>
      <c r="E1711" t="s">
        <v>2380</v>
      </c>
      <c r="F1711" t="s">
        <v>2380</v>
      </c>
      <c r="G1711">
        <v>1</v>
      </c>
      <c r="H1711" t="s">
        <v>4739</v>
      </c>
      <c r="I1711" t="str">
        <f t="shared" si="53"/>
        <v>overweight</v>
      </c>
      <c r="J1711" t="str">
        <f t="shared" si="54"/>
        <v>normal</v>
      </c>
    </row>
    <row r="1712" spans="1:10" x14ac:dyDescent="0.3">
      <c r="A1712" t="s">
        <v>660</v>
      </c>
      <c r="B1712">
        <v>33.82</v>
      </c>
      <c r="C1712">
        <v>8.93</v>
      </c>
      <c r="D1712" t="s">
        <v>4740</v>
      </c>
      <c r="E1712" t="s">
        <v>2380</v>
      </c>
      <c r="F1712" t="s">
        <v>2380</v>
      </c>
      <c r="G1712">
        <v>1</v>
      </c>
      <c r="H1712" t="s">
        <v>4739</v>
      </c>
      <c r="I1712" t="str">
        <f t="shared" si="53"/>
        <v>obesity</v>
      </c>
      <c r="J1712" t="str">
        <f t="shared" si="54"/>
        <v>diabetes</v>
      </c>
    </row>
    <row r="1713" spans="1:10" x14ac:dyDescent="0.3">
      <c r="A1713" t="s">
        <v>659</v>
      </c>
      <c r="B1713">
        <v>32.9</v>
      </c>
      <c r="C1713">
        <v>4.3499999999999996</v>
      </c>
      <c r="D1713" t="s">
        <v>4739</v>
      </c>
      <c r="E1713" t="s">
        <v>2380</v>
      </c>
      <c r="F1713" t="s">
        <v>2380</v>
      </c>
      <c r="G1713">
        <v>0</v>
      </c>
      <c r="H1713" t="s">
        <v>4739</v>
      </c>
      <c r="I1713" t="str">
        <f t="shared" si="53"/>
        <v>obesity</v>
      </c>
      <c r="J1713" t="str">
        <f t="shared" si="54"/>
        <v>normal</v>
      </c>
    </row>
    <row r="1714" spans="1:10" x14ac:dyDescent="0.3">
      <c r="A1714" t="s">
        <v>658</v>
      </c>
      <c r="B1714">
        <v>30.875</v>
      </c>
      <c r="C1714">
        <v>9.5399999999999991</v>
      </c>
      <c r="D1714" t="s">
        <v>4740</v>
      </c>
      <c r="E1714" t="s">
        <v>2380</v>
      </c>
      <c r="F1714" t="s">
        <v>2380</v>
      </c>
      <c r="G1714">
        <v>1</v>
      </c>
      <c r="H1714" t="s">
        <v>4739</v>
      </c>
      <c r="I1714" t="str">
        <f t="shared" si="53"/>
        <v>obesity</v>
      </c>
      <c r="J1714" t="str">
        <f t="shared" si="54"/>
        <v>diabetes</v>
      </c>
    </row>
    <row r="1715" spans="1:10" x14ac:dyDescent="0.3">
      <c r="A1715" t="s">
        <v>657</v>
      </c>
      <c r="B1715">
        <v>32.64</v>
      </c>
      <c r="C1715">
        <v>5.91</v>
      </c>
      <c r="D1715" t="s">
        <v>4739</v>
      </c>
      <c r="E1715" t="s">
        <v>2380</v>
      </c>
      <c r="F1715" t="s">
        <v>2380</v>
      </c>
      <c r="G1715">
        <v>0</v>
      </c>
      <c r="H1715" t="s">
        <v>4739</v>
      </c>
      <c r="I1715" t="str">
        <f t="shared" si="53"/>
        <v>obesity</v>
      </c>
      <c r="J1715" t="str">
        <f t="shared" si="54"/>
        <v>prediabetes</v>
      </c>
    </row>
    <row r="1716" spans="1:10" x14ac:dyDescent="0.3">
      <c r="A1716" t="s">
        <v>656</v>
      </c>
      <c r="B1716">
        <v>22.135000000000002</v>
      </c>
      <c r="C1716">
        <v>5.0999999999999996</v>
      </c>
      <c r="D1716" t="s">
        <v>4739</v>
      </c>
      <c r="E1716" t="s">
        <v>2380</v>
      </c>
      <c r="F1716" t="s">
        <v>2380</v>
      </c>
      <c r="G1716">
        <v>0</v>
      </c>
      <c r="H1716" t="s">
        <v>4739</v>
      </c>
      <c r="I1716" t="str">
        <f t="shared" si="53"/>
        <v>normal weight</v>
      </c>
      <c r="J1716" t="str">
        <f t="shared" si="54"/>
        <v>normal</v>
      </c>
    </row>
    <row r="1717" spans="1:10" x14ac:dyDescent="0.3">
      <c r="A1717" t="s">
        <v>655</v>
      </c>
      <c r="B1717">
        <v>16.53</v>
      </c>
      <c r="C1717">
        <v>5.08</v>
      </c>
      <c r="D1717" t="s">
        <v>4739</v>
      </c>
      <c r="E1717" t="s">
        <v>2380</v>
      </c>
      <c r="F1717" t="s">
        <v>2380</v>
      </c>
      <c r="G1717">
        <v>2</v>
      </c>
      <c r="H1717" t="s">
        <v>4739</v>
      </c>
      <c r="I1717" t="str">
        <f t="shared" si="53"/>
        <v>underweight</v>
      </c>
      <c r="J1717" t="str">
        <f t="shared" si="54"/>
        <v>normal</v>
      </c>
    </row>
    <row r="1718" spans="1:10" x14ac:dyDescent="0.3">
      <c r="A1718" t="s">
        <v>654</v>
      </c>
      <c r="B1718">
        <v>32.774999999999999</v>
      </c>
      <c r="C1718">
        <v>4.75</v>
      </c>
      <c r="D1718" t="s">
        <v>4739</v>
      </c>
      <c r="E1718" t="s">
        <v>2380</v>
      </c>
      <c r="F1718" t="s">
        <v>2380</v>
      </c>
      <c r="G1718">
        <v>0</v>
      </c>
      <c r="H1718" t="s">
        <v>4739</v>
      </c>
      <c r="I1718" t="str">
        <f t="shared" si="53"/>
        <v>obesity</v>
      </c>
      <c r="J1718" t="str">
        <f t="shared" si="54"/>
        <v>normal</v>
      </c>
    </row>
    <row r="1719" spans="1:10" x14ac:dyDescent="0.3">
      <c r="A1719" t="s">
        <v>653</v>
      </c>
      <c r="B1719">
        <v>30.9</v>
      </c>
      <c r="C1719">
        <v>6.05</v>
      </c>
      <c r="D1719" t="s">
        <v>4739</v>
      </c>
      <c r="E1719" t="s">
        <v>2380</v>
      </c>
      <c r="F1719" t="s">
        <v>2380</v>
      </c>
      <c r="G1719">
        <v>1</v>
      </c>
      <c r="H1719" t="s">
        <v>4739</v>
      </c>
      <c r="I1719" t="str">
        <f t="shared" si="53"/>
        <v>obesity</v>
      </c>
      <c r="J1719" t="str">
        <f t="shared" si="54"/>
        <v>prediabetes</v>
      </c>
    </row>
    <row r="1720" spans="1:10" x14ac:dyDescent="0.3">
      <c r="A1720" t="s">
        <v>652</v>
      </c>
      <c r="B1720">
        <v>15.58</v>
      </c>
      <c r="C1720">
        <v>11.56</v>
      </c>
      <c r="D1720" t="s">
        <v>4739</v>
      </c>
      <c r="E1720" t="s">
        <v>2380</v>
      </c>
      <c r="F1720" t="s">
        <v>2380</v>
      </c>
      <c r="G1720">
        <v>0</v>
      </c>
      <c r="H1720" t="s">
        <v>4739</v>
      </c>
      <c r="I1720" t="str">
        <f t="shared" si="53"/>
        <v>underweight</v>
      </c>
      <c r="J1720" t="str">
        <f t="shared" si="54"/>
        <v>diabetes</v>
      </c>
    </row>
    <row r="1721" spans="1:10" x14ac:dyDescent="0.3">
      <c r="A1721" t="s">
        <v>651</v>
      </c>
      <c r="B1721">
        <v>26.315000000000001</v>
      </c>
      <c r="C1721">
        <v>5.76</v>
      </c>
      <c r="D1721" t="s">
        <v>4739</v>
      </c>
      <c r="E1721" t="s">
        <v>2380</v>
      </c>
      <c r="F1721" t="s">
        <v>2380</v>
      </c>
      <c r="G1721">
        <v>0</v>
      </c>
      <c r="H1721" t="s">
        <v>4739</v>
      </c>
      <c r="I1721" t="str">
        <f t="shared" si="53"/>
        <v>overweight</v>
      </c>
      <c r="J1721" t="str">
        <f t="shared" si="54"/>
        <v>prediabetes</v>
      </c>
    </row>
    <row r="1722" spans="1:10" x14ac:dyDescent="0.3">
      <c r="A1722" t="s">
        <v>650</v>
      </c>
      <c r="B1722">
        <v>35.61</v>
      </c>
      <c r="C1722">
        <v>5.65</v>
      </c>
      <c r="D1722" t="s">
        <v>4739</v>
      </c>
      <c r="E1722" t="s">
        <v>2381</v>
      </c>
      <c r="F1722" t="s">
        <v>2380</v>
      </c>
      <c r="G1722">
        <v>1</v>
      </c>
      <c r="H1722" t="s">
        <v>4739</v>
      </c>
      <c r="I1722" t="str">
        <f t="shared" si="53"/>
        <v>obesity</v>
      </c>
      <c r="J1722" t="str">
        <f t="shared" si="54"/>
        <v>normal</v>
      </c>
    </row>
    <row r="1723" spans="1:10" x14ac:dyDescent="0.3">
      <c r="A1723" t="s">
        <v>649</v>
      </c>
      <c r="B1723">
        <v>37.56</v>
      </c>
      <c r="C1723">
        <v>5.88</v>
      </c>
      <c r="D1723" t="s">
        <v>4739</v>
      </c>
      <c r="E1723" t="s">
        <v>2381</v>
      </c>
      <c r="F1723" t="s">
        <v>2380</v>
      </c>
      <c r="G1723">
        <v>1</v>
      </c>
      <c r="H1723" t="s">
        <v>4739</v>
      </c>
      <c r="I1723" t="str">
        <f t="shared" si="53"/>
        <v>obesity</v>
      </c>
      <c r="J1723" t="str">
        <f t="shared" si="54"/>
        <v>prediabetes</v>
      </c>
    </row>
    <row r="1724" spans="1:10" x14ac:dyDescent="0.3">
      <c r="A1724" t="s">
        <v>648</v>
      </c>
      <c r="B1724">
        <v>15.49</v>
      </c>
      <c r="C1724">
        <v>9.6</v>
      </c>
      <c r="D1724" t="s">
        <v>4739</v>
      </c>
      <c r="E1724" t="s">
        <v>2380</v>
      </c>
      <c r="F1724" t="s">
        <v>2380</v>
      </c>
      <c r="G1724">
        <v>0</v>
      </c>
      <c r="H1724" t="s">
        <v>4739</v>
      </c>
      <c r="I1724" t="str">
        <f t="shared" si="53"/>
        <v>underweight</v>
      </c>
      <c r="J1724" t="str">
        <f t="shared" si="54"/>
        <v>diabetes</v>
      </c>
    </row>
    <row r="1725" spans="1:10" x14ac:dyDescent="0.3">
      <c r="A1725" t="s">
        <v>647</v>
      </c>
      <c r="B1725">
        <v>23.48</v>
      </c>
      <c r="C1725">
        <v>6.24</v>
      </c>
      <c r="D1725" t="s">
        <v>4739</v>
      </c>
      <c r="E1725" t="s">
        <v>2380</v>
      </c>
      <c r="F1725" t="s">
        <v>2380</v>
      </c>
      <c r="G1725">
        <v>1</v>
      </c>
      <c r="H1725" t="s">
        <v>4739</v>
      </c>
      <c r="I1725" t="str">
        <f t="shared" si="53"/>
        <v>normal weight</v>
      </c>
      <c r="J1725" t="str">
        <f t="shared" si="54"/>
        <v>prediabetes</v>
      </c>
    </row>
    <row r="1726" spans="1:10" x14ac:dyDescent="0.3">
      <c r="A1726" t="s">
        <v>646</v>
      </c>
      <c r="B1726">
        <v>30.02</v>
      </c>
      <c r="C1726">
        <v>7.63</v>
      </c>
      <c r="D1726" t="s">
        <v>4740</v>
      </c>
      <c r="E1726" t="s">
        <v>2380</v>
      </c>
      <c r="F1726" t="s">
        <v>2380</v>
      </c>
      <c r="G1726">
        <v>1</v>
      </c>
      <c r="H1726" t="s">
        <v>4739</v>
      </c>
      <c r="I1726" t="str">
        <f t="shared" si="53"/>
        <v>obesity</v>
      </c>
      <c r="J1726" t="str">
        <f t="shared" si="54"/>
        <v>diabetes</v>
      </c>
    </row>
    <row r="1727" spans="1:10" x14ac:dyDescent="0.3">
      <c r="A1727" t="s">
        <v>645</v>
      </c>
      <c r="B1727">
        <v>26.885000000000002</v>
      </c>
      <c r="C1727">
        <v>8.66</v>
      </c>
      <c r="D1727" t="s">
        <v>4740</v>
      </c>
      <c r="E1727" t="s">
        <v>2380</v>
      </c>
      <c r="F1727" t="s">
        <v>2380</v>
      </c>
      <c r="G1727">
        <v>1</v>
      </c>
      <c r="H1727" t="s">
        <v>4739</v>
      </c>
      <c r="I1727" t="str">
        <f t="shared" si="53"/>
        <v>overweight</v>
      </c>
      <c r="J1727" t="str">
        <f t="shared" si="54"/>
        <v>diabetes</v>
      </c>
    </row>
    <row r="1728" spans="1:10" x14ac:dyDescent="0.3">
      <c r="A1728" t="s">
        <v>644</v>
      </c>
      <c r="B1728">
        <v>25.84</v>
      </c>
      <c r="C1728">
        <v>8.5500000000000007</v>
      </c>
      <c r="D1728" t="s">
        <v>4740</v>
      </c>
      <c r="E1728" t="s">
        <v>2380</v>
      </c>
      <c r="F1728" t="s">
        <v>2380</v>
      </c>
      <c r="G1728">
        <v>1</v>
      </c>
      <c r="H1728" t="s">
        <v>4739</v>
      </c>
      <c r="I1728" t="str">
        <f t="shared" si="53"/>
        <v>overweight</v>
      </c>
      <c r="J1728" t="str">
        <f t="shared" si="54"/>
        <v>diabetes</v>
      </c>
    </row>
    <row r="1729" spans="1:10" x14ac:dyDescent="0.3">
      <c r="A1729" t="s">
        <v>643</v>
      </c>
      <c r="B1729">
        <v>27.454999999999998</v>
      </c>
      <c r="C1729">
        <v>4.54</v>
      </c>
      <c r="D1729" t="s">
        <v>4739</v>
      </c>
      <c r="E1729" t="s">
        <v>2380</v>
      </c>
      <c r="F1729" t="s">
        <v>2380</v>
      </c>
      <c r="G1729">
        <v>0</v>
      </c>
      <c r="H1729" t="s">
        <v>4739</v>
      </c>
      <c r="I1729" t="str">
        <f t="shared" si="53"/>
        <v>overweight</v>
      </c>
      <c r="J1729" t="str">
        <f t="shared" si="54"/>
        <v>normal</v>
      </c>
    </row>
    <row r="1730" spans="1:10" x14ac:dyDescent="0.3">
      <c r="A1730" t="s">
        <v>642</v>
      </c>
      <c r="B1730">
        <v>24.605</v>
      </c>
      <c r="C1730">
        <v>5.7</v>
      </c>
      <c r="D1730" t="s">
        <v>4739</v>
      </c>
      <c r="E1730" t="s">
        <v>2380</v>
      </c>
      <c r="F1730" t="s">
        <v>2380</v>
      </c>
      <c r="G1730">
        <v>0</v>
      </c>
      <c r="H1730" t="s">
        <v>4739</v>
      </c>
      <c r="I1730" t="str">
        <f t="shared" si="53"/>
        <v>normal weight</v>
      </c>
      <c r="J1730" t="str">
        <f t="shared" si="54"/>
        <v>prediabetes</v>
      </c>
    </row>
    <row r="1731" spans="1:10" x14ac:dyDescent="0.3">
      <c r="A1731" t="s">
        <v>641</v>
      </c>
      <c r="B1731">
        <v>30.8</v>
      </c>
      <c r="C1731">
        <v>5.07</v>
      </c>
      <c r="D1731" t="s">
        <v>4739</v>
      </c>
      <c r="E1731" t="s">
        <v>2380</v>
      </c>
      <c r="F1731" t="s">
        <v>2380</v>
      </c>
      <c r="G1731">
        <v>0</v>
      </c>
      <c r="H1731" t="s">
        <v>4739</v>
      </c>
      <c r="I1731" t="str">
        <f t="shared" ref="I1731:I1794" si="55">IF(B1731&lt;18.5,"underweight",IF(B1731&lt;25,"normal weight",IF(B1731&lt;30,"overweight","obesity")))</f>
        <v>obesity</v>
      </c>
      <c r="J1731" t="str">
        <f t="shared" ref="J1731:J1794" si="56">IF(C1731&lt;5.7,"normal",IF(C1731&lt;6.5,"prediabetes","diabetes"))</f>
        <v>normal</v>
      </c>
    </row>
    <row r="1732" spans="1:10" x14ac:dyDescent="0.3">
      <c r="A1732" t="s">
        <v>640</v>
      </c>
      <c r="B1732">
        <v>34.799999999999997</v>
      </c>
      <c r="C1732">
        <v>4.38</v>
      </c>
      <c r="D1732" t="s">
        <v>4739</v>
      </c>
      <c r="E1732" t="s">
        <v>2380</v>
      </c>
      <c r="F1732" t="s">
        <v>2380</v>
      </c>
      <c r="G1732">
        <v>1</v>
      </c>
      <c r="H1732" t="s">
        <v>4739</v>
      </c>
      <c r="I1732" t="str">
        <f t="shared" si="55"/>
        <v>obesity</v>
      </c>
      <c r="J1732" t="str">
        <f t="shared" si="56"/>
        <v>normal</v>
      </c>
    </row>
    <row r="1733" spans="1:10" x14ac:dyDescent="0.3">
      <c r="A1733" t="s">
        <v>639</v>
      </c>
      <c r="B1733">
        <v>34.21</v>
      </c>
      <c r="C1733">
        <v>4.54</v>
      </c>
      <c r="D1733" t="s">
        <v>4739</v>
      </c>
      <c r="E1733" t="s">
        <v>2380</v>
      </c>
      <c r="F1733" t="s">
        <v>2380</v>
      </c>
      <c r="G1733">
        <v>1</v>
      </c>
      <c r="H1733" t="s">
        <v>4739</v>
      </c>
      <c r="I1733" t="str">
        <f t="shared" si="55"/>
        <v>obesity</v>
      </c>
      <c r="J1733" t="str">
        <f t="shared" si="56"/>
        <v>normal</v>
      </c>
    </row>
    <row r="1734" spans="1:10" x14ac:dyDescent="0.3">
      <c r="A1734" t="s">
        <v>638</v>
      </c>
      <c r="B1734">
        <v>31</v>
      </c>
      <c r="C1734">
        <v>5.38</v>
      </c>
      <c r="D1734" t="s">
        <v>4739</v>
      </c>
      <c r="E1734" t="s">
        <v>2380</v>
      </c>
      <c r="F1734" t="s">
        <v>2380</v>
      </c>
      <c r="G1734">
        <v>1</v>
      </c>
      <c r="H1734" t="s">
        <v>4739</v>
      </c>
      <c r="I1734" t="str">
        <f t="shared" si="55"/>
        <v>obesity</v>
      </c>
      <c r="J1734" t="str">
        <f t="shared" si="56"/>
        <v>normal</v>
      </c>
    </row>
    <row r="1735" spans="1:10" x14ac:dyDescent="0.3">
      <c r="A1735" t="s">
        <v>637</v>
      </c>
      <c r="B1735">
        <v>26.125</v>
      </c>
      <c r="C1735">
        <v>5.55</v>
      </c>
      <c r="D1735" t="s">
        <v>4739</v>
      </c>
      <c r="E1735" t="s">
        <v>2380</v>
      </c>
      <c r="F1735" t="s">
        <v>2380</v>
      </c>
      <c r="G1735">
        <v>1</v>
      </c>
      <c r="H1735" t="s">
        <v>4739</v>
      </c>
      <c r="I1735" t="str">
        <f t="shared" si="55"/>
        <v>overweight</v>
      </c>
      <c r="J1735" t="str">
        <f t="shared" si="56"/>
        <v>normal</v>
      </c>
    </row>
    <row r="1736" spans="1:10" x14ac:dyDescent="0.3">
      <c r="A1736" t="s">
        <v>636</v>
      </c>
      <c r="B1736">
        <v>30.13</v>
      </c>
      <c r="C1736">
        <v>4.03</v>
      </c>
      <c r="D1736" t="s">
        <v>4740</v>
      </c>
      <c r="E1736" t="s">
        <v>2380</v>
      </c>
      <c r="F1736" t="s">
        <v>2380</v>
      </c>
      <c r="G1736">
        <v>1</v>
      </c>
      <c r="H1736" t="s">
        <v>4739</v>
      </c>
      <c r="I1736" t="str">
        <f t="shared" si="55"/>
        <v>obesity</v>
      </c>
      <c r="J1736" t="str">
        <f t="shared" si="56"/>
        <v>normal</v>
      </c>
    </row>
    <row r="1737" spans="1:10" x14ac:dyDescent="0.3">
      <c r="A1737" t="s">
        <v>635</v>
      </c>
      <c r="B1737">
        <v>34.19</v>
      </c>
      <c r="C1737">
        <v>4.1900000000000004</v>
      </c>
      <c r="D1737" t="s">
        <v>4739</v>
      </c>
      <c r="E1737" t="s">
        <v>2380</v>
      </c>
      <c r="F1737" t="s">
        <v>2380</v>
      </c>
      <c r="G1737">
        <v>0</v>
      </c>
      <c r="H1737" t="s">
        <v>4739</v>
      </c>
      <c r="I1737" t="str">
        <f t="shared" si="55"/>
        <v>obesity</v>
      </c>
      <c r="J1737" t="str">
        <f t="shared" si="56"/>
        <v>normal</v>
      </c>
    </row>
    <row r="1738" spans="1:10" x14ac:dyDescent="0.3">
      <c r="A1738" t="s">
        <v>634</v>
      </c>
      <c r="B1738">
        <v>22.515000000000001</v>
      </c>
      <c r="C1738">
        <v>4.37</v>
      </c>
      <c r="D1738" t="s">
        <v>4739</v>
      </c>
      <c r="E1738" t="s">
        <v>2380</v>
      </c>
      <c r="F1738" t="s">
        <v>2382</v>
      </c>
      <c r="G1738">
        <v>1</v>
      </c>
      <c r="H1738" t="s">
        <v>4739</v>
      </c>
      <c r="I1738" t="str">
        <f t="shared" si="55"/>
        <v>normal weight</v>
      </c>
      <c r="J1738" t="str">
        <f t="shared" si="56"/>
        <v>normal</v>
      </c>
    </row>
    <row r="1739" spans="1:10" x14ac:dyDescent="0.3">
      <c r="A1739" t="s">
        <v>633</v>
      </c>
      <c r="B1739">
        <v>18.239999999999998</v>
      </c>
      <c r="C1739">
        <v>5.31</v>
      </c>
      <c r="D1739" t="s">
        <v>4740</v>
      </c>
      <c r="E1739" t="s">
        <v>2380</v>
      </c>
      <c r="F1739" t="s">
        <v>2382</v>
      </c>
      <c r="G1739">
        <v>1</v>
      </c>
      <c r="H1739" t="s">
        <v>4739</v>
      </c>
      <c r="I1739" t="str">
        <f t="shared" si="55"/>
        <v>underweight</v>
      </c>
      <c r="J1739" t="str">
        <f t="shared" si="56"/>
        <v>normal</v>
      </c>
    </row>
    <row r="1740" spans="1:10" x14ac:dyDescent="0.3">
      <c r="A1740" t="s">
        <v>631</v>
      </c>
      <c r="B1740">
        <v>37.28</v>
      </c>
      <c r="C1740">
        <v>4.66</v>
      </c>
      <c r="D1740" t="s">
        <v>4739</v>
      </c>
      <c r="E1740" t="s">
        <v>2381</v>
      </c>
      <c r="F1740" t="s">
        <v>2380</v>
      </c>
      <c r="G1740">
        <v>1</v>
      </c>
      <c r="H1740" t="s">
        <v>4739</v>
      </c>
      <c r="I1740" t="str">
        <f t="shared" si="55"/>
        <v>obesity</v>
      </c>
      <c r="J1740" t="str">
        <f t="shared" si="56"/>
        <v>normal</v>
      </c>
    </row>
    <row r="1741" spans="1:10" x14ac:dyDescent="0.3">
      <c r="A1741" t="s">
        <v>630</v>
      </c>
      <c r="B1741">
        <v>18.2</v>
      </c>
      <c r="C1741">
        <v>6.19</v>
      </c>
      <c r="D1741" t="s">
        <v>4739</v>
      </c>
      <c r="E1741" t="s">
        <v>2380</v>
      </c>
      <c r="F1741" t="s">
        <v>2382</v>
      </c>
      <c r="G1741">
        <v>1</v>
      </c>
      <c r="H1741" t="s">
        <v>4739</v>
      </c>
      <c r="I1741" t="str">
        <f t="shared" si="55"/>
        <v>underweight</v>
      </c>
      <c r="J1741" t="str">
        <f t="shared" si="56"/>
        <v>prediabetes</v>
      </c>
    </row>
    <row r="1742" spans="1:10" x14ac:dyDescent="0.3">
      <c r="A1742" t="s">
        <v>629</v>
      </c>
      <c r="B1742">
        <v>20.53</v>
      </c>
      <c r="C1742">
        <v>4.8600000000000003</v>
      </c>
      <c r="D1742" t="s">
        <v>4739</v>
      </c>
      <c r="E1742" t="s">
        <v>2380</v>
      </c>
      <c r="F1742" t="s">
        <v>2380</v>
      </c>
      <c r="G1742">
        <v>1</v>
      </c>
      <c r="H1742" t="s">
        <v>4739</v>
      </c>
      <c r="I1742" t="str">
        <f t="shared" si="55"/>
        <v>normal weight</v>
      </c>
      <c r="J1742" t="str">
        <f t="shared" si="56"/>
        <v>normal</v>
      </c>
    </row>
    <row r="1743" spans="1:10" x14ac:dyDescent="0.3">
      <c r="A1743" t="s">
        <v>628</v>
      </c>
      <c r="B1743">
        <v>23.79</v>
      </c>
      <c r="C1743">
        <v>4.74</v>
      </c>
      <c r="D1743" t="s">
        <v>4739</v>
      </c>
      <c r="E1743" t="s">
        <v>2380</v>
      </c>
      <c r="F1743" t="s">
        <v>2380</v>
      </c>
      <c r="G1743">
        <v>0</v>
      </c>
      <c r="H1743" t="s">
        <v>4739</v>
      </c>
      <c r="I1743" t="str">
        <f t="shared" si="55"/>
        <v>normal weight</v>
      </c>
      <c r="J1743" t="str">
        <f t="shared" si="56"/>
        <v>normal</v>
      </c>
    </row>
    <row r="1744" spans="1:10" x14ac:dyDescent="0.3">
      <c r="A1744" t="s">
        <v>627</v>
      </c>
      <c r="B1744">
        <v>29.8</v>
      </c>
      <c r="C1744">
        <v>6.03</v>
      </c>
      <c r="D1744" t="s">
        <v>4739</v>
      </c>
      <c r="E1744" t="s">
        <v>2380</v>
      </c>
      <c r="F1744" t="s">
        <v>2380</v>
      </c>
      <c r="G1744">
        <v>0</v>
      </c>
      <c r="H1744" t="s">
        <v>4739</v>
      </c>
      <c r="I1744" t="str">
        <f t="shared" si="55"/>
        <v>overweight</v>
      </c>
      <c r="J1744" t="str">
        <f t="shared" si="56"/>
        <v>prediabetes</v>
      </c>
    </row>
    <row r="1745" spans="1:10" x14ac:dyDescent="0.3">
      <c r="A1745" t="s">
        <v>626</v>
      </c>
      <c r="B1745">
        <v>31.54</v>
      </c>
      <c r="C1745">
        <v>4.71</v>
      </c>
      <c r="D1745" t="s">
        <v>4739</v>
      </c>
      <c r="E1745" t="s">
        <v>2380</v>
      </c>
      <c r="F1745" t="s">
        <v>2380</v>
      </c>
      <c r="G1745">
        <v>0</v>
      </c>
      <c r="H1745" t="s">
        <v>4739</v>
      </c>
      <c r="I1745" t="str">
        <f t="shared" si="55"/>
        <v>obesity</v>
      </c>
      <c r="J1745" t="str">
        <f t="shared" si="56"/>
        <v>normal</v>
      </c>
    </row>
    <row r="1746" spans="1:10" x14ac:dyDescent="0.3">
      <c r="A1746" t="s">
        <v>625</v>
      </c>
      <c r="B1746">
        <v>20.82</v>
      </c>
      <c r="C1746">
        <v>5.55</v>
      </c>
      <c r="D1746" t="s">
        <v>4739</v>
      </c>
      <c r="E1746" t="s">
        <v>2380</v>
      </c>
      <c r="F1746" t="s">
        <v>2380</v>
      </c>
      <c r="G1746">
        <v>1</v>
      </c>
      <c r="H1746" t="s">
        <v>4739</v>
      </c>
      <c r="I1746" t="str">
        <f t="shared" si="55"/>
        <v>normal weight</v>
      </c>
      <c r="J1746" t="str">
        <f t="shared" si="56"/>
        <v>normal</v>
      </c>
    </row>
    <row r="1747" spans="1:10" x14ac:dyDescent="0.3">
      <c r="A1747" t="s">
        <v>624</v>
      </c>
      <c r="B1747">
        <v>38.83</v>
      </c>
      <c r="C1747">
        <v>4.78</v>
      </c>
      <c r="D1747" t="s">
        <v>4739</v>
      </c>
      <c r="E1747" t="s">
        <v>2380</v>
      </c>
      <c r="F1747" t="s">
        <v>2382</v>
      </c>
      <c r="G1747">
        <v>1</v>
      </c>
      <c r="H1747" t="s">
        <v>4739</v>
      </c>
      <c r="I1747" t="str">
        <f t="shared" si="55"/>
        <v>obesity</v>
      </c>
      <c r="J1747" t="str">
        <f t="shared" si="56"/>
        <v>normal</v>
      </c>
    </row>
    <row r="1748" spans="1:10" x14ac:dyDescent="0.3">
      <c r="A1748" t="s">
        <v>623</v>
      </c>
      <c r="B1748">
        <v>23.44</v>
      </c>
      <c r="C1748">
        <v>4.6500000000000004</v>
      </c>
      <c r="D1748" t="s">
        <v>4740</v>
      </c>
      <c r="E1748" t="s">
        <v>2380</v>
      </c>
      <c r="F1748" t="s">
        <v>2380</v>
      </c>
      <c r="G1748">
        <v>1</v>
      </c>
      <c r="H1748" t="s">
        <v>4739</v>
      </c>
      <c r="I1748" t="str">
        <f t="shared" si="55"/>
        <v>normal weight</v>
      </c>
      <c r="J1748" t="str">
        <f t="shared" si="56"/>
        <v>normal</v>
      </c>
    </row>
    <row r="1749" spans="1:10" x14ac:dyDescent="0.3">
      <c r="A1749" t="s">
        <v>622</v>
      </c>
      <c r="B1749">
        <v>24.13</v>
      </c>
      <c r="C1749">
        <v>5.2</v>
      </c>
      <c r="D1749" t="s">
        <v>4739</v>
      </c>
      <c r="E1749" t="s">
        <v>2380</v>
      </c>
      <c r="F1749" t="s">
        <v>2380</v>
      </c>
      <c r="G1749">
        <v>1</v>
      </c>
      <c r="H1749" t="s">
        <v>4739</v>
      </c>
      <c r="I1749" t="str">
        <f t="shared" si="55"/>
        <v>normal weight</v>
      </c>
      <c r="J1749" t="str">
        <f t="shared" si="56"/>
        <v>normal</v>
      </c>
    </row>
    <row r="1750" spans="1:10" x14ac:dyDescent="0.3">
      <c r="A1750" t="s">
        <v>621</v>
      </c>
      <c r="B1750">
        <v>42.13</v>
      </c>
      <c r="C1750">
        <v>4.54</v>
      </c>
      <c r="D1750" t="s">
        <v>4740</v>
      </c>
      <c r="E1750" t="s">
        <v>2380</v>
      </c>
      <c r="F1750" t="s">
        <v>2380</v>
      </c>
      <c r="G1750">
        <v>1</v>
      </c>
      <c r="H1750" t="s">
        <v>4739</v>
      </c>
      <c r="I1750" t="str">
        <f t="shared" si="55"/>
        <v>obesity</v>
      </c>
      <c r="J1750" t="str">
        <f t="shared" si="56"/>
        <v>normal</v>
      </c>
    </row>
    <row r="1751" spans="1:10" x14ac:dyDescent="0.3">
      <c r="A1751" t="s">
        <v>620</v>
      </c>
      <c r="B1751">
        <v>17.86</v>
      </c>
      <c r="C1751">
        <v>4.1100000000000003</v>
      </c>
      <c r="D1751" t="s">
        <v>4739</v>
      </c>
      <c r="E1751" t="s">
        <v>2380</v>
      </c>
      <c r="F1751" t="s">
        <v>2380</v>
      </c>
      <c r="G1751">
        <v>1</v>
      </c>
      <c r="H1751" t="s">
        <v>4739</v>
      </c>
      <c r="I1751" t="str">
        <f t="shared" si="55"/>
        <v>underweight</v>
      </c>
      <c r="J1751" t="str">
        <f t="shared" si="56"/>
        <v>normal</v>
      </c>
    </row>
    <row r="1752" spans="1:10" x14ac:dyDescent="0.3">
      <c r="A1752" t="s">
        <v>619</v>
      </c>
      <c r="B1752">
        <v>32.78</v>
      </c>
      <c r="C1752">
        <v>4.63</v>
      </c>
      <c r="D1752" t="s">
        <v>4739</v>
      </c>
      <c r="E1752" t="s">
        <v>2380</v>
      </c>
      <c r="F1752" t="s">
        <v>2380</v>
      </c>
      <c r="G1752">
        <v>0</v>
      </c>
      <c r="H1752" t="s">
        <v>4739</v>
      </c>
      <c r="I1752" t="str">
        <f t="shared" si="55"/>
        <v>obesity</v>
      </c>
      <c r="J1752" t="str">
        <f t="shared" si="56"/>
        <v>normal</v>
      </c>
    </row>
    <row r="1753" spans="1:10" x14ac:dyDescent="0.3">
      <c r="A1753" t="s">
        <v>618</v>
      </c>
      <c r="B1753">
        <v>23.9</v>
      </c>
      <c r="C1753">
        <v>6.06</v>
      </c>
      <c r="D1753" t="s">
        <v>4740</v>
      </c>
      <c r="E1753" t="s">
        <v>2380</v>
      </c>
      <c r="F1753" t="s">
        <v>2382</v>
      </c>
      <c r="G1753">
        <v>1</v>
      </c>
      <c r="H1753" t="s">
        <v>4739</v>
      </c>
      <c r="I1753" t="str">
        <f t="shared" si="55"/>
        <v>normal weight</v>
      </c>
      <c r="J1753" t="str">
        <f t="shared" si="56"/>
        <v>prediabetes</v>
      </c>
    </row>
    <row r="1754" spans="1:10" x14ac:dyDescent="0.3">
      <c r="A1754" t="s">
        <v>617</v>
      </c>
      <c r="B1754">
        <v>15.47</v>
      </c>
      <c r="C1754">
        <v>8.43</v>
      </c>
      <c r="D1754" t="s">
        <v>4739</v>
      </c>
      <c r="E1754" t="s">
        <v>2380</v>
      </c>
      <c r="F1754" t="s">
        <v>2380</v>
      </c>
      <c r="G1754">
        <v>0</v>
      </c>
      <c r="H1754" t="s">
        <v>4739</v>
      </c>
      <c r="I1754" t="str">
        <f t="shared" si="55"/>
        <v>underweight</v>
      </c>
      <c r="J1754" t="str">
        <f t="shared" si="56"/>
        <v>diabetes</v>
      </c>
    </row>
    <row r="1755" spans="1:10" x14ac:dyDescent="0.3">
      <c r="A1755" t="s">
        <v>616</v>
      </c>
      <c r="B1755">
        <v>28.54</v>
      </c>
      <c r="C1755">
        <v>5.51</v>
      </c>
      <c r="D1755" t="s">
        <v>4739</v>
      </c>
      <c r="E1755" t="s">
        <v>2380</v>
      </c>
      <c r="F1755" t="s">
        <v>2382</v>
      </c>
      <c r="G1755">
        <v>1</v>
      </c>
      <c r="H1755" t="s">
        <v>4739</v>
      </c>
      <c r="I1755" t="str">
        <f t="shared" si="55"/>
        <v>overweight</v>
      </c>
      <c r="J1755" t="str">
        <f t="shared" si="56"/>
        <v>normal</v>
      </c>
    </row>
    <row r="1756" spans="1:10" x14ac:dyDescent="0.3">
      <c r="A1756" t="s">
        <v>615</v>
      </c>
      <c r="B1756">
        <v>18.54</v>
      </c>
      <c r="C1756">
        <v>4.95</v>
      </c>
      <c r="D1756" t="s">
        <v>4739</v>
      </c>
      <c r="E1756" t="s">
        <v>2380</v>
      </c>
      <c r="F1756" t="s">
        <v>2380</v>
      </c>
      <c r="G1756">
        <v>0</v>
      </c>
      <c r="H1756" t="s">
        <v>4739</v>
      </c>
      <c r="I1756" t="str">
        <f t="shared" si="55"/>
        <v>normal weight</v>
      </c>
      <c r="J1756" t="str">
        <f t="shared" si="56"/>
        <v>normal</v>
      </c>
    </row>
    <row r="1757" spans="1:10" x14ac:dyDescent="0.3">
      <c r="A1757" t="s">
        <v>614</v>
      </c>
      <c r="B1757">
        <v>32.18</v>
      </c>
      <c r="C1757">
        <v>6.44</v>
      </c>
      <c r="D1757" t="s">
        <v>4740</v>
      </c>
      <c r="E1757" t="s">
        <v>2380</v>
      </c>
      <c r="F1757" t="s">
        <v>2382</v>
      </c>
      <c r="G1757">
        <v>1</v>
      </c>
      <c r="H1757" t="s">
        <v>4739</v>
      </c>
      <c r="I1757" t="str">
        <f t="shared" si="55"/>
        <v>obesity</v>
      </c>
      <c r="J1757" t="str">
        <f t="shared" si="56"/>
        <v>prediabetes</v>
      </c>
    </row>
    <row r="1758" spans="1:10" x14ac:dyDescent="0.3">
      <c r="A1758" t="s">
        <v>613</v>
      </c>
      <c r="B1758">
        <v>37.380000000000003</v>
      </c>
      <c r="C1758">
        <v>6.05</v>
      </c>
      <c r="D1758" t="s">
        <v>4740</v>
      </c>
      <c r="E1758" t="s">
        <v>2380</v>
      </c>
      <c r="F1758" t="s">
        <v>2380</v>
      </c>
      <c r="G1758">
        <v>0</v>
      </c>
      <c r="H1758" t="s">
        <v>4739</v>
      </c>
      <c r="I1758" t="str">
        <f t="shared" si="55"/>
        <v>obesity</v>
      </c>
      <c r="J1758" t="str">
        <f t="shared" si="56"/>
        <v>prediabetes</v>
      </c>
    </row>
    <row r="1759" spans="1:10" x14ac:dyDescent="0.3">
      <c r="A1759" t="s">
        <v>612</v>
      </c>
      <c r="B1759">
        <v>31.12</v>
      </c>
      <c r="C1759">
        <v>4.76</v>
      </c>
      <c r="D1759" t="s">
        <v>4740</v>
      </c>
      <c r="E1759" t="s">
        <v>2380</v>
      </c>
      <c r="F1759" t="s">
        <v>2382</v>
      </c>
      <c r="G1759">
        <v>1</v>
      </c>
      <c r="H1759" t="s">
        <v>4739</v>
      </c>
      <c r="I1759" t="str">
        <f t="shared" si="55"/>
        <v>obesity</v>
      </c>
      <c r="J1759" t="str">
        <f t="shared" si="56"/>
        <v>normal</v>
      </c>
    </row>
    <row r="1760" spans="1:10" x14ac:dyDescent="0.3">
      <c r="A1760" t="s">
        <v>611</v>
      </c>
      <c r="B1760">
        <v>22.01</v>
      </c>
      <c r="C1760">
        <v>6.72</v>
      </c>
      <c r="D1760" t="s">
        <v>4740</v>
      </c>
      <c r="E1760" t="s">
        <v>2380</v>
      </c>
      <c r="F1760" t="s">
        <v>2380</v>
      </c>
      <c r="G1760">
        <v>1</v>
      </c>
      <c r="H1760" t="s">
        <v>4739</v>
      </c>
      <c r="I1760" t="str">
        <f t="shared" si="55"/>
        <v>normal weight</v>
      </c>
      <c r="J1760" t="str">
        <f t="shared" si="56"/>
        <v>diabetes</v>
      </c>
    </row>
    <row r="1761" spans="1:10" x14ac:dyDescent="0.3">
      <c r="A1761" t="s">
        <v>610</v>
      </c>
      <c r="B1761">
        <v>27.645</v>
      </c>
      <c r="C1761">
        <v>5.7</v>
      </c>
      <c r="D1761" t="s">
        <v>4739</v>
      </c>
      <c r="E1761" t="s">
        <v>2380</v>
      </c>
      <c r="F1761" t="s">
        <v>2380</v>
      </c>
      <c r="G1761">
        <v>0</v>
      </c>
      <c r="H1761" t="s">
        <v>4739</v>
      </c>
      <c r="I1761" t="str">
        <f t="shared" si="55"/>
        <v>overweight</v>
      </c>
      <c r="J1761" t="str">
        <f t="shared" si="56"/>
        <v>prediabetes</v>
      </c>
    </row>
    <row r="1762" spans="1:10" x14ac:dyDescent="0.3">
      <c r="A1762" t="s">
        <v>609</v>
      </c>
      <c r="B1762">
        <v>29.64</v>
      </c>
      <c r="C1762">
        <v>5.31</v>
      </c>
      <c r="D1762" t="s">
        <v>4740</v>
      </c>
      <c r="E1762" t="s">
        <v>2380</v>
      </c>
      <c r="F1762" t="s">
        <v>2380</v>
      </c>
      <c r="G1762">
        <v>0</v>
      </c>
      <c r="H1762" t="s">
        <v>4739</v>
      </c>
      <c r="I1762" t="str">
        <f t="shared" si="55"/>
        <v>overweight</v>
      </c>
      <c r="J1762" t="str">
        <f t="shared" si="56"/>
        <v>normal</v>
      </c>
    </row>
    <row r="1763" spans="1:10" x14ac:dyDescent="0.3">
      <c r="A1763" t="s">
        <v>608</v>
      </c>
      <c r="B1763">
        <v>33.700000000000003</v>
      </c>
      <c r="C1763">
        <v>4.32</v>
      </c>
      <c r="D1763" t="s">
        <v>4740</v>
      </c>
      <c r="E1763" t="s">
        <v>2380</v>
      </c>
      <c r="F1763" t="s">
        <v>2380</v>
      </c>
      <c r="G1763">
        <v>1</v>
      </c>
      <c r="H1763" t="s">
        <v>4739</v>
      </c>
      <c r="I1763" t="str">
        <f t="shared" si="55"/>
        <v>obesity</v>
      </c>
      <c r="J1763" t="str">
        <f t="shared" si="56"/>
        <v>normal</v>
      </c>
    </row>
    <row r="1764" spans="1:10" x14ac:dyDescent="0.3">
      <c r="A1764" t="s">
        <v>607</v>
      </c>
      <c r="B1764">
        <v>27.5</v>
      </c>
      <c r="C1764">
        <v>4.2300000000000004</v>
      </c>
      <c r="D1764" t="s">
        <v>4740</v>
      </c>
      <c r="E1764" t="s">
        <v>2380</v>
      </c>
      <c r="F1764" t="s">
        <v>2380</v>
      </c>
      <c r="G1764">
        <v>1</v>
      </c>
      <c r="H1764" t="s">
        <v>4739</v>
      </c>
      <c r="I1764" t="str">
        <f t="shared" si="55"/>
        <v>overweight</v>
      </c>
      <c r="J1764" t="str">
        <f t="shared" si="56"/>
        <v>normal</v>
      </c>
    </row>
    <row r="1765" spans="1:10" x14ac:dyDescent="0.3">
      <c r="A1765" t="s">
        <v>606</v>
      </c>
      <c r="B1765">
        <v>16.12</v>
      </c>
      <c r="C1765">
        <v>6.09</v>
      </c>
      <c r="D1765" t="s">
        <v>4739</v>
      </c>
      <c r="E1765" t="s">
        <v>2380</v>
      </c>
      <c r="F1765" t="s">
        <v>2380</v>
      </c>
      <c r="G1765">
        <v>0</v>
      </c>
      <c r="H1765" t="s">
        <v>4739</v>
      </c>
      <c r="I1765" t="str">
        <f t="shared" si="55"/>
        <v>underweight</v>
      </c>
      <c r="J1765" t="str">
        <f t="shared" si="56"/>
        <v>prediabetes</v>
      </c>
    </row>
    <row r="1766" spans="1:10" x14ac:dyDescent="0.3">
      <c r="A1766" t="s">
        <v>605</v>
      </c>
      <c r="B1766">
        <v>26.73</v>
      </c>
      <c r="C1766">
        <v>4.74</v>
      </c>
      <c r="D1766" t="s">
        <v>4740</v>
      </c>
      <c r="E1766" t="s">
        <v>2380</v>
      </c>
      <c r="F1766" t="s">
        <v>2380</v>
      </c>
      <c r="G1766">
        <v>1</v>
      </c>
      <c r="H1766" t="s">
        <v>4739</v>
      </c>
      <c r="I1766" t="str">
        <f t="shared" si="55"/>
        <v>overweight</v>
      </c>
      <c r="J1766" t="str">
        <f t="shared" si="56"/>
        <v>normal</v>
      </c>
    </row>
    <row r="1767" spans="1:10" x14ac:dyDescent="0.3">
      <c r="A1767" t="s">
        <v>604</v>
      </c>
      <c r="B1767">
        <v>37.25</v>
      </c>
      <c r="C1767">
        <v>6.23</v>
      </c>
      <c r="D1767" t="s">
        <v>4740</v>
      </c>
      <c r="E1767" t="s">
        <v>2380</v>
      </c>
      <c r="F1767" t="s">
        <v>2380</v>
      </c>
      <c r="G1767">
        <v>0</v>
      </c>
      <c r="H1767" t="s">
        <v>4739</v>
      </c>
      <c r="I1767" t="str">
        <f t="shared" si="55"/>
        <v>obesity</v>
      </c>
      <c r="J1767" t="str">
        <f t="shared" si="56"/>
        <v>prediabetes</v>
      </c>
    </row>
    <row r="1768" spans="1:10" x14ac:dyDescent="0.3">
      <c r="A1768" t="s">
        <v>603</v>
      </c>
      <c r="B1768">
        <v>23.56</v>
      </c>
      <c r="C1768">
        <v>5.45</v>
      </c>
      <c r="D1768" t="s">
        <v>4740</v>
      </c>
      <c r="E1768" t="s">
        <v>2380</v>
      </c>
      <c r="F1768" t="s">
        <v>2380</v>
      </c>
      <c r="G1768">
        <v>1</v>
      </c>
      <c r="H1768" t="s">
        <v>4739</v>
      </c>
      <c r="I1768" t="str">
        <f t="shared" si="55"/>
        <v>normal weight</v>
      </c>
      <c r="J1768" t="str">
        <f t="shared" si="56"/>
        <v>normal</v>
      </c>
    </row>
    <row r="1769" spans="1:10" x14ac:dyDescent="0.3">
      <c r="A1769" t="s">
        <v>602</v>
      </c>
      <c r="B1769">
        <v>15.84</v>
      </c>
      <c r="C1769">
        <v>10.34</v>
      </c>
      <c r="D1769" t="s">
        <v>4739</v>
      </c>
      <c r="E1769" t="s">
        <v>2380</v>
      </c>
      <c r="F1769" t="s">
        <v>2380</v>
      </c>
      <c r="G1769">
        <v>2</v>
      </c>
      <c r="H1769" t="s">
        <v>4739</v>
      </c>
      <c r="I1769" t="str">
        <f t="shared" si="55"/>
        <v>underweight</v>
      </c>
      <c r="J1769" t="str">
        <f t="shared" si="56"/>
        <v>diabetes</v>
      </c>
    </row>
    <row r="1770" spans="1:10" x14ac:dyDescent="0.3">
      <c r="A1770" t="s">
        <v>601</v>
      </c>
      <c r="B1770">
        <v>36.630000000000003</v>
      </c>
      <c r="C1770">
        <v>5.15</v>
      </c>
      <c r="D1770" t="s">
        <v>4739</v>
      </c>
      <c r="E1770" t="s">
        <v>2380</v>
      </c>
      <c r="F1770" t="s">
        <v>2380</v>
      </c>
      <c r="G1770">
        <v>0</v>
      </c>
      <c r="H1770" t="s">
        <v>4739</v>
      </c>
      <c r="I1770" t="str">
        <f t="shared" si="55"/>
        <v>obesity</v>
      </c>
      <c r="J1770" t="str">
        <f t="shared" si="56"/>
        <v>normal</v>
      </c>
    </row>
    <row r="1771" spans="1:10" x14ac:dyDescent="0.3">
      <c r="A1771" t="s">
        <v>600</v>
      </c>
      <c r="B1771">
        <v>16.47</v>
      </c>
      <c r="C1771">
        <v>11.72</v>
      </c>
      <c r="D1771" t="s">
        <v>4739</v>
      </c>
      <c r="E1771" t="s">
        <v>2380</v>
      </c>
      <c r="F1771" t="s">
        <v>2380</v>
      </c>
      <c r="G1771">
        <v>0</v>
      </c>
      <c r="H1771" t="s">
        <v>4739</v>
      </c>
      <c r="I1771" t="str">
        <f t="shared" si="55"/>
        <v>underweight</v>
      </c>
      <c r="J1771" t="str">
        <f t="shared" si="56"/>
        <v>diabetes</v>
      </c>
    </row>
    <row r="1772" spans="1:10" x14ac:dyDescent="0.3">
      <c r="A1772" t="s">
        <v>599</v>
      </c>
      <c r="B1772">
        <v>25.8</v>
      </c>
      <c r="C1772">
        <v>5.29</v>
      </c>
      <c r="D1772" t="s">
        <v>4739</v>
      </c>
      <c r="E1772" t="s">
        <v>2380</v>
      </c>
      <c r="F1772" t="s">
        <v>2380</v>
      </c>
      <c r="G1772">
        <v>0</v>
      </c>
      <c r="H1772" t="s">
        <v>4739</v>
      </c>
      <c r="I1772" t="str">
        <f t="shared" si="55"/>
        <v>overweight</v>
      </c>
      <c r="J1772" t="str">
        <f t="shared" si="56"/>
        <v>normal</v>
      </c>
    </row>
    <row r="1773" spans="1:10" x14ac:dyDescent="0.3">
      <c r="A1773" t="s">
        <v>598</v>
      </c>
      <c r="B1773">
        <v>23.6</v>
      </c>
      <c r="C1773">
        <v>4.33</v>
      </c>
      <c r="D1773" t="s">
        <v>4739</v>
      </c>
      <c r="E1773" t="s">
        <v>2380</v>
      </c>
      <c r="F1773" t="s">
        <v>2380</v>
      </c>
      <c r="G1773">
        <v>0</v>
      </c>
      <c r="H1773" t="s">
        <v>4739</v>
      </c>
      <c r="I1773" t="str">
        <f t="shared" si="55"/>
        <v>normal weight</v>
      </c>
      <c r="J1773" t="str">
        <f t="shared" si="56"/>
        <v>normal</v>
      </c>
    </row>
    <row r="1774" spans="1:10" x14ac:dyDescent="0.3">
      <c r="A1774" t="s">
        <v>597</v>
      </c>
      <c r="B1774">
        <v>32.11</v>
      </c>
      <c r="C1774">
        <v>6.24</v>
      </c>
      <c r="D1774" t="s">
        <v>4739</v>
      </c>
      <c r="E1774" t="s">
        <v>2380</v>
      </c>
      <c r="F1774" t="s">
        <v>2382</v>
      </c>
      <c r="G1774">
        <v>1</v>
      </c>
      <c r="H1774" t="s">
        <v>4739</v>
      </c>
      <c r="I1774" t="str">
        <f t="shared" si="55"/>
        <v>obesity</v>
      </c>
      <c r="J1774" t="str">
        <f t="shared" si="56"/>
        <v>prediabetes</v>
      </c>
    </row>
    <row r="1775" spans="1:10" x14ac:dyDescent="0.3">
      <c r="A1775" t="s">
        <v>596</v>
      </c>
      <c r="B1775">
        <v>30.114999999999998</v>
      </c>
      <c r="C1775">
        <v>11.61</v>
      </c>
      <c r="D1775" t="s">
        <v>4739</v>
      </c>
      <c r="E1775" t="s">
        <v>2380</v>
      </c>
      <c r="F1775" t="s">
        <v>2380</v>
      </c>
      <c r="G1775">
        <v>0</v>
      </c>
      <c r="H1775" t="s">
        <v>4739</v>
      </c>
      <c r="I1775" t="str">
        <f t="shared" si="55"/>
        <v>obesity</v>
      </c>
      <c r="J1775" t="str">
        <f t="shared" si="56"/>
        <v>diabetes</v>
      </c>
    </row>
    <row r="1776" spans="1:10" x14ac:dyDescent="0.3">
      <c r="A1776" t="s">
        <v>595</v>
      </c>
      <c r="B1776">
        <v>20.28</v>
      </c>
      <c r="C1776">
        <v>11.07</v>
      </c>
      <c r="D1776" t="s">
        <v>4740</v>
      </c>
      <c r="E1776" t="s">
        <v>2380</v>
      </c>
      <c r="F1776" t="s">
        <v>2380</v>
      </c>
      <c r="G1776">
        <v>0</v>
      </c>
      <c r="H1776" t="s">
        <v>4739</v>
      </c>
      <c r="I1776" t="str">
        <f t="shared" si="55"/>
        <v>normal weight</v>
      </c>
      <c r="J1776" t="str">
        <f t="shared" si="56"/>
        <v>diabetes</v>
      </c>
    </row>
    <row r="1777" spans="1:10" x14ac:dyDescent="0.3">
      <c r="A1777" t="s">
        <v>594</v>
      </c>
      <c r="B1777">
        <v>20.234999999999999</v>
      </c>
      <c r="C1777">
        <v>5.19</v>
      </c>
      <c r="D1777" t="s">
        <v>4739</v>
      </c>
      <c r="E1777" t="s">
        <v>2380</v>
      </c>
      <c r="F1777" t="s">
        <v>2382</v>
      </c>
      <c r="G1777">
        <v>1</v>
      </c>
      <c r="H1777" t="s">
        <v>4739</v>
      </c>
      <c r="I1777" t="str">
        <f t="shared" si="55"/>
        <v>normal weight</v>
      </c>
      <c r="J1777" t="str">
        <f t="shared" si="56"/>
        <v>normal</v>
      </c>
    </row>
    <row r="1778" spans="1:10" x14ac:dyDescent="0.3">
      <c r="A1778" t="s">
        <v>593</v>
      </c>
      <c r="B1778">
        <v>25.27</v>
      </c>
      <c r="C1778">
        <v>5.7</v>
      </c>
      <c r="D1778" t="s">
        <v>4740</v>
      </c>
      <c r="E1778" t="s">
        <v>2380</v>
      </c>
      <c r="F1778" t="s">
        <v>2380</v>
      </c>
      <c r="G1778">
        <v>1</v>
      </c>
      <c r="H1778" t="s">
        <v>4739</v>
      </c>
      <c r="I1778" t="str">
        <f t="shared" si="55"/>
        <v>overweight</v>
      </c>
      <c r="J1778" t="str">
        <f t="shared" si="56"/>
        <v>prediabetes</v>
      </c>
    </row>
    <row r="1779" spans="1:10" x14ac:dyDescent="0.3">
      <c r="A1779" t="s">
        <v>592</v>
      </c>
      <c r="B1779">
        <v>24.24</v>
      </c>
      <c r="C1779">
        <v>6.15</v>
      </c>
      <c r="D1779" t="s">
        <v>4739</v>
      </c>
      <c r="E1779" t="s">
        <v>2380</v>
      </c>
      <c r="F1779" t="s">
        <v>2380</v>
      </c>
      <c r="G1779">
        <v>0</v>
      </c>
      <c r="H1779" t="s">
        <v>4739</v>
      </c>
      <c r="I1779" t="str">
        <f t="shared" si="55"/>
        <v>normal weight</v>
      </c>
      <c r="J1779" t="str">
        <f t="shared" si="56"/>
        <v>prediabetes</v>
      </c>
    </row>
    <row r="1780" spans="1:10" x14ac:dyDescent="0.3">
      <c r="A1780" t="s">
        <v>591</v>
      </c>
      <c r="B1780">
        <v>35.75</v>
      </c>
      <c r="C1780">
        <v>5.07</v>
      </c>
      <c r="D1780" t="s">
        <v>4739</v>
      </c>
      <c r="E1780" t="s">
        <v>2380</v>
      </c>
      <c r="F1780" t="s">
        <v>2380</v>
      </c>
      <c r="G1780">
        <v>0</v>
      </c>
      <c r="H1780" t="s">
        <v>4739</v>
      </c>
      <c r="I1780" t="str">
        <f t="shared" si="55"/>
        <v>obesity</v>
      </c>
      <c r="J1780" t="str">
        <f t="shared" si="56"/>
        <v>normal</v>
      </c>
    </row>
    <row r="1781" spans="1:10" x14ac:dyDescent="0.3">
      <c r="A1781" t="s">
        <v>590</v>
      </c>
      <c r="B1781">
        <v>29.92</v>
      </c>
      <c r="C1781">
        <v>10.97</v>
      </c>
      <c r="D1781" t="s">
        <v>4740</v>
      </c>
      <c r="E1781" t="s">
        <v>2380</v>
      </c>
      <c r="F1781" t="s">
        <v>2380</v>
      </c>
      <c r="G1781">
        <v>1</v>
      </c>
      <c r="H1781" t="s">
        <v>4739</v>
      </c>
      <c r="I1781" t="str">
        <f t="shared" si="55"/>
        <v>overweight</v>
      </c>
      <c r="J1781" t="str">
        <f t="shared" si="56"/>
        <v>diabetes</v>
      </c>
    </row>
    <row r="1782" spans="1:10" x14ac:dyDescent="0.3">
      <c r="A1782" t="s">
        <v>589</v>
      </c>
      <c r="B1782">
        <v>26.2</v>
      </c>
      <c r="C1782">
        <v>10.93</v>
      </c>
      <c r="D1782" t="s">
        <v>4740</v>
      </c>
      <c r="E1782" t="s">
        <v>2380</v>
      </c>
      <c r="F1782" t="s">
        <v>2380</v>
      </c>
      <c r="G1782">
        <v>1</v>
      </c>
      <c r="H1782" t="s">
        <v>4739</v>
      </c>
      <c r="I1782" t="str">
        <f t="shared" si="55"/>
        <v>overweight</v>
      </c>
      <c r="J1782" t="str">
        <f t="shared" si="56"/>
        <v>diabetes</v>
      </c>
    </row>
    <row r="1783" spans="1:10" x14ac:dyDescent="0.3">
      <c r="A1783" t="s">
        <v>588</v>
      </c>
      <c r="B1783">
        <v>26.695</v>
      </c>
      <c r="C1783">
        <v>4.21</v>
      </c>
      <c r="D1783" t="s">
        <v>4740</v>
      </c>
      <c r="E1783" t="s">
        <v>2380</v>
      </c>
      <c r="F1783" t="s">
        <v>2382</v>
      </c>
      <c r="G1783">
        <v>1</v>
      </c>
      <c r="H1783" t="s">
        <v>4739</v>
      </c>
      <c r="I1783" t="str">
        <f t="shared" si="55"/>
        <v>overweight</v>
      </c>
      <c r="J1783" t="str">
        <f t="shared" si="56"/>
        <v>normal</v>
      </c>
    </row>
    <row r="1784" spans="1:10" x14ac:dyDescent="0.3">
      <c r="A1784" t="s">
        <v>587</v>
      </c>
      <c r="B1784">
        <v>23.16</v>
      </c>
      <c r="C1784">
        <v>5.5</v>
      </c>
      <c r="D1784" t="s">
        <v>4739</v>
      </c>
      <c r="E1784" t="s">
        <v>2380</v>
      </c>
      <c r="F1784" t="s">
        <v>2380</v>
      </c>
      <c r="G1784">
        <v>0</v>
      </c>
      <c r="H1784" t="s">
        <v>4739</v>
      </c>
      <c r="I1784" t="str">
        <f t="shared" si="55"/>
        <v>normal weight</v>
      </c>
      <c r="J1784" t="str">
        <f t="shared" si="56"/>
        <v>normal</v>
      </c>
    </row>
    <row r="1785" spans="1:10" x14ac:dyDescent="0.3">
      <c r="A1785" t="s">
        <v>586</v>
      </c>
      <c r="B1785">
        <v>32.585000000000001</v>
      </c>
      <c r="C1785">
        <v>4.93</v>
      </c>
      <c r="D1785" t="s">
        <v>4740</v>
      </c>
      <c r="E1785" t="s">
        <v>2380</v>
      </c>
      <c r="F1785" t="s">
        <v>2380</v>
      </c>
      <c r="G1785">
        <v>1</v>
      </c>
      <c r="H1785" t="s">
        <v>4739</v>
      </c>
      <c r="I1785" t="str">
        <f t="shared" si="55"/>
        <v>obesity</v>
      </c>
      <c r="J1785" t="str">
        <f t="shared" si="56"/>
        <v>normal</v>
      </c>
    </row>
    <row r="1786" spans="1:10" x14ac:dyDescent="0.3">
      <c r="A1786" t="s">
        <v>585</v>
      </c>
      <c r="B1786">
        <v>33.97</v>
      </c>
      <c r="C1786">
        <v>5.6</v>
      </c>
      <c r="D1786" t="s">
        <v>4740</v>
      </c>
      <c r="E1786" t="s">
        <v>2380</v>
      </c>
      <c r="F1786" t="s">
        <v>2380</v>
      </c>
      <c r="G1786">
        <v>0</v>
      </c>
      <c r="H1786" t="s">
        <v>4739</v>
      </c>
      <c r="I1786" t="str">
        <f t="shared" si="55"/>
        <v>obesity</v>
      </c>
      <c r="J1786" t="str">
        <f t="shared" si="56"/>
        <v>normal</v>
      </c>
    </row>
    <row r="1787" spans="1:10" x14ac:dyDescent="0.3">
      <c r="A1787" t="s">
        <v>584</v>
      </c>
      <c r="B1787">
        <v>16.57</v>
      </c>
      <c r="C1787">
        <v>9.99</v>
      </c>
      <c r="D1787" t="s">
        <v>4739</v>
      </c>
      <c r="E1787" t="s">
        <v>2380</v>
      </c>
      <c r="F1787" t="s">
        <v>2380</v>
      </c>
      <c r="G1787">
        <v>0</v>
      </c>
      <c r="H1787" t="s">
        <v>4739</v>
      </c>
      <c r="I1787" t="str">
        <f t="shared" si="55"/>
        <v>underweight</v>
      </c>
      <c r="J1787" t="str">
        <f t="shared" si="56"/>
        <v>diabetes</v>
      </c>
    </row>
    <row r="1788" spans="1:10" x14ac:dyDescent="0.3">
      <c r="A1788" t="s">
        <v>583</v>
      </c>
      <c r="B1788">
        <v>17.55</v>
      </c>
      <c r="C1788">
        <v>5.93</v>
      </c>
      <c r="D1788" t="s">
        <v>4739</v>
      </c>
      <c r="E1788" t="s">
        <v>2380</v>
      </c>
      <c r="F1788" t="s">
        <v>2382</v>
      </c>
      <c r="G1788">
        <v>1</v>
      </c>
      <c r="H1788" t="s">
        <v>4739</v>
      </c>
      <c r="I1788" t="str">
        <f t="shared" si="55"/>
        <v>underweight</v>
      </c>
      <c r="J1788" t="str">
        <f t="shared" si="56"/>
        <v>prediabetes</v>
      </c>
    </row>
    <row r="1789" spans="1:10" x14ac:dyDescent="0.3">
      <c r="A1789" t="s">
        <v>582</v>
      </c>
      <c r="B1789">
        <v>29.41</v>
      </c>
      <c r="C1789">
        <v>6.29</v>
      </c>
      <c r="D1789" t="s">
        <v>4740</v>
      </c>
      <c r="E1789" t="s">
        <v>2380</v>
      </c>
      <c r="F1789" t="s">
        <v>2380</v>
      </c>
      <c r="G1789">
        <v>1</v>
      </c>
      <c r="H1789" t="s">
        <v>4739</v>
      </c>
      <c r="I1789" t="str">
        <f t="shared" si="55"/>
        <v>overweight</v>
      </c>
      <c r="J1789" t="str">
        <f t="shared" si="56"/>
        <v>prediabetes</v>
      </c>
    </row>
    <row r="1790" spans="1:10" x14ac:dyDescent="0.3">
      <c r="A1790" t="s">
        <v>581</v>
      </c>
      <c r="B1790">
        <v>17.91</v>
      </c>
      <c r="C1790">
        <v>5.65</v>
      </c>
      <c r="D1790" t="s">
        <v>4739</v>
      </c>
      <c r="E1790" t="s">
        <v>2380</v>
      </c>
      <c r="F1790" t="s">
        <v>2380</v>
      </c>
      <c r="G1790">
        <v>1</v>
      </c>
      <c r="H1790" t="s">
        <v>4739</v>
      </c>
      <c r="I1790" t="str">
        <f t="shared" si="55"/>
        <v>underweight</v>
      </c>
      <c r="J1790" t="str">
        <f t="shared" si="56"/>
        <v>normal</v>
      </c>
    </row>
    <row r="1791" spans="1:10" x14ac:dyDescent="0.3">
      <c r="A1791" t="s">
        <v>580</v>
      </c>
      <c r="B1791">
        <v>31.57</v>
      </c>
      <c r="C1791">
        <v>6.15</v>
      </c>
      <c r="D1791" t="s">
        <v>4739</v>
      </c>
      <c r="E1791" t="s">
        <v>2380</v>
      </c>
      <c r="F1791" t="s">
        <v>2380</v>
      </c>
      <c r="G1791">
        <v>1</v>
      </c>
      <c r="H1791" t="s">
        <v>4739</v>
      </c>
      <c r="I1791" t="str">
        <f t="shared" si="55"/>
        <v>obesity</v>
      </c>
      <c r="J1791" t="str">
        <f t="shared" si="56"/>
        <v>prediabetes</v>
      </c>
    </row>
    <row r="1792" spans="1:10" x14ac:dyDescent="0.3">
      <c r="A1792" t="s">
        <v>579</v>
      </c>
      <c r="B1792">
        <v>33.18</v>
      </c>
      <c r="C1792">
        <v>5.22</v>
      </c>
      <c r="D1792" t="s">
        <v>4739</v>
      </c>
      <c r="E1792" t="s">
        <v>2381</v>
      </c>
      <c r="F1792" t="s">
        <v>2380</v>
      </c>
      <c r="G1792">
        <v>1</v>
      </c>
      <c r="H1792" t="s">
        <v>4739</v>
      </c>
      <c r="I1792" t="str">
        <f t="shared" si="55"/>
        <v>obesity</v>
      </c>
      <c r="J1792" t="str">
        <f t="shared" si="56"/>
        <v>normal</v>
      </c>
    </row>
    <row r="1793" spans="1:10" x14ac:dyDescent="0.3">
      <c r="A1793" t="s">
        <v>578</v>
      </c>
      <c r="B1793">
        <v>37</v>
      </c>
      <c r="C1793">
        <v>11.66</v>
      </c>
      <c r="D1793" t="s">
        <v>4739</v>
      </c>
      <c r="E1793" t="s">
        <v>2380</v>
      </c>
      <c r="F1793" t="s">
        <v>2380</v>
      </c>
      <c r="G1793">
        <v>0</v>
      </c>
      <c r="H1793" t="s">
        <v>4739</v>
      </c>
      <c r="I1793" t="str">
        <f t="shared" si="55"/>
        <v>obesity</v>
      </c>
      <c r="J1793" t="str">
        <f t="shared" si="56"/>
        <v>diabetes</v>
      </c>
    </row>
    <row r="1794" spans="1:10" x14ac:dyDescent="0.3">
      <c r="A1794" t="s">
        <v>577</v>
      </c>
      <c r="B1794">
        <v>18.905000000000001</v>
      </c>
      <c r="C1794">
        <v>4.91</v>
      </c>
      <c r="D1794" t="s">
        <v>4740</v>
      </c>
      <c r="E1794" t="s">
        <v>2380</v>
      </c>
      <c r="F1794" t="s">
        <v>2380</v>
      </c>
      <c r="G1794">
        <v>1</v>
      </c>
      <c r="H1794" t="s">
        <v>4739</v>
      </c>
      <c r="I1794" t="str">
        <f t="shared" si="55"/>
        <v>normal weight</v>
      </c>
      <c r="J1794" t="str">
        <f t="shared" si="56"/>
        <v>normal</v>
      </c>
    </row>
    <row r="1795" spans="1:10" x14ac:dyDescent="0.3">
      <c r="A1795" t="s">
        <v>576</v>
      </c>
      <c r="B1795">
        <v>20.03</v>
      </c>
      <c r="C1795">
        <v>9.25</v>
      </c>
      <c r="D1795" t="s">
        <v>4740</v>
      </c>
      <c r="E1795" t="s">
        <v>2380</v>
      </c>
      <c r="F1795" t="s">
        <v>2380</v>
      </c>
      <c r="G1795">
        <v>0</v>
      </c>
      <c r="H1795" t="s">
        <v>4739</v>
      </c>
      <c r="I1795" t="str">
        <f t="shared" ref="I1795:I1858" si="57">IF(B1795&lt;18.5,"underweight",IF(B1795&lt;25,"normal weight",IF(B1795&lt;30,"overweight","obesity")))</f>
        <v>normal weight</v>
      </c>
      <c r="J1795" t="str">
        <f t="shared" ref="J1795:J1858" si="58">IF(C1795&lt;5.7,"normal",IF(C1795&lt;6.5,"prediabetes","diabetes"))</f>
        <v>diabetes</v>
      </c>
    </row>
    <row r="1796" spans="1:10" x14ac:dyDescent="0.3">
      <c r="A1796" t="s">
        <v>575</v>
      </c>
      <c r="B1796">
        <v>16.7</v>
      </c>
      <c r="C1796">
        <v>11.48</v>
      </c>
      <c r="D1796" t="s">
        <v>4739</v>
      </c>
      <c r="E1796" t="s">
        <v>2380</v>
      </c>
      <c r="F1796" t="s">
        <v>2380</v>
      </c>
      <c r="G1796">
        <v>0</v>
      </c>
      <c r="H1796" t="s">
        <v>4739</v>
      </c>
      <c r="I1796" t="str">
        <f t="shared" si="57"/>
        <v>underweight</v>
      </c>
      <c r="J1796" t="str">
        <f t="shared" si="58"/>
        <v>diabetes</v>
      </c>
    </row>
    <row r="1797" spans="1:10" x14ac:dyDescent="0.3">
      <c r="A1797" t="s">
        <v>574</v>
      </c>
      <c r="B1797">
        <v>39.82</v>
      </c>
      <c r="C1797">
        <v>6.06</v>
      </c>
      <c r="D1797" t="s">
        <v>4739</v>
      </c>
      <c r="E1797" t="s">
        <v>2380</v>
      </c>
      <c r="F1797" t="s">
        <v>2380</v>
      </c>
      <c r="G1797">
        <v>0</v>
      </c>
      <c r="H1797" t="s">
        <v>4739</v>
      </c>
      <c r="I1797" t="str">
        <f t="shared" si="57"/>
        <v>obesity</v>
      </c>
      <c r="J1797" t="str">
        <f t="shared" si="58"/>
        <v>prediabetes</v>
      </c>
    </row>
    <row r="1798" spans="1:10" x14ac:dyDescent="0.3">
      <c r="A1798" t="s">
        <v>573</v>
      </c>
      <c r="B1798">
        <v>22.04</v>
      </c>
      <c r="C1798">
        <v>5.86</v>
      </c>
      <c r="D1798" t="s">
        <v>4739</v>
      </c>
      <c r="E1798" t="s">
        <v>2380</v>
      </c>
      <c r="F1798" t="s">
        <v>2380</v>
      </c>
      <c r="G1798">
        <v>1</v>
      </c>
      <c r="H1798" t="s">
        <v>4739</v>
      </c>
      <c r="I1798" t="str">
        <f t="shared" si="57"/>
        <v>normal weight</v>
      </c>
      <c r="J1798" t="str">
        <f t="shared" si="58"/>
        <v>prediabetes</v>
      </c>
    </row>
    <row r="1799" spans="1:10" x14ac:dyDescent="0.3">
      <c r="A1799" t="s">
        <v>572</v>
      </c>
      <c r="B1799">
        <v>28.27</v>
      </c>
      <c r="C1799">
        <v>5.33</v>
      </c>
      <c r="D1799" t="s">
        <v>4739</v>
      </c>
      <c r="E1799" t="s">
        <v>2380</v>
      </c>
      <c r="F1799" t="s">
        <v>2380</v>
      </c>
      <c r="G1799">
        <v>0</v>
      </c>
      <c r="H1799" t="s">
        <v>4739</v>
      </c>
      <c r="I1799" t="str">
        <f t="shared" si="57"/>
        <v>overweight</v>
      </c>
      <c r="J1799" t="str">
        <f t="shared" si="58"/>
        <v>normal</v>
      </c>
    </row>
    <row r="1800" spans="1:10" x14ac:dyDescent="0.3">
      <c r="A1800" t="s">
        <v>571</v>
      </c>
      <c r="B1800">
        <v>18.5</v>
      </c>
      <c r="C1800">
        <v>5.33</v>
      </c>
      <c r="D1800" t="s">
        <v>4739</v>
      </c>
      <c r="E1800" t="s">
        <v>2380</v>
      </c>
      <c r="F1800" t="s">
        <v>2380</v>
      </c>
      <c r="G1800">
        <v>0</v>
      </c>
      <c r="H1800" t="s">
        <v>4739</v>
      </c>
      <c r="I1800" t="str">
        <f t="shared" si="57"/>
        <v>normal weight</v>
      </c>
      <c r="J1800" t="str">
        <f t="shared" si="58"/>
        <v>normal</v>
      </c>
    </row>
    <row r="1801" spans="1:10" x14ac:dyDescent="0.3">
      <c r="A1801" t="s">
        <v>570</v>
      </c>
      <c r="B1801">
        <v>38.6</v>
      </c>
      <c r="C1801">
        <v>6.02</v>
      </c>
      <c r="D1801" t="s">
        <v>4739</v>
      </c>
      <c r="E1801" t="s">
        <v>2380</v>
      </c>
      <c r="F1801" t="s">
        <v>2380</v>
      </c>
      <c r="G1801">
        <v>1</v>
      </c>
      <c r="H1801" t="s">
        <v>4739</v>
      </c>
      <c r="I1801" t="str">
        <f t="shared" si="57"/>
        <v>obesity</v>
      </c>
      <c r="J1801" t="str">
        <f t="shared" si="58"/>
        <v>prediabetes</v>
      </c>
    </row>
    <row r="1802" spans="1:10" x14ac:dyDescent="0.3">
      <c r="A1802" t="s">
        <v>569</v>
      </c>
      <c r="B1802">
        <v>43.12</v>
      </c>
      <c r="C1802">
        <v>6.25</v>
      </c>
      <c r="D1802" t="s">
        <v>4739</v>
      </c>
      <c r="E1802" t="s">
        <v>2380</v>
      </c>
      <c r="F1802" t="s">
        <v>2380</v>
      </c>
      <c r="G1802">
        <v>1</v>
      </c>
      <c r="H1802" t="s">
        <v>4739</v>
      </c>
      <c r="I1802" t="str">
        <f t="shared" si="57"/>
        <v>obesity</v>
      </c>
      <c r="J1802" t="str">
        <f t="shared" si="58"/>
        <v>prediabetes</v>
      </c>
    </row>
    <row r="1803" spans="1:10" x14ac:dyDescent="0.3">
      <c r="A1803" t="s">
        <v>568</v>
      </c>
      <c r="B1803">
        <v>30.5</v>
      </c>
      <c r="C1803">
        <v>4.8099999999999996</v>
      </c>
      <c r="D1803" t="s">
        <v>4739</v>
      </c>
      <c r="E1803" t="s">
        <v>2380</v>
      </c>
      <c r="F1803" t="s">
        <v>2380</v>
      </c>
      <c r="G1803">
        <v>1</v>
      </c>
      <c r="H1803" t="s">
        <v>4739</v>
      </c>
      <c r="I1803" t="str">
        <f t="shared" si="57"/>
        <v>obesity</v>
      </c>
      <c r="J1803" t="str">
        <f t="shared" si="58"/>
        <v>normal</v>
      </c>
    </row>
    <row r="1804" spans="1:10" x14ac:dyDescent="0.3">
      <c r="A1804" t="s">
        <v>567</v>
      </c>
      <c r="B1804">
        <v>27.61</v>
      </c>
      <c r="C1804">
        <v>4.5999999999999996</v>
      </c>
      <c r="D1804" t="s">
        <v>4739</v>
      </c>
      <c r="E1804" t="s">
        <v>2380</v>
      </c>
      <c r="F1804" t="s">
        <v>2380</v>
      </c>
      <c r="G1804">
        <v>1</v>
      </c>
      <c r="H1804" t="s">
        <v>4739</v>
      </c>
      <c r="I1804" t="str">
        <f t="shared" si="57"/>
        <v>overweight</v>
      </c>
      <c r="J1804" t="str">
        <f t="shared" si="58"/>
        <v>normal</v>
      </c>
    </row>
    <row r="1805" spans="1:10" x14ac:dyDescent="0.3">
      <c r="A1805" t="s">
        <v>566</v>
      </c>
      <c r="B1805">
        <v>27.1</v>
      </c>
      <c r="C1805">
        <v>5.08</v>
      </c>
      <c r="D1805" t="s">
        <v>4739</v>
      </c>
      <c r="E1805" t="s">
        <v>2380</v>
      </c>
      <c r="F1805" t="s">
        <v>2380</v>
      </c>
      <c r="G1805">
        <v>1</v>
      </c>
      <c r="H1805" t="s">
        <v>4739</v>
      </c>
      <c r="I1805" t="str">
        <f t="shared" si="57"/>
        <v>overweight</v>
      </c>
      <c r="J1805" t="str">
        <f t="shared" si="58"/>
        <v>normal</v>
      </c>
    </row>
    <row r="1806" spans="1:10" x14ac:dyDescent="0.3">
      <c r="A1806" t="s">
        <v>565</v>
      </c>
      <c r="B1806">
        <v>35.93</v>
      </c>
      <c r="C1806">
        <v>5.43</v>
      </c>
      <c r="D1806" t="s">
        <v>4739</v>
      </c>
      <c r="E1806" t="s">
        <v>2381</v>
      </c>
      <c r="F1806" t="s">
        <v>2380</v>
      </c>
      <c r="G1806">
        <v>1</v>
      </c>
      <c r="H1806" t="s">
        <v>4739</v>
      </c>
      <c r="I1806" t="str">
        <f t="shared" si="57"/>
        <v>obesity</v>
      </c>
      <c r="J1806" t="str">
        <f t="shared" si="58"/>
        <v>normal</v>
      </c>
    </row>
    <row r="1807" spans="1:10" x14ac:dyDescent="0.3">
      <c r="A1807" t="s">
        <v>564</v>
      </c>
      <c r="B1807">
        <v>32.68</v>
      </c>
      <c r="C1807">
        <v>5.44</v>
      </c>
      <c r="D1807" t="s">
        <v>4739</v>
      </c>
      <c r="E1807" t="s">
        <v>2380</v>
      </c>
      <c r="F1807" t="s">
        <v>2380</v>
      </c>
      <c r="G1807">
        <v>0</v>
      </c>
      <c r="H1807" t="s">
        <v>4739</v>
      </c>
      <c r="I1807" t="str">
        <f t="shared" si="57"/>
        <v>obesity</v>
      </c>
      <c r="J1807" t="str">
        <f t="shared" si="58"/>
        <v>normal</v>
      </c>
    </row>
    <row r="1808" spans="1:10" x14ac:dyDescent="0.3">
      <c r="A1808" t="s">
        <v>563</v>
      </c>
      <c r="B1808">
        <v>20.74</v>
      </c>
      <c r="C1808">
        <v>11.69</v>
      </c>
      <c r="D1808" t="s">
        <v>4740</v>
      </c>
      <c r="E1808" t="s">
        <v>2380</v>
      </c>
      <c r="F1808" t="s">
        <v>2380</v>
      </c>
      <c r="G1808">
        <v>1</v>
      </c>
      <c r="H1808" t="s">
        <v>4739</v>
      </c>
      <c r="I1808" t="str">
        <f t="shared" si="57"/>
        <v>normal weight</v>
      </c>
      <c r="J1808" t="str">
        <f t="shared" si="58"/>
        <v>diabetes</v>
      </c>
    </row>
    <row r="1809" spans="1:10" x14ac:dyDescent="0.3">
      <c r="A1809" t="s">
        <v>562</v>
      </c>
      <c r="B1809">
        <v>15.57</v>
      </c>
      <c r="C1809">
        <v>6.07</v>
      </c>
      <c r="D1809" t="s">
        <v>4739</v>
      </c>
      <c r="E1809" t="s">
        <v>2380</v>
      </c>
      <c r="F1809" t="s">
        <v>2380</v>
      </c>
      <c r="G1809">
        <v>0</v>
      </c>
      <c r="H1809" t="s">
        <v>4739</v>
      </c>
      <c r="I1809" t="str">
        <f t="shared" si="57"/>
        <v>underweight</v>
      </c>
      <c r="J1809" t="str">
        <f t="shared" si="58"/>
        <v>prediabetes</v>
      </c>
    </row>
    <row r="1810" spans="1:10" x14ac:dyDescent="0.3">
      <c r="A1810" t="s">
        <v>561</v>
      </c>
      <c r="B1810">
        <v>23.844999999999999</v>
      </c>
      <c r="C1810">
        <v>4.3600000000000003</v>
      </c>
      <c r="D1810" t="s">
        <v>4739</v>
      </c>
      <c r="E1810" t="s">
        <v>2380</v>
      </c>
      <c r="F1810" t="s">
        <v>2380</v>
      </c>
      <c r="G1810">
        <v>0</v>
      </c>
      <c r="H1810" t="s">
        <v>4739</v>
      </c>
      <c r="I1810" t="str">
        <f t="shared" si="57"/>
        <v>normal weight</v>
      </c>
      <c r="J1810" t="str">
        <f t="shared" si="58"/>
        <v>normal</v>
      </c>
    </row>
    <row r="1811" spans="1:10" x14ac:dyDescent="0.3">
      <c r="A1811" t="s">
        <v>560</v>
      </c>
      <c r="B1811">
        <v>22.895</v>
      </c>
      <c r="C1811">
        <v>5.24</v>
      </c>
      <c r="D1811" t="s">
        <v>4739</v>
      </c>
      <c r="E1811" t="s">
        <v>2380</v>
      </c>
      <c r="F1811" t="s">
        <v>2380</v>
      </c>
      <c r="G1811">
        <v>1</v>
      </c>
      <c r="H1811" t="s">
        <v>4739</v>
      </c>
      <c r="I1811" t="str">
        <f t="shared" si="57"/>
        <v>normal weight</v>
      </c>
      <c r="J1811" t="str">
        <f t="shared" si="58"/>
        <v>normal</v>
      </c>
    </row>
    <row r="1812" spans="1:10" x14ac:dyDescent="0.3">
      <c r="A1812" t="s">
        <v>559</v>
      </c>
      <c r="B1812">
        <v>21.945</v>
      </c>
      <c r="C1812">
        <v>5.37</v>
      </c>
      <c r="D1812" t="s">
        <v>4739</v>
      </c>
      <c r="E1812" t="s">
        <v>2380</v>
      </c>
      <c r="F1812" t="s">
        <v>2380</v>
      </c>
      <c r="G1812">
        <v>1</v>
      </c>
      <c r="H1812" t="s">
        <v>4739</v>
      </c>
      <c r="I1812" t="str">
        <f t="shared" si="57"/>
        <v>normal weight</v>
      </c>
      <c r="J1812" t="str">
        <f t="shared" si="58"/>
        <v>normal</v>
      </c>
    </row>
    <row r="1813" spans="1:10" x14ac:dyDescent="0.3">
      <c r="A1813" t="s">
        <v>558</v>
      </c>
      <c r="B1813">
        <v>19.47</v>
      </c>
      <c r="C1813">
        <v>6.6</v>
      </c>
      <c r="D1813" t="s">
        <v>4740</v>
      </c>
      <c r="E1813" t="s">
        <v>2380</v>
      </c>
      <c r="F1813" t="s">
        <v>2380</v>
      </c>
      <c r="G1813">
        <v>0</v>
      </c>
      <c r="H1813" t="s">
        <v>4739</v>
      </c>
      <c r="I1813" t="str">
        <f t="shared" si="57"/>
        <v>normal weight</v>
      </c>
      <c r="J1813" t="str">
        <f t="shared" si="58"/>
        <v>diabetes</v>
      </c>
    </row>
    <row r="1814" spans="1:10" x14ac:dyDescent="0.3">
      <c r="A1814" t="s">
        <v>557</v>
      </c>
      <c r="B1814">
        <v>15.61</v>
      </c>
      <c r="C1814">
        <v>5.77</v>
      </c>
      <c r="D1814" t="s">
        <v>4739</v>
      </c>
      <c r="E1814" t="s">
        <v>2380</v>
      </c>
      <c r="F1814" t="s">
        <v>2380</v>
      </c>
      <c r="G1814">
        <v>0</v>
      </c>
      <c r="H1814" t="s">
        <v>4739</v>
      </c>
      <c r="I1814" t="str">
        <f t="shared" si="57"/>
        <v>underweight</v>
      </c>
      <c r="J1814" t="str">
        <f t="shared" si="58"/>
        <v>prediabetes</v>
      </c>
    </row>
    <row r="1815" spans="1:10" x14ac:dyDescent="0.3">
      <c r="A1815" t="s">
        <v>556</v>
      </c>
      <c r="B1815">
        <v>28.6</v>
      </c>
      <c r="C1815">
        <v>6.08</v>
      </c>
      <c r="D1815" t="s">
        <v>4739</v>
      </c>
      <c r="E1815" t="s">
        <v>2380</v>
      </c>
      <c r="F1815" t="s">
        <v>2382</v>
      </c>
      <c r="G1815">
        <v>1</v>
      </c>
      <c r="H1815" t="s">
        <v>4739</v>
      </c>
      <c r="I1815" t="str">
        <f t="shared" si="57"/>
        <v>overweight</v>
      </c>
      <c r="J1815" t="str">
        <f t="shared" si="58"/>
        <v>prediabetes</v>
      </c>
    </row>
    <row r="1816" spans="1:10" x14ac:dyDescent="0.3">
      <c r="A1816" t="s">
        <v>555</v>
      </c>
      <c r="B1816">
        <v>46.53</v>
      </c>
      <c r="C1816">
        <v>4.16</v>
      </c>
      <c r="D1816" t="s">
        <v>4739</v>
      </c>
      <c r="E1816" t="s">
        <v>2380</v>
      </c>
      <c r="F1816" t="s">
        <v>2380</v>
      </c>
      <c r="G1816">
        <v>0</v>
      </c>
      <c r="H1816" t="s">
        <v>4739</v>
      </c>
      <c r="I1816" t="str">
        <f t="shared" si="57"/>
        <v>obesity</v>
      </c>
      <c r="J1816" t="str">
        <f t="shared" si="58"/>
        <v>normal</v>
      </c>
    </row>
    <row r="1817" spans="1:10" x14ac:dyDescent="0.3">
      <c r="A1817" t="s">
        <v>554</v>
      </c>
      <c r="B1817">
        <v>34.99</v>
      </c>
      <c r="C1817">
        <v>5.0999999999999996</v>
      </c>
      <c r="D1817" t="s">
        <v>4739</v>
      </c>
      <c r="E1817" t="s">
        <v>2380</v>
      </c>
      <c r="F1817" t="s">
        <v>2382</v>
      </c>
      <c r="G1817">
        <v>1</v>
      </c>
      <c r="H1817" t="s">
        <v>4739</v>
      </c>
      <c r="I1817" t="str">
        <f t="shared" si="57"/>
        <v>obesity</v>
      </c>
      <c r="J1817" t="str">
        <f t="shared" si="58"/>
        <v>normal</v>
      </c>
    </row>
    <row r="1818" spans="1:10" x14ac:dyDescent="0.3">
      <c r="A1818" t="s">
        <v>553</v>
      </c>
      <c r="B1818">
        <v>17.05</v>
      </c>
      <c r="C1818">
        <v>5.3</v>
      </c>
      <c r="D1818" t="s">
        <v>4739</v>
      </c>
      <c r="E1818" t="s">
        <v>2380</v>
      </c>
      <c r="F1818" t="s">
        <v>2382</v>
      </c>
      <c r="G1818">
        <v>1</v>
      </c>
      <c r="H1818" t="s">
        <v>4739</v>
      </c>
      <c r="I1818" t="str">
        <f t="shared" si="57"/>
        <v>underweight</v>
      </c>
      <c r="J1818" t="str">
        <f t="shared" si="58"/>
        <v>normal</v>
      </c>
    </row>
    <row r="1819" spans="1:10" x14ac:dyDescent="0.3">
      <c r="A1819" t="s">
        <v>552</v>
      </c>
      <c r="B1819">
        <v>37.18</v>
      </c>
      <c r="C1819">
        <v>4.9000000000000004</v>
      </c>
      <c r="D1819" t="s">
        <v>4739</v>
      </c>
      <c r="E1819" t="s">
        <v>2380</v>
      </c>
      <c r="F1819" t="s">
        <v>2380</v>
      </c>
      <c r="G1819">
        <v>0</v>
      </c>
      <c r="H1819" t="s">
        <v>4739</v>
      </c>
      <c r="I1819" t="str">
        <f t="shared" si="57"/>
        <v>obesity</v>
      </c>
      <c r="J1819" t="str">
        <f t="shared" si="58"/>
        <v>normal</v>
      </c>
    </row>
    <row r="1820" spans="1:10" x14ac:dyDescent="0.3">
      <c r="A1820" t="s">
        <v>551</v>
      </c>
      <c r="B1820">
        <v>35.200000000000003</v>
      </c>
      <c r="C1820">
        <v>5.55</v>
      </c>
      <c r="D1820" t="s">
        <v>4739</v>
      </c>
      <c r="E1820" t="s">
        <v>2380</v>
      </c>
      <c r="F1820" t="s">
        <v>2380</v>
      </c>
      <c r="G1820">
        <v>0</v>
      </c>
      <c r="H1820" t="s">
        <v>4739</v>
      </c>
      <c r="I1820" t="str">
        <f t="shared" si="57"/>
        <v>obesity</v>
      </c>
      <c r="J1820" t="str">
        <f t="shared" si="58"/>
        <v>normal</v>
      </c>
    </row>
    <row r="1821" spans="1:10" x14ac:dyDescent="0.3">
      <c r="A1821" t="s">
        <v>550</v>
      </c>
      <c r="B1821">
        <v>37.335000000000001</v>
      </c>
      <c r="C1821">
        <v>4.95</v>
      </c>
      <c r="D1821" t="s">
        <v>4739</v>
      </c>
      <c r="E1821" t="s">
        <v>2380</v>
      </c>
      <c r="F1821" t="s">
        <v>2380</v>
      </c>
      <c r="G1821">
        <v>0</v>
      </c>
      <c r="H1821" t="s">
        <v>4739</v>
      </c>
      <c r="I1821" t="str">
        <f t="shared" si="57"/>
        <v>obesity</v>
      </c>
      <c r="J1821" t="str">
        <f t="shared" si="58"/>
        <v>normal</v>
      </c>
    </row>
    <row r="1822" spans="1:10" x14ac:dyDescent="0.3">
      <c r="A1822" t="s">
        <v>549</v>
      </c>
      <c r="B1822">
        <v>27.265000000000001</v>
      </c>
      <c r="C1822">
        <v>6.46</v>
      </c>
      <c r="D1822" t="s">
        <v>4740</v>
      </c>
      <c r="E1822" t="s">
        <v>2380</v>
      </c>
      <c r="F1822" t="s">
        <v>2380</v>
      </c>
      <c r="G1822">
        <v>0</v>
      </c>
      <c r="H1822" t="s">
        <v>4739</v>
      </c>
      <c r="I1822" t="str">
        <f t="shared" si="57"/>
        <v>overweight</v>
      </c>
      <c r="J1822" t="str">
        <f t="shared" si="58"/>
        <v>prediabetes</v>
      </c>
    </row>
    <row r="1823" spans="1:10" x14ac:dyDescent="0.3">
      <c r="A1823" t="s">
        <v>548</v>
      </c>
      <c r="B1823">
        <v>30.8</v>
      </c>
      <c r="C1823">
        <v>4.9000000000000004</v>
      </c>
      <c r="D1823" t="s">
        <v>4740</v>
      </c>
      <c r="E1823" t="s">
        <v>2380</v>
      </c>
      <c r="F1823" t="s">
        <v>2380</v>
      </c>
      <c r="G1823">
        <v>0</v>
      </c>
      <c r="H1823" t="s">
        <v>4739</v>
      </c>
      <c r="I1823" t="str">
        <f t="shared" si="57"/>
        <v>obesity</v>
      </c>
      <c r="J1823" t="str">
        <f t="shared" si="58"/>
        <v>normal</v>
      </c>
    </row>
    <row r="1824" spans="1:10" x14ac:dyDescent="0.3">
      <c r="A1824" t="s">
        <v>547</v>
      </c>
      <c r="B1824">
        <v>30.21</v>
      </c>
      <c r="C1824">
        <v>5.21</v>
      </c>
      <c r="D1824" t="s">
        <v>4739</v>
      </c>
      <c r="E1824" t="s">
        <v>2380</v>
      </c>
      <c r="F1824" t="s">
        <v>2380</v>
      </c>
      <c r="G1824">
        <v>1</v>
      </c>
      <c r="H1824" t="s">
        <v>4739</v>
      </c>
      <c r="I1824" t="str">
        <f t="shared" si="57"/>
        <v>obesity</v>
      </c>
      <c r="J1824" t="str">
        <f t="shared" si="58"/>
        <v>normal</v>
      </c>
    </row>
    <row r="1825" spans="1:10" x14ac:dyDescent="0.3">
      <c r="A1825" t="s">
        <v>546</v>
      </c>
      <c r="B1825">
        <v>35.340000000000003</v>
      </c>
      <c r="C1825">
        <v>4.13</v>
      </c>
      <c r="D1825" t="s">
        <v>4739</v>
      </c>
      <c r="E1825" t="s">
        <v>2381</v>
      </c>
      <c r="F1825" t="s">
        <v>2380</v>
      </c>
      <c r="G1825">
        <v>1</v>
      </c>
      <c r="H1825" t="s">
        <v>4739</v>
      </c>
      <c r="I1825" t="str">
        <f t="shared" si="57"/>
        <v>obesity</v>
      </c>
      <c r="J1825" t="str">
        <f t="shared" si="58"/>
        <v>normal</v>
      </c>
    </row>
    <row r="1826" spans="1:10" x14ac:dyDescent="0.3">
      <c r="A1826" t="s">
        <v>545</v>
      </c>
      <c r="B1826">
        <v>26.695</v>
      </c>
      <c r="C1826">
        <v>5.28</v>
      </c>
      <c r="D1826" t="s">
        <v>4739</v>
      </c>
      <c r="E1826" t="s">
        <v>2380</v>
      </c>
      <c r="F1826" t="s">
        <v>2380</v>
      </c>
      <c r="G1826">
        <v>0</v>
      </c>
      <c r="H1826" t="s">
        <v>4739</v>
      </c>
      <c r="I1826" t="str">
        <f t="shared" si="57"/>
        <v>overweight</v>
      </c>
      <c r="J1826" t="str">
        <f t="shared" si="58"/>
        <v>normal</v>
      </c>
    </row>
    <row r="1827" spans="1:10" x14ac:dyDescent="0.3">
      <c r="A1827" t="s">
        <v>544</v>
      </c>
      <c r="B1827">
        <v>29.355</v>
      </c>
      <c r="C1827">
        <v>4.68</v>
      </c>
      <c r="D1827" t="s">
        <v>4740</v>
      </c>
      <c r="E1827" t="s">
        <v>2380</v>
      </c>
      <c r="F1827" t="s">
        <v>2380</v>
      </c>
      <c r="G1827">
        <v>0</v>
      </c>
      <c r="H1827" t="s">
        <v>4739</v>
      </c>
      <c r="I1827" t="str">
        <f t="shared" si="57"/>
        <v>overweight</v>
      </c>
      <c r="J1827" t="str">
        <f t="shared" si="58"/>
        <v>normal</v>
      </c>
    </row>
    <row r="1828" spans="1:10" x14ac:dyDescent="0.3">
      <c r="A1828" t="s">
        <v>543</v>
      </c>
      <c r="B1828">
        <v>29.59</v>
      </c>
      <c r="C1828">
        <v>4.0599999999999996</v>
      </c>
      <c r="D1828" t="s">
        <v>4739</v>
      </c>
      <c r="E1828" t="s">
        <v>2380</v>
      </c>
      <c r="F1828" t="s">
        <v>2380</v>
      </c>
      <c r="G1828">
        <v>0</v>
      </c>
      <c r="H1828" t="s">
        <v>4739</v>
      </c>
      <c r="I1828" t="str">
        <f t="shared" si="57"/>
        <v>overweight</v>
      </c>
      <c r="J1828" t="str">
        <f t="shared" si="58"/>
        <v>normal</v>
      </c>
    </row>
    <row r="1829" spans="1:10" x14ac:dyDescent="0.3">
      <c r="A1829" t="s">
        <v>542</v>
      </c>
      <c r="B1829">
        <v>31.35</v>
      </c>
      <c r="C1829">
        <v>4.2</v>
      </c>
      <c r="D1829" t="s">
        <v>4739</v>
      </c>
      <c r="E1829" t="s">
        <v>2381</v>
      </c>
      <c r="F1829" t="s">
        <v>2380</v>
      </c>
      <c r="G1829">
        <v>1</v>
      </c>
      <c r="H1829" t="s">
        <v>4739</v>
      </c>
      <c r="I1829" t="str">
        <f t="shared" si="57"/>
        <v>obesity</v>
      </c>
      <c r="J1829" t="str">
        <f t="shared" si="58"/>
        <v>normal</v>
      </c>
    </row>
    <row r="1830" spans="1:10" x14ac:dyDescent="0.3">
      <c r="A1830" t="s">
        <v>541</v>
      </c>
      <c r="B1830">
        <v>20.52</v>
      </c>
      <c r="C1830">
        <v>4.83</v>
      </c>
      <c r="D1830" t="s">
        <v>4739</v>
      </c>
      <c r="E1830" t="s">
        <v>2380</v>
      </c>
      <c r="F1830" t="s">
        <v>2380</v>
      </c>
      <c r="G1830">
        <v>0</v>
      </c>
      <c r="H1830" t="s">
        <v>4739</v>
      </c>
      <c r="I1830" t="str">
        <f t="shared" si="57"/>
        <v>normal weight</v>
      </c>
      <c r="J1830" t="str">
        <f t="shared" si="58"/>
        <v>normal</v>
      </c>
    </row>
    <row r="1831" spans="1:10" x14ac:dyDescent="0.3">
      <c r="A1831" t="s">
        <v>540</v>
      </c>
      <c r="B1831">
        <v>42.9</v>
      </c>
      <c r="C1831">
        <v>4.87</v>
      </c>
      <c r="D1831" t="s">
        <v>4740</v>
      </c>
      <c r="E1831" t="s">
        <v>2380</v>
      </c>
      <c r="F1831" t="s">
        <v>2380</v>
      </c>
      <c r="G1831">
        <v>1</v>
      </c>
      <c r="H1831" t="s">
        <v>4739</v>
      </c>
      <c r="I1831" t="str">
        <f t="shared" si="57"/>
        <v>obesity</v>
      </c>
      <c r="J1831" t="str">
        <f t="shared" si="58"/>
        <v>normal</v>
      </c>
    </row>
    <row r="1832" spans="1:10" x14ac:dyDescent="0.3">
      <c r="A1832" t="s">
        <v>539</v>
      </c>
      <c r="B1832">
        <v>24.6</v>
      </c>
      <c r="C1832">
        <v>5.86</v>
      </c>
      <c r="D1832" t="s">
        <v>4739</v>
      </c>
      <c r="E1832" t="s">
        <v>2380</v>
      </c>
      <c r="F1832" t="s">
        <v>2382</v>
      </c>
      <c r="G1832">
        <v>1</v>
      </c>
      <c r="H1832" t="s">
        <v>4739</v>
      </c>
      <c r="I1832" t="str">
        <f t="shared" si="57"/>
        <v>normal weight</v>
      </c>
      <c r="J1832" t="str">
        <f t="shared" si="58"/>
        <v>prediabetes</v>
      </c>
    </row>
    <row r="1833" spans="1:10" x14ac:dyDescent="0.3">
      <c r="A1833" t="s">
        <v>538</v>
      </c>
      <c r="B1833">
        <v>28.405000000000001</v>
      </c>
      <c r="C1833">
        <v>4.12</v>
      </c>
      <c r="D1833" t="s">
        <v>4739</v>
      </c>
      <c r="E1833" t="s">
        <v>2380</v>
      </c>
      <c r="F1833" t="s">
        <v>2380</v>
      </c>
      <c r="G1833">
        <v>1</v>
      </c>
      <c r="H1833" t="s">
        <v>4739</v>
      </c>
      <c r="I1833" t="str">
        <f t="shared" si="57"/>
        <v>overweight</v>
      </c>
      <c r="J1833" t="str">
        <f t="shared" si="58"/>
        <v>normal</v>
      </c>
    </row>
    <row r="1834" spans="1:10" x14ac:dyDescent="0.3">
      <c r="A1834" t="s">
        <v>537</v>
      </c>
      <c r="B1834">
        <v>34.674999999999997</v>
      </c>
      <c r="C1834">
        <v>5.71</v>
      </c>
      <c r="D1834" t="s">
        <v>4740</v>
      </c>
      <c r="E1834" t="s">
        <v>2380</v>
      </c>
      <c r="F1834" t="s">
        <v>2380</v>
      </c>
      <c r="G1834">
        <v>1</v>
      </c>
      <c r="H1834" t="s">
        <v>4739</v>
      </c>
      <c r="I1834" t="str">
        <f t="shared" si="57"/>
        <v>obesity</v>
      </c>
      <c r="J1834" t="str">
        <f t="shared" si="58"/>
        <v>prediabetes</v>
      </c>
    </row>
    <row r="1835" spans="1:10" x14ac:dyDescent="0.3">
      <c r="A1835" t="s">
        <v>536</v>
      </c>
      <c r="B1835">
        <v>18.850000000000001</v>
      </c>
      <c r="C1835">
        <v>6.03</v>
      </c>
      <c r="D1835" t="s">
        <v>4739</v>
      </c>
      <c r="E1835" t="s">
        <v>2380</v>
      </c>
      <c r="F1835" t="s">
        <v>2380</v>
      </c>
      <c r="G1835">
        <v>1</v>
      </c>
      <c r="H1835" t="s">
        <v>4739</v>
      </c>
      <c r="I1835" t="str">
        <f t="shared" si="57"/>
        <v>normal weight</v>
      </c>
      <c r="J1835" t="str">
        <f t="shared" si="58"/>
        <v>prediabetes</v>
      </c>
    </row>
    <row r="1836" spans="1:10" x14ac:dyDescent="0.3">
      <c r="A1836" t="s">
        <v>534</v>
      </c>
      <c r="B1836">
        <v>34.130000000000003</v>
      </c>
      <c r="C1836">
        <v>5.65</v>
      </c>
      <c r="D1836" t="s">
        <v>4739</v>
      </c>
      <c r="E1836" t="s">
        <v>2380</v>
      </c>
      <c r="F1836" t="s">
        <v>2382</v>
      </c>
      <c r="G1836">
        <v>1</v>
      </c>
      <c r="H1836" t="s">
        <v>4739</v>
      </c>
      <c r="I1836" t="str">
        <f t="shared" si="57"/>
        <v>obesity</v>
      </c>
      <c r="J1836" t="str">
        <f t="shared" si="58"/>
        <v>normal</v>
      </c>
    </row>
    <row r="1837" spans="1:10" x14ac:dyDescent="0.3">
      <c r="A1837" t="s">
        <v>533</v>
      </c>
      <c r="B1837">
        <v>17.34</v>
      </c>
      <c r="C1837">
        <v>5.05</v>
      </c>
      <c r="D1837" t="s">
        <v>4739</v>
      </c>
      <c r="E1837" t="s">
        <v>2380</v>
      </c>
      <c r="F1837" t="s">
        <v>2380</v>
      </c>
      <c r="G1837">
        <v>0</v>
      </c>
      <c r="H1837" t="s">
        <v>4739</v>
      </c>
      <c r="I1837" t="str">
        <f t="shared" si="57"/>
        <v>underweight</v>
      </c>
      <c r="J1837" t="str">
        <f t="shared" si="58"/>
        <v>normal</v>
      </c>
    </row>
    <row r="1838" spans="1:10" x14ac:dyDescent="0.3">
      <c r="A1838" t="s">
        <v>532</v>
      </c>
      <c r="B1838">
        <v>17.440000000000001</v>
      </c>
      <c r="C1838">
        <v>6.26</v>
      </c>
      <c r="D1838" t="s">
        <v>4739</v>
      </c>
      <c r="E1838" t="s">
        <v>2380</v>
      </c>
      <c r="F1838" t="s">
        <v>2380</v>
      </c>
      <c r="G1838">
        <v>0</v>
      </c>
      <c r="H1838" t="s">
        <v>4739</v>
      </c>
      <c r="I1838" t="str">
        <f t="shared" si="57"/>
        <v>underweight</v>
      </c>
      <c r="J1838" t="str">
        <f t="shared" si="58"/>
        <v>prediabetes</v>
      </c>
    </row>
    <row r="1839" spans="1:10" x14ac:dyDescent="0.3">
      <c r="A1839" t="s">
        <v>531</v>
      </c>
      <c r="B1839">
        <v>33.659999999999997</v>
      </c>
      <c r="C1839">
        <v>4.08</v>
      </c>
      <c r="D1839" t="s">
        <v>4740</v>
      </c>
      <c r="E1839" t="s">
        <v>2380</v>
      </c>
      <c r="F1839" t="s">
        <v>2382</v>
      </c>
      <c r="G1839">
        <v>1</v>
      </c>
      <c r="H1839" t="s">
        <v>4739</v>
      </c>
      <c r="I1839" t="str">
        <f t="shared" si="57"/>
        <v>obesity</v>
      </c>
      <c r="J1839" t="str">
        <f t="shared" si="58"/>
        <v>normal</v>
      </c>
    </row>
    <row r="1840" spans="1:10" x14ac:dyDescent="0.3">
      <c r="A1840" t="s">
        <v>530</v>
      </c>
      <c r="B1840">
        <v>21.375</v>
      </c>
      <c r="C1840">
        <v>6.19</v>
      </c>
      <c r="D1840" t="s">
        <v>4740</v>
      </c>
      <c r="E1840" t="s">
        <v>2380</v>
      </c>
      <c r="F1840" t="s">
        <v>2380</v>
      </c>
      <c r="G1840">
        <v>1</v>
      </c>
      <c r="H1840" t="s">
        <v>4739</v>
      </c>
      <c r="I1840" t="str">
        <f t="shared" si="57"/>
        <v>normal weight</v>
      </c>
      <c r="J1840" t="str">
        <f t="shared" si="58"/>
        <v>prediabetes</v>
      </c>
    </row>
    <row r="1841" spans="1:10" x14ac:dyDescent="0.3">
      <c r="A1841" t="s">
        <v>529</v>
      </c>
      <c r="B1841">
        <v>27.14</v>
      </c>
      <c r="C1841">
        <v>6.01</v>
      </c>
      <c r="D1841" t="s">
        <v>4739</v>
      </c>
      <c r="E1841" t="s">
        <v>2380</v>
      </c>
      <c r="F1841" t="s">
        <v>2380</v>
      </c>
      <c r="G1841">
        <v>1</v>
      </c>
      <c r="H1841" t="s">
        <v>4739</v>
      </c>
      <c r="I1841" t="str">
        <f t="shared" si="57"/>
        <v>overweight</v>
      </c>
      <c r="J1841" t="str">
        <f t="shared" si="58"/>
        <v>prediabetes</v>
      </c>
    </row>
    <row r="1842" spans="1:10" x14ac:dyDescent="0.3">
      <c r="A1842" t="s">
        <v>528</v>
      </c>
      <c r="B1842">
        <v>35.78</v>
      </c>
      <c r="C1842">
        <v>6.07</v>
      </c>
      <c r="D1842" t="s">
        <v>4739</v>
      </c>
      <c r="E1842" t="s">
        <v>2381</v>
      </c>
      <c r="F1842" t="s">
        <v>2380</v>
      </c>
      <c r="G1842">
        <v>1</v>
      </c>
      <c r="H1842" t="s">
        <v>4739</v>
      </c>
      <c r="I1842" t="str">
        <f t="shared" si="57"/>
        <v>obesity</v>
      </c>
      <c r="J1842" t="str">
        <f t="shared" si="58"/>
        <v>prediabetes</v>
      </c>
    </row>
    <row r="1843" spans="1:10" x14ac:dyDescent="0.3">
      <c r="A1843" t="s">
        <v>527</v>
      </c>
      <c r="B1843">
        <v>34.96</v>
      </c>
      <c r="C1843">
        <v>5.63</v>
      </c>
      <c r="D1843" t="s">
        <v>4739</v>
      </c>
      <c r="E1843" t="s">
        <v>2380</v>
      </c>
      <c r="F1843" t="s">
        <v>2380</v>
      </c>
      <c r="G1843">
        <v>0</v>
      </c>
      <c r="H1843" t="s">
        <v>4739</v>
      </c>
      <c r="I1843" t="str">
        <f t="shared" si="57"/>
        <v>obesity</v>
      </c>
      <c r="J1843" t="str">
        <f t="shared" si="58"/>
        <v>normal</v>
      </c>
    </row>
    <row r="1844" spans="1:10" x14ac:dyDescent="0.3">
      <c r="A1844" t="s">
        <v>526</v>
      </c>
      <c r="B1844">
        <v>38.39</v>
      </c>
      <c r="C1844">
        <v>6.05</v>
      </c>
      <c r="D1844" t="s">
        <v>4739</v>
      </c>
      <c r="E1844" t="s">
        <v>2380</v>
      </c>
      <c r="F1844" t="s">
        <v>2380</v>
      </c>
      <c r="G1844">
        <v>0</v>
      </c>
      <c r="H1844" t="s">
        <v>4739</v>
      </c>
      <c r="I1844" t="str">
        <f t="shared" si="57"/>
        <v>obesity</v>
      </c>
      <c r="J1844" t="str">
        <f t="shared" si="58"/>
        <v>prediabetes</v>
      </c>
    </row>
    <row r="1845" spans="1:10" x14ac:dyDescent="0.3">
      <c r="A1845" t="s">
        <v>525</v>
      </c>
      <c r="B1845">
        <v>33.82</v>
      </c>
      <c r="C1845">
        <v>4.6500000000000004</v>
      </c>
      <c r="D1845" t="s">
        <v>4739</v>
      </c>
      <c r="E1845" t="s">
        <v>2380</v>
      </c>
      <c r="F1845" t="s">
        <v>2380</v>
      </c>
      <c r="G1845">
        <v>0</v>
      </c>
      <c r="H1845" t="s">
        <v>4739</v>
      </c>
      <c r="I1845" t="str">
        <f t="shared" si="57"/>
        <v>obesity</v>
      </c>
      <c r="J1845" t="str">
        <f t="shared" si="58"/>
        <v>normal</v>
      </c>
    </row>
    <row r="1846" spans="1:10" x14ac:dyDescent="0.3">
      <c r="A1846" t="s">
        <v>524</v>
      </c>
      <c r="B1846">
        <v>27.835000000000001</v>
      </c>
      <c r="C1846">
        <v>5.37</v>
      </c>
      <c r="D1846" t="s">
        <v>4739</v>
      </c>
      <c r="E1846" t="s">
        <v>2380</v>
      </c>
      <c r="F1846" t="s">
        <v>2380</v>
      </c>
      <c r="G1846">
        <v>0</v>
      </c>
      <c r="H1846" t="s">
        <v>4739</v>
      </c>
      <c r="I1846" t="str">
        <f t="shared" si="57"/>
        <v>overweight</v>
      </c>
      <c r="J1846" t="str">
        <f t="shared" si="58"/>
        <v>normal</v>
      </c>
    </row>
    <row r="1847" spans="1:10" x14ac:dyDescent="0.3">
      <c r="A1847" t="s">
        <v>523</v>
      </c>
      <c r="B1847">
        <v>33</v>
      </c>
      <c r="C1847">
        <v>5.39</v>
      </c>
      <c r="D1847" t="s">
        <v>4739</v>
      </c>
      <c r="E1847" t="s">
        <v>2380</v>
      </c>
      <c r="F1847" t="s">
        <v>2380</v>
      </c>
      <c r="G1847">
        <v>0</v>
      </c>
      <c r="H1847" t="s">
        <v>4739</v>
      </c>
      <c r="I1847" t="str">
        <f t="shared" si="57"/>
        <v>obesity</v>
      </c>
      <c r="J1847" t="str">
        <f t="shared" si="58"/>
        <v>normal</v>
      </c>
    </row>
    <row r="1848" spans="1:10" x14ac:dyDescent="0.3">
      <c r="A1848" t="s">
        <v>522</v>
      </c>
      <c r="B1848">
        <v>26.885000000000002</v>
      </c>
      <c r="C1848">
        <v>5.86</v>
      </c>
      <c r="D1848" t="s">
        <v>4739</v>
      </c>
      <c r="E1848" t="s">
        <v>2380</v>
      </c>
      <c r="F1848" t="s">
        <v>2380</v>
      </c>
      <c r="G1848">
        <v>0</v>
      </c>
      <c r="H1848" t="s">
        <v>4739</v>
      </c>
      <c r="I1848" t="str">
        <f t="shared" si="57"/>
        <v>overweight</v>
      </c>
      <c r="J1848" t="str">
        <f t="shared" si="58"/>
        <v>prediabetes</v>
      </c>
    </row>
    <row r="1849" spans="1:10" x14ac:dyDescent="0.3">
      <c r="A1849" t="s">
        <v>521</v>
      </c>
      <c r="B1849">
        <v>29.26</v>
      </c>
      <c r="C1849">
        <v>4.4400000000000004</v>
      </c>
      <c r="D1849" t="s">
        <v>4739</v>
      </c>
      <c r="E1849" t="s">
        <v>2380</v>
      </c>
      <c r="F1849" t="s">
        <v>2380</v>
      </c>
      <c r="G1849">
        <v>0</v>
      </c>
      <c r="H1849" t="s">
        <v>4739</v>
      </c>
      <c r="I1849" t="str">
        <f t="shared" si="57"/>
        <v>overweight</v>
      </c>
      <c r="J1849" t="str">
        <f t="shared" si="58"/>
        <v>normal</v>
      </c>
    </row>
    <row r="1850" spans="1:10" x14ac:dyDescent="0.3">
      <c r="A1850" t="s">
        <v>520</v>
      </c>
      <c r="B1850">
        <v>26.98</v>
      </c>
      <c r="C1850">
        <v>4.41</v>
      </c>
      <c r="D1850" t="s">
        <v>4739</v>
      </c>
      <c r="E1850" t="s">
        <v>2380</v>
      </c>
      <c r="F1850" t="s">
        <v>2380</v>
      </c>
      <c r="G1850">
        <v>0</v>
      </c>
      <c r="H1850" t="s">
        <v>4739</v>
      </c>
      <c r="I1850" t="str">
        <f t="shared" si="57"/>
        <v>overweight</v>
      </c>
      <c r="J1850" t="str">
        <f t="shared" si="58"/>
        <v>normal</v>
      </c>
    </row>
    <row r="1851" spans="1:10" x14ac:dyDescent="0.3">
      <c r="A1851" t="s">
        <v>519</v>
      </c>
      <c r="B1851">
        <v>32.11</v>
      </c>
      <c r="C1851">
        <v>5.19</v>
      </c>
      <c r="D1851" t="s">
        <v>4739</v>
      </c>
      <c r="E1851" t="s">
        <v>2380</v>
      </c>
      <c r="F1851" t="s">
        <v>2382</v>
      </c>
      <c r="G1851">
        <v>1</v>
      </c>
      <c r="H1851" t="s">
        <v>4739</v>
      </c>
      <c r="I1851" t="str">
        <f t="shared" si="57"/>
        <v>obesity</v>
      </c>
      <c r="J1851" t="str">
        <f t="shared" si="58"/>
        <v>normal</v>
      </c>
    </row>
    <row r="1852" spans="1:10" x14ac:dyDescent="0.3">
      <c r="A1852" t="s">
        <v>518</v>
      </c>
      <c r="B1852">
        <v>31.73</v>
      </c>
      <c r="C1852">
        <v>5.16</v>
      </c>
      <c r="D1852" t="s">
        <v>4739</v>
      </c>
      <c r="E1852" t="s">
        <v>2380</v>
      </c>
      <c r="F1852" t="s">
        <v>2382</v>
      </c>
      <c r="G1852">
        <v>1</v>
      </c>
      <c r="H1852" t="s">
        <v>4739</v>
      </c>
      <c r="I1852" t="str">
        <f t="shared" si="57"/>
        <v>obesity</v>
      </c>
      <c r="J1852" t="str">
        <f t="shared" si="58"/>
        <v>normal</v>
      </c>
    </row>
    <row r="1853" spans="1:10" x14ac:dyDescent="0.3">
      <c r="A1853" t="s">
        <v>517</v>
      </c>
      <c r="B1853">
        <v>22.515000000000001</v>
      </c>
      <c r="C1853">
        <v>4.24</v>
      </c>
      <c r="D1853" t="s">
        <v>4739</v>
      </c>
      <c r="E1853" t="s">
        <v>2380</v>
      </c>
      <c r="F1853" t="s">
        <v>2380</v>
      </c>
      <c r="G1853">
        <v>0</v>
      </c>
      <c r="H1853" t="s">
        <v>4739</v>
      </c>
      <c r="I1853" t="str">
        <f t="shared" si="57"/>
        <v>normal weight</v>
      </c>
      <c r="J1853" t="str">
        <f t="shared" si="58"/>
        <v>normal</v>
      </c>
    </row>
    <row r="1854" spans="1:10" x14ac:dyDescent="0.3">
      <c r="A1854" t="s">
        <v>515</v>
      </c>
      <c r="B1854">
        <v>25.9</v>
      </c>
      <c r="C1854">
        <v>5.45</v>
      </c>
      <c r="D1854" t="s">
        <v>4739</v>
      </c>
      <c r="E1854" t="s">
        <v>2380</v>
      </c>
      <c r="F1854" t="s">
        <v>2380</v>
      </c>
      <c r="G1854">
        <v>1</v>
      </c>
      <c r="H1854" t="s">
        <v>4739</v>
      </c>
      <c r="I1854" t="str">
        <f t="shared" si="57"/>
        <v>overweight</v>
      </c>
      <c r="J1854" t="str">
        <f t="shared" si="58"/>
        <v>normal</v>
      </c>
    </row>
    <row r="1855" spans="1:10" x14ac:dyDescent="0.3">
      <c r="A1855" t="s">
        <v>514</v>
      </c>
      <c r="B1855">
        <v>27.72</v>
      </c>
      <c r="C1855">
        <v>5.03</v>
      </c>
      <c r="D1855" t="s">
        <v>4740</v>
      </c>
      <c r="E1855" t="s">
        <v>2380</v>
      </c>
      <c r="F1855" t="s">
        <v>2380</v>
      </c>
      <c r="G1855">
        <v>1</v>
      </c>
      <c r="H1855" t="s">
        <v>4739</v>
      </c>
      <c r="I1855" t="str">
        <f t="shared" si="57"/>
        <v>overweight</v>
      </c>
      <c r="J1855" t="str">
        <f t="shared" si="58"/>
        <v>normal</v>
      </c>
    </row>
    <row r="1856" spans="1:10" x14ac:dyDescent="0.3">
      <c r="A1856" t="s">
        <v>513</v>
      </c>
      <c r="B1856">
        <v>31.5</v>
      </c>
      <c r="C1856">
        <v>9.6199999999999992</v>
      </c>
      <c r="D1856" t="s">
        <v>4740</v>
      </c>
      <c r="E1856" t="s">
        <v>2380</v>
      </c>
      <c r="F1856" t="s">
        <v>2380</v>
      </c>
      <c r="G1856">
        <v>1</v>
      </c>
      <c r="H1856" t="s">
        <v>4739</v>
      </c>
      <c r="I1856" t="str">
        <f t="shared" si="57"/>
        <v>obesity</v>
      </c>
      <c r="J1856" t="str">
        <f t="shared" si="58"/>
        <v>diabetes</v>
      </c>
    </row>
    <row r="1857" spans="1:10" x14ac:dyDescent="0.3">
      <c r="A1857" t="s">
        <v>512</v>
      </c>
      <c r="B1857">
        <v>29.7</v>
      </c>
      <c r="C1857">
        <v>6.77</v>
      </c>
      <c r="D1857" t="s">
        <v>4740</v>
      </c>
      <c r="E1857" t="s">
        <v>2380</v>
      </c>
      <c r="F1857" t="s">
        <v>2380</v>
      </c>
      <c r="G1857">
        <v>1</v>
      </c>
      <c r="H1857" t="s">
        <v>4739</v>
      </c>
      <c r="I1857" t="str">
        <f t="shared" si="57"/>
        <v>overweight</v>
      </c>
      <c r="J1857" t="str">
        <f t="shared" si="58"/>
        <v>diabetes</v>
      </c>
    </row>
    <row r="1858" spans="1:10" x14ac:dyDescent="0.3">
      <c r="A1858" t="s">
        <v>511</v>
      </c>
      <c r="B1858">
        <v>21.26</v>
      </c>
      <c r="C1858">
        <v>5.36</v>
      </c>
      <c r="D1858" t="s">
        <v>4740</v>
      </c>
      <c r="E1858" t="s">
        <v>2380</v>
      </c>
      <c r="F1858" t="s">
        <v>2380</v>
      </c>
      <c r="G1858">
        <v>1</v>
      </c>
      <c r="H1858" t="s">
        <v>4739</v>
      </c>
      <c r="I1858" t="str">
        <f t="shared" si="57"/>
        <v>normal weight</v>
      </c>
      <c r="J1858" t="str">
        <f t="shared" si="58"/>
        <v>normal</v>
      </c>
    </row>
    <row r="1859" spans="1:10" x14ac:dyDescent="0.3">
      <c r="A1859" t="s">
        <v>510</v>
      </c>
      <c r="B1859">
        <v>17.09</v>
      </c>
      <c r="C1859">
        <v>5.69</v>
      </c>
      <c r="D1859" t="s">
        <v>4739</v>
      </c>
      <c r="E1859" t="s">
        <v>2380</v>
      </c>
      <c r="F1859" t="s">
        <v>2380</v>
      </c>
      <c r="G1859">
        <v>0</v>
      </c>
      <c r="H1859" t="s">
        <v>4739</v>
      </c>
      <c r="I1859" t="str">
        <f t="shared" ref="I1859:I1922" si="59">IF(B1859&lt;18.5,"underweight",IF(B1859&lt;25,"normal weight",IF(B1859&lt;30,"overweight","obesity")))</f>
        <v>underweight</v>
      </c>
      <c r="J1859" t="str">
        <f t="shared" ref="J1859:J1922" si="60">IF(C1859&lt;5.7,"normal",IF(C1859&lt;6.5,"prediabetes","diabetes"))</f>
        <v>normal</v>
      </c>
    </row>
    <row r="1860" spans="1:10" x14ac:dyDescent="0.3">
      <c r="A1860" t="s">
        <v>509</v>
      </c>
      <c r="B1860">
        <v>24.3</v>
      </c>
      <c r="C1860">
        <v>4.9000000000000004</v>
      </c>
      <c r="D1860" t="s">
        <v>4740</v>
      </c>
      <c r="E1860" t="s">
        <v>2380</v>
      </c>
      <c r="F1860" t="s">
        <v>2382</v>
      </c>
      <c r="G1860">
        <v>1</v>
      </c>
      <c r="H1860" t="s">
        <v>4739</v>
      </c>
      <c r="I1860" t="str">
        <f t="shared" si="59"/>
        <v>normal weight</v>
      </c>
      <c r="J1860" t="str">
        <f t="shared" si="60"/>
        <v>normal</v>
      </c>
    </row>
    <row r="1861" spans="1:10" x14ac:dyDescent="0.3">
      <c r="A1861" t="s">
        <v>508</v>
      </c>
      <c r="B1861">
        <v>29.734999999999999</v>
      </c>
      <c r="C1861">
        <v>5.78</v>
      </c>
      <c r="D1861" t="s">
        <v>4739</v>
      </c>
      <c r="E1861" t="s">
        <v>2380</v>
      </c>
      <c r="F1861" t="s">
        <v>2380</v>
      </c>
      <c r="G1861">
        <v>0</v>
      </c>
      <c r="H1861" t="s">
        <v>4739</v>
      </c>
      <c r="I1861" t="str">
        <f t="shared" si="59"/>
        <v>overweight</v>
      </c>
      <c r="J1861" t="str">
        <f t="shared" si="60"/>
        <v>prediabetes</v>
      </c>
    </row>
    <row r="1862" spans="1:10" x14ac:dyDescent="0.3">
      <c r="A1862" t="s">
        <v>507</v>
      </c>
      <c r="B1862">
        <v>29.26</v>
      </c>
      <c r="C1862">
        <v>4.7</v>
      </c>
      <c r="D1862" t="s">
        <v>4739</v>
      </c>
      <c r="E1862" t="s">
        <v>2380</v>
      </c>
      <c r="F1862" t="s">
        <v>2380</v>
      </c>
      <c r="G1862">
        <v>0</v>
      </c>
      <c r="H1862" t="s">
        <v>4739</v>
      </c>
      <c r="I1862" t="str">
        <f t="shared" si="59"/>
        <v>overweight</v>
      </c>
      <c r="J1862" t="str">
        <f t="shared" si="60"/>
        <v>normal</v>
      </c>
    </row>
    <row r="1863" spans="1:10" x14ac:dyDescent="0.3">
      <c r="A1863" t="s">
        <v>506</v>
      </c>
      <c r="B1863">
        <v>33</v>
      </c>
      <c r="C1863">
        <v>6.28</v>
      </c>
      <c r="D1863" t="s">
        <v>4739</v>
      </c>
      <c r="E1863" t="s">
        <v>2380</v>
      </c>
      <c r="F1863" t="s">
        <v>2380</v>
      </c>
      <c r="G1863">
        <v>0</v>
      </c>
      <c r="H1863" t="s">
        <v>4739</v>
      </c>
      <c r="I1863" t="str">
        <f t="shared" si="59"/>
        <v>obesity</v>
      </c>
      <c r="J1863" t="str">
        <f t="shared" si="60"/>
        <v>prediabetes</v>
      </c>
    </row>
    <row r="1864" spans="1:10" x14ac:dyDescent="0.3">
      <c r="A1864" t="s">
        <v>505</v>
      </c>
      <c r="B1864">
        <v>31.065000000000001</v>
      </c>
      <c r="C1864">
        <v>4.2300000000000004</v>
      </c>
      <c r="D1864" t="s">
        <v>4739</v>
      </c>
      <c r="E1864" t="s">
        <v>2380</v>
      </c>
      <c r="F1864" t="s">
        <v>2380</v>
      </c>
      <c r="G1864">
        <v>0</v>
      </c>
      <c r="H1864" t="s">
        <v>4739</v>
      </c>
      <c r="I1864" t="str">
        <f t="shared" si="59"/>
        <v>obesity</v>
      </c>
      <c r="J1864" t="str">
        <f t="shared" si="60"/>
        <v>normal</v>
      </c>
    </row>
    <row r="1865" spans="1:10" x14ac:dyDescent="0.3">
      <c r="A1865" t="s">
        <v>504</v>
      </c>
      <c r="B1865">
        <v>26.51</v>
      </c>
      <c r="C1865">
        <v>6.17</v>
      </c>
      <c r="D1865" t="s">
        <v>4739</v>
      </c>
      <c r="E1865" t="s">
        <v>2380</v>
      </c>
      <c r="F1865" t="s">
        <v>2380</v>
      </c>
      <c r="G1865">
        <v>0</v>
      </c>
      <c r="H1865" t="s">
        <v>4739</v>
      </c>
      <c r="I1865" t="str">
        <f t="shared" si="59"/>
        <v>overweight</v>
      </c>
      <c r="J1865" t="str">
        <f t="shared" si="60"/>
        <v>prediabetes</v>
      </c>
    </row>
    <row r="1866" spans="1:10" x14ac:dyDescent="0.3">
      <c r="A1866" t="s">
        <v>503</v>
      </c>
      <c r="B1866">
        <v>28.88</v>
      </c>
      <c r="C1866">
        <v>4.96</v>
      </c>
      <c r="D1866" t="s">
        <v>4739</v>
      </c>
      <c r="E1866" t="s">
        <v>2380</v>
      </c>
      <c r="F1866" t="s">
        <v>2380</v>
      </c>
      <c r="G1866">
        <v>0</v>
      </c>
      <c r="H1866" t="s">
        <v>4739</v>
      </c>
      <c r="I1866" t="str">
        <f t="shared" si="59"/>
        <v>overweight</v>
      </c>
      <c r="J1866" t="str">
        <f t="shared" si="60"/>
        <v>normal</v>
      </c>
    </row>
    <row r="1867" spans="1:10" x14ac:dyDescent="0.3">
      <c r="A1867" t="s">
        <v>502</v>
      </c>
      <c r="B1867">
        <v>35.814999999999998</v>
      </c>
      <c r="C1867">
        <v>5.1100000000000003</v>
      </c>
      <c r="D1867" t="s">
        <v>4740</v>
      </c>
      <c r="E1867" t="s">
        <v>2380</v>
      </c>
      <c r="F1867" t="s">
        <v>2380</v>
      </c>
      <c r="G1867">
        <v>1</v>
      </c>
      <c r="H1867" t="s">
        <v>4739</v>
      </c>
      <c r="I1867" t="str">
        <f t="shared" si="59"/>
        <v>obesity</v>
      </c>
      <c r="J1867" t="str">
        <f t="shared" si="60"/>
        <v>normal</v>
      </c>
    </row>
    <row r="1868" spans="1:10" x14ac:dyDescent="0.3">
      <c r="A1868" t="s">
        <v>501</v>
      </c>
      <c r="B1868">
        <v>21.28</v>
      </c>
      <c r="C1868">
        <v>4.05</v>
      </c>
      <c r="D1868" t="s">
        <v>4739</v>
      </c>
      <c r="E1868" t="s">
        <v>2381</v>
      </c>
      <c r="F1868" t="s">
        <v>2380</v>
      </c>
      <c r="G1868">
        <v>1</v>
      </c>
      <c r="H1868" t="s">
        <v>4739</v>
      </c>
      <c r="I1868" t="str">
        <f t="shared" si="59"/>
        <v>normal weight</v>
      </c>
      <c r="J1868" t="str">
        <f t="shared" si="60"/>
        <v>normal</v>
      </c>
    </row>
    <row r="1869" spans="1:10" x14ac:dyDescent="0.3">
      <c r="A1869" t="s">
        <v>500</v>
      </c>
      <c r="B1869">
        <v>33.81</v>
      </c>
      <c r="C1869">
        <v>6.49</v>
      </c>
      <c r="D1869" t="s">
        <v>4739</v>
      </c>
      <c r="E1869" t="s">
        <v>2380</v>
      </c>
      <c r="F1869" t="s">
        <v>2382</v>
      </c>
      <c r="G1869">
        <v>1</v>
      </c>
      <c r="H1869" t="s">
        <v>4739</v>
      </c>
      <c r="I1869" t="str">
        <f t="shared" si="59"/>
        <v>obesity</v>
      </c>
      <c r="J1869" t="str">
        <f t="shared" si="60"/>
        <v>prediabetes</v>
      </c>
    </row>
    <row r="1870" spans="1:10" x14ac:dyDescent="0.3">
      <c r="A1870" t="s">
        <v>499</v>
      </c>
      <c r="B1870">
        <v>44.22</v>
      </c>
      <c r="C1870">
        <v>4.1900000000000004</v>
      </c>
      <c r="D1870" t="s">
        <v>4739</v>
      </c>
      <c r="E1870" t="s">
        <v>2380</v>
      </c>
      <c r="F1870" t="s">
        <v>2380</v>
      </c>
      <c r="G1870">
        <v>1</v>
      </c>
      <c r="H1870" t="s">
        <v>4739</v>
      </c>
      <c r="I1870" t="str">
        <f t="shared" si="59"/>
        <v>obesity</v>
      </c>
      <c r="J1870" t="str">
        <f t="shared" si="60"/>
        <v>normal</v>
      </c>
    </row>
    <row r="1871" spans="1:10" x14ac:dyDescent="0.3">
      <c r="A1871" t="s">
        <v>498</v>
      </c>
      <c r="B1871">
        <v>15.46</v>
      </c>
      <c r="C1871">
        <v>4.99</v>
      </c>
      <c r="D1871" t="s">
        <v>4740</v>
      </c>
      <c r="E1871" t="s">
        <v>2380</v>
      </c>
      <c r="F1871" t="s">
        <v>2382</v>
      </c>
      <c r="G1871">
        <v>1</v>
      </c>
      <c r="H1871" t="s">
        <v>4739</v>
      </c>
      <c r="I1871" t="str">
        <f t="shared" si="59"/>
        <v>underweight</v>
      </c>
      <c r="J1871" t="str">
        <f t="shared" si="60"/>
        <v>normal</v>
      </c>
    </row>
    <row r="1872" spans="1:10" x14ac:dyDescent="0.3">
      <c r="A1872" t="s">
        <v>497</v>
      </c>
      <c r="B1872">
        <v>30.3</v>
      </c>
      <c r="C1872">
        <v>4.7699999999999996</v>
      </c>
      <c r="D1872" t="s">
        <v>4740</v>
      </c>
      <c r="E1872" t="s">
        <v>2380</v>
      </c>
      <c r="F1872" t="s">
        <v>2380</v>
      </c>
      <c r="G1872">
        <v>1</v>
      </c>
      <c r="H1872" t="s">
        <v>4739</v>
      </c>
      <c r="I1872" t="str">
        <f t="shared" si="59"/>
        <v>obesity</v>
      </c>
      <c r="J1872" t="str">
        <f t="shared" si="60"/>
        <v>normal</v>
      </c>
    </row>
    <row r="1873" spans="1:10" x14ac:dyDescent="0.3">
      <c r="A1873" t="s">
        <v>496</v>
      </c>
      <c r="B1873">
        <v>16.670000000000002</v>
      </c>
      <c r="C1873">
        <v>5.46</v>
      </c>
      <c r="D1873" t="s">
        <v>4739</v>
      </c>
      <c r="E1873" t="s">
        <v>2380</v>
      </c>
      <c r="F1873" t="s">
        <v>2380</v>
      </c>
      <c r="G1873">
        <v>0</v>
      </c>
      <c r="H1873" t="s">
        <v>4739</v>
      </c>
      <c r="I1873" t="str">
        <f t="shared" si="59"/>
        <v>underweight</v>
      </c>
      <c r="J1873" t="str">
        <f t="shared" si="60"/>
        <v>normal</v>
      </c>
    </row>
    <row r="1874" spans="1:10" x14ac:dyDescent="0.3">
      <c r="A1874" t="s">
        <v>495</v>
      </c>
      <c r="B1874">
        <v>28.594999999999999</v>
      </c>
      <c r="C1874">
        <v>5.43</v>
      </c>
      <c r="D1874" t="s">
        <v>4739</v>
      </c>
      <c r="E1874" t="s">
        <v>2380</v>
      </c>
      <c r="F1874" t="s">
        <v>2380</v>
      </c>
      <c r="G1874">
        <v>0</v>
      </c>
      <c r="H1874" t="s">
        <v>4739</v>
      </c>
      <c r="I1874" t="str">
        <f t="shared" si="59"/>
        <v>overweight</v>
      </c>
      <c r="J1874" t="str">
        <f t="shared" si="60"/>
        <v>normal</v>
      </c>
    </row>
    <row r="1875" spans="1:10" x14ac:dyDescent="0.3">
      <c r="A1875" t="s">
        <v>494</v>
      </c>
      <c r="B1875">
        <v>25.934999999999999</v>
      </c>
      <c r="C1875">
        <v>4.29</v>
      </c>
      <c r="D1875" t="s">
        <v>4739</v>
      </c>
      <c r="E1875" t="s">
        <v>2380</v>
      </c>
      <c r="F1875" t="s">
        <v>2380</v>
      </c>
      <c r="G1875">
        <v>0</v>
      </c>
      <c r="H1875" t="s">
        <v>4739</v>
      </c>
      <c r="I1875" t="str">
        <f t="shared" si="59"/>
        <v>overweight</v>
      </c>
      <c r="J1875" t="str">
        <f t="shared" si="60"/>
        <v>normal</v>
      </c>
    </row>
    <row r="1876" spans="1:10" x14ac:dyDescent="0.3">
      <c r="A1876" t="s">
        <v>493</v>
      </c>
      <c r="B1876">
        <v>27.645</v>
      </c>
      <c r="C1876">
        <v>5.25</v>
      </c>
      <c r="D1876" t="s">
        <v>4739</v>
      </c>
      <c r="E1876" t="s">
        <v>2380</v>
      </c>
      <c r="F1876" t="s">
        <v>2380</v>
      </c>
      <c r="G1876">
        <v>1</v>
      </c>
      <c r="H1876" t="s">
        <v>4739</v>
      </c>
      <c r="I1876" t="str">
        <f t="shared" si="59"/>
        <v>overweight</v>
      </c>
      <c r="J1876" t="str">
        <f t="shared" si="60"/>
        <v>normal</v>
      </c>
    </row>
    <row r="1877" spans="1:10" x14ac:dyDescent="0.3">
      <c r="A1877" t="s">
        <v>492</v>
      </c>
      <c r="B1877">
        <v>30.1</v>
      </c>
      <c r="C1877">
        <v>4.04</v>
      </c>
      <c r="D1877" t="s">
        <v>4739</v>
      </c>
      <c r="E1877" t="s">
        <v>2380</v>
      </c>
      <c r="F1877" t="s">
        <v>2380</v>
      </c>
      <c r="G1877">
        <v>1</v>
      </c>
      <c r="H1877" t="s">
        <v>4739</v>
      </c>
      <c r="I1877" t="str">
        <f t="shared" si="59"/>
        <v>obesity</v>
      </c>
      <c r="J1877" t="str">
        <f t="shared" si="60"/>
        <v>normal</v>
      </c>
    </row>
    <row r="1878" spans="1:10" x14ac:dyDescent="0.3">
      <c r="A1878" t="s">
        <v>491</v>
      </c>
      <c r="B1878">
        <v>26.79</v>
      </c>
      <c r="C1878">
        <v>5</v>
      </c>
      <c r="D1878" t="s">
        <v>4740</v>
      </c>
      <c r="E1878" t="s">
        <v>2380</v>
      </c>
      <c r="F1878" t="s">
        <v>2382</v>
      </c>
      <c r="G1878">
        <v>1</v>
      </c>
      <c r="H1878" t="s">
        <v>4739</v>
      </c>
      <c r="I1878" t="str">
        <f t="shared" si="59"/>
        <v>overweight</v>
      </c>
      <c r="J1878" t="str">
        <f t="shared" si="60"/>
        <v>normal</v>
      </c>
    </row>
    <row r="1879" spans="1:10" x14ac:dyDescent="0.3">
      <c r="A1879" t="s">
        <v>490</v>
      </c>
      <c r="B1879">
        <v>27.1</v>
      </c>
      <c r="C1879">
        <v>4.01</v>
      </c>
      <c r="D1879" t="s">
        <v>4740</v>
      </c>
      <c r="E1879" t="s">
        <v>2380</v>
      </c>
      <c r="F1879" t="s">
        <v>2380</v>
      </c>
      <c r="G1879">
        <v>1</v>
      </c>
      <c r="H1879" t="s">
        <v>4739</v>
      </c>
      <c r="I1879" t="str">
        <f t="shared" si="59"/>
        <v>overweight</v>
      </c>
      <c r="J1879" t="str">
        <f t="shared" si="60"/>
        <v>normal</v>
      </c>
    </row>
    <row r="1880" spans="1:10" x14ac:dyDescent="0.3">
      <c r="A1880" t="s">
        <v>489</v>
      </c>
      <c r="B1880">
        <v>24.31</v>
      </c>
      <c r="C1880">
        <v>5.4</v>
      </c>
      <c r="D1880" t="s">
        <v>4739</v>
      </c>
      <c r="E1880" t="s">
        <v>2380</v>
      </c>
      <c r="F1880" t="s">
        <v>2380</v>
      </c>
      <c r="G1880">
        <v>0</v>
      </c>
      <c r="H1880" t="s">
        <v>4739</v>
      </c>
      <c r="I1880" t="str">
        <f t="shared" si="59"/>
        <v>normal weight</v>
      </c>
      <c r="J1880" t="str">
        <f t="shared" si="60"/>
        <v>normal</v>
      </c>
    </row>
    <row r="1881" spans="1:10" x14ac:dyDescent="0.3">
      <c r="A1881" t="s">
        <v>488</v>
      </c>
      <c r="B1881">
        <v>15.53</v>
      </c>
      <c r="C1881">
        <v>5.81</v>
      </c>
      <c r="D1881" t="s">
        <v>4739</v>
      </c>
      <c r="E1881" t="s">
        <v>2380</v>
      </c>
      <c r="F1881" t="s">
        <v>2380</v>
      </c>
      <c r="G1881">
        <v>1</v>
      </c>
      <c r="H1881" t="s">
        <v>4739</v>
      </c>
      <c r="I1881" t="str">
        <f t="shared" si="59"/>
        <v>underweight</v>
      </c>
      <c r="J1881" t="str">
        <f t="shared" si="60"/>
        <v>prediabetes</v>
      </c>
    </row>
    <row r="1882" spans="1:10" x14ac:dyDescent="0.3">
      <c r="A1882" t="s">
        <v>487</v>
      </c>
      <c r="B1882">
        <v>30.7</v>
      </c>
      <c r="C1882">
        <v>5.82</v>
      </c>
      <c r="D1882" t="s">
        <v>4739</v>
      </c>
      <c r="E1882" t="s">
        <v>2380</v>
      </c>
      <c r="F1882" t="s">
        <v>2380</v>
      </c>
      <c r="G1882">
        <v>1</v>
      </c>
      <c r="H1882" t="s">
        <v>4739</v>
      </c>
      <c r="I1882" t="str">
        <f t="shared" si="59"/>
        <v>obesity</v>
      </c>
      <c r="J1882" t="str">
        <f t="shared" si="60"/>
        <v>prediabetes</v>
      </c>
    </row>
    <row r="1883" spans="1:10" x14ac:dyDescent="0.3">
      <c r="A1883" t="s">
        <v>486</v>
      </c>
      <c r="B1883">
        <v>33.33</v>
      </c>
      <c r="C1883">
        <v>4.82</v>
      </c>
      <c r="D1883" t="s">
        <v>4739</v>
      </c>
      <c r="E1883" t="s">
        <v>2380</v>
      </c>
      <c r="F1883" t="s">
        <v>2380</v>
      </c>
      <c r="G1883">
        <v>1</v>
      </c>
      <c r="H1883" t="s">
        <v>4739</v>
      </c>
      <c r="I1883" t="str">
        <f t="shared" si="59"/>
        <v>obesity</v>
      </c>
      <c r="J1883" t="str">
        <f t="shared" si="60"/>
        <v>normal</v>
      </c>
    </row>
    <row r="1884" spans="1:10" x14ac:dyDescent="0.3">
      <c r="A1884" t="s">
        <v>485</v>
      </c>
      <c r="B1884">
        <v>32.4</v>
      </c>
      <c r="C1884">
        <v>5.08</v>
      </c>
      <c r="D1884" t="s">
        <v>4739</v>
      </c>
      <c r="E1884" t="s">
        <v>2380</v>
      </c>
      <c r="F1884" t="s">
        <v>2380</v>
      </c>
      <c r="G1884">
        <v>1</v>
      </c>
      <c r="H1884" t="s">
        <v>4739</v>
      </c>
      <c r="I1884" t="str">
        <f t="shared" si="59"/>
        <v>obesity</v>
      </c>
      <c r="J1884" t="str">
        <f t="shared" si="60"/>
        <v>normal</v>
      </c>
    </row>
    <row r="1885" spans="1:10" x14ac:dyDescent="0.3">
      <c r="A1885" t="s">
        <v>484</v>
      </c>
      <c r="B1885">
        <v>27.93</v>
      </c>
      <c r="C1885">
        <v>5.59</v>
      </c>
      <c r="D1885" t="s">
        <v>4739</v>
      </c>
      <c r="E1885" t="s">
        <v>2380</v>
      </c>
      <c r="F1885" t="s">
        <v>2380</v>
      </c>
      <c r="G1885">
        <v>1</v>
      </c>
      <c r="H1885" t="s">
        <v>4739</v>
      </c>
      <c r="I1885" t="str">
        <f t="shared" si="59"/>
        <v>overweight</v>
      </c>
      <c r="J1885" t="str">
        <f t="shared" si="60"/>
        <v>normal</v>
      </c>
    </row>
    <row r="1886" spans="1:10" x14ac:dyDescent="0.3">
      <c r="A1886" t="s">
        <v>483</v>
      </c>
      <c r="B1886">
        <v>21.754999999999999</v>
      </c>
      <c r="C1886">
        <v>5.12</v>
      </c>
      <c r="D1886" t="s">
        <v>4739</v>
      </c>
      <c r="E1886" t="s">
        <v>2380</v>
      </c>
      <c r="F1886" t="s">
        <v>2380</v>
      </c>
      <c r="G1886">
        <v>0</v>
      </c>
      <c r="H1886" t="s">
        <v>4739</v>
      </c>
      <c r="I1886" t="str">
        <f t="shared" si="59"/>
        <v>normal weight</v>
      </c>
      <c r="J1886" t="str">
        <f t="shared" si="60"/>
        <v>normal</v>
      </c>
    </row>
    <row r="1887" spans="1:10" x14ac:dyDescent="0.3">
      <c r="A1887" t="s">
        <v>482</v>
      </c>
      <c r="B1887">
        <v>25.934999999999999</v>
      </c>
      <c r="C1887">
        <v>4.95</v>
      </c>
      <c r="D1887" t="s">
        <v>4739</v>
      </c>
      <c r="E1887" t="s">
        <v>2380</v>
      </c>
      <c r="F1887" t="s">
        <v>2380</v>
      </c>
      <c r="G1887">
        <v>0</v>
      </c>
      <c r="H1887" t="s">
        <v>4739</v>
      </c>
      <c r="I1887" t="str">
        <f t="shared" si="59"/>
        <v>overweight</v>
      </c>
      <c r="J1887" t="str">
        <f t="shared" si="60"/>
        <v>normal</v>
      </c>
    </row>
    <row r="1888" spans="1:10" x14ac:dyDescent="0.3">
      <c r="A1888" t="s">
        <v>481</v>
      </c>
      <c r="B1888">
        <v>31.5</v>
      </c>
      <c r="C1888">
        <v>6.16</v>
      </c>
      <c r="D1888" t="s">
        <v>4739</v>
      </c>
      <c r="E1888" t="s">
        <v>2380</v>
      </c>
      <c r="F1888" t="s">
        <v>2380</v>
      </c>
      <c r="G1888">
        <v>0</v>
      </c>
      <c r="H1888" t="s">
        <v>4739</v>
      </c>
      <c r="I1888" t="str">
        <f t="shared" si="59"/>
        <v>obesity</v>
      </c>
      <c r="J1888" t="str">
        <f t="shared" si="60"/>
        <v>prediabetes</v>
      </c>
    </row>
    <row r="1889" spans="1:10" x14ac:dyDescent="0.3">
      <c r="A1889" t="s">
        <v>480</v>
      </c>
      <c r="B1889">
        <v>30.03</v>
      </c>
      <c r="C1889">
        <v>6.41</v>
      </c>
      <c r="D1889" t="s">
        <v>4739</v>
      </c>
      <c r="E1889" t="s">
        <v>2380</v>
      </c>
      <c r="F1889" t="s">
        <v>2380</v>
      </c>
      <c r="G1889">
        <v>0</v>
      </c>
      <c r="H1889" t="s">
        <v>4739</v>
      </c>
      <c r="I1889" t="str">
        <f t="shared" si="59"/>
        <v>obesity</v>
      </c>
      <c r="J1889" t="str">
        <f t="shared" si="60"/>
        <v>prediabetes</v>
      </c>
    </row>
    <row r="1890" spans="1:10" x14ac:dyDescent="0.3">
      <c r="A1890" t="s">
        <v>479</v>
      </c>
      <c r="B1890">
        <v>33.479999999999997</v>
      </c>
      <c r="C1890">
        <v>8.94</v>
      </c>
      <c r="D1890" t="s">
        <v>4739</v>
      </c>
      <c r="E1890" t="s">
        <v>2380</v>
      </c>
      <c r="F1890" t="s">
        <v>2380</v>
      </c>
      <c r="G1890">
        <v>0</v>
      </c>
      <c r="H1890" t="s">
        <v>4739</v>
      </c>
      <c r="I1890" t="str">
        <f t="shared" si="59"/>
        <v>obesity</v>
      </c>
      <c r="J1890" t="str">
        <f t="shared" si="60"/>
        <v>diabetes</v>
      </c>
    </row>
    <row r="1891" spans="1:10" x14ac:dyDescent="0.3">
      <c r="A1891" t="s">
        <v>478</v>
      </c>
      <c r="B1891">
        <v>16.510000000000002</v>
      </c>
      <c r="C1891">
        <v>4.42</v>
      </c>
      <c r="D1891" t="s">
        <v>4740</v>
      </c>
      <c r="E1891" t="s">
        <v>2380</v>
      </c>
      <c r="F1891" t="s">
        <v>2382</v>
      </c>
      <c r="G1891">
        <v>1</v>
      </c>
      <c r="H1891" t="s">
        <v>4739</v>
      </c>
      <c r="I1891" t="str">
        <f t="shared" si="59"/>
        <v>underweight</v>
      </c>
      <c r="J1891" t="str">
        <f t="shared" si="60"/>
        <v>normal</v>
      </c>
    </row>
    <row r="1892" spans="1:10" x14ac:dyDescent="0.3">
      <c r="A1892" t="s">
        <v>477</v>
      </c>
      <c r="B1892">
        <v>33.155000000000001</v>
      </c>
      <c r="C1892">
        <v>5.3</v>
      </c>
      <c r="D1892" t="s">
        <v>4740</v>
      </c>
      <c r="E1892" t="s">
        <v>2380</v>
      </c>
      <c r="F1892" t="s">
        <v>2380</v>
      </c>
      <c r="G1892">
        <v>1</v>
      </c>
      <c r="H1892" t="s">
        <v>4739</v>
      </c>
      <c r="I1892" t="str">
        <f t="shared" si="59"/>
        <v>obesity</v>
      </c>
      <c r="J1892" t="str">
        <f t="shared" si="60"/>
        <v>normal</v>
      </c>
    </row>
    <row r="1893" spans="1:10" x14ac:dyDescent="0.3">
      <c r="A1893" t="s">
        <v>476</v>
      </c>
      <c r="B1893">
        <v>37.29</v>
      </c>
      <c r="C1893">
        <v>4.6399999999999997</v>
      </c>
      <c r="D1893" t="s">
        <v>4739</v>
      </c>
      <c r="E1893" t="s">
        <v>2380</v>
      </c>
      <c r="F1893" t="s">
        <v>2382</v>
      </c>
      <c r="G1893">
        <v>1</v>
      </c>
      <c r="H1893" t="s">
        <v>4739</v>
      </c>
      <c r="I1893" t="str">
        <f t="shared" si="59"/>
        <v>obesity</v>
      </c>
      <c r="J1893" t="str">
        <f t="shared" si="60"/>
        <v>normal</v>
      </c>
    </row>
    <row r="1894" spans="1:10" x14ac:dyDescent="0.3">
      <c r="A1894" t="s">
        <v>475</v>
      </c>
      <c r="B1894">
        <v>20.23</v>
      </c>
      <c r="C1894">
        <v>6.16</v>
      </c>
      <c r="D1894" t="s">
        <v>4740</v>
      </c>
      <c r="E1894" t="s">
        <v>2380</v>
      </c>
      <c r="F1894" t="s">
        <v>2380</v>
      </c>
      <c r="G1894">
        <v>1</v>
      </c>
      <c r="H1894" t="s">
        <v>4739</v>
      </c>
      <c r="I1894" t="str">
        <f t="shared" si="59"/>
        <v>normal weight</v>
      </c>
      <c r="J1894" t="str">
        <f t="shared" si="60"/>
        <v>prediabetes</v>
      </c>
    </row>
    <row r="1895" spans="1:10" x14ac:dyDescent="0.3">
      <c r="A1895" t="s">
        <v>474</v>
      </c>
      <c r="B1895">
        <v>28.975000000000001</v>
      </c>
      <c r="C1895">
        <v>4.12</v>
      </c>
      <c r="D1895" t="s">
        <v>4739</v>
      </c>
      <c r="E1895" t="s">
        <v>2380</v>
      </c>
      <c r="F1895" t="s">
        <v>2382</v>
      </c>
      <c r="G1895">
        <v>1</v>
      </c>
      <c r="H1895" t="s">
        <v>4739</v>
      </c>
      <c r="I1895" t="str">
        <f t="shared" si="59"/>
        <v>overweight</v>
      </c>
      <c r="J1895" t="str">
        <f t="shared" si="60"/>
        <v>normal</v>
      </c>
    </row>
    <row r="1896" spans="1:10" x14ac:dyDescent="0.3">
      <c r="A1896" t="s">
        <v>473</v>
      </c>
      <c r="B1896">
        <v>16.420000000000002</v>
      </c>
      <c r="C1896">
        <v>5.77</v>
      </c>
      <c r="D1896" t="s">
        <v>4740</v>
      </c>
      <c r="E1896" t="s">
        <v>2380</v>
      </c>
      <c r="F1896" t="s">
        <v>2382</v>
      </c>
      <c r="G1896">
        <v>1</v>
      </c>
      <c r="H1896" t="s">
        <v>4739</v>
      </c>
      <c r="I1896" t="str">
        <f t="shared" si="59"/>
        <v>underweight</v>
      </c>
      <c r="J1896" t="str">
        <f t="shared" si="60"/>
        <v>prediabetes</v>
      </c>
    </row>
    <row r="1897" spans="1:10" x14ac:dyDescent="0.3">
      <c r="A1897" t="s">
        <v>472</v>
      </c>
      <c r="B1897">
        <v>17.559999999999999</v>
      </c>
      <c r="C1897">
        <v>6.2</v>
      </c>
      <c r="D1897" t="s">
        <v>4739</v>
      </c>
      <c r="E1897" t="s">
        <v>2380</v>
      </c>
      <c r="F1897" t="s">
        <v>2380</v>
      </c>
      <c r="G1897">
        <v>1</v>
      </c>
      <c r="H1897" t="s">
        <v>4739</v>
      </c>
      <c r="I1897" t="str">
        <f t="shared" si="59"/>
        <v>underweight</v>
      </c>
      <c r="J1897" t="str">
        <f t="shared" si="60"/>
        <v>prediabetes</v>
      </c>
    </row>
    <row r="1898" spans="1:10" x14ac:dyDescent="0.3">
      <c r="A1898" t="s">
        <v>471</v>
      </c>
      <c r="B1898">
        <v>24.13</v>
      </c>
      <c r="C1898">
        <v>4.3899999999999997</v>
      </c>
      <c r="D1898" t="s">
        <v>4739</v>
      </c>
      <c r="E1898" t="s">
        <v>2380</v>
      </c>
      <c r="F1898" t="s">
        <v>2380</v>
      </c>
      <c r="G1898">
        <v>1</v>
      </c>
      <c r="H1898" t="s">
        <v>4739</v>
      </c>
      <c r="I1898" t="str">
        <f t="shared" si="59"/>
        <v>normal weight</v>
      </c>
      <c r="J1898" t="str">
        <f t="shared" si="60"/>
        <v>normal</v>
      </c>
    </row>
    <row r="1899" spans="1:10" x14ac:dyDescent="0.3">
      <c r="A1899" t="s">
        <v>470</v>
      </c>
      <c r="B1899">
        <v>19.95</v>
      </c>
      <c r="C1899">
        <v>5.13</v>
      </c>
      <c r="D1899" t="s">
        <v>4739</v>
      </c>
      <c r="E1899" t="s">
        <v>2381</v>
      </c>
      <c r="F1899" t="s">
        <v>2380</v>
      </c>
      <c r="G1899">
        <v>2</v>
      </c>
      <c r="H1899" t="s">
        <v>4739</v>
      </c>
      <c r="I1899" t="str">
        <f t="shared" si="59"/>
        <v>normal weight</v>
      </c>
      <c r="J1899" t="str">
        <f t="shared" si="60"/>
        <v>normal</v>
      </c>
    </row>
    <row r="1900" spans="1:10" x14ac:dyDescent="0.3">
      <c r="A1900" t="s">
        <v>469</v>
      </c>
      <c r="B1900">
        <v>21.24</v>
      </c>
      <c r="C1900">
        <v>4.49</v>
      </c>
      <c r="D1900" t="s">
        <v>4739</v>
      </c>
      <c r="E1900" t="s">
        <v>2380</v>
      </c>
      <c r="F1900" t="s">
        <v>2380</v>
      </c>
      <c r="G1900">
        <v>0</v>
      </c>
      <c r="H1900" t="s">
        <v>4739</v>
      </c>
      <c r="I1900" t="str">
        <f t="shared" si="59"/>
        <v>normal weight</v>
      </c>
      <c r="J1900" t="str">
        <f t="shared" si="60"/>
        <v>normal</v>
      </c>
    </row>
    <row r="1901" spans="1:10" x14ac:dyDescent="0.3">
      <c r="A1901" t="s">
        <v>468</v>
      </c>
      <c r="B1901">
        <v>44.22</v>
      </c>
      <c r="C1901">
        <v>6.35</v>
      </c>
      <c r="D1901" t="s">
        <v>4739</v>
      </c>
      <c r="E1901" t="s">
        <v>2380</v>
      </c>
      <c r="F1901" t="s">
        <v>2380</v>
      </c>
      <c r="G1901">
        <v>0</v>
      </c>
      <c r="H1901" t="s">
        <v>4739</v>
      </c>
      <c r="I1901" t="str">
        <f t="shared" si="59"/>
        <v>obesity</v>
      </c>
      <c r="J1901" t="str">
        <f t="shared" si="60"/>
        <v>prediabetes</v>
      </c>
    </row>
    <row r="1902" spans="1:10" x14ac:dyDescent="0.3">
      <c r="A1902" t="s">
        <v>467</v>
      </c>
      <c r="B1902">
        <v>41.1</v>
      </c>
      <c r="C1902">
        <v>5.79</v>
      </c>
      <c r="D1902" t="s">
        <v>4739</v>
      </c>
      <c r="E1902" t="s">
        <v>2380</v>
      </c>
      <c r="F1902" t="s">
        <v>2380</v>
      </c>
      <c r="G1902">
        <v>0</v>
      </c>
      <c r="H1902" t="s">
        <v>4739</v>
      </c>
      <c r="I1902" t="str">
        <f t="shared" si="59"/>
        <v>obesity</v>
      </c>
      <c r="J1902" t="str">
        <f t="shared" si="60"/>
        <v>prediabetes</v>
      </c>
    </row>
    <row r="1903" spans="1:10" x14ac:dyDescent="0.3">
      <c r="A1903" t="s">
        <v>466</v>
      </c>
      <c r="B1903">
        <v>34.200000000000003</v>
      </c>
      <c r="C1903">
        <v>4.78</v>
      </c>
      <c r="D1903" t="s">
        <v>4740</v>
      </c>
      <c r="E1903" t="s">
        <v>2380</v>
      </c>
      <c r="F1903" t="s">
        <v>2380</v>
      </c>
      <c r="G1903">
        <v>0</v>
      </c>
      <c r="H1903" t="s">
        <v>4739</v>
      </c>
      <c r="I1903" t="str">
        <f t="shared" si="59"/>
        <v>obesity</v>
      </c>
      <c r="J1903" t="str">
        <f t="shared" si="60"/>
        <v>normal</v>
      </c>
    </row>
    <row r="1904" spans="1:10" x14ac:dyDescent="0.3">
      <c r="A1904" t="s">
        <v>465</v>
      </c>
      <c r="B1904">
        <v>29.92</v>
      </c>
      <c r="C1904">
        <v>6.02</v>
      </c>
      <c r="D1904" t="s">
        <v>4740</v>
      </c>
      <c r="E1904" t="s">
        <v>2380</v>
      </c>
      <c r="F1904" t="s">
        <v>2380</v>
      </c>
      <c r="G1904">
        <v>0</v>
      </c>
      <c r="H1904" t="s">
        <v>4739</v>
      </c>
      <c r="I1904" t="str">
        <f t="shared" si="59"/>
        <v>overweight</v>
      </c>
      <c r="J1904" t="str">
        <f t="shared" si="60"/>
        <v>prediabetes</v>
      </c>
    </row>
    <row r="1905" spans="1:10" x14ac:dyDescent="0.3">
      <c r="A1905" t="s">
        <v>464</v>
      </c>
      <c r="B1905">
        <v>28.93</v>
      </c>
      <c r="C1905">
        <v>4.4400000000000004</v>
      </c>
      <c r="D1905" t="s">
        <v>4739</v>
      </c>
      <c r="E1905" t="s">
        <v>2380</v>
      </c>
      <c r="F1905" t="s">
        <v>2380</v>
      </c>
      <c r="G1905">
        <v>0</v>
      </c>
      <c r="H1905" t="s">
        <v>4739</v>
      </c>
      <c r="I1905" t="str">
        <f t="shared" si="59"/>
        <v>overweight</v>
      </c>
      <c r="J1905" t="str">
        <f t="shared" si="60"/>
        <v>normal</v>
      </c>
    </row>
    <row r="1906" spans="1:10" x14ac:dyDescent="0.3">
      <c r="A1906" t="s">
        <v>463</v>
      </c>
      <c r="B1906">
        <v>31.254999999999999</v>
      </c>
      <c r="C1906">
        <v>5.84</v>
      </c>
      <c r="D1906" t="s">
        <v>4740</v>
      </c>
      <c r="E1906" t="s">
        <v>2380</v>
      </c>
      <c r="F1906" t="s">
        <v>2380</v>
      </c>
      <c r="G1906">
        <v>1</v>
      </c>
      <c r="H1906" t="s">
        <v>4739</v>
      </c>
      <c r="I1906" t="str">
        <f t="shared" si="59"/>
        <v>obesity</v>
      </c>
      <c r="J1906" t="str">
        <f t="shared" si="60"/>
        <v>prediabetes</v>
      </c>
    </row>
    <row r="1907" spans="1:10" x14ac:dyDescent="0.3">
      <c r="A1907" t="s">
        <v>462</v>
      </c>
      <c r="B1907">
        <v>29.83</v>
      </c>
      <c r="C1907">
        <v>5.39</v>
      </c>
      <c r="D1907" t="s">
        <v>4739</v>
      </c>
      <c r="E1907" t="s">
        <v>2380</v>
      </c>
      <c r="F1907" t="s">
        <v>2380</v>
      </c>
      <c r="G1907">
        <v>0</v>
      </c>
      <c r="H1907" t="s">
        <v>4739</v>
      </c>
      <c r="I1907" t="str">
        <f t="shared" si="59"/>
        <v>overweight</v>
      </c>
      <c r="J1907" t="str">
        <f t="shared" si="60"/>
        <v>normal</v>
      </c>
    </row>
    <row r="1908" spans="1:10" x14ac:dyDescent="0.3">
      <c r="A1908" t="s">
        <v>461</v>
      </c>
      <c r="B1908">
        <v>29.59</v>
      </c>
      <c r="C1908">
        <v>6.16</v>
      </c>
      <c r="D1908" t="s">
        <v>4739</v>
      </c>
      <c r="E1908" t="s">
        <v>2380</v>
      </c>
      <c r="F1908" t="s">
        <v>2382</v>
      </c>
      <c r="G1908">
        <v>1</v>
      </c>
      <c r="H1908" t="s">
        <v>4739</v>
      </c>
      <c r="I1908" t="str">
        <f t="shared" si="59"/>
        <v>overweight</v>
      </c>
      <c r="J1908" t="str">
        <f t="shared" si="60"/>
        <v>prediabetes</v>
      </c>
    </row>
    <row r="1909" spans="1:10" x14ac:dyDescent="0.3">
      <c r="A1909" t="s">
        <v>460</v>
      </c>
      <c r="B1909">
        <v>31.16</v>
      </c>
      <c r="C1909">
        <v>4.49</v>
      </c>
      <c r="D1909" t="s">
        <v>4739</v>
      </c>
      <c r="E1909" t="s">
        <v>2380</v>
      </c>
      <c r="F1909" t="s">
        <v>2382</v>
      </c>
      <c r="G1909">
        <v>1</v>
      </c>
      <c r="H1909" t="s">
        <v>4739</v>
      </c>
      <c r="I1909" t="str">
        <f t="shared" si="59"/>
        <v>obesity</v>
      </c>
      <c r="J1909" t="str">
        <f t="shared" si="60"/>
        <v>normal</v>
      </c>
    </row>
    <row r="1910" spans="1:10" x14ac:dyDescent="0.3">
      <c r="A1910" t="s">
        <v>459</v>
      </c>
      <c r="B1910">
        <v>34.21</v>
      </c>
      <c r="C1910">
        <v>4.4800000000000004</v>
      </c>
      <c r="D1910" t="s">
        <v>4740</v>
      </c>
      <c r="E1910" t="s">
        <v>2380</v>
      </c>
      <c r="F1910" t="s">
        <v>2380</v>
      </c>
      <c r="G1910">
        <v>1</v>
      </c>
      <c r="H1910" t="s">
        <v>4739</v>
      </c>
      <c r="I1910" t="str">
        <f t="shared" si="59"/>
        <v>obesity</v>
      </c>
      <c r="J1910" t="str">
        <f t="shared" si="60"/>
        <v>normal</v>
      </c>
    </row>
    <row r="1911" spans="1:10" x14ac:dyDescent="0.3">
      <c r="A1911" t="s">
        <v>458</v>
      </c>
      <c r="B1911">
        <v>34.86</v>
      </c>
      <c r="C1911">
        <v>10.97</v>
      </c>
      <c r="D1911" t="s">
        <v>4739</v>
      </c>
      <c r="E1911" t="s">
        <v>2380</v>
      </c>
      <c r="F1911" t="s">
        <v>2380</v>
      </c>
      <c r="G1911">
        <v>0</v>
      </c>
      <c r="H1911" t="s">
        <v>4739</v>
      </c>
      <c r="I1911" t="str">
        <f t="shared" si="59"/>
        <v>obesity</v>
      </c>
      <c r="J1911" t="str">
        <f t="shared" si="60"/>
        <v>diabetes</v>
      </c>
    </row>
    <row r="1912" spans="1:10" x14ac:dyDescent="0.3">
      <c r="A1912" t="s">
        <v>457</v>
      </c>
      <c r="B1912">
        <v>34.58</v>
      </c>
      <c r="C1912">
        <v>5.14</v>
      </c>
      <c r="D1912" t="s">
        <v>4739</v>
      </c>
      <c r="E1912" t="s">
        <v>2381</v>
      </c>
      <c r="F1912" t="s">
        <v>2380</v>
      </c>
      <c r="G1912">
        <v>2</v>
      </c>
      <c r="H1912" t="s">
        <v>4739</v>
      </c>
      <c r="I1912" t="str">
        <f t="shared" si="59"/>
        <v>obesity</v>
      </c>
      <c r="J1912" t="str">
        <f t="shared" si="60"/>
        <v>normal</v>
      </c>
    </row>
    <row r="1913" spans="1:10" x14ac:dyDescent="0.3">
      <c r="A1913" t="s">
        <v>456</v>
      </c>
      <c r="B1913">
        <v>17.940000000000001</v>
      </c>
      <c r="C1913">
        <v>5.17</v>
      </c>
      <c r="D1913" t="s">
        <v>4740</v>
      </c>
      <c r="E1913" t="s">
        <v>2380</v>
      </c>
      <c r="F1913" t="s">
        <v>2380</v>
      </c>
      <c r="G1913">
        <v>0</v>
      </c>
      <c r="H1913" t="s">
        <v>4739</v>
      </c>
      <c r="I1913" t="str">
        <f t="shared" si="59"/>
        <v>underweight</v>
      </c>
      <c r="J1913" t="str">
        <f t="shared" si="60"/>
        <v>normal</v>
      </c>
    </row>
    <row r="1914" spans="1:10" x14ac:dyDescent="0.3">
      <c r="A1914" t="s">
        <v>455</v>
      </c>
      <c r="B1914">
        <v>26.8</v>
      </c>
      <c r="C1914">
        <v>6.18</v>
      </c>
      <c r="D1914" t="s">
        <v>4740</v>
      </c>
      <c r="E1914" t="s">
        <v>2380</v>
      </c>
      <c r="F1914" t="s">
        <v>2382</v>
      </c>
      <c r="G1914">
        <v>1</v>
      </c>
      <c r="H1914" t="s">
        <v>4739</v>
      </c>
      <c r="I1914" t="str">
        <f t="shared" si="59"/>
        <v>overweight</v>
      </c>
      <c r="J1914" t="str">
        <f t="shared" si="60"/>
        <v>prediabetes</v>
      </c>
    </row>
    <row r="1915" spans="1:10" x14ac:dyDescent="0.3">
      <c r="A1915" t="s">
        <v>454</v>
      </c>
      <c r="B1915">
        <v>17.690000000000001</v>
      </c>
      <c r="C1915">
        <v>9.07</v>
      </c>
      <c r="D1915" t="s">
        <v>4740</v>
      </c>
      <c r="E1915" t="s">
        <v>2380</v>
      </c>
      <c r="F1915" t="s">
        <v>2380</v>
      </c>
      <c r="G1915">
        <v>0</v>
      </c>
      <c r="H1915" t="s">
        <v>4739</v>
      </c>
      <c r="I1915" t="str">
        <f t="shared" si="59"/>
        <v>underweight</v>
      </c>
      <c r="J1915" t="str">
        <f t="shared" si="60"/>
        <v>diabetes</v>
      </c>
    </row>
    <row r="1916" spans="1:10" x14ac:dyDescent="0.3">
      <c r="A1916" t="s">
        <v>453</v>
      </c>
      <c r="B1916">
        <v>25.77</v>
      </c>
      <c r="C1916">
        <v>4.43</v>
      </c>
      <c r="D1916" t="s">
        <v>4739</v>
      </c>
      <c r="E1916" t="s">
        <v>2380</v>
      </c>
      <c r="F1916" t="s">
        <v>2382</v>
      </c>
      <c r="G1916">
        <v>1</v>
      </c>
      <c r="H1916" t="s">
        <v>4739</v>
      </c>
      <c r="I1916" t="str">
        <f t="shared" si="59"/>
        <v>overweight</v>
      </c>
      <c r="J1916" t="str">
        <f t="shared" si="60"/>
        <v>normal</v>
      </c>
    </row>
    <row r="1917" spans="1:10" x14ac:dyDescent="0.3">
      <c r="A1917" t="s">
        <v>452</v>
      </c>
      <c r="B1917">
        <v>34.46</v>
      </c>
      <c r="C1917">
        <v>4.17</v>
      </c>
      <c r="D1917" t="s">
        <v>4739</v>
      </c>
      <c r="E1917" t="s">
        <v>2381</v>
      </c>
      <c r="F1917" t="s">
        <v>2380</v>
      </c>
      <c r="G1917">
        <v>1</v>
      </c>
      <c r="H1917" t="s">
        <v>4739</v>
      </c>
      <c r="I1917" t="str">
        <f t="shared" si="59"/>
        <v>obesity</v>
      </c>
      <c r="J1917" t="str">
        <f t="shared" si="60"/>
        <v>normal</v>
      </c>
    </row>
    <row r="1918" spans="1:10" x14ac:dyDescent="0.3">
      <c r="A1918" t="s">
        <v>451</v>
      </c>
      <c r="B1918">
        <v>30.875</v>
      </c>
      <c r="C1918">
        <v>4.95</v>
      </c>
      <c r="D1918" t="s">
        <v>4740</v>
      </c>
      <c r="E1918" t="s">
        <v>2380</v>
      </c>
      <c r="F1918" t="s">
        <v>2380</v>
      </c>
      <c r="G1918">
        <v>0</v>
      </c>
      <c r="H1918" t="s">
        <v>4739</v>
      </c>
      <c r="I1918" t="str">
        <f t="shared" si="59"/>
        <v>obesity</v>
      </c>
      <c r="J1918" t="str">
        <f t="shared" si="60"/>
        <v>normal</v>
      </c>
    </row>
    <row r="1919" spans="1:10" x14ac:dyDescent="0.3">
      <c r="A1919" t="s">
        <v>450</v>
      </c>
      <c r="B1919">
        <v>39.49</v>
      </c>
      <c r="C1919">
        <v>5.13</v>
      </c>
      <c r="D1919" t="s">
        <v>4739</v>
      </c>
      <c r="E1919" t="s">
        <v>2380</v>
      </c>
      <c r="F1919" t="s">
        <v>2380</v>
      </c>
      <c r="G1919">
        <v>0</v>
      </c>
      <c r="H1919" t="s">
        <v>4739</v>
      </c>
      <c r="I1919" t="str">
        <f t="shared" si="59"/>
        <v>obesity</v>
      </c>
      <c r="J1919" t="str">
        <f t="shared" si="60"/>
        <v>normal</v>
      </c>
    </row>
    <row r="1920" spans="1:10" x14ac:dyDescent="0.3">
      <c r="A1920" t="s">
        <v>449</v>
      </c>
      <c r="B1920">
        <v>28.88</v>
      </c>
      <c r="C1920">
        <v>4.0999999999999996</v>
      </c>
      <c r="D1920" t="s">
        <v>4739</v>
      </c>
      <c r="E1920" t="s">
        <v>2380</v>
      </c>
      <c r="F1920" t="s">
        <v>2380</v>
      </c>
      <c r="G1920">
        <v>0</v>
      </c>
      <c r="H1920" t="s">
        <v>4739</v>
      </c>
      <c r="I1920" t="str">
        <f t="shared" si="59"/>
        <v>overweight</v>
      </c>
      <c r="J1920" t="str">
        <f t="shared" si="60"/>
        <v>normal</v>
      </c>
    </row>
    <row r="1921" spans="1:10" x14ac:dyDescent="0.3">
      <c r="A1921" t="s">
        <v>448</v>
      </c>
      <c r="B1921">
        <v>20.234999999999999</v>
      </c>
      <c r="C1921">
        <v>5.01</v>
      </c>
      <c r="D1921" t="s">
        <v>4740</v>
      </c>
      <c r="E1921" t="s">
        <v>2380</v>
      </c>
      <c r="F1921" t="s">
        <v>2380</v>
      </c>
      <c r="G1921">
        <v>0</v>
      </c>
      <c r="H1921" t="s">
        <v>4739</v>
      </c>
      <c r="I1921" t="str">
        <f t="shared" si="59"/>
        <v>normal weight</v>
      </c>
      <c r="J1921" t="str">
        <f t="shared" si="60"/>
        <v>normal</v>
      </c>
    </row>
    <row r="1922" spans="1:10" x14ac:dyDescent="0.3">
      <c r="A1922" t="s">
        <v>447</v>
      </c>
      <c r="B1922">
        <v>30.67</v>
      </c>
      <c r="C1922">
        <v>5.09</v>
      </c>
      <c r="D1922" t="s">
        <v>4740</v>
      </c>
      <c r="E1922" t="s">
        <v>2380</v>
      </c>
      <c r="F1922" t="s">
        <v>2380</v>
      </c>
      <c r="G1922">
        <v>0</v>
      </c>
      <c r="H1922" t="s">
        <v>4739</v>
      </c>
      <c r="I1922" t="str">
        <f t="shared" si="59"/>
        <v>obesity</v>
      </c>
      <c r="J1922" t="str">
        <f t="shared" si="60"/>
        <v>normal</v>
      </c>
    </row>
    <row r="1923" spans="1:10" x14ac:dyDescent="0.3">
      <c r="A1923" t="s">
        <v>446</v>
      </c>
      <c r="B1923">
        <v>30.875</v>
      </c>
      <c r="C1923">
        <v>6.49</v>
      </c>
      <c r="D1923" t="s">
        <v>4739</v>
      </c>
      <c r="E1923" t="s">
        <v>2380</v>
      </c>
      <c r="F1923" t="s">
        <v>2380</v>
      </c>
      <c r="G1923">
        <v>0</v>
      </c>
      <c r="H1923" t="s">
        <v>4739</v>
      </c>
      <c r="I1923" t="str">
        <f t="shared" ref="I1923:I1986" si="61">IF(B1923&lt;18.5,"underweight",IF(B1923&lt;25,"normal weight",IF(B1923&lt;30,"overweight","obesity")))</f>
        <v>obesity</v>
      </c>
      <c r="J1923" t="str">
        <f t="shared" ref="J1923:J1986" si="62">IF(C1923&lt;5.7,"normal",IF(C1923&lt;6.5,"prediabetes","diabetes"))</f>
        <v>prediabetes</v>
      </c>
    </row>
    <row r="1924" spans="1:10" x14ac:dyDescent="0.3">
      <c r="A1924" t="s">
        <v>445</v>
      </c>
      <c r="B1924">
        <v>23.8</v>
      </c>
      <c r="C1924">
        <v>4.08</v>
      </c>
      <c r="D1924" t="s">
        <v>4739</v>
      </c>
      <c r="E1924" t="s">
        <v>2380</v>
      </c>
      <c r="F1924" t="s">
        <v>2380</v>
      </c>
      <c r="G1924">
        <v>0</v>
      </c>
      <c r="H1924" t="s">
        <v>4739</v>
      </c>
      <c r="I1924" t="str">
        <f t="shared" si="61"/>
        <v>normal weight</v>
      </c>
      <c r="J1924" t="str">
        <f t="shared" si="62"/>
        <v>normal</v>
      </c>
    </row>
    <row r="1925" spans="1:10" x14ac:dyDescent="0.3">
      <c r="A1925" t="s">
        <v>444</v>
      </c>
      <c r="B1925">
        <v>15.37</v>
      </c>
      <c r="C1925">
        <v>8.6300000000000008</v>
      </c>
      <c r="D1925" t="s">
        <v>4740</v>
      </c>
      <c r="E1925" t="s">
        <v>2380</v>
      </c>
      <c r="F1925" t="s">
        <v>2380</v>
      </c>
      <c r="G1925">
        <v>0</v>
      </c>
      <c r="H1925" t="s">
        <v>4739</v>
      </c>
      <c r="I1925" t="str">
        <f t="shared" si="61"/>
        <v>underweight</v>
      </c>
      <c r="J1925" t="str">
        <f t="shared" si="62"/>
        <v>diabetes</v>
      </c>
    </row>
    <row r="1926" spans="1:10" x14ac:dyDescent="0.3">
      <c r="A1926" t="s">
        <v>443</v>
      </c>
      <c r="B1926">
        <v>30.4</v>
      </c>
      <c r="C1926">
        <v>5.28</v>
      </c>
      <c r="D1926" t="s">
        <v>4739</v>
      </c>
      <c r="E1926" t="s">
        <v>2380</v>
      </c>
      <c r="F1926" t="s">
        <v>2380</v>
      </c>
      <c r="G1926">
        <v>0</v>
      </c>
      <c r="H1926" t="s">
        <v>4739</v>
      </c>
      <c r="I1926" t="str">
        <f t="shared" si="61"/>
        <v>obesity</v>
      </c>
      <c r="J1926" t="str">
        <f t="shared" si="62"/>
        <v>normal</v>
      </c>
    </row>
    <row r="1927" spans="1:10" x14ac:dyDescent="0.3">
      <c r="A1927" t="s">
        <v>442</v>
      </c>
      <c r="B1927">
        <v>19.48</v>
      </c>
      <c r="C1927">
        <v>5.63</v>
      </c>
      <c r="D1927" t="s">
        <v>4740</v>
      </c>
      <c r="E1927" t="s">
        <v>2380</v>
      </c>
      <c r="F1927" t="s">
        <v>2380</v>
      </c>
      <c r="G1927">
        <v>1</v>
      </c>
      <c r="H1927" t="s">
        <v>4739</v>
      </c>
      <c r="I1927" t="str">
        <f t="shared" si="61"/>
        <v>normal weight</v>
      </c>
      <c r="J1927" t="str">
        <f t="shared" si="62"/>
        <v>normal</v>
      </c>
    </row>
    <row r="1928" spans="1:10" x14ac:dyDescent="0.3">
      <c r="A1928" t="s">
        <v>441</v>
      </c>
      <c r="B1928">
        <v>16.96</v>
      </c>
      <c r="C1928">
        <v>11.47</v>
      </c>
      <c r="D1928" t="s">
        <v>4740</v>
      </c>
      <c r="E1928" t="s">
        <v>2380</v>
      </c>
      <c r="F1928" t="s">
        <v>2380</v>
      </c>
      <c r="G1928">
        <v>0</v>
      </c>
      <c r="H1928" t="s">
        <v>4739</v>
      </c>
      <c r="I1928" t="str">
        <f t="shared" si="61"/>
        <v>underweight</v>
      </c>
      <c r="J1928" t="str">
        <f t="shared" si="62"/>
        <v>diabetes</v>
      </c>
    </row>
    <row r="1929" spans="1:10" x14ac:dyDescent="0.3">
      <c r="A1929" t="s">
        <v>440</v>
      </c>
      <c r="B1929">
        <v>19.05</v>
      </c>
      <c r="C1929">
        <v>4.92</v>
      </c>
      <c r="D1929" t="s">
        <v>4739</v>
      </c>
      <c r="E1929" t="s">
        <v>2380</v>
      </c>
      <c r="F1929" t="s">
        <v>2380</v>
      </c>
      <c r="G1929">
        <v>1</v>
      </c>
      <c r="H1929" t="s">
        <v>4739</v>
      </c>
      <c r="I1929" t="str">
        <f t="shared" si="61"/>
        <v>normal weight</v>
      </c>
      <c r="J1929" t="str">
        <f t="shared" si="62"/>
        <v>normal</v>
      </c>
    </row>
    <row r="1930" spans="1:10" x14ac:dyDescent="0.3">
      <c r="A1930" t="s">
        <v>439</v>
      </c>
      <c r="B1930">
        <v>37.619999999999997</v>
      </c>
      <c r="C1930">
        <v>4.18</v>
      </c>
      <c r="D1930" t="s">
        <v>4739</v>
      </c>
      <c r="E1930" t="s">
        <v>2380</v>
      </c>
      <c r="F1930" t="s">
        <v>2380</v>
      </c>
      <c r="G1930">
        <v>0</v>
      </c>
      <c r="H1930" t="s">
        <v>4739</v>
      </c>
      <c r="I1930" t="str">
        <f t="shared" si="61"/>
        <v>obesity</v>
      </c>
      <c r="J1930" t="str">
        <f t="shared" si="62"/>
        <v>normal</v>
      </c>
    </row>
    <row r="1931" spans="1:10" x14ac:dyDescent="0.3">
      <c r="A1931" t="s">
        <v>438</v>
      </c>
      <c r="B1931">
        <v>29.1</v>
      </c>
      <c r="C1931">
        <v>4.67</v>
      </c>
      <c r="D1931" t="s">
        <v>4739</v>
      </c>
      <c r="E1931" t="s">
        <v>2380</v>
      </c>
      <c r="F1931" t="s">
        <v>2380</v>
      </c>
      <c r="G1931">
        <v>0</v>
      </c>
      <c r="H1931" t="s">
        <v>4739</v>
      </c>
      <c r="I1931" t="str">
        <f t="shared" si="61"/>
        <v>overweight</v>
      </c>
      <c r="J1931" t="str">
        <f t="shared" si="62"/>
        <v>normal</v>
      </c>
    </row>
    <row r="1932" spans="1:10" x14ac:dyDescent="0.3">
      <c r="A1932" t="s">
        <v>437</v>
      </c>
      <c r="B1932">
        <v>26.62</v>
      </c>
      <c r="C1932">
        <v>6.24</v>
      </c>
      <c r="D1932" t="s">
        <v>4739</v>
      </c>
      <c r="E1932" t="s">
        <v>2380</v>
      </c>
      <c r="F1932" t="s">
        <v>2380</v>
      </c>
      <c r="G1932">
        <v>0</v>
      </c>
      <c r="H1932" t="s">
        <v>4739</v>
      </c>
      <c r="I1932" t="str">
        <f t="shared" si="61"/>
        <v>overweight</v>
      </c>
      <c r="J1932" t="str">
        <f t="shared" si="62"/>
        <v>prediabetes</v>
      </c>
    </row>
    <row r="1933" spans="1:10" x14ac:dyDescent="0.3">
      <c r="A1933" t="s">
        <v>436</v>
      </c>
      <c r="B1933">
        <v>25.74</v>
      </c>
      <c r="C1933">
        <v>5.99</v>
      </c>
      <c r="D1933" t="s">
        <v>4739</v>
      </c>
      <c r="E1933" t="s">
        <v>2380</v>
      </c>
      <c r="F1933" t="s">
        <v>2380</v>
      </c>
      <c r="G1933">
        <v>0</v>
      </c>
      <c r="H1933" t="s">
        <v>4739</v>
      </c>
      <c r="I1933" t="str">
        <f t="shared" si="61"/>
        <v>overweight</v>
      </c>
      <c r="J1933" t="str">
        <f t="shared" si="62"/>
        <v>prediabetes</v>
      </c>
    </row>
    <row r="1934" spans="1:10" x14ac:dyDescent="0.3">
      <c r="A1934" t="s">
        <v>435</v>
      </c>
      <c r="B1934">
        <v>18.22</v>
      </c>
      <c r="C1934">
        <v>10.27</v>
      </c>
      <c r="D1934" t="s">
        <v>4740</v>
      </c>
      <c r="E1934" t="s">
        <v>2380</v>
      </c>
      <c r="F1934" t="s">
        <v>2380</v>
      </c>
      <c r="G1934">
        <v>1</v>
      </c>
      <c r="H1934" t="s">
        <v>4739</v>
      </c>
      <c r="I1934" t="str">
        <f t="shared" si="61"/>
        <v>underweight</v>
      </c>
      <c r="J1934" t="str">
        <f t="shared" si="62"/>
        <v>diabetes</v>
      </c>
    </row>
    <row r="1935" spans="1:10" x14ac:dyDescent="0.3">
      <c r="A1935" t="s">
        <v>434</v>
      </c>
      <c r="B1935">
        <v>26.03</v>
      </c>
      <c r="C1935">
        <v>5.97</v>
      </c>
      <c r="D1935" t="s">
        <v>4739</v>
      </c>
      <c r="E1935" t="s">
        <v>2380</v>
      </c>
      <c r="F1935" t="s">
        <v>2382</v>
      </c>
      <c r="G1935">
        <v>1</v>
      </c>
      <c r="H1935" t="s">
        <v>4739</v>
      </c>
      <c r="I1935" t="str">
        <f t="shared" si="61"/>
        <v>overweight</v>
      </c>
      <c r="J1935" t="str">
        <f t="shared" si="62"/>
        <v>prediabetes</v>
      </c>
    </row>
    <row r="1936" spans="1:10" x14ac:dyDescent="0.3">
      <c r="A1936" t="s">
        <v>433</v>
      </c>
      <c r="B1936">
        <v>17.29</v>
      </c>
      <c r="C1936">
        <v>4.9800000000000004</v>
      </c>
      <c r="D1936" t="s">
        <v>4739</v>
      </c>
      <c r="E1936" t="s">
        <v>2380</v>
      </c>
      <c r="F1936" t="s">
        <v>2380</v>
      </c>
      <c r="G1936">
        <v>0</v>
      </c>
      <c r="H1936" t="s">
        <v>4739</v>
      </c>
      <c r="I1936" t="str">
        <f t="shared" si="61"/>
        <v>underweight</v>
      </c>
      <c r="J1936" t="str">
        <f t="shared" si="62"/>
        <v>normal</v>
      </c>
    </row>
    <row r="1937" spans="1:10" x14ac:dyDescent="0.3">
      <c r="A1937" t="s">
        <v>432</v>
      </c>
      <c r="B1937">
        <v>18.170000000000002</v>
      </c>
      <c r="C1937">
        <v>6.91</v>
      </c>
      <c r="D1937" t="s">
        <v>4740</v>
      </c>
      <c r="E1937" t="s">
        <v>2380</v>
      </c>
      <c r="F1937" t="s">
        <v>2380</v>
      </c>
      <c r="G1937">
        <v>1</v>
      </c>
      <c r="H1937" t="s">
        <v>4739</v>
      </c>
      <c r="I1937" t="str">
        <f t="shared" si="61"/>
        <v>underweight</v>
      </c>
      <c r="J1937" t="str">
        <f t="shared" si="62"/>
        <v>diabetes</v>
      </c>
    </row>
    <row r="1938" spans="1:10" x14ac:dyDescent="0.3">
      <c r="A1938" t="s">
        <v>431</v>
      </c>
      <c r="B1938">
        <v>32.54</v>
      </c>
      <c r="C1938">
        <v>6.38</v>
      </c>
      <c r="D1938" t="s">
        <v>4739</v>
      </c>
      <c r="E1938" t="s">
        <v>2381</v>
      </c>
      <c r="F1938" t="s">
        <v>2380</v>
      </c>
      <c r="G1938">
        <v>1</v>
      </c>
      <c r="H1938" t="s">
        <v>4739</v>
      </c>
      <c r="I1938" t="str">
        <f t="shared" si="61"/>
        <v>obesity</v>
      </c>
      <c r="J1938" t="str">
        <f t="shared" si="62"/>
        <v>prediabetes</v>
      </c>
    </row>
    <row r="1939" spans="1:10" x14ac:dyDescent="0.3">
      <c r="A1939" t="s">
        <v>430</v>
      </c>
      <c r="B1939">
        <v>30.25</v>
      </c>
      <c r="C1939">
        <v>4.7699999999999996</v>
      </c>
      <c r="D1939" t="s">
        <v>4739</v>
      </c>
      <c r="E1939" t="s">
        <v>2380</v>
      </c>
      <c r="F1939" t="s">
        <v>2380</v>
      </c>
      <c r="G1939">
        <v>0</v>
      </c>
      <c r="H1939" t="s">
        <v>4739</v>
      </c>
      <c r="I1939" t="str">
        <f t="shared" si="61"/>
        <v>obesity</v>
      </c>
      <c r="J1939" t="str">
        <f t="shared" si="62"/>
        <v>normal</v>
      </c>
    </row>
    <row r="1940" spans="1:10" x14ac:dyDescent="0.3">
      <c r="A1940" t="s">
        <v>429</v>
      </c>
      <c r="B1940">
        <v>19.59</v>
      </c>
      <c r="C1940">
        <v>6.04</v>
      </c>
      <c r="D1940" t="s">
        <v>4740</v>
      </c>
      <c r="E1940" t="s">
        <v>2380</v>
      </c>
      <c r="F1940" t="s">
        <v>2380</v>
      </c>
      <c r="G1940">
        <v>1</v>
      </c>
      <c r="H1940" t="s">
        <v>4739</v>
      </c>
      <c r="I1940" t="str">
        <f t="shared" si="61"/>
        <v>normal weight</v>
      </c>
      <c r="J1940" t="str">
        <f t="shared" si="62"/>
        <v>prediabetes</v>
      </c>
    </row>
    <row r="1941" spans="1:10" x14ac:dyDescent="0.3">
      <c r="A1941" t="s">
        <v>428</v>
      </c>
      <c r="B1941">
        <v>45.9</v>
      </c>
      <c r="C1941">
        <v>4.3</v>
      </c>
      <c r="D1941" t="s">
        <v>4740</v>
      </c>
      <c r="E1941" t="s">
        <v>2380</v>
      </c>
      <c r="F1941" t="s">
        <v>2380</v>
      </c>
      <c r="G1941">
        <v>1</v>
      </c>
      <c r="H1941" t="s">
        <v>4739</v>
      </c>
      <c r="I1941" t="str">
        <f t="shared" si="61"/>
        <v>obesity</v>
      </c>
      <c r="J1941" t="str">
        <f t="shared" si="62"/>
        <v>normal</v>
      </c>
    </row>
    <row r="1942" spans="1:10" x14ac:dyDescent="0.3">
      <c r="A1942" t="s">
        <v>427</v>
      </c>
      <c r="B1942">
        <v>17.059999999999999</v>
      </c>
      <c r="C1942">
        <v>8.75</v>
      </c>
      <c r="D1942" t="s">
        <v>4740</v>
      </c>
      <c r="E1942" t="s">
        <v>2380</v>
      </c>
      <c r="F1942" t="s">
        <v>2380</v>
      </c>
      <c r="G1942">
        <v>0</v>
      </c>
      <c r="H1942" t="s">
        <v>4739</v>
      </c>
      <c r="I1942" t="str">
        <f t="shared" si="61"/>
        <v>underweight</v>
      </c>
      <c r="J1942" t="str">
        <f t="shared" si="62"/>
        <v>diabetes</v>
      </c>
    </row>
    <row r="1943" spans="1:10" x14ac:dyDescent="0.3">
      <c r="A1943" t="s">
        <v>426</v>
      </c>
      <c r="B1943">
        <v>32.07</v>
      </c>
      <c r="C1943">
        <v>5.25</v>
      </c>
      <c r="D1943" t="s">
        <v>4739</v>
      </c>
      <c r="E1943" t="s">
        <v>2380</v>
      </c>
      <c r="F1943" t="s">
        <v>2382</v>
      </c>
      <c r="G1943">
        <v>1</v>
      </c>
      <c r="H1943" t="s">
        <v>4739</v>
      </c>
      <c r="I1943" t="str">
        <f t="shared" si="61"/>
        <v>obesity</v>
      </c>
      <c r="J1943" t="str">
        <f t="shared" si="62"/>
        <v>normal</v>
      </c>
    </row>
    <row r="1944" spans="1:10" x14ac:dyDescent="0.3">
      <c r="A1944" t="s">
        <v>425</v>
      </c>
      <c r="B1944">
        <v>16.5</v>
      </c>
      <c r="C1944">
        <v>5.03</v>
      </c>
      <c r="D1944" t="s">
        <v>4739</v>
      </c>
      <c r="E1944" t="s">
        <v>2380</v>
      </c>
      <c r="F1944" t="s">
        <v>2380</v>
      </c>
      <c r="G1944">
        <v>1</v>
      </c>
      <c r="H1944" t="s">
        <v>4739</v>
      </c>
      <c r="I1944" t="str">
        <f t="shared" si="61"/>
        <v>underweight</v>
      </c>
      <c r="J1944" t="str">
        <f t="shared" si="62"/>
        <v>normal</v>
      </c>
    </row>
    <row r="1945" spans="1:10" x14ac:dyDescent="0.3">
      <c r="A1945" t="s">
        <v>424</v>
      </c>
      <c r="B1945">
        <v>31.4</v>
      </c>
      <c r="C1945">
        <v>5.88</v>
      </c>
      <c r="D1945" t="s">
        <v>4739</v>
      </c>
      <c r="E1945" t="s">
        <v>2380</v>
      </c>
      <c r="F1945" t="s">
        <v>2380</v>
      </c>
      <c r="G1945">
        <v>1</v>
      </c>
      <c r="H1945" t="s">
        <v>4739</v>
      </c>
      <c r="I1945" t="str">
        <f t="shared" si="61"/>
        <v>obesity</v>
      </c>
      <c r="J1945" t="str">
        <f t="shared" si="62"/>
        <v>prediabetes</v>
      </c>
    </row>
    <row r="1946" spans="1:10" x14ac:dyDescent="0.3">
      <c r="A1946" t="s">
        <v>423</v>
      </c>
      <c r="B1946">
        <v>20.36</v>
      </c>
      <c r="C1946">
        <v>4.49</v>
      </c>
      <c r="D1946" t="s">
        <v>4739</v>
      </c>
      <c r="E1946" t="s">
        <v>2380</v>
      </c>
      <c r="F1946" t="s">
        <v>2380</v>
      </c>
      <c r="G1946">
        <v>0</v>
      </c>
      <c r="H1946" t="s">
        <v>4739</v>
      </c>
      <c r="I1946" t="str">
        <f t="shared" si="61"/>
        <v>normal weight</v>
      </c>
      <c r="J1946" t="str">
        <f t="shared" si="62"/>
        <v>normal</v>
      </c>
    </row>
    <row r="1947" spans="1:10" x14ac:dyDescent="0.3">
      <c r="A1947" t="s">
        <v>422</v>
      </c>
      <c r="B1947">
        <v>25.46</v>
      </c>
      <c r="C1947">
        <v>4.1399999999999997</v>
      </c>
      <c r="D1947" t="s">
        <v>4739</v>
      </c>
      <c r="E1947" t="s">
        <v>2380</v>
      </c>
      <c r="F1947" t="s">
        <v>2380</v>
      </c>
      <c r="G1947">
        <v>1</v>
      </c>
      <c r="H1947" t="s">
        <v>4739</v>
      </c>
      <c r="I1947" t="str">
        <f t="shared" si="61"/>
        <v>overweight</v>
      </c>
      <c r="J1947" t="str">
        <f t="shared" si="62"/>
        <v>normal</v>
      </c>
    </row>
    <row r="1948" spans="1:10" x14ac:dyDescent="0.3">
      <c r="A1948" t="s">
        <v>421</v>
      </c>
      <c r="B1948">
        <v>17.09</v>
      </c>
      <c r="C1948">
        <v>5.8</v>
      </c>
      <c r="D1948" t="s">
        <v>4740</v>
      </c>
      <c r="E1948" t="s">
        <v>2380</v>
      </c>
      <c r="F1948" t="s">
        <v>2380</v>
      </c>
      <c r="G1948">
        <v>0</v>
      </c>
      <c r="H1948" t="s">
        <v>4739</v>
      </c>
      <c r="I1948" t="str">
        <f t="shared" si="61"/>
        <v>underweight</v>
      </c>
      <c r="J1948" t="str">
        <f t="shared" si="62"/>
        <v>prediabetes</v>
      </c>
    </row>
    <row r="1949" spans="1:10" x14ac:dyDescent="0.3">
      <c r="A1949" t="s">
        <v>420</v>
      </c>
      <c r="B1949">
        <v>20.83</v>
      </c>
      <c r="C1949">
        <v>5.12</v>
      </c>
      <c r="D1949" t="s">
        <v>4739</v>
      </c>
      <c r="E1949" t="s">
        <v>2380</v>
      </c>
      <c r="F1949" t="s">
        <v>2380</v>
      </c>
      <c r="G1949">
        <v>0</v>
      </c>
      <c r="H1949" t="s">
        <v>4739</v>
      </c>
      <c r="I1949" t="str">
        <f t="shared" si="61"/>
        <v>normal weight</v>
      </c>
      <c r="J1949" t="str">
        <f t="shared" si="62"/>
        <v>normal</v>
      </c>
    </row>
    <row r="1950" spans="1:10" x14ac:dyDescent="0.3">
      <c r="A1950" t="s">
        <v>419</v>
      </c>
      <c r="B1950">
        <v>18.920000000000002</v>
      </c>
      <c r="C1950">
        <v>5.98</v>
      </c>
      <c r="D1950" t="s">
        <v>4740</v>
      </c>
      <c r="E1950" t="s">
        <v>2380</v>
      </c>
      <c r="F1950" t="s">
        <v>2380</v>
      </c>
      <c r="G1950">
        <v>1</v>
      </c>
      <c r="H1950" t="s">
        <v>4739</v>
      </c>
      <c r="I1950" t="str">
        <f t="shared" si="61"/>
        <v>normal weight</v>
      </c>
      <c r="J1950" t="str">
        <f t="shared" si="62"/>
        <v>prediabetes</v>
      </c>
    </row>
    <row r="1951" spans="1:10" x14ac:dyDescent="0.3">
      <c r="A1951" t="s">
        <v>418</v>
      </c>
      <c r="B1951">
        <v>37.1</v>
      </c>
      <c r="C1951">
        <v>5.46</v>
      </c>
      <c r="D1951" t="s">
        <v>4739</v>
      </c>
      <c r="E1951" t="s">
        <v>2380</v>
      </c>
      <c r="F1951" t="s">
        <v>2380</v>
      </c>
      <c r="G1951">
        <v>0</v>
      </c>
      <c r="H1951" t="s">
        <v>4739</v>
      </c>
      <c r="I1951" t="str">
        <f t="shared" si="61"/>
        <v>obesity</v>
      </c>
      <c r="J1951" t="str">
        <f t="shared" si="62"/>
        <v>normal</v>
      </c>
    </row>
    <row r="1952" spans="1:10" x14ac:dyDescent="0.3">
      <c r="A1952" t="s">
        <v>417</v>
      </c>
      <c r="B1952">
        <v>22.515000000000001</v>
      </c>
      <c r="C1952">
        <v>4.91</v>
      </c>
      <c r="D1952" t="s">
        <v>4740</v>
      </c>
      <c r="E1952" t="s">
        <v>2380</v>
      </c>
      <c r="F1952" t="s">
        <v>2382</v>
      </c>
      <c r="G1952">
        <v>1</v>
      </c>
      <c r="H1952" t="s">
        <v>4739</v>
      </c>
      <c r="I1952" t="str">
        <f t="shared" si="61"/>
        <v>normal weight</v>
      </c>
      <c r="J1952" t="str">
        <f t="shared" si="62"/>
        <v>normal</v>
      </c>
    </row>
    <row r="1953" spans="1:10" x14ac:dyDescent="0.3">
      <c r="A1953" t="s">
        <v>416</v>
      </c>
      <c r="B1953">
        <v>32.700000000000003</v>
      </c>
      <c r="C1953">
        <v>4.66</v>
      </c>
      <c r="D1953" t="s">
        <v>4739</v>
      </c>
      <c r="E1953" t="s">
        <v>2380</v>
      </c>
      <c r="F1953" t="s">
        <v>2380</v>
      </c>
      <c r="G1953">
        <v>0</v>
      </c>
      <c r="H1953" t="s">
        <v>4739</v>
      </c>
      <c r="I1953" t="str">
        <f t="shared" si="61"/>
        <v>obesity</v>
      </c>
      <c r="J1953" t="str">
        <f t="shared" si="62"/>
        <v>normal</v>
      </c>
    </row>
    <row r="1954" spans="1:10" x14ac:dyDescent="0.3">
      <c r="A1954" t="s">
        <v>415</v>
      </c>
      <c r="B1954">
        <v>17.75</v>
      </c>
      <c r="C1954">
        <v>6.8</v>
      </c>
      <c r="D1954" t="s">
        <v>4740</v>
      </c>
      <c r="E1954" t="s">
        <v>2380</v>
      </c>
      <c r="F1954" t="s">
        <v>2380</v>
      </c>
      <c r="G1954">
        <v>1</v>
      </c>
      <c r="H1954" t="s">
        <v>4739</v>
      </c>
      <c r="I1954" t="str">
        <f t="shared" si="61"/>
        <v>underweight</v>
      </c>
      <c r="J1954" t="str">
        <f t="shared" si="62"/>
        <v>diabetes</v>
      </c>
    </row>
    <row r="1955" spans="1:10" x14ac:dyDescent="0.3">
      <c r="A1955" t="s">
        <v>414</v>
      </c>
      <c r="B1955">
        <v>33.630000000000003</v>
      </c>
      <c r="C1955">
        <v>4.47</v>
      </c>
      <c r="D1955" t="s">
        <v>4740</v>
      </c>
      <c r="E1955" t="s">
        <v>2380</v>
      </c>
      <c r="F1955" t="s">
        <v>2380</v>
      </c>
      <c r="G1955">
        <v>0</v>
      </c>
      <c r="H1955" t="s">
        <v>4739</v>
      </c>
      <c r="I1955" t="str">
        <f t="shared" si="61"/>
        <v>obesity</v>
      </c>
      <c r="J1955" t="str">
        <f t="shared" si="62"/>
        <v>normal</v>
      </c>
    </row>
    <row r="1956" spans="1:10" x14ac:dyDescent="0.3">
      <c r="A1956" t="s">
        <v>413</v>
      </c>
      <c r="B1956">
        <v>34.799999999999997</v>
      </c>
      <c r="C1956">
        <v>4.08</v>
      </c>
      <c r="D1956" t="s">
        <v>4740</v>
      </c>
      <c r="E1956" t="s">
        <v>2380</v>
      </c>
      <c r="F1956" t="s">
        <v>2380</v>
      </c>
      <c r="G1956">
        <v>1</v>
      </c>
      <c r="H1956" t="s">
        <v>4739</v>
      </c>
      <c r="I1956" t="str">
        <f t="shared" si="61"/>
        <v>obesity</v>
      </c>
      <c r="J1956" t="str">
        <f t="shared" si="62"/>
        <v>normal</v>
      </c>
    </row>
    <row r="1957" spans="1:10" x14ac:dyDescent="0.3">
      <c r="A1957" t="s">
        <v>412</v>
      </c>
      <c r="B1957">
        <v>16.809999999999999</v>
      </c>
      <c r="C1957">
        <v>5.51</v>
      </c>
      <c r="D1957" t="s">
        <v>4740</v>
      </c>
      <c r="E1957" t="s">
        <v>2380</v>
      </c>
      <c r="F1957" t="s">
        <v>2380</v>
      </c>
      <c r="G1957">
        <v>1</v>
      </c>
      <c r="H1957" t="s">
        <v>4739</v>
      </c>
      <c r="I1957" t="str">
        <f t="shared" si="61"/>
        <v>underweight</v>
      </c>
      <c r="J1957" t="str">
        <f t="shared" si="62"/>
        <v>normal</v>
      </c>
    </row>
    <row r="1958" spans="1:10" x14ac:dyDescent="0.3">
      <c r="A1958" t="s">
        <v>411</v>
      </c>
      <c r="B1958">
        <v>16.690000000000001</v>
      </c>
      <c r="C1958">
        <v>8.4</v>
      </c>
      <c r="D1958" t="s">
        <v>4740</v>
      </c>
      <c r="E1958" t="s">
        <v>2380</v>
      </c>
      <c r="F1958" t="s">
        <v>2380</v>
      </c>
      <c r="G1958">
        <v>0</v>
      </c>
      <c r="H1958" t="s">
        <v>4739</v>
      </c>
      <c r="I1958" t="str">
        <f t="shared" si="61"/>
        <v>underweight</v>
      </c>
      <c r="J1958" t="str">
        <f t="shared" si="62"/>
        <v>diabetes</v>
      </c>
    </row>
    <row r="1959" spans="1:10" x14ac:dyDescent="0.3">
      <c r="A1959" t="s">
        <v>410</v>
      </c>
      <c r="B1959">
        <v>23.21</v>
      </c>
      <c r="C1959">
        <v>5.14</v>
      </c>
      <c r="D1959" t="s">
        <v>4740</v>
      </c>
      <c r="E1959" t="s">
        <v>2380</v>
      </c>
      <c r="F1959" t="s">
        <v>2380</v>
      </c>
      <c r="G1959">
        <v>1</v>
      </c>
      <c r="H1959" t="s">
        <v>4739</v>
      </c>
      <c r="I1959" t="str">
        <f t="shared" si="61"/>
        <v>normal weight</v>
      </c>
      <c r="J1959" t="str">
        <f t="shared" si="62"/>
        <v>normal</v>
      </c>
    </row>
    <row r="1960" spans="1:10" x14ac:dyDescent="0.3">
      <c r="A1960" t="s">
        <v>409</v>
      </c>
      <c r="B1960">
        <v>25.175000000000001</v>
      </c>
      <c r="C1960">
        <v>5.21</v>
      </c>
      <c r="D1960" t="s">
        <v>4740</v>
      </c>
      <c r="E1960" t="s">
        <v>2380</v>
      </c>
      <c r="F1960" t="s">
        <v>2380</v>
      </c>
      <c r="G1960">
        <v>1</v>
      </c>
      <c r="H1960" t="s">
        <v>4739</v>
      </c>
      <c r="I1960" t="str">
        <f t="shared" si="61"/>
        <v>overweight</v>
      </c>
      <c r="J1960" t="str">
        <f t="shared" si="62"/>
        <v>normal</v>
      </c>
    </row>
    <row r="1961" spans="1:10" x14ac:dyDescent="0.3">
      <c r="A1961" t="s">
        <v>408</v>
      </c>
      <c r="B1961">
        <v>34.770000000000003</v>
      </c>
      <c r="C1961">
        <v>6.23</v>
      </c>
      <c r="D1961" t="s">
        <v>4739</v>
      </c>
      <c r="E1961" t="s">
        <v>2380</v>
      </c>
      <c r="F1961" t="s">
        <v>2380</v>
      </c>
      <c r="G1961">
        <v>0</v>
      </c>
      <c r="H1961" t="s">
        <v>4739</v>
      </c>
      <c r="I1961" t="str">
        <f t="shared" si="61"/>
        <v>obesity</v>
      </c>
      <c r="J1961" t="str">
        <f t="shared" si="62"/>
        <v>prediabetes</v>
      </c>
    </row>
    <row r="1962" spans="1:10" x14ac:dyDescent="0.3">
      <c r="A1962" t="s">
        <v>407</v>
      </c>
      <c r="B1962">
        <v>27.7</v>
      </c>
      <c r="C1962">
        <v>5.6</v>
      </c>
      <c r="D1962" t="s">
        <v>4739</v>
      </c>
      <c r="E1962" t="s">
        <v>2380</v>
      </c>
      <c r="F1962" t="s">
        <v>2380</v>
      </c>
      <c r="G1962">
        <v>1</v>
      </c>
      <c r="H1962" t="s">
        <v>4739</v>
      </c>
      <c r="I1962" t="str">
        <f t="shared" si="61"/>
        <v>overweight</v>
      </c>
      <c r="J1962" t="str">
        <f t="shared" si="62"/>
        <v>normal</v>
      </c>
    </row>
    <row r="1963" spans="1:10" x14ac:dyDescent="0.3">
      <c r="A1963" t="s">
        <v>406</v>
      </c>
      <c r="B1963">
        <v>19.12</v>
      </c>
      <c r="C1963">
        <v>4.72</v>
      </c>
      <c r="D1963" t="s">
        <v>4740</v>
      </c>
      <c r="E1963" t="s">
        <v>2380</v>
      </c>
      <c r="F1963" t="s">
        <v>2380</v>
      </c>
      <c r="G1963">
        <v>1</v>
      </c>
      <c r="H1963" t="s">
        <v>4739</v>
      </c>
      <c r="I1963" t="str">
        <f t="shared" si="61"/>
        <v>normal weight</v>
      </c>
      <c r="J1963" t="str">
        <f t="shared" si="62"/>
        <v>normal</v>
      </c>
    </row>
    <row r="1964" spans="1:10" x14ac:dyDescent="0.3">
      <c r="A1964" t="s">
        <v>405</v>
      </c>
      <c r="B1964">
        <v>32.67</v>
      </c>
      <c r="C1964">
        <v>4.67</v>
      </c>
      <c r="D1964" t="s">
        <v>4739</v>
      </c>
      <c r="E1964" t="s">
        <v>2380</v>
      </c>
      <c r="F1964" t="s">
        <v>2382</v>
      </c>
      <c r="G1964">
        <v>1</v>
      </c>
      <c r="H1964" t="s">
        <v>4739</v>
      </c>
      <c r="I1964" t="str">
        <f t="shared" si="61"/>
        <v>obesity</v>
      </c>
      <c r="J1964" t="str">
        <f t="shared" si="62"/>
        <v>normal</v>
      </c>
    </row>
    <row r="1965" spans="1:10" x14ac:dyDescent="0.3">
      <c r="A1965" t="s">
        <v>404</v>
      </c>
      <c r="B1965">
        <v>28.5</v>
      </c>
      <c r="C1965">
        <v>6.11</v>
      </c>
      <c r="D1965" t="s">
        <v>4739</v>
      </c>
      <c r="E1965" t="s">
        <v>2380</v>
      </c>
      <c r="F1965" t="s">
        <v>2380</v>
      </c>
      <c r="G1965">
        <v>1</v>
      </c>
      <c r="H1965" t="s">
        <v>4739</v>
      </c>
      <c r="I1965" t="str">
        <f t="shared" si="61"/>
        <v>overweight</v>
      </c>
      <c r="J1965" t="str">
        <f t="shared" si="62"/>
        <v>prediabetes</v>
      </c>
    </row>
    <row r="1966" spans="1:10" x14ac:dyDescent="0.3">
      <c r="A1966" t="s">
        <v>403</v>
      </c>
      <c r="B1966">
        <v>39.270000000000003</v>
      </c>
      <c r="C1966">
        <v>6.25</v>
      </c>
      <c r="D1966" t="s">
        <v>4739</v>
      </c>
      <c r="E1966" t="s">
        <v>2380</v>
      </c>
      <c r="F1966" t="s">
        <v>2380</v>
      </c>
      <c r="G1966">
        <v>0</v>
      </c>
      <c r="H1966" t="s">
        <v>4739</v>
      </c>
      <c r="I1966" t="str">
        <f t="shared" si="61"/>
        <v>obesity</v>
      </c>
      <c r="J1966" t="str">
        <f t="shared" si="62"/>
        <v>prediabetes</v>
      </c>
    </row>
    <row r="1967" spans="1:10" x14ac:dyDescent="0.3">
      <c r="A1967" t="s">
        <v>402</v>
      </c>
      <c r="B1967">
        <v>32.49</v>
      </c>
      <c r="C1967">
        <v>4</v>
      </c>
      <c r="D1967" t="s">
        <v>4740</v>
      </c>
      <c r="E1967" t="s">
        <v>2380</v>
      </c>
      <c r="F1967" t="s">
        <v>2380</v>
      </c>
      <c r="G1967">
        <v>0</v>
      </c>
      <c r="H1967" t="s">
        <v>4739</v>
      </c>
      <c r="I1967" t="str">
        <f t="shared" si="61"/>
        <v>obesity</v>
      </c>
      <c r="J1967" t="str">
        <f t="shared" si="62"/>
        <v>normal</v>
      </c>
    </row>
    <row r="1968" spans="1:10" x14ac:dyDescent="0.3">
      <c r="A1968" t="s">
        <v>401</v>
      </c>
      <c r="B1968">
        <v>23.7</v>
      </c>
      <c r="C1968">
        <v>5.55</v>
      </c>
      <c r="D1968" t="s">
        <v>4740</v>
      </c>
      <c r="E1968" t="s">
        <v>2380</v>
      </c>
      <c r="F1968" t="s">
        <v>2380</v>
      </c>
      <c r="G1968">
        <v>0</v>
      </c>
      <c r="H1968" t="s">
        <v>4739</v>
      </c>
      <c r="I1968" t="str">
        <f t="shared" si="61"/>
        <v>normal weight</v>
      </c>
      <c r="J1968" t="str">
        <f t="shared" si="62"/>
        <v>normal</v>
      </c>
    </row>
    <row r="1969" spans="1:10" x14ac:dyDescent="0.3">
      <c r="A1969" t="s">
        <v>400</v>
      </c>
      <c r="B1969">
        <v>30.4</v>
      </c>
      <c r="C1969">
        <v>5.95</v>
      </c>
      <c r="D1969" t="s">
        <v>4739</v>
      </c>
      <c r="E1969" t="s">
        <v>2381</v>
      </c>
      <c r="F1969" t="s">
        <v>2380</v>
      </c>
      <c r="G1969">
        <v>1</v>
      </c>
      <c r="H1969" t="s">
        <v>4739</v>
      </c>
      <c r="I1969" t="str">
        <f t="shared" si="61"/>
        <v>obesity</v>
      </c>
      <c r="J1969" t="str">
        <f t="shared" si="62"/>
        <v>prediabetes</v>
      </c>
    </row>
    <row r="1970" spans="1:10" x14ac:dyDescent="0.3">
      <c r="A1970" t="s">
        <v>399</v>
      </c>
      <c r="B1970">
        <v>38.94</v>
      </c>
      <c r="C1970">
        <v>4.3600000000000003</v>
      </c>
      <c r="D1970" t="s">
        <v>4739</v>
      </c>
      <c r="E1970" t="s">
        <v>2380</v>
      </c>
      <c r="F1970" t="s">
        <v>2382</v>
      </c>
      <c r="G1970">
        <v>1</v>
      </c>
      <c r="H1970" t="s">
        <v>4739</v>
      </c>
      <c r="I1970" t="str">
        <f t="shared" si="61"/>
        <v>obesity</v>
      </c>
      <c r="J1970" t="str">
        <f t="shared" si="62"/>
        <v>normal</v>
      </c>
    </row>
    <row r="1971" spans="1:10" x14ac:dyDescent="0.3">
      <c r="A1971" t="s">
        <v>398</v>
      </c>
      <c r="B1971">
        <v>31.02</v>
      </c>
      <c r="C1971">
        <v>4.84</v>
      </c>
      <c r="D1971" t="s">
        <v>4739</v>
      </c>
      <c r="E1971" t="s">
        <v>2380</v>
      </c>
      <c r="F1971" t="s">
        <v>2382</v>
      </c>
      <c r="G1971">
        <v>1</v>
      </c>
      <c r="H1971" t="s">
        <v>4739</v>
      </c>
      <c r="I1971" t="str">
        <f t="shared" si="61"/>
        <v>obesity</v>
      </c>
      <c r="J1971" t="str">
        <f t="shared" si="62"/>
        <v>normal</v>
      </c>
    </row>
    <row r="1972" spans="1:10" x14ac:dyDescent="0.3">
      <c r="A1972" t="s">
        <v>397</v>
      </c>
      <c r="B1972">
        <v>17.5</v>
      </c>
      <c r="C1972">
        <v>4.5599999999999996</v>
      </c>
      <c r="D1972" t="s">
        <v>4739</v>
      </c>
      <c r="E1972" t="s">
        <v>2380</v>
      </c>
      <c r="F1972" t="s">
        <v>2380</v>
      </c>
      <c r="G1972">
        <v>1</v>
      </c>
      <c r="H1972" t="s">
        <v>4739</v>
      </c>
      <c r="I1972" t="str">
        <f t="shared" si="61"/>
        <v>underweight</v>
      </c>
      <c r="J1972" t="str">
        <f t="shared" si="62"/>
        <v>normal</v>
      </c>
    </row>
    <row r="1973" spans="1:10" x14ac:dyDescent="0.3">
      <c r="A1973" t="s">
        <v>396</v>
      </c>
      <c r="B1973">
        <v>34.799999999999997</v>
      </c>
      <c r="C1973">
        <v>4.42</v>
      </c>
      <c r="D1973" t="s">
        <v>4740</v>
      </c>
      <c r="E1973" t="s">
        <v>2381</v>
      </c>
      <c r="F1973" t="s">
        <v>2380</v>
      </c>
      <c r="G1973">
        <v>2</v>
      </c>
      <c r="H1973" t="s">
        <v>4739</v>
      </c>
      <c r="I1973" t="str">
        <f t="shared" si="61"/>
        <v>obesity</v>
      </c>
      <c r="J1973" t="str">
        <f t="shared" si="62"/>
        <v>normal</v>
      </c>
    </row>
    <row r="1974" spans="1:10" x14ac:dyDescent="0.3">
      <c r="A1974" t="s">
        <v>395</v>
      </c>
      <c r="B1974">
        <v>17.3</v>
      </c>
      <c r="C1974">
        <v>7.66</v>
      </c>
      <c r="D1974" t="s">
        <v>4740</v>
      </c>
      <c r="E1974" t="s">
        <v>2380</v>
      </c>
      <c r="F1974" t="s">
        <v>2380</v>
      </c>
      <c r="G1974">
        <v>1</v>
      </c>
      <c r="H1974" t="s">
        <v>4739</v>
      </c>
      <c r="I1974" t="str">
        <f t="shared" si="61"/>
        <v>underweight</v>
      </c>
      <c r="J1974" t="str">
        <f t="shared" si="62"/>
        <v>diabetes</v>
      </c>
    </row>
    <row r="1975" spans="1:10" x14ac:dyDescent="0.3">
      <c r="A1975" t="s">
        <v>394</v>
      </c>
      <c r="B1975">
        <v>32.25</v>
      </c>
      <c r="C1975">
        <v>5.2</v>
      </c>
      <c r="D1975" t="s">
        <v>4740</v>
      </c>
      <c r="E1975" t="s">
        <v>2380</v>
      </c>
      <c r="F1975" t="s">
        <v>2380</v>
      </c>
      <c r="G1975">
        <v>0</v>
      </c>
      <c r="H1975" t="s">
        <v>4739</v>
      </c>
      <c r="I1975" t="str">
        <f t="shared" si="61"/>
        <v>obesity</v>
      </c>
      <c r="J1975" t="str">
        <f t="shared" si="62"/>
        <v>normal</v>
      </c>
    </row>
    <row r="1976" spans="1:10" x14ac:dyDescent="0.3">
      <c r="A1976" t="s">
        <v>393</v>
      </c>
      <c r="B1976">
        <v>42.4</v>
      </c>
      <c r="C1976">
        <v>5.53</v>
      </c>
      <c r="D1976" t="s">
        <v>4740</v>
      </c>
      <c r="E1976" t="s">
        <v>2380</v>
      </c>
      <c r="F1976" t="s">
        <v>2380</v>
      </c>
      <c r="G1976">
        <v>0</v>
      </c>
      <c r="H1976" t="s">
        <v>4739</v>
      </c>
      <c r="I1976" t="str">
        <f t="shared" si="61"/>
        <v>obesity</v>
      </c>
      <c r="J1976" t="str">
        <f t="shared" si="62"/>
        <v>normal</v>
      </c>
    </row>
    <row r="1977" spans="1:10" x14ac:dyDescent="0.3">
      <c r="A1977" t="s">
        <v>392</v>
      </c>
      <c r="B1977">
        <v>38.664999999999999</v>
      </c>
      <c r="C1977">
        <v>4.8600000000000003</v>
      </c>
      <c r="D1977" t="s">
        <v>4739</v>
      </c>
      <c r="E1977" t="s">
        <v>2381</v>
      </c>
      <c r="F1977" t="s">
        <v>2380</v>
      </c>
      <c r="G1977">
        <v>1</v>
      </c>
      <c r="H1977" t="s">
        <v>4739</v>
      </c>
      <c r="I1977" t="str">
        <f t="shared" si="61"/>
        <v>obesity</v>
      </c>
      <c r="J1977" t="str">
        <f t="shared" si="62"/>
        <v>normal</v>
      </c>
    </row>
    <row r="1978" spans="1:10" x14ac:dyDescent="0.3">
      <c r="A1978" t="s">
        <v>391</v>
      </c>
      <c r="B1978">
        <v>29.92</v>
      </c>
      <c r="C1978">
        <v>5.49</v>
      </c>
      <c r="D1978" t="s">
        <v>4740</v>
      </c>
      <c r="E1978" t="s">
        <v>2380</v>
      </c>
      <c r="F1978" t="s">
        <v>2380</v>
      </c>
      <c r="G1978">
        <v>0</v>
      </c>
      <c r="H1978" t="s">
        <v>4739</v>
      </c>
      <c r="I1978" t="str">
        <f t="shared" si="61"/>
        <v>overweight</v>
      </c>
      <c r="J1978" t="str">
        <f t="shared" si="62"/>
        <v>normal</v>
      </c>
    </row>
    <row r="1979" spans="1:10" x14ac:dyDescent="0.3">
      <c r="A1979" t="s">
        <v>390</v>
      </c>
      <c r="B1979">
        <v>29.48</v>
      </c>
      <c r="C1979">
        <v>4.09</v>
      </c>
      <c r="D1979" t="s">
        <v>4740</v>
      </c>
      <c r="E1979" t="s">
        <v>2380</v>
      </c>
      <c r="F1979" t="s">
        <v>2380</v>
      </c>
      <c r="G1979">
        <v>0</v>
      </c>
      <c r="H1979" t="s">
        <v>4739</v>
      </c>
      <c r="I1979" t="str">
        <f t="shared" si="61"/>
        <v>overweight</v>
      </c>
      <c r="J1979" t="str">
        <f t="shared" si="62"/>
        <v>normal</v>
      </c>
    </row>
    <row r="1980" spans="1:10" x14ac:dyDescent="0.3">
      <c r="A1980" t="s">
        <v>389</v>
      </c>
      <c r="B1980">
        <v>28.785</v>
      </c>
      <c r="C1980">
        <v>4.3099999999999996</v>
      </c>
      <c r="D1980" t="s">
        <v>4740</v>
      </c>
      <c r="E1980" t="s">
        <v>2380</v>
      </c>
      <c r="F1980" t="s">
        <v>2380</v>
      </c>
      <c r="G1980">
        <v>0</v>
      </c>
      <c r="H1980" t="s">
        <v>4739</v>
      </c>
      <c r="I1980" t="str">
        <f t="shared" si="61"/>
        <v>overweight</v>
      </c>
      <c r="J1980" t="str">
        <f t="shared" si="62"/>
        <v>normal</v>
      </c>
    </row>
    <row r="1981" spans="1:10" x14ac:dyDescent="0.3">
      <c r="A1981" t="s">
        <v>388</v>
      </c>
      <c r="B1981">
        <v>19.8</v>
      </c>
      <c r="C1981">
        <v>4</v>
      </c>
      <c r="D1981" t="s">
        <v>4740</v>
      </c>
      <c r="E1981" t="s">
        <v>2380</v>
      </c>
      <c r="F1981" t="s">
        <v>2380</v>
      </c>
      <c r="G1981">
        <v>0</v>
      </c>
      <c r="H1981" t="s">
        <v>4739</v>
      </c>
      <c r="I1981" t="str">
        <f t="shared" si="61"/>
        <v>normal weight</v>
      </c>
      <c r="J1981" t="str">
        <f t="shared" si="62"/>
        <v>normal</v>
      </c>
    </row>
    <row r="1982" spans="1:10" x14ac:dyDescent="0.3">
      <c r="A1982" t="s">
        <v>387</v>
      </c>
      <c r="B1982">
        <v>35.53</v>
      </c>
      <c r="C1982">
        <v>4.68</v>
      </c>
      <c r="D1982" t="s">
        <v>4739</v>
      </c>
      <c r="E1982" t="s">
        <v>2380</v>
      </c>
      <c r="F1982" t="s">
        <v>2382</v>
      </c>
      <c r="G1982">
        <v>1</v>
      </c>
      <c r="H1982" t="s">
        <v>4739</v>
      </c>
      <c r="I1982" t="str">
        <f t="shared" si="61"/>
        <v>obesity</v>
      </c>
      <c r="J1982" t="str">
        <f t="shared" si="62"/>
        <v>normal</v>
      </c>
    </row>
    <row r="1983" spans="1:10" x14ac:dyDescent="0.3">
      <c r="A1983" t="s">
        <v>386</v>
      </c>
      <c r="B1983">
        <v>21.47</v>
      </c>
      <c r="C1983">
        <v>4.0199999999999996</v>
      </c>
      <c r="D1983" t="s">
        <v>4740</v>
      </c>
      <c r="E1983" t="s">
        <v>2380</v>
      </c>
      <c r="F1983" t="s">
        <v>2380</v>
      </c>
      <c r="G1983">
        <v>1</v>
      </c>
      <c r="H1983" t="s">
        <v>4739</v>
      </c>
      <c r="I1983" t="str">
        <f t="shared" si="61"/>
        <v>normal weight</v>
      </c>
      <c r="J1983" t="str">
        <f t="shared" si="62"/>
        <v>normal</v>
      </c>
    </row>
    <row r="1984" spans="1:10" x14ac:dyDescent="0.3">
      <c r="A1984" t="s">
        <v>385</v>
      </c>
      <c r="B1984">
        <v>25.9</v>
      </c>
      <c r="C1984">
        <v>5.12</v>
      </c>
      <c r="D1984" t="s">
        <v>4739</v>
      </c>
      <c r="E1984" t="s">
        <v>2380</v>
      </c>
      <c r="F1984" t="s">
        <v>2382</v>
      </c>
      <c r="G1984">
        <v>1</v>
      </c>
      <c r="H1984" t="s">
        <v>4739</v>
      </c>
      <c r="I1984" t="str">
        <f t="shared" si="61"/>
        <v>overweight</v>
      </c>
      <c r="J1984" t="str">
        <f t="shared" si="62"/>
        <v>normal</v>
      </c>
    </row>
    <row r="1985" spans="1:10" x14ac:dyDescent="0.3">
      <c r="A1985" t="s">
        <v>384</v>
      </c>
      <c r="B1985">
        <v>20.81</v>
      </c>
      <c r="C1985">
        <v>5.52</v>
      </c>
      <c r="D1985" t="s">
        <v>4739</v>
      </c>
      <c r="E1985" t="s">
        <v>2380</v>
      </c>
      <c r="F1985" t="s">
        <v>2380</v>
      </c>
      <c r="G1985">
        <v>0</v>
      </c>
      <c r="H1985" t="s">
        <v>4739</v>
      </c>
      <c r="I1985" t="str">
        <f t="shared" si="61"/>
        <v>normal weight</v>
      </c>
      <c r="J1985" t="str">
        <f t="shared" si="62"/>
        <v>normal</v>
      </c>
    </row>
    <row r="1986" spans="1:10" x14ac:dyDescent="0.3">
      <c r="A1986" t="s">
        <v>383</v>
      </c>
      <c r="B1986">
        <v>25.84</v>
      </c>
      <c r="C1986">
        <v>5.81</v>
      </c>
      <c r="D1986" t="s">
        <v>4740</v>
      </c>
      <c r="E1986" t="s">
        <v>2380</v>
      </c>
      <c r="F1986" t="s">
        <v>2382</v>
      </c>
      <c r="G1986">
        <v>1</v>
      </c>
      <c r="H1986" t="s">
        <v>4739</v>
      </c>
      <c r="I1986" t="str">
        <f t="shared" si="61"/>
        <v>overweight</v>
      </c>
      <c r="J1986" t="str">
        <f t="shared" si="62"/>
        <v>prediabetes</v>
      </c>
    </row>
    <row r="1987" spans="1:10" x14ac:dyDescent="0.3">
      <c r="A1987" t="s">
        <v>382</v>
      </c>
      <c r="B1987">
        <v>30.95</v>
      </c>
      <c r="C1987">
        <v>5.16</v>
      </c>
      <c r="D1987" t="s">
        <v>4739</v>
      </c>
      <c r="E1987" t="s">
        <v>2380</v>
      </c>
      <c r="F1987" t="s">
        <v>2382</v>
      </c>
      <c r="G1987">
        <v>1</v>
      </c>
      <c r="H1987" t="s">
        <v>4739</v>
      </c>
      <c r="I1987" t="str">
        <f t="shared" ref="I1987:I2050" si="63">IF(B1987&lt;18.5,"underweight",IF(B1987&lt;25,"normal weight",IF(B1987&lt;30,"overweight","obesity")))</f>
        <v>obesity</v>
      </c>
      <c r="J1987" t="str">
        <f t="shared" ref="J1987:J2050" si="64">IF(C1987&lt;5.7,"normal",IF(C1987&lt;6.5,"prediabetes","diabetes"))</f>
        <v>normal</v>
      </c>
    </row>
    <row r="1988" spans="1:10" x14ac:dyDescent="0.3">
      <c r="A1988" t="s">
        <v>381</v>
      </c>
      <c r="B1988">
        <v>30.54</v>
      </c>
      <c r="C1988">
        <v>5</v>
      </c>
      <c r="D1988" t="s">
        <v>4739</v>
      </c>
      <c r="E1988" t="s">
        <v>2380</v>
      </c>
      <c r="F1988" t="s">
        <v>2382</v>
      </c>
      <c r="G1988">
        <v>1</v>
      </c>
      <c r="H1988" t="s">
        <v>4739</v>
      </c>
      <c r="I1988" t="str">
        <f t="shared" si="63"/>
        <v>obesity</v>
      </c>
      <c r="J1988" t="str">
        <f t="shared" si="64"/>
        <v>normal</v>
      </c>
    </row>
    <row r="1989" spans="1:10" x14ac:dyDescent="0.3">
      <c r="A1989" t="s">
        <v>380</v>
      </c>
      <c r="B1989">
        <v>33.914999999999999</v>
      </c>
      <c r="C1989">
        <v>5.84</v>
      </c>
      <c r="D1989" t="s">
        <v>4740</v>
      </c>
      <c r="E1989" t="s">
        <v>2380</v>
      </c>
      <c r="F1989" t="s">
        <v>2380</v>
      </c>
      <c r="G1989">
        <v>0</v>
      </c>
      <c r="H1989" t="s">
        <v>4739</v>
      </c>
      <c r="I1989" t="str">
        <f t="shared" si="63"/>
        <v>obesity</v>
      </c>
      <c r="J1989" t="str">
        <f t="shared" si="64"/>
        <v>prediabetes</v>
      </c>
    </row>
    <row r="1990" spans="1:10" x14ac:dyDescent="0.3">
      <c r="A1990" t="s">
        <v>379</v>
      </c>
      <c r="B1990">
        <v>33.31</v>
      </c>
      <c r="C1990">
        <v>4.1900000000000004</v>
      </c>
      <c r="D1990" t="s">
        <v>4739</v>
      </c>
      <c r="E1990" t="s">
        <v>2380</v>
      </c>
      <c r="F1990" t="s">
        <v>2382</v>
      </c>
      <c r="G1990">
        <v>1</v>
      </c>
      <c r="H1990" t="s">
        <v>4739</v>
      </c>
      <c r="I1990" t="str">
        <f t="shared" si="63"/>
        <v>obesity</v>
      </c>
      <c r="J1990" t="str">
        <f t="shared" si="64"/>
        <v>normal</v>
      </c>
    </row>
    <row r="1991" spans="1:10" x14ac:dyDescent="0.3">
      <c r="A1991" t="s">
        <v>378</v>
      </c>
      <c r="B1991">
        <v>25.745000000000001</v>
      </c>
      <c r="C1991">
        <v>4.62</v>
      </c>
      <c r="D1991" t="s">
        <v>4740</v>
      </c>
      <c r="E1991" t="s">
        <v>2380</v>
      </c>
      <c r="F1991" t="s">
        <v>2380</v>
      </c>
      <c r="G1991">
        <v>0</v>
      </c>
      <c r="H1991" t="s">
        <v>4739</v>
      </c>
      <c r="I1991" t="str">
        <f t="shared" si="63"/>
        <v>overweight</v>
      </c>
      <c r="J1991" t="str">
        <f t="shared" si="64"/>
        <v>normal</v>
      </c>
    </row>
    <row r="1992" spans="1:10" x14ac:dyDescent="0.3">
      <c r="A1992" t="s">
        <v>377</v>
      </c>
      <c r="B1992">
        <v>37.1</v>
      </c>
      <c r="C1992">
        <v>6.24</v>
      </c>
      <c r="D1992" t="s">
        <v>4739</v>
      </c>
      <c r="E1992" t="s">
        <v>2380</v>
      </c>
      <c r="F1992" t="s">
        <v>2380</v>
      </c>
      <c r="G1992">
        <v>0</v>
      </c>
      <c r="H1992" t="s">
        <v>4739</v>
      </c>
      <c r="I1992" t="str">
        <f t="shared" si="63"/>
        <v>obesity</v>
      </c>
      <c r="J1992" t="str">
        <f t="shared" si="64"/>
        <v>prediabetes</v>
      </c>
    </row>
    <row r="1993" spans="1:10" x14ac:dyDescent="0.3">
      <c r="A1993" t="s">
        <v>376</v>
      </c>
      <c r="B1993">
        <v>35.435000000000002</v>
      </c>
      <c r="C1993">
        <v>5.81</v>
      </c>
      <c r="D1993" t="s">
        <v>4739</v>
      </c>
      <c r="E1993" t="s">
        <v>2380</v>
      </c>
      <c r="F1993" t="s">
        <v>2380</v>
      </c>
      <c r="G1993">
        <v>0</v>
      </c>
      <c r="H1993" t="s">
        <v>4739</v>
      </c>
      <c r="I1993" t="str">
        <f t="shared" si="63"/>
        <v>obesity</v>
      </c>
      <c r="J1993" t="str">
        <f t="shared" si="64"/>
        <v>prediabetes</v>
      </c>
    </row>
    <row r="1994" spans="1:10" x14ac:dyDescent="0.3">
      <c r="A1994" t="s">
        <v>375</v>
      </c>
      <c r="B1994">
        <v>20.399999999999999</v>
      </c>
      <c r="C1994">
        <v>4.83</v>
      </c>
      <c r="D1994" t="s">
        <v>4739</v>
      </c>
      <c r="E1994" t="s">
        <v>2380</v>
      </c>
      <c r="F1994" t="s">
        <v>2380</v>
      </c>
      <c r="G1994">
        <v>0</v>
      </c>
      <c r="H1994" t="s">
        <v>4739</v>
      </c>
      <c r="I1994" t="str">
        <f t="shared" si="63"/>
        <v>normal weight</v>
      </c>
      <c r="J1994" t="str">
        <f t="shared" si="64"/>
        <v>normal</v>
      </c>
    </row>
    <row r="1995" spans="1:10" x14ac:dyDescent="0.3">
      <c r="A1995" t="s">
        <v>374</v>
      </c>
      <c r="B1995">
        <v>42.13</v>
      </c>
      <c r="C1995">
        <v>5.72</v>
      </c>
      <c r="D1995" t="s">
        <v>4740</v>
      </c>
      <c r="E1995" t="s">
        <v>2380</v>
      </c>
      <c r="F1995" t="s">
        <v>2382</v>
      </c>
      <c r="G1995">
        <v>1</v>
      </c>
      <c r="H1995" t="s">
        <v>4739</v>
      </c>
      <c r="I1995" t="str">
        <f t="shared" si="63"/>
        <v>obesity</v>
      </c>
      <c r="J1995" t="str">
        <f t="shared" si="64"/>
        <v>prediabetes</v>
      </c>
    </row>
    <row r="1996" spans="1:10" x14ac:dyDescent="0.3">
      <c r="A1996" t="s">
        <v>373</v>
      </c>
      <c r="B1996">
        <v>33.99</v>
      </c>
      <c r="C1996">
        <v>4.83</v>
      </c>
      <c r="D1996" t="s">
        <v>4740</v>
      </c>
      <c r="E1996" t="s">
        <v>2380</v>
      </c>
      <c r="F1996" t="s">
        <v>2382</v>
      </c>
      <c r="G1996">
        <v>1</v>
      </c>
      <c r="H1996" t="s">
        <v>4739</v>
      </c>
      <c r="I1996" t="str">
        <f t="shared" si="63"/>
        <v>obesity</v>
      </c>
      <c r="J1996" t="str">
        <f t="shared" si="64"/>
        <v>normal</v>
      </c>
    </row>
    <row r="1997" spans="1:10" x14ac:dyDescent="0.3">
      <c r="A1997" t="s">
        <v>372</v>
      </c>
      <c r="B1997">
        <v>28.594999999999999</v>
      </c>
      <c r="C1997">
        <v>4.1399999999999997</v>
      </c>
      <c r="D1997" t="s">
        <v>4740</v>
      </c>
      <c r="E1997" t="s">
        <v>2380</v>
      </c>
      <c r="F1997" t="s">
        <v>2382</v>
      </c>
      <c r="G1997">
        <v>1</v>
      </c>
      <c r="H1997" t="s">
        <v>4739</v>
      </c>
      <c r="I1997" t="str">
        <f t="shared" si="63"/>
        <v>overweight</v>
      </c>
      <c r="J1997" t="str">
        <f t="shared" si="64"/>
        <v>normal</v>
      </c>
    </row>
    <row r="1998" spans="1:10" x14ac:dyDescent="0.3">
      <c r="A1998" t="s">
        <v>371</v>
      </c>
      <c r="B1998">
        <v>20.8</v>
      </c>
      <c r="C1998">
        <v>4.07</v>
      </c>
      <c r="D1998" t="s">
        <v>4740</v>
      </c>
      <c r="E1998" t="s">
        <v>2380</v>
      </c>
      <c r="F1998" t="s">
        <v>2382</v>
      </c>
      <c r="G1998">
        <v>1</v>
      </c>
      <c r="H1998" t="s">
        <v>4739</v>
      </c>
      <c r="I1998" t="str">
        <f t="shared" si="63"/>
        <v>normal weight</v>
      </c>
      <c r="J1998" t="str">
        <f t="shared" si="64"/>
        <v>normal</v>
      </c>
    </row>
    <row r="1999" spans="1:10" x14ac:dyDescent="0.3">
      <c r="A1999" t="s">
        <v>370</v>
      </c>
      <c r="B1999">
        <v>23.465</v>
      </c>
      <c r="C1999">
        <v>6.26</v>
      </c>
      <c r="D1999" t="s">
        <v>4740</v>
      </c>
      <c r="E1999" t="s">
        <v>2380</v>
      </c>
      <c r="F1999" t="s">
        <v>2382</v>
      </c>
      <c r="G1999">
        <v>1</v>
      </c>
      <c r="H1999" t="s">
        <v>4739</v>
      </c>
      <c r="I1999" t="str">
        <f t="shared" si="63"/>
        <v>normal weight</v>
      </c>
      <c r="J1999" t="str">
        <f t="shared" si="64"/>
        <v>prediabetes</v>
      </c>
    </row>
    <row r="2000" spans="1:10" x14ac:dyDescent="0.3">
      <c r="A2000" t="s">
        <v>369</v>
      </c>
      <c r="B2000">
        <v>40.185000000000002</v>
      </c>
      <c r="C2000">
        <v>5.88</v>
      </c>
      <c r="D2000" t="s">
        <v>4740</v>
      </c>
      <c r="E2000" t="s">
        <v>2380</v>
      </c>
      <c r="F2000" t="s">
        <v>2380</v>
      </c>
      <c r="G2000">
        <v>0</v>
      </c>
      <c r="H2000" t="s">
        <v>4739</v>
      </c>
      <c r="I2000" t="str">
        <f t="shared" si="63"/>
        <v>obesity</v>
      </c>
      <c r="J2000" t="str">
        <f t="shared" si="64"/>
        <v>prediabetes</v>
      </c>
    </row>
    <row r="2001" spans="1:10" x14ac:dyDescent="0.3">
      <c r="A2001" t="s">
        <v>368</v>
      </c>
      <c r="B2001">
        <v>21.89</v>
      </c>
      <c r="C2001">
        <v>5.72</v>
      </c>
      <c r="D2001" t="s">
        <v>4740</v>
      </c>
      <c r="E2001" t="s">
        <v>2380</v>
      </c>
      <c r="F2001" t="s">
        <v>2380</v>
      </c>
      <c r="G2001">
        <v>0</v>
      </c>
      <c r="H2001" t="s">
        <v>4739</v>
      </c>
      <c r="I2001" t="str">
        <f t="shared" si="63"/>
        <v>normal weight</v>
      </c>
      <c r="J2001" t="str">
        <f t="shared" si="64"/>
        <v>prediabetes</v>
      </c>
    </row>
    <row r="2002" spans="1:10" x14ac:dyDescent="0.3">
      <c r="A2002" t="s">
        <v>367</v>
      </c>
      <c r="B2002">
        <v>29.34</v>
      </c>
      <c r="C2002">
        <v>6.09</v>
      </c>
      <c r="D2002" t="s">
        <v>4740</v>
      </c>
      <c r="E2002" t="s">
        <v>2381</v>
      </c>
      <c r="F2002" t="s">
        <v>2380</v>
      </c>
      <c r="G2002">
        <v>2</v>
      </c>
      <c r="H2002" t="s">
        <v>4739</v>
      </c>
      <c r="I2002" t="str">
        <f t="shared" si="63"/>
        <v>overweight</v>
      </c>
      <c r="J2002" t="str">
        <f t="shared" si="64"/>
        <v>prediabetes</v>
      </c>
    </row>
    <row r="2003" spans="1:10" x14ac:dyDescent="0.3">
      <c r="A2003" t="s">
        <v>366</v>
      </c>
      <c r="B2003">
        <v>22.61</v>
      </c>
      <c r="C2003">
        <v>4.25</v>
      </c>
      <c r="D2003" t="s">
        <v>4740</v>
      </c>
      <c r="E2003" t="s">
        <v>2380</v>
      </c>
      <c r="F2003" t="s">
        <v>2380</v>
      </c>
      <c r="G2003">
        <v>0</v>
      </c>
      <c r="H2003" t="s">
        <v>4739</v>
      </c>
      <c r="I2003" t="str">
        <f t="shared" si="63"/>
        <v>normal weight</v>
      </c>
      <c r="J2003" t="str">
        <f t="shared" si="64"/>
        <v>normal</v>
      </c>
    </row>
    <row r="2004" spans="1:10" x14ac:dyDescent="0.3">
      <c r="A2004" t="s">
        <v>365</v>
      </c>
      <c r="B2004">
        <v>22.23</v>
      </c>
      <c r="C2004">
        <v>6.09</v>
      </c>
      <c r="D2004" t="s">
        <v>4740</v>
      </c>
      <c r="E2004" t="s">
        <v>2380</v>
      </c>
      <c r="F2004" t="s">
        <v>2380</v>
      </c>
      <c r="G2004">
        <v>0</v>
      </c>
      <c r="H2004" t="s">
        <v>4739</v>
      </c>
      <c r="I2004" t="str">
        <f t="shared" si="63"/>
        <v>normal weight</v>
      </c>
      <c r="J2004" t="str">
        <f t="shared" si="64"/>
        <v>prediabetes</v>
      </c>
    </row>
    <row r="2005" spans="1:10" x14ac:dyDescent="0.3">
      <c r="A2005" t="s">
        <v>364</v>
      </c>
      <c r="B2005">
        <v>33.4</v>
      </c>
      <c r="C2005">
        <v>5.51</v>
      </c>
      <c r="D2005" t="s">
        <v>4739</v>
      </c>
      <c r="E2005" t="s">
        <v>2380</v>
      </c>
      <c r="F2005" t="s">
        <v>2380</v>
      </c>
      <c r="G2005">
        <v>0</v>
      </c>
      <c r="H2005" t="s">
        <v>4739</v>
      </c>
      <c r="I2005" t="str">
        <f t="shared" si="63"/>
        <v>obesity</v>
      </c>
      <c r="J2005" t="str">
        <f t="shared" si="64"/>
        <v>normal</v>
      </c>
    </row>
    <row r="2006" spans="1:10" x14ac:dyDescent="0.3">
      <c r="A2006" t="s">
        <v>363</v>
      </c>
      <c r="B2006">
        <v>33.11</v>
      </c>
      <c r="C2006">
        <v>5.63</v>
      </c>
      <c r="D2006" t="s">
        <v>4739</v>
      </c>
      <c r="E2006" t="s">
        <v>2380</v>
      </c>
      <c r="F2006" t="s">
        <v>2380</v>
      </c>
      <c r="G2006">
        <v>0</v>
      </c>
      <c r="H2006" t="s">
        <v>4739</v>
      </c>
      <c r="I2006" t="str">
        <f t="shared" si="63"/>
        <v>obesity</v>
      </c>
      <c r="J2006" t="str">
        <f t="shared" si="64"/>
        <v>normal</v>
      </c>
    </row>
    <row r="2007" spans="1:10" x14ac:dyDescent="0.3">
      <c r="A2007" t="s">
        <v>362</v>
      </c>
      <c r="B2007">
        <v>16.815000000000001</v>
      </c>
      <c r="C2007">
        <v>5.29</v>
      </c>
      <c r="D2007" t="s">
        <v>4740</v>
      </c>
      <c r="E2007" t="s">
        <v>2380</v>
      </c>
      <c r="F2007" t="s">
        <v>2380</v>
      </c>
      <c r="G2007">
        <v>0</v>
      </c>
      <c r="H2007" t="s">
        <v>4739</v>
      </c>
      <c r="I2007" t="str">
        <f t="shared" si="63"/>
        <v>underweight</v>
      </c>
      <c r="J2007" t="str">
        <f t="shared" si="64"/>
        <v>normal</v>
      </c>
    </row>
    <row r="2008" spans="1:10" x14ac:dyDescent="0.3">
      <c r="A2008" t="s">
        <v>361</v>
      </c>
      <c r="B2008">
        <v>25.61</v>
      </c>
      <c r="C2008">
        <v>4</v>
      </c>
      <c r="D2008" t="s">
        <v>4739</v>
      </c>
      <c r="E2008" t="s">
        <v>2380</v>
      </c>
      <c r="F2008" t="s">
        <v>2382</v>
      </c>
      <c r="G2008">
        <v>1</v>
      </c>
      <c r="H2008" t="s">
        <v>4739</v>
      </c>
      <c r="I2008" t="str">
        <f t="shared" si="63"/>
        <v>overweight</v>
      </c>
      <c r="J2008" t="str">
        <f t="shared" si="64"/>
        <v>normal</v>
      </c>
    </row>
    <row r="2009" spans="1:10" x14ac:dyDescent="0.3">
      <c r="A2009" t="s">
        <v>360</v>
      </c>
      <c r="B2009">
        <v>25.8</v>
      </c>
      <c r="C2009">
        <v>5.49</v>
      </c>
      <c r="D2009" t="s">
        <v>4739</v>
      </c>
      <c r="E2009" t="s">
        <v>2380</v>
      </c>
      <c r="F2009" t="s">
        <v>2380</v>
      </c>
      <c r="G2009">
        <v>0</v>
      </c>
      <c r="H2009" t="s">
        <v>4739</v>
      </c>
      <c r="I2009" t="str">
        <f t="shared" si="63"/>
        <v>overweight</v>
      </c>
      <c r="J2009" t="str">
        <f t="shared" si="64"/>
        <v>normal</v>
      </c>
    </row>
    <row r="2010" spans="1:10" x14ac:dyDescent="0.3">
      <c r="A2010" t="s">
        <v>359</v>
      </c>
      <c r="B2010">
        <v>27.39</v>
      </c>
      <c r="C2010">
        <v>5.34</v>
      </c>
      <c r="D2010" t="s">
        <v>4739</v>
      </c>
      <c r="E2010" t="s">
        <v>2380</v>
      </c>
      <c r="F2010" t="s">
        <v>2380</v>
      </c>
      <c r="G2010">
        <v>0</v>
      </c>
      <c r="H2010" t="s">
        <v>4739</v>
      </c>
      <c r="I2010" t="str">
        <f t="shared" si="63"/>
        <v>overweight</v>
      </c>
      <c r="J2010" t="str">
        <f t="shared" si="64"/>
        <v>normal</v>
      </c>
    </row>
    <row r="2011" spans="1:10" x14ac:dyDescent="0.3">
      <c r="A2011" t="s">
        <v>358</v>
      </c>
      <c r="B2011">
        <v>17.03</v>
      </c>
      <c r="C2011">
        <v>4.12</v>
      </c>
      <c r="D2011" t="s">
        <v>4739</v>
      </c>
      <c r="E2011" t="s">
        <v>2380</v>
      </c>
      <c r="F2011" t="s">
        <v>2380</v>
      </c>
      <c r="G2011">
        <v>1</v>
      </c>
      <c r="H2011" t="s">
        <v>4739</v>
      </c>
      <c r="I2011" t="str">
        <f t="shared" si="63"/>
        <v>underweight</v>
      </c>
      <c r="J2011" t="str">
        <f t="shared" si="64"/>
        <v>normal</v>
      </c>
    </row>
    <row r="2012" spans="1:10" x14ac:dyDescent="0.3">
      <c r="A2012" t="s">
        <v>357</v>
      </c>
      <c r="B2012">
        <v>23.75</v>
      </c>
      <c r="C2012">
        <v>5.49</v>
      </c>
      <c r="D2012" t="s">
        <v>4740</v>
      </c>
      <c r="E2012" t="s">
        <v>2380</v>
      </c>
      <c r="F2012" t="s">
        <v>2380</v>
      </c>
      <c r="G2012">
        <v>0</v>
      </c>
      <c r="H2012" t="s">
        <v>4739</v>
      </c>
      <c r="I2012" t="str">
        <f t="shared" si="63"/>
        <v>normal weight</v>
      </c>
      <c r="J2012" t="str">
        <f t="shared" si="64"/>
        <v>normal</v>
      </c>
    </row>
    <row r="2013" spans="1:10" x14ac:dyDescent="0.3">
      <c r="A2013" t="s">
        <v>355</v>
      </c>
      <c r="B2013">
        <v>26.03</v>
      </c>
      <c r="C2013">
        <v>5.1100000000000003</v>
      </c>
      <c r="D2013" t="s">
        <v>4740</v>
      </c>
      <c r="E2013" t="s">
        <v>2380</v>
      </c>
      <c r="F2013" t="s">
        <v>2380</v>
      </c>
      <c r="G2013">
        <v>1</v>
      </c>
      <c r="H2013" t="s">
        <v>4739</v>
      </c>
      <c r="I2013" t="str">
        <f t="shared" si="63"/>
        <v>overweight</v>
      </c>
      <c r="J2013" t="str">
        <f t="shared" si="64"/>
        <v>normal</v>
      </c>
    </row>
    <row r="2014" spans="1:10" x14ac:dyDescent="0.3">
      <c r="A2014" t="s">
        <v>354</v>
      </c>
      <c r="B2014">
        <v>16.079999999999998</v>
      </c>
      <c r="C2014">
        <v>5.94</v>
      </c>
      <c r="D2014" t="s">
        <v>4739</v>
      </c>
      <c r="E2014" t="s">
        <v>2380</v>
      </c>
      <c r="F2014" t="s">
        <v>2380</v>
      </c>
      <c r="G2014">
        <v>0</v>
      </c>
      <c r="H2014" t="s">
        <v>4739</v>
      </c>
      <c r="I2014" t="str">
        <f t="shared" si="63"/>
        <v>underweight</v>
      </c>
      <c r="J2014" t="str">
        <f t="shared" si="64"/>
        <v>prediabetes</v>
      </c>
    </row>
    <row r="2015" spans="1:10" x14ac:dyDescent="0.3">
      <c r="A2015" t="s">
        <v>353</v>
      </c>
      <c r="B2015">
        <v>30.875</v>
      </c>
      <c r="C2015">
        <v>5.54</v>
      </c>
      <c r="D2015" t="s">
        <v>4739</v>
      </c>
      <c r="E2015" t="s">
        <v>2380</v>
      </c>
      <c r="F2015" t="s">
        <v>2380</v>
      </c>
      <c r="G2015">
        <v>0</v>
      </c>
      <c r="H2015" t="s">
        <v>4739</v>
      </c>
      <c r="I2015" t="str">
        <f t="shared" si="63"/>
        <v>obesity</v>
      </c>
      <c r="J2015" t="str">
        <f t="shared" si="64"/>
        <v>normal</v>
      </c>
    </row>
    <row r="2016" spans="1:10" x14ac:dyDescent="0.3">
      <c r="A2016" t="s">
        <v>352</v>
      </c>
      <c r="B2016">
        <v>31.79</v>
      </c>
      <c r="C2016">
        <v>7.09</v>
      </c>
      <c r="D2016" t="s">
        <v>4739</v>
      </c>
      <c r="E2016" t="s">
        <v>2380</v>
      </c>
      <c r="F2016" t="s">
        <v>2380</v>
      </c>
      <c r="G2016">
        <v>0</v>
      </c>
      <c r="H2016" t="s">
        <v>4739</v>
      </c>
      <c r="I2016" t="str">
        <f t="shared" si="63"/>
        <v>obesity</v>
      </c>
      <c r="J2016" t="str">
        <f t="shared" si="64"/>
        <v>diabetes</v>
      </c>
    </row>
    <row r="2017" spans="1:10" x14ac:dyDescent="0.3">
      <c r="A2017" t="s">
        <v>351</v>
      </c>
      <c r="B2017">
        <v>28.48</v>
      </c>
      <c r="C2017">
        <v>6.22</v>
      </c>
      <c r="D2017" t="s">
        <v>4740</v>
      </c>
      <c r="E2017" t="s">
        <v>2380</v>
      </c>
      <c r="F2017" t="s">
        <v>2382</v>
      </c>
      <c r="G2017">
        <v>1</v>
      </c>
      <c r="H2017" t="s">
        <v>4739</v>
      </c>
      <c r="I2017" t="str">
        <f t="shared" si="63"/>
        <v>overweight</v>
      </c>
      <c r="J2017" t="str">
        <f t="shared" si="64"/>
        <v>prediabetes</v>
      </c>
    </row>
    <row r="2018" spans="1:10" x14ac:dyDescent="0.3">
      <c r="A2018" t="s">
        <v>350</v>
      </c>
      <c r="B2018">
        <v>26.6</v>
      </c>
      <c r="C2018">
        <v>4.33</v>
      </c>
      <c r="D2018" t="s">
        <v>4739</v>
      </c>
      <c r="E2018" t="s">
        <v>2380</v>
      </c>
      <c r="F2018" t="s">
        <v>2380</v>
      </c>
      <c r="G2018">
        <v>1</v>
      </c>
      <c r="H2018" t="s">
        <v>4739</v>
      </c>
      <c r="I2018" t="str">
        <f t="shared" si="63"/>
        <v>overweight</v>
      </c>
      <c r="J2018" t="str">
        <f t="shared" si="64"/>
        <v>normal</v>
      </c>
    </row>
    <row r="2019" spans="1:10" x14ac:dyDescent="0.3">
      <c r="A2019" t="s">
        <v>349</v>
      </c>
      <c r="B2019">
        <v>25.27</v>
      </c>
      <c r="C2019">
        <v>5.83</v>
      </c>
      <c r="D2019" t="s">
        <v>4739</v>
      </c>
      <c r="E2019" t="s">
        <v>2380</v>
      </c>
      <c r="F2019" t="s">
        <v>2380</v>
      </c>
      <c r="G2019">
        <v>1</v>
      </c>
      <c r="H2019" t="s">
        <v>4739</v>
      </c>
      <c r="I2019" t="str">
        <f t="shared" si="63"/>
        <v>overweight</v>
      </c>
      <c r="J2019" t="str">
        <f t="shared" si="64"/>
        <v>prediabetes</v>
      </c>
    </row>
    <row r="2020" spans="1:10" x14ac:dyDescent="0.3">
      <c r="A2020" t="s">
        <v>348</v>
      </c>
      <c r="B2020">
        <v>34.484999999999999</v>
      </c>
      <c r="C2020">
        <v>4.7</v>
      </c>
      <c r="D2020" t="s">
        <v>4740</v>
      </c>
      <c r="E2020" t="s">
        <v>2380</v>
      </c>
      <c r="F2020" t="s">
        <v>2382</v>
      </c>
      <c r="G2020">
        <v>1</v>
      </c>
      <c r="H2020" t="s">
        <v>4739</v>
      </c>
      <c r="I2020" t="str">
        <f t="shared" si="63"/>
        <v>obesity</v>
      </c>
      <c r="J2020" t="str">
        <f t="shared" si="64"/>
        <v>normal</v>
      </c>
    </row>
    <row r="2021" spans="1:10" x14ac:dyDescent="0.3">
      <c r="A2021" t="s">
        <v>347</v>
      </c>
      <c r="B2021">
        <v>15.57</v>
      </c>
      <c r="C2021">
        <v>4.07</v>
      </c>
      <c r="D2021" t="s">
        <v>4740</v>
      </c>
      <c r="E2021" t="s">
        <v>2380</v>
      </c>
      <c r="F2021" t="s">
        <v>2380</v>
      </c>
      <c r="G2021">
        <v>1</v>
      </c>
      <c r="H2021" t="s">
        <v>4739</v>
      </c>
      <c r="I2021" t="str">
        <f t="shared" si="63"/>
        <v>underweight</v>
      </c>
      <c r="J2021" t="str">
        <f t="shared" si="64"/>
        <v>normal</v>
      </c>
    </row>
    <row r="2022" spans="1:10" x14ac:dyDescent="0.3">
      <c r="A2022" t="s">
        <v>346</v>
      </c>
      <c r="B2022">
        <v>30.36</v>
      </c>
      <c r="C2022">
        <v>9.39</v>
      </c>
      <c r="D2022" t="s">
        <v>4739</v>
      </c>
      <c r="E2022" t="s">
        <v>2380</v>
      </c>
      <c r="F2022" t="s">
        <v>2380</v>
      </c>
      <c r="G2022">
        <v>0</v>
      </c>
      <c r="H2022" t="s">
        <v>4739</v>
      </c>
      <c r="I2022" t="str">
        <f t="shared" si="63"/>
        <v>obesity</v>
      </c>
      <c r="J2022" t="str">
        <f t="shared" si="64"/>
        <v>diabetes</v>
      </c>
    </row>
    <row r="2023" spans="1:10" x14ac:dyDescent="0.3">
      <c r="A2023" t="s">
        <v>345</v>
      </c>
      <c r="B2023">
        <v>19.37</v>
      </c>
      <c r="C2023">
        <v>4.18</v>
      </c>
      <c r="D2023" t="s">
        <v>4739</v>
      </c>
      <c r="E2023" t="s">
        <v>2380</v>
      </c>
      <c r="F2023" t="s">
        <v>2380</v>
      </c>
      <c r="G2023">
        <v>0</v>
      </c>
      <c r="H2023" t="s">
        <v>4739</v>
      </c>
      <c r="I2023" t="str">
        <f t="shared" si="63"/>
        <v>normal weight</v>
      </c>
      <c r="J2023" t="str">
        <f t="shared" si="64"/>
        <v>normal</v>
      </c>
    </row>
    <row r="2024" spans="1:10" x14ac:dyDescent="0.3">
      <c r="A2024" t="s">
        <v>344</v>
      </c>
      <c r="B2024">
        <v>16.71</v>
      </c>
      <c r="C2024">
        <v>4.18</v>
      </c>
      <c r="D2024" t="s">
        <v>4739</v>
      </c>
      <c r="E2024" t="s">
        <v>2380</v>
      </c>
      <c r="F2024" t="s">
        <v>2380</v>
      </c>
      <c r="G2024">
        <v>1</v>
      </c>
      <c r="H2024" t="s">
        <v>4739</v>
      </c>
      <c r="I2024" t="str">
        <f t="shared" si="63"/>
        <v>underweight</v>
      </c>
      <c r="J2024" t="str">
        <f t="shared" si="64"/>
        <v>normal</v>
      </c>
    </row>
    <row r="2025" spans="1:10" x14ac:dyDescent="0.3">
      <c r="A2025" t="s">
        <v>343</v>
      </c>
      <c r="B2025">
        <v>24.1</v>
      </c>
      <c r="C2025">
        <v>4.4000000000000004</v>
      </c>
      <c r="D2025" t="s">
        <v>4740</v>
      </c>
      <c r="E2025" t="s">
        <v>2380</v>
      </c>
      <c r="F2025" t="s">
        <v>2380</v>
      </c>
      <c r="G2025">
        <v>1</v>
      </c>
      <c r="H2025" t="s">
        <v>4739</v>
      </c>
      <c r="I2025" t="str">
        <f t="shared" si="63"/>
        <v>normal weight</v>
      </c>
      <c r="J2025" t="str">
        <f t="shared" si="64"/>
        <v>normal</v>
      </c>
    </row>
    <row r="2026" spans="1:10" x14ac:dyDescent="0.3">
      <c r="A2026" t="s">
        <v>342</v>
      </c>
      <c r="B2026">
        <v>29.77</v>
      </c>
      <c r="C2026">
        <v>9.9</v>
      </c>
      <c r="D2026" t="s">
        <v>4739</v>
      </c>
      <c r="E2026" t="s">
        <v>2380</v>
      </c>
      <c r="F2026" t="s">
        <v>2380</v>
      </c>
      <c r="G2026">
        <v>0</v>
      </c>
      <c r="H2026" t="s">
        <v>4739</v>
      </c>
      <c r="I2026" t="str">
        <f t="shared" si="63"/>
        <v>overweight</v>
      </c>
      <c r="J2026" t="str">
        <f t="shared" si="64"/>
        <v>diabetes</v>
      </c>
    </row>
    <row r="2027" spans="1:10" x14ac:dyDescent="0.3">
      <c r="A2027" t="s">
        <v>341</v>
      </c>
      <c r="B2027">
        <v>46.53</v>
      </c>
      <c r="C2027">
        <v>4.84</v>
      </c>
      <c r="D2027" t="s">
        <v>4740</v>
      </c>
      <c r="E2027" t="s">
        <v>2380</v>
      </c>
      <c r="F2027" t="s">
        <v>2380</v>
      </c>
      <c r="G2027">
        <v>0</v>
      </c>
      <c r="H2027" t="s">
        <v>4739</v>
      </c>
      <c r="I2027" t="str">
        <f t="shared" si="63"/>
        <v>obesity</v>
      </c>
      <c r="J2027" t="str">
        <f t="shared" si="64"/>
        <v>normal</v>
      </c>
    </row>
    <row r="2028" spans="1:10" x14ac:dyDescent="0.3">
      <c r="A2028" t="s">
        <v>340</v>
      </c>
      <c r="B2028">
        <v>23.4</v>
      </c>
      <c r="C2028">
        <v>5.53</v>
      </c>
      <c r="D2028" t="s">
        <v>4739</v>
      </c>
      <c r="E2028" t="s">
        <v>2380</v>
      </c>
      <c r="F2028" t="s">
        <v>2382</v>
      </c>
      <c r="G2028">
        <v>1</v>
      </c>
      <c r="H2028" t="s">
        <v>4739</v>
      </c>
      <c r="I2028" t="str">
        <f t="shared" si="63"/>
        <v>normal weight</v>
      </c>
      <c r="J2028" t="str">
        <f t="shared" si="64"/>
        <v>normal</v>
      </c>
    </row>
    <row r="2029" spans="1:10" x14ac:dyDescent="0.3">
      <c r="A2029" t="s">
        <v>339</v>
      </c>
      <c r="B2029">
        <v>30</v>
      </c>
      <c r="C2029">
        <v>4.33</v>
      </c>
      <c r="D2029" t="s">
        <v>4740</v>
      </c>
      <c r="E2029" t="s">
        <v>2380</v>
      </c>
      <c r="F2029" t="s">
        <v>2380</v>
      </c>
      <c r="G2029">
        <v>0</v>
      </c>
      <c r="H2029" t="s">
        <v>4739</v>
      </c>
      <c r="I2029" t="str">
        <f t="shared" si="63"/>
        <v>obesity</v>
      </c>
      <c r="J2029" t="str">
        <f t="shared" si="64"/>
        <v>normal</v>
      </c>
    </row>
    <row r="2030" spans="1:10" x14ac:dyDescent="0.3">
      <c r="A2030" t="s">
        <v>338</v>
      </c>
      <c r="B2030">
        <v>29.15</v>
      </c>
      <c r="C2030">
        <v>4.91</v>
      </c>
      <c r="D2030" t="s">
        <v>4740</v>
      </c>
      <c r="E2030" t="s">
        <v>2380</v>
      </c>
      <c r="F2030" t="s">
        <v>2380</v>
      </c>
      <c r="G2030">
        <v>0</v>
      </c>
      <c r="H2030" t="s">
        <v>4739</v>
      </c>
      <c r="I2030" t="str">
        <f t="shared" si="63"/>
        <v>overweight</v>
      </c>
      <c r="J2030" t="str">
        <f t="shared" si="64"/>
        <v>normal</v>
      </c>
    </row>
    <row r="2031" spans="1:10" x14ac:dyDescent="0.3">
      <c r="A2031" t="s">
        <v>337</v>
      </c>
      <c r="B2031">
        <v>34.865000000000002</v>
      </c>
      <c r="C2031">
        <v>4.8</v>
      </c>
      <c r="D2031" t="s">
        <v>4739</v>
      </c>
      <c r="E2031" t="s">
        <v>2380</v>
      </c>
      <c r="F2031" t="s">
        <v>2380</v>
      </c>
      <c r="G2031">
        <v>0</v>
      </c>
      <c r="H2031" t="s">
        <v>4739</v>
      </c>
      <c r="I2031" t="str">
        <f t="shared" si="63"/>
        <v>obesity</v>
      </c>
      <c r="J2031" t="str">
        <f t="shared" si="64"/>
        <v>normal</v>
      </c>
    </row>
    <row r="2032" spans="1:10" x14ac:dyDescent="0.3">
      <c r="A2032" t="s">
        <v>336</v>
      </c>
      <c r="B2032">
        <v>28.12</v>
      </c>
      <c r="C2032">
        <v>5.55</v>
      </c>
      <c r="D2032" t="s">
        <v>4740</v>
      </c>
      <c r="E2032" t="s">
        <v>2381</v>
      </c>
      <c r="F2032" t="s">
        <v>2380</v>
      </c>
      <c r="G2032">
        <v>2</v>
      </c>
      <c r="H2032" t="s">
        <v>4739</v>
      </c>
      <c r="I2032" t="str">
        <f t="shared" si="63"/>
        <v>overweight</v>
      </c>
      <c r="J2032" t="str">
        <f t="shared" si="64"/>
        <v>normal</v>
      </c>
    </row>
    <row r="2033" spans="1:10" x14ac:dyDescent="0.3">
      <c r="A2033" t="s">
        <v>335</v>
      </c>
      <c r="B2033">
        <v>29.45</v>
      </c>
      <c r="C2033">
        <v>5.24</v>
      </c>
      <c r="D2033" t="s">
        <v>4740</v>
      </c>
      <c r="E2033" t="s">
        <v>2380</v>
      </c>
      <c r="F2033" t="s">
        <v>2380</v>
      </c>
      <c r="G2033">
        <v>0</v>
      </c>
      <c r="H2033" t="s">
        <v>4739</v>
      </c>
      <c r="I2033" t="str">
        <f t="shared" si="63"/>
        <v>overweight</v>
      </c>
      <c r="J2033" t="str">
        <f t="shared" si="64"/>
        <v>normal</v>
      </c>
    </row>
    <row r="2034" spans="1:10" x14ac:dyDescent="0.3">
      <c r="A2034" t="s">
        <v>334</v>
      </c>
      <c r="B2034">
        <v>27.94</v>
      </c>
      <c r="C2034">
        <v>6.08</v>
      </c>
      <c r="D2034" t="s">
        <v>4739</v>
      </c>
      <c r="E2034" t="s">
        <v>2380</v>
      </c>
      <c r="F2034" t="s">
        <v>2382</v>
      </c>
      <c r="G2034">
        <v>1</v>
      </c>
      <c r="H2034" t="s">
        <v>4739</v>
      </c>
      <c r="I2034" t="str">
        <f t="shared" si="63"/>
        <v>overweight</v>
      </c>
      <c r="J2034" t="str">
        <f t="shared" si="64"/>
        <v>prediabetes</v>
      </c>
    </row>
    <row r="2035" spans="1:10" x14ac:dyDescent="0.3">
      <c r="A2035" t="s">
        <v>333</v>
      </c>
      <c r="B2035">
        <v>27.2</v>
      </c>
      <c r="C2035">
        <v>5.83</v>
      </c>
      <c r="D2035" t="s">
        <v>4739</v>
      </c>
      <c r="E2035" t="s">
        <v>2380</v>
      </c>
      <c r="F2035" t="s">
        <v>2382</v>
      </c>
      <c r="G2035">
        <v>1</v>
      </c>
      <c r="H2035" t="s">
        <v>4739</v>
      </c>
      <c r="I2035" t="str">
        <f t="shared" si="63"/>
        <v>overweight</v>
      </c>
      <c r="J2035" t="str">
        <f t="shared" si="64"/>
        <v>prediabetes</v>
      </c>
    </row>
    <row r="2036" spans="1:10" x14ac:dyDescent="0.3">
      <c r="A2036" t="s">
        <v>332</v>
      </c>
      <c r="B2036">
        <v>33.344999999999999</v>
      </c>
      <c r="C2036">
        <v>4.29</v>
      </c>
      <c r="D2036" t="s">
        <v>4739</v>
      </c>
      <c r="E2036" t="s">
        <v>2380</v>
      </c>
      <c r="F2036" t="s">
        <v>2380</v>
      </c>
      <c r="G2036">
        <v>1</v>
      </c>
      <c r="H2036" t="s">
        <v>4739</v>
      </c>
      <c r="I2036" t="str">
        <f t="shared" si="63"/>
        <v>obesity</v>
      </c>
      <c r="J2036" t="str">
        <f t="shared" si="64"/>
        <v>normal</v>
      </c>
    </row>
    <row r="2037" spans="1:10" x14ac:dyDescent="0.3">
      <c r="A2037" t="s">
        <v>331</v>
      </c>
      <c r="B2037">
        <v>29.925000000000001</v>
      </c>
      <c r="C2037">
        <v>5.3</v>
      </c>
      <c r="D2037" t="s">
        <v>4739</v>
      </c>
      <c r="E2037" t="s">
        <v>2380</v>
      </c>
      <c r="F2037" t="s">
        <v>2380</v>
      </c>
      <c r="G2037">
        <v>1</v>
      </c>
      <c r="H2037" t="s">
        <v>4739</v>
      </c>
      <c r="I2037" t="str">
        <f t="shared" si="63"/>
        <v>overweight</v>
      </c>
      <c r="J2037" t="str">
        <f t="shared" si="64"/>
        <v>normal</v>
      </c>
    </row>
    <row r="2038" spans="1:10" x14ac:dyDescent="0.3">
      <c r="A2038" t="s">
        <v>330</v>
      </c>
      <c r="B2038">
        <v>24.225000000000001</v>
      </c>
      <c r="C2038">
        <v>4.42</v>
      </c>
      <c r="D2038" t="s">
        <v>4739</v>
      </c>
      <c r="E2038" t="s">
        <v>2380</v>
      </c>
      <c r="F2038" t="s">
        <v>2380</v>
      </c>
      <c r="G2038">
        <v>1</v>
      </c>
      <c r="H2038" t="s">
        <v>4739</v>
      </c>
      <c r="I2038" t="str">
        <f t="shared" si="63"/>
        <v>normal weight</v>
      </c>
      <c r="J2038" t="str">
        <f t="shared" si="64"/>
        <v>normal</v>
      </c>
    </row>
    <row r="2039" spans="1:10" x14ac:dyDescent="0.3">
      <c r="A2039" t="s">
        <v>329</v>
      </c>
      <c r="B2039">
        <v>29.68</v>
      </c>
      <c r="C2039">
        <v>5.68</v>
      </c>
      <c r="D2039" t="s">
        <v>4739</v>
      </c>
      <c r="E2039" t="s">
        <v>2381</v>
      </c>
      <c r="F2039" t="s">
        <v>2380</v>
      </c>
      <c r="G2039">
        <v>1</v>
      </c>
      <c r="H2039" t="s">
        <v>4739</v>
      </c>
      <c r="I2039" t="str">
        <f t="shared" si="63"/>
        <v>overweight</v>
      </c>
      <c r="J2039" t="str">
        <f t="shared" si="64"/>
        <v>normal</v>
      </c>
    </row>
    <row r="2040" spans="1:10" x14ac:dyDescent="0.3">
      <c r="A2040" t="s">
        <v>328</v>
      </c>
      <c r="B2040">
        <v>20.614999999999998</v>
      </c>
      <c r="C2040">
        <v>6.05</v>
      </c>
      <c r="D2040" t="s">
        <v>4739</v>
      </c>
      <c r="E2040" t="s">
        <v>2380</v>
      </c>
      <c r="F2040" t="s">
        <v>2382</v>
      </c>
      <c r="G2040">
        <v>1</v>
      </c>
      <c r="H2040" t="s">
        <v>4739</v>
      </c>
      <c r="I2040" t="str">
        <f t="shared" si="63"/>
        <v>normal weight</v>
      </c>
      <c r="J2040" t="str">
        <f t="shared" si="64"/>
        <v>prediabetes</v>
      </c>
    </row>
    <row r="2041" spans="1:10" x14ac:dyDescent="0.3">
      <c r="A2041" t="s">
        <v>327</v>
      </c>
      <c r="B2041">
        <v>32.119999999999997</v>
      </c>
      <c r="C2041">
        <v>5.33</v>
      </c>
      <c r="D2041" t="s">
        <v>4739</v>
      </c>
      <c r="E2041" t="s">
        <v>2381</v>
      </c>
      <c r="F2041" t="s">
        <v>2380</v>
      </c>
      <c r="G2041">
        <v>1</v>
      </c>
      <c r="H2041" t="s">
        <v>4739</v>
      </c>
      <c r="I2041" t="str">
        <f t="shared" si="63"/>
        <v>obesity</v>
      </c>
      <c r="J2041" t="str">
        <f t="shared" si="64"/>
        <v>normal</v>
      </c>
    </row>
    <row r="2042" spans="1:10" x14ac:dyDescent="0.3">
      <c r="A2042" t="s">
        <v>326</v>
      </c>
      <c r="B2042">
        <v>27.36</v>
      </c>
      <c r="C2042">
        <v>6.22</v>
      </c>
      <c r="D2042" t="s">
        <v>4739</v>
      </c>
      <c r="E2042" t="s">
        <v>2380</v>
      </c>
      <c r="F2042" t="s">
        <v>2380</v>
      </c>
      <c r="G2042">
        <v>0</v>
      </c>
      <c r="H2042" t="s">
        <v>4739</v>
      </c>
      <c r="I2042" t="str">
        <f t="shared" si="63"/>
        <v>overweight</v>
      </c>
      <c r="J2042" t="str">
        <f t="shared" si="64"/>
        <v>prediabetes</v>
      </c>
    </row>
    <row r="2043" spans="1:10" x14ac:dyDescent="0.3">
      <c r="A2043" t="s">
        <v>325</v>
      </c>
      <c r="B2043">
        <v>17.385000000000002</v>
      </c>
      <c r="C2043">
        <v>5.84</v>
      </c>
      <c r="D2043" t="s">
        <v>4739</v>
      </c>
      <c r="E2043" t="s">
        <v>2380</v>
      </c>
      <c r="F2043" t="s">
        <v>2380</v>
      </c>
      <c r="G2043">
        <v>0</v>
      </c>
      <c r="H2043" t="s">
        <v>4739</v>
      </c>
      <c r="I2043" t="str">
        <f t="shared" si="63"/>
        <v>underweight</v>
      </c>
      <c r="J2043" t="str">
        <f t="shared" si="64"/>
        <v>prediabetes</v>
      </c>
    </row>
    <row r="2044" spans="1:10" x14ac:dyDescent="0.3">
      <c r="A2044" t="s">
        <v>324</v>
      </c>
      <c r="B2044">
        <v>30.13</v>
      </c>
      <c r="C2044">
        <v>5.71</v>
      </c>
      <c r="D2044" t="s">
        <v>4739</v>
      </c>
      <c r="E2044" t="s">
        <v>2381</v>
      </c>
      <c r="F2044" t="s">
        <v>2380</v>
      </c>
      <c r="G2044">
        <v>1</v>
      </c>
      <c r="H2044" t="s">
        <v>4739</v>
      </c>
      <c r="I2044" t="str">
        <f t="shared" si="63"/>
        <v>obesity</v>
      </c>
      <c r="J2044" t="str">
        <f t="shared" si="64"/>
        <v>prediabetes</v>
      </c>
    </row>
    <row r="2045" spans="1:10" x14ac:dyDescent="0.3">
      <c r="A2045" t="s">
        <v>323</v>
      </c>
      <c r="B2045">
        <v>25.44</v>
      </c>
      <c r="C2045">
        <v>6.04</v>
      </c>
      <c r="D2045" t="s">
        <v>4740</v>
      </c>
      <c r="E2045" t="s">
        <v>2380</v>
      </c>
      <c r="F2045" t="s">
        <v>2382</v>
      </c>
      <c r="G2045">
        <v>1</v>
      </c>
      <c r="H2045" t="s">
        <v>4739</v>
      </c>
      <c r="I2045" t="str">
        <f t="shared" si="63"/>
        <v>overweight</v>
      </c>
      <c r="J2045" t="str">
        <f t="shared" si="64"/>
        <v>prediabetes</v>
      </c>
    </row>
    <row r="2046" spans="1:10" x14ac:dyDescent="0.3">
      <c r="A2046" t="s">
        <v>322</v>
      </c>
      <c r="B2046">
        <v>39.805</v>
      </c>
      <c r="C2046">
        <v>4.38</v>
      </c>
      <c r="D2046" t="s">
        <v>4739</v>
      </c>
      <c r="E2046" t="s">
        <v>2381</v>
      </c>
      <c r="F2046" t="s">
        <v>2380</v>
      </c>
      <c r="G2046">
        <v>1</v>
      </c>
      <c r="H2046" t="s">
        <v>4739</v>
      </c>
      <c r="I2046" t="str">
        <f t="shared" si="63"/>
        <v>obesity</v>
      </c>
      <c r="J2046" t="str">
        <f t="shared" si="64"/>
        <v>normal</v>
      </c>
    </row>
    <row r="2047" spans="1:10" x14ac:dyDescent="0.3">
      <c r="A2047" t="s">
        <v>321</v>
      </c>
      <c r="B2047">
        <v>30.4</v>
      </c>
      <c r="C2047">
        <v>5.56</v>
      </c>
      <c r="D2047" t="s">
        <v>4740</v>
      </c>
      <c r="E2047" t="s">
        <v>2381</v>
      </c>
      <c r="F2047" t="s">
        <v>2380</v>
      </c>
      <c r="G2047">
        <v>1</v>
      </c>
      <c r="H2047" t="s">
        <v>4739</v>
      </c>
      <c r="I2047" t="str">
        <f t="shared" si="63"/>
        <v>obesity</v>
      </c>
      <c r="J2047" t="str">
        <f t="shared" si="64"/>
        <v>normal</v>
      </c>
    </row>
    <row r="2048" spans="1:10" x14ac:dyDescent="0.3">
      <c r="A2048" t="s">
        <v>320</v>
      </c>
      <c r="B2048">
        <v>23.18</v>
      </c>
      <c r="C2048">
        <v>4.24</v>
      </c>
      <c r="D2048" t="s">
        <v>4739</v>
      </c>
      <c r="E2048" t="s">
        <v>2381</v>
      </c>
      <c r="F2048" t="s">
        <v>2380</v>
      </c>
      <c r="G2048">
        <v>1</v>
      </c>
      <c r="H2048" t="s">
        <v>4739</v>
      </c>
      <c r="I2048" t="str">
        <f t="shared" si="63"/>
        <v>normal weight</v>
      </c>
      <c r="J2048" t="str">
        <f t="shared" si="64"/>
        <v>normal</v>
      </c>
    </row>
    <row r="2049" spans="1:10" x14ac:dyDescent="0.3">
      <c r="A2049" t="s">
        <v>319</v>
      </c>
      <c r="B2049">
        <v>39.615000000000002</v>
      </c>
      <c r="C2049">
        <v>6.32</v>
      </c>
      <c r="D2049" t="s">
        <v>4739</v>
      </c>
      <c r="E2049" t="s">
        <v>2380</v>
      </c>
      <c r="F2049" t="s">
        <v>2382</v>
      </c>
      <c r="G2049">
        <v>1</v>
      </c>
      <c r="H2049" t="s">
        <v>4739</v>
      </c>
      <c r="I2049" t="str">
        <f t="shared" si="63"/>
        <v>obesity</v>
      </c>
      <c r="J2049" t="str">
        <f t="shared" si="64"/>
        <v>prediabetes</v>
      </c>
    </row>
    <row r="2050" spans="1:10" x14ac:dyDescent="0.3">
      <c r="A2050" t="s">
        <v>318</v>
      </c>
      <c r="B2050">
        <v>30.59</v>
      </c>
      <c r="C2050">
        <v>6.3</v>
      </c>
      <c r="D2050" t="s">
        <v>4740</v>
      </c>
      <c r="E2050" t="s">
        <v>2380</v>
      </c>
      <c r="F2050" t="s">
        <v>2382</v>
      </c>
      <c r="G2050">
        <v>1</v>
      </c>
      <c r="H2050" t="s">
        <v>4739</v>
      </c>
      <c r="I2050" t="str">
        <f t="shared" si="63"/>
        <v>obesity</v>
      </c>
      <c r="J2050" t="str">
        <f t="shared" si="64"/>
        <v>prediabetes</v>
      </c>
    </row>
    <row r="2051" spans="1:10" x14ac:dyDescent="0.3">
      <c r="A2051" t="s">
        <v>317</v>
      </c>
      <c r="B2051">
        <v>16.72</v>
      </c>
      <c r="C2051">
        <v>4.38</v>
      </c>
      <c r="D2051" t="s">
        <v>4740</v>
      </c>
      <c r="E2051" t="s">
        <v>2380</v>
      </c>
      <c r="F2051" t="s">
        <v>2380</v>
      </c>
      <c r="G2051">
        <v>1</v>
      </c>
      <c r="H2051" t="s">
        <v>4739</v>
      </c>
      <c r="I2051" t="str">
        <f t="shared" ref="I2051:I2114" si="65">IF(B2051&lt;18.5,"underweight",IF(B2051&lt;25,"normal weight",IF(B2051&lt;30,"overweight","obesity")))</f>
        <v>underweight</v>
      </c>
      <c r="J2051" t="str">
        <f t="shared" ref="J2051:J2114" si="66">IF(C2051&lt;5.7,"normal",IF(C2051&lt;6.5,"prediabetes","diabetes"))</f>
        <v>normal</v>
      </c>
    </row>
    <row r="2052" spans="1:10" x14ac:dyDescent="0.3">
      <c r="A2052" t="s">
        <v>316</v>
      </c>
      <c r="B2052">
        <v>26.22</v>
      </c>
      <c r="C2052">
        <v>4.6500000000000004</v>
      </c>
      <c r="D2052" t="s">
        <v>4740</v>
      </c>
      <c r="E2052" t="s">
        <v>2380</v>
      </c>
      <c r="F2052" t="s">
        <v>2382</v>
      </c>
      <c r="G2052">
        <v>1</v>
      </c>
      <c r="H2052" t="s">
        <v>4739</v>
      </c>
      <c r="I2052" t="str">
        <f t="shared" si="65"/>
        <v>overweight</v>
      </c>
      <c r="J2052" t="str">
        <f t="shared" si="66"/>
        <v>normal</v>
      </c>
    </row>
    <row r="2053" spans="1:10" x14ac:dyDescent="0.3">
      <c r="A2053" t="s">
        <v>315</v>
      </c>
      <c r="B2053">
        <v>31.824999999999999</v>
      </c>
      <c r="C2053">
        <v>4.7</v>
      </c>
      <c r="D2053" t="s">
        <v>4739</v>
      </c>
      <c r="E2053" t="s">
        <v>2380</v>
      </c>
      <c r="F2053" t="s">
        <v>2382</v>
      </c>
      <c r="G2053">
        <v>1</v>
      </c>
      <c r="H2053" t="s">
        <v>4739</v>
      </c>
      <c r="I2053" t="str">
        <f t="shared" si="65"/>
        <v>obesity</v>
      </c>
      <c r="J2053" t="str">
        <f t="shared" si="66"/>
        <v>normal</v>
      </c>
    </row>
    <row r="2054" spans="1:10" x14ac:dyDescent="0.3">
      <c r="A2054" t="s">
        <v>314</v>
      </c>
      <c r="B2054">
        <v>25.745000000000001</v>
      </c>
      <c r="C2054">
        <v>4.34</v>
      </c>
      <c r="D2054" t="s">
        <v>4739</v>
      </c>
      <c r="E2054" t="s">
        <v>2380</v>
      </c>
      <c r="F2054" t="s">
        <v>2382</v>
      </c>
      <c r="G2054">
        <v>1</v>
      </c>
      <c r="H2054" t="s">
        <v>4739</v>
      </c>
      <c r="I2054" t="str">
        <f t="shared" si="65"/>
        <v>overweight</v>
      </c>
      <c r="J2054" t="str">
        <f t="shared" si="66"/>
        <v>normal</v>
      </c>
    </row>
    <row r="2055" spans="1:10" x14ac:dyDescent="0.3">
      <c r="A2055" t="s">
        <v>313</v>
      </c>
      <c r="B2055">
        <v>24.605</v>
      </c>
      <c r="C2055">
        <v>5.62</v>
      </c>
      <c r="D2055" t="s">
        <v>4739</v>
      </c>
      <c r="E2055" t="s">
        <v>2380</v>
      </c>
      <c r="F2055" t="s">
        <v>2382</v>
      </c>
      <c r="G2055">
        <v>1</v>
      </c>
      <c r="H2055" t="s">
        <v>4739</v>
      </c>
      <c r="I2055" t="str">
        <f t="shared" si="65"/>
        <v>normal weight</v>
      </c>
      <c r="J2055" t="str">
        <f t="shared" si="66"/>
        <v>normal</v>
      </c>
    </row>
    <row r="2056" spans="1:10" x14ac:dyDescent="0.3">
      <c r="A2056" t="s">
        <v>312</v>
      </c>
      <c r="B2056">
        <v>24.51</v>
      </c>
      <c r="C2056">
        <v>4.24</v>
      </c>
      <c r="D2056" t="s">
        <v>4739</v>
      </c>
      <c r="E2056" t="s">
        <v>2380</v>
      </c>
      <c r="F2056" t="s">
        <v>2382</v>
      </c>
      <c r="G2056">
        <v>1</v>
      </c>
      <c r="H2056" t="s">
        <v>4739</v>
      </c>
      <c r="I2056" t="str">
        <f t="shared" si="65"/>
        <v>normal weight</v>
      </c>
      <c r="J2056" t="str">
        <f t="shared" si="66"/>
        <v>normal</v>
      </c>
    </row>
    <row r="2057" spans="1:10" x14ac:dyDescent="0.3">
      <c r="A2057" t="s">
        <v>311</v>
      </c>
      <c r="B2057">
        <v>31.065000000000001</v>
      </c>
      <c r="C2057">
        <v>4.57</v>
      </c>
      <c r="D2057" t="s">
        <v>4740</v>
      </c>
      <c r="E2057" t="s">
        <v>2380</v>
      </c>
      <c r="F2057" t="s">
        <v>2380</v>
      </c>
      <c r="G2057">
        <v>0</v>
      </c>
      <c r="H2057" t="s">
        <v>4739</v>
      </c>
      <c r="I2057" t="str">
        <f t="shared" si="65"/>
        <v>obesity</v>
      </c>
      <c r="J2057" t="str">
        <f t="shared" si="66"/>
        <v>normal</v>
      </c>
    </row>
    <row r="2058" spans="1:10" x14ac:dyDescent="0.3">
      <c r="A2058" t="s">
        <v>310</v>
      </c>
      <c r="B2058">
        <v>28.12</v>
      </c>
      <c r="C2058">
        <v>5.05</v>
      </c>
      <c r="D2058" t="s">
        <v>4739</v>
      </c>
      <c r="E2058" t="s">
        <v>2380</v>
      </c>
      <c r="F2058" t="s">
        <v>2380</v>
      </c>
      <c r="G2058">
        <v>0</v>
      </c>
      <c r="H2058" t="s">
        <v>4739</v>
      </c>
      <c r="I2058" t="str">
        <f t="shared" si="65"/>
        <v>overweight</v>
      </c>
      <c r="J2058" t="str">
        <f t="shared" si="66"/>
        <v>normal</v>
      </c>
    </row>
    <row r="2059" spans="1:10" x14ac:dyDescent="0.3">
      <c r="A2059" t="s">
        <v>309</v>
      </c>
      <c r="B2059">
        <v>38.06</v>
      </c>
      <c r="C2059">
        <v>6.16</v>
      </c>
      <c r="D2059" t="s">
        <v>4739</v>
      </c>
      <c r="E2059" t="s">
        <v>2380</v>
      </c>
      <c r="F2059" t="s">
        <v>2380</v>
      </c>
      <c r="G2059">
        <v>0</v>
      </c>
      <c r="H2059" t="s">
        <v>4739</v>
      </c>
      <c r="I2059" t="str">
        <f t="shared" si="65"/>
        <v>obesity</v>
      </c>
      <c r="J2059" t="str">
        <f t="shared" si="66"/>
        <v>prediabetes</v>
      </c>
    </row>
    <row r="2060" spans="1:10" x14ac:dyDescent="0.3">
      <c r="A2060" t="s">
        <v>308</v>
      </c>
      <c r="B2060">
        <v>24.96</v>
      </c>
      <c r="C2060">
        <v>4.57</v>
      </c>
      <c r="D2060" t="s">
        <v>4739</v>
      </c>
      <c r="E2060" t="s">
        <v>2380</v>
      </c>
      <c r="F2060" t="s">
        <v>2380</v>
      </c>
      <c r="G2060">
        <v>0</v>
      </c>
      <c r="H2060" t="s">
        <v>4739</v>
      </c>
      <c r="I2060" t="str">
        <f t="shared" si="65"/>
        <v>normal weight</v>
      </c>
      <c r="J2060" t="str">
        <f t="shared" si="66"/>
        <v>normal</v>
      </c>
    </row>
    <row r="2061" spans="1:10" x14ac:dyDescent="0.3">
      <c r="A2061" t="s">
        <v>307</v>
      </c>
      <c r="B2061">
        <v>17.670000000000002</v>
      </c>
      <c r="C2061">
        <v>5.53</v>
      </c>
      <c r="D2061" t="s">
        <v>4740</v>
      </c>
      <c r="E2061" t="s">
        <v>2380</v>
      </c>
      <c r="F2061" t="s">
        <v>2380</v>
      </c>
      <c r="G2061">
        <v>0</v>
      </c>
      <c r="H2061" t="s">
        <v>4739</v>
      </c>
      <c r="I2061" t="str">
        <f t="shared" si="65"/>
        <v>underweight</v>
      </c>
      <c r="J2061" t="str">
        <f t="shared" si="66"/>
        <v>normal</v>
      </c>
    </row>
    <row r="2062" spans="1:10" x14ac:dyDescent="0.3">
      <c r="A2062" t="s">
        <v>306</v>
      </c>
      <c r="B2062">
        <v>31.35</v>
      </c>
      <c r="C2062">
        <v>5.84</v>
      </c>
      <c r="D2062" t="s">
        <v>4739</v>
      </c>
      <c r="E2062" t="s">
        <v>2381</v>
      </c>
      <c r="F2062" t="s">
        <v>2380</v>
      </c>
      <c r="G2062">
        <v>1</v>
      </c>
      <c r="H2062" t="s">
        <v>4739</v>
      </c>
      <c r="I2062" t="str">
        <f t="shared" si="65"/>
        <v>obesity</v>
      </c>
      <c r="J2062" t="str">
        <f t="shared" si="66"/>
        <v>prediabetes</v>
      </c>
    </row>
    <row r="2063" spans="1:10" x14ac:dyDescent="0.3">
      <c r="A2063" t="s">
        <v>305</v>
      </c>
      <c r="B2063">
        <v>28.31</v>
      </c>
      <c r="C2063">
        <v>6.41</v>
      </c>
      <c r="D2063" t="s">
        <v>4739</v>
      </c>
      <c r="E2063" t="s">
        <v>2381</v>
      </c>
      <c r="F2063" t="s">
        <v>2380</v>
      </c>
      <c r="G2063">
        <v>1</v>
      </c>
      <c r="H2063" t="s">
        <v>4739</v>
      </c>
      <c r="I2063" t="str">
        <f t="shared" si="65"/>
        <v>overweight</v>
      </c>
      <c r="J2063" t="str">
        <f t="shared" si="66"/>
        <v>prediabetes</v>
      </c>
    </row>
    <row r="2064" spans="1:10" x14ac:dyDescent="0.3">
      <c r="A2064" t="s">
        <v>304</v>
      </c>
      <c r="B2064">
        <v>30.3</v>
      </c>
      <c r="C2064">
        <v>4.7300000000000004</v>
      </c>
      <c r="D2064" t="s">
        <v>4740</v>
      </c>
      <c r="E2064" t="s">
        <v>2380</v>
      </c>
      <c r="F2064" t="s">
        <v>2382</v>
      </c>
      <c r="G2064">
        <v>1</v>
      </c>
      <c r="H2064" t="s">
        <v>4739</v>
      </c>
      <c r="I2064" t="str">
        <f t="shared" si="65"/>
        <v>obesity</v>
      </c>
      <c r="J2064" t="str">
        <f t="shared" si="66"/>
        <v>normal</v>
      </c>
    </row>
    <row r="2065" spans="1:10" x14ac:dyDescent="0.3">
      <c r="A2065" t="s">
        <v>303</v>
      </c>
      <c r="B2065">
        <v>26.4</v>
      </c>
      <c r="C2065">
        <v>6.22</v>
      </c>
      <c r="D2065" t="s">
        <v>4740</v>
      </c>
      <c r="E2065" t="s">
        <v>2380</v>
      </c>
      <c r="F2065" t="s">
        <v>2380</v>
      </c>
      <c r="G2065">
        <v>0</v>
      </c>
      <c r="H2065" t="s">
        <v>4739</v>
      </c>
      <c r="I2065" t="str">
        <f t="shared" si="65"/>
        <v>overweight</v>
      </c>
      <c r="J2065" t="str">
        <f t="shared" si="66"/>
        <v>prediabetes</v>
      </c>
    </row>
    <row r="2066" spans="1:10" x14ac:dyDescent="0.3">
      <c r="A2066" t="s">
        <v>302</v>
      </c>
      <c r="B2066">
        <v>22.135000000000002</v>
      </c>
      <c r="C2066">
        <v>4.46</v>
      </c>
      <c r="D2066" t="s">
        <v>4740</v>
      </c>
      <c r="E2066" t="s">
        <v>2380</v>
      </c>
      <c r="F2066" t="s">
        <v>2380</v>
      </c>
      <c r="G2066">
        <v>0</v>
      </c>
      <c r="H2066" t="s">
        <v>4739</v>
      </c>
      <c r="I2066" t="str">
        <f t="shared" si="65"/>
        <v>normal weight</v>
      </c>
      <c r="J2066" t="str">
        <f t="shared" si="66"/>
        <v>normal</v>
      </c>
    </row>
    <row r="2067" spans="1:10" x14ac:dyDescent="0.3">
      <c r="A2067" t="s">
        <v>301</v>
      </c>
      <c r="B2067">
        <v>17.399999999999999</v>
      </c>
      <c r="C2067">
        <v>4.5</v>
      </c>
      <c r="D2067" t="s">
        <v>4740</v>
      </c>
      <c r="E2067" t="s">
        <v>2380</v>
      </c>
      <c r="F2067" t="s">
        <v>2380</v>
      </c>
      <c r="G2067">
        <v>0</v>
      </c>
      <c r="H2067" t="s">
        <v>4739</v>
      </c>
      <c r="I2067" t="str">
        <f t="shared" si="65"/>
        <v>underweight</v>
      </c>
      <c r="J2067" t="str">
        <f t="shared" si="66"/>
        <v>normal</v>
      </c>
    </row>
    <row r="2068" spans="1:10" x14ac:dyDescent="0.3">
      <c r="A2068" t="s">
        <v>299</v>
      </c>
      <c r="B2068">
        <v>28.06</v>
      </c>
      <c r="C2068">
        <v>8.93</v>
      </c>
      <c r="D2068" t="s">
        <v>4739</v>
      </c>
      <c r="E2068" t="s">
        <v>2380</v>
      </c>
      <c r="F2068" t="s">
        <v>2380</v>
      </c>
      <c r="G2068">
        <v>0</v>
      </c>
      <c r="H2068" t="s">
        <v>4739</v>
      </c>
      <c r="I2068" t="str">
        <f t="shared" si="65"/>
        <v>overweight</v>
      </c>
      <c r="J2068" t="str">
        <f t="shared" si="66"/>
        <v>diabetes</v>
      </c>
    </row>
    <row r="2069" spans="1:10" x14ac:dyDescent="0.3">
      <c r="A2069" t="s">
        <v>298</v>
      </c>
      <c r="B2069">
        <v>31.13</v>
      </c>
      <c r="C2069">
        <v>11.02</v>
      </c>
      <c r="D2069" t="s">
        <v>4739</v>
      </c>
      <c r="E2069" t="s">
        <v>2380</v>
      </c>
      <c r="F2069" t="s">
        <v>2380</v>
      </c>
      <c r="G2069">
        <v>0</v>
      </c>
      <c r="H2069" t="s">
        <v>4739</v>
      </c>
      <c r="I2069" t="str">
        <f t="shared" si="65"/>
        <v>obesity</v>
      </c>
      <c r="J2069" t="str">
        <f t="shared" si="66"/>
        <v>diabetes</v>
      </c>
    </row>
    <row r="2070" spans="1:10" x14ac:dyDescent="0.3">
      <c r="A2070" t="s">
        <v>297</v>
      </c>
      <c r="B2070">
        <v>18.46</v>
      </c>
      <c r="C2070">
        <v>5.25</v>
      </c>
      <c r="D2070" t="s">
        <v>4739</v>
      </c>
      <c r="E2070" t="s">
        <v>2380</v>
      </c>
      <c r="F2070" t="s">
        <v>2380</v>
      </c>
      <c r="G2070">
        <v>0</v>
      </c>
      <c r="H2070" t="s">
        <v>4739</v>
      </c>
      <c r="I2070" t="str">
        <f t="shared" si="65"/>
        <v>underweight</v>
      </c>
      <c r="J2070" t="str">
        <f t="shared" si="66"/>
        <v>normal</v>
      </c>
    </row>
    <row r="2071" spans="1:10" x14ac:dyDescent="0.3">
      <c r="A2071" t="s">
        <v>296</v>
      </c>
      <c r="B2071">
        <v>17.3</v>
      </c>
      <c r="C2071">
        <v>4.75</v>
      </c>
      <c r="D2071" t="s">
        <v>4739</v>
      </c>
      <c r="E2071" t="s">
        <v>2380</v>
      </c>
      <c r="F2071" t="s">
        <v>2380</v>
      </c>
      <c r="G2071">
        <v>0</v>
      </c>
      <c r="H2071" t="s">
        <v>4739</v>
      </c>
      <c r="I2071" t="str">
        <f t="shared" si="65"/>
        <v>underweight</v>
      </c>
      <c r="J2071" t="str">
        <f t="shared" si="66"/>
        <v>normal</v>
      </c>
    </row>
    <row r="2072" spans="1:10" x14ac:dyDescent="0.3">
      <c r="A2072" t="s">
        <v>295</v>
      </c>
      <c r="B2072">
        <v>35.625</v>
      </c>
      <c r="C2072">
        <v>4.68</v>
      </c>
      <c r="D2072" t="s">
        <v>4740</v>
      </c>
      <c r="E2072" t="s">
        <v>2380</v>
      </c>
      <c r="F2072" t="s">
        <v>2382</v>
      </c>
      <c r="G2072">
        <v>1</v>
      </c>
      <c r="H2072" t="s">
        <v>4739</v>
      </c>
      <c r="I2072" t="str">
        <f t="shared" si="65"/>
        <v>obesity</v>
      </c>
      <c r="J2072" t="str">
        <f t="shared" si="66"/>
        <v>normal</v>
      </c>
    </row>
    <row r="2073" spans="1:10" x14ac:dyDescent="0.3">
      <c r="A2073" t="s">
        <v>294</v>
      </c>
      <c r="B2073">
        <v>20.234999999999999</v>
      </c>
      <c r="C2073">
        <v>6.17</v>
      </c>
      <c r="D2073" t="s">
        <v>4740</v>
      </c>
      <c r="E2073" t="s">
        <v>2381</v>
      </c>
      <c r="F2073" t="s">
        <v>2380</v>
      </c>
      <c r="G2073">
        <v>2</v>
      </c>
      <c r="H2073" t="s">
        <v>4739</v>
      </c>
      <c r="I2073" t="str">
        <f t="shared" si="65"/>
        <v>normal weight</v>
      </c>
      <c r="J2073" t="str">
        <f t="shared" si="66"/>
        <v>prediabetes</v>
      </c>
    </row>
    <row r="2074" spans="1:10" x14ac:dyDescent="0.3">
      <c r="A2074" t="s">
        <v>293</v>
      </c>
      <c r="B2074">
        <v>27.55</v>
      </c>
      <c r="C2074">
        <v>4.5599999999999996</v>
      </c>
      <c r="D2074" t="s">
        <v>4740</v>
      </c>
      <c r="E2074" t="s">
        <v>2380</v>
      </c>
      <c r="F2074" t="s">
        <v>2382</v>
      </c>
      <c r="G2074">
        <v>1</v>
      </c>
      <c r="H2074" t="s">
        <v>4739</v>
      </c>
      <c r="I2074" t="str">
        <f t="shared" si="65"/>
        <v>overweight</v>
      </c>
      <c r="J2074" t="str">
        <f t="shared" si="66"/>
        <v>normal</v>
      </c>
    </row>
    <row r="2075" spans="1:10" x14ac:dyDescent="0.3">
      <c r="A2075" t="s">
        <v>292</v>
      </c>
      <c r="B2075">
        <v>17.97</v>
      </c>
      <c r="C2075">
        <v>6.3</v>
      </c>
      <c r="D2075" t="s">
        <v>4739</v>
      </c>
      <c r="E2075" t="s">
        <v>2380</v>
      </c>
      <c r="F2075" t="s">
        <v>2380</v>
      </c>
      <c r="G2075">
        <v>0</v>
      </c>
      <c r="H2075" t="s">
        <v>4739</v>
      </c>
      <c r="I2075" t="str">
        <f t="shared" si="65"/>
        <v>underweight</v>
      </c>
      <c r="J2075" t="str">
        <f t="shared" si="66"/>
        <v>prediabetes</v>
      </c>
    </row>
    <row r="2076" spans="1:10" x14ac:dyDescent="0.3">
      <c r="A2076" t="s">
        <v>291</v>
      </c>
      <c r="B2076">
        <v>29.98</v>
      </c>
      <c r="C2076">
        <v>6.03</v>
      </c>
      <c r="D2076" t="s">
        <v>4739</v>
      </c>
      <c r="E2076" t="s">
        <v>2381</v>
      </c>
      <c r="F2076" t="s">
        <v>2380</v>
      </c>
      <c r="G2076">
        <v>1</v>
      </c>
      <c r="H2076" t="s">
        <v>4739</v>
      </c>
      <c r="I2076" t="str">
        <f t="shared" si="65"/>
        <v>overweight</v>
      </c>
      <c r="J2076" t="str">
        <f t="shared" si="66"/>
        <v>prediabetes</v>
      </c>
    </row>
    <row r="2077" spans="1:10" x14ac:dyDescent="0.3">
      <c r="A2077" t="s">
        <v>290</v>
      </c>
      <c r="B2077">
        <v>33.659999999999997</v>
      </c>
      <c r="C2077">
        <v>4.2</v>
      </c>
      <c r="D2077" t="s">
        <v>4740</v>
      </c>
      <c r="E2077" t="s">
        <v>2380</v>
      </c>
      <c r="F2077" t="s">
        <v>2380</v>
      </c>
      <c r="G2077">
        <v>1</v>
      </c>
      <c r="H2077" t="s">
        <v>4739</v>
      </c>
      <c r="I2077" t="str">
        <f t="shared" si="65"/>
        <v>obesity</v>
      </c>
      <c r="J2077" t="str">
        <f t="shared" si="66"/>
        <v>normal</v>
      </c>
    </row>
    <row r="2078" spans="1:10" x14ac:dyDescent="0.3">
      <c r="A2078" t="s">
        <v>289</v>
      </c>
      <c r="B2078">
        <v>32.67</v>
      </c>
      <c r="C2078">
        <v>5.61</v>
      </c>
      <c r="D2078" t="s">
        <v>4740</v>
      </c>
      <c r="E2078" t="s">
        <v>2380</v>
      </c>
      <c r="F2078" t="s">
        <v>2380</v>
      </c>
      <c r="G2078">
        <v>1</v>
      </c>
      <c r="H2078" t="s">
        <v>4739</v>
      </c>
      <c r="I2078" t="str">
        <f t="shared" si="65"/>
        <v>obesity</v>
      </c>
      <c r="J2078" t="str">
        <f t="shared" si="66"/>
        <v>normal</v>
      </c>
    </row>
    <row r="2079" spans="1:10" x14ac:dyDescent="0.3">
      <c r="A2079" t="s">
        <v>288</v>
      </c>
      <c r="B2079">
        <v>30.5</v>
      </c>
      <c r="C2079">
        <v>5.88</v>
      </c>
      <c r="D2079" t="s">
        <v>4740</v>
      </c>
      <c r="E2079" t="s">
        <v>2380</v>
      </c>
      <c r="F2079" t="s">
        <v>2380</v>
      </c>
      <c r="G2079">
        <v>1</v>
      </c>
      <c r="H2079" t="s">
        <v>4739</v>
      </c>
      <c r="I2079" t="str">
        <f t="shared" si="65"/>
        <v>obesity</v>
      </c>
      <c r="J2079" t="str">
        <f t="shared" si="66"/>
        <v>prediabetes</v>
      </c>
    </row>
    <row r="2080" spans="1:10" x14ac:dyDescent="0.3">
      <c r="A2080" t="s">
        <v>287</v>
      </c>
      <c r="B2080">
        <v>23.1</v>
      </c>
      <c r="C2080">
        <v>5.92</v>
      </c>
      <c r="D2080" t="s">
        <v>4740</v>
      </c>
      <c r="E2080" t="s">
        <v>2380</v>
      </c>
      <c r="F2080" t="s">
        <v>2380</v>
      </c>
      <c r="G2080">
        <v>1</v>
      </c>
      <c r="H2080" t="s">
        <v>4739</v>
      </c>
      <c r="I2080" t="str">
        <f t="shared" si="65"/>
        <v>normal weight</v>
      </c>
      <c r="J2080" t="str">
        <f t="shared" si="66"/>
        <v>prediabetes</v>
      </c>
    </row>
    <row r="2081" spans="1:10" x14ac:dyDescent="0.3">
      <c r="A2081" t="s">
        <v>286</v>
      </c>
      <c r="B2081">
        <v>39.49</v>
      </c>
      <c r="C2081">
        <v>4.8099999999999996</v>
      </c>
      <c r="D2081" t="s">
        <v>4739</v>
      </c>
      <c r="E2081" t="s">
        <v>2380</v>
      </c>
      <c r="F2081" t="s">
        <v>2380</v>
      </c>
      <c r="G2081">
        <v>1</v>
      </c>
      <c r="H2081" t="s">
        <v>4739</v>
      </c>
      <c r="I2081" t="str">
        <f t="shared" si="65"/>
        <v>obesity</v>
      </c>
      <c r="J2081" t="str">
        <f t="shared" si="66"/>
        <v>normal</v>
      </c>
    </row>
    <row r="2082" spans="1:10" x14ac:dyDescent="0.3">
      <c r="A2082" t="s">
        <v>285</v>
      </c>
      <c r="B2082">
        <v>33.99</v>
      </c>
      <c r="C2082">
        <v>4.55</v>
      </c>
      <c r="D2082" t="s">
        <v>4739</v>
      </c>
      <c r="E2082" t="s">
        <v>2380</v>
      </c>
      <c r="F2082" t="s">
        <v>2380</v>
      </c>
      <c r="G2082">
        <v>1</v>
      </c>
      <c r="H2082" t="s">
        <v>4739</v>
      </c>
      <c r="I2082" t="str">
        <f t="shared" si="65"/>
        <v>obesity</v>
      </c>
      <c r="J2082" t="str">
        <f t="shared" si="66"/>
        <v>normal</v>
      </c>
    </row>
    <row r="2083" spans="1:10" x14ac:dyDescent="0.3">
      <c r="A2083" t="s">
        <v>284</v>
      </c>
      <c r="B2083">
        <v>27.72</v>
      </c>
      <c r="C2083">
        <v>6.43</v>
      </c>
      <c r="D2083" t="s">
        <v>4739</v>
      </c>
      <c r="E2083" t="s">
        <v>2380</v>
      </c>
      <c r="F2083" t="s">
        <v>2380</v>
      </c>
      <c r="G2083">
        <v>1</v>
      </c>
      <c r="H2083" t="s">
        <v>4739</v>
      </c>
      <c r="I2083" t="str">
        <f t="shared" si="65"/>
        <v>overweight</v>
      </c>
      <c r="J2083" t="str">
        <f t="shared" si="66"/>
        <v>prediabetes</v>
      </c>
    </row>
    <row r="2084" spans="1:10" x14ac:dyDescent="0.3">
      <c r="A2084" t="s">
        <v>283</v>
      </c>
      <c r="B2084">
        <v>30.59</v>
      </c>
      <c r="C2084">
        <v>11.62</v>
      </c>
      <c r="D2084" t="s">
        <v>4739</v>
      </c>
      <c r="E2084" t="s">
        <v>2380</v>
      </c>
      <c r="F2084" t="s">
        <v>2380</v>
      </c>
      <c r="G2084">
        <v>0</v>
      </c>
      <c r="H2084" t="s">
        <v>4739</v>
      </c>
      <c r="I2084" t="str">
        <f t="shared" si="65"/>
        <v>obesity</v>
      </c>
      <c r="J2084" t="str">
        <f t="shared" si="66"/>
        <v>diabetes</v>
      </c>
    </row>
    <row r="2085" spans="1:10" x14ac:dyDescent="0.3">
      <c r="A2085" t="s">
        <v>282</v>
      </c>
      <c r="B2085">
        <v>22.6</v>
      </c>
      <c r="C2085">
        <v>6.04</v>
      </c>
      <c r="D2085" t="s">
        <v>4739</v>
      </c>
      <c r="E2085" t="s">
        <v>2380</v>
      </c>
      <c r="F2085" t="s">
        <v>2380</v>
      </c>
      <c r="G2085">
        <v>1</v>
      </c>
      <c r="H2085" t="s">
        <v>4739</v>
      </c>
      <c r="I2085" t="str">
        <f t="shared" si="65"/>
        <v>normal weight</v>
      </c>
      <c r="J2085" t="str">
        <f t="shared" si="66"/>
        <v>prediabetes</v>
      </c>
    </row>
    <row r="2086" spans="1:10" x14ac:dyDescent="0.3">
      <c r="A2086" t="s">
        <v>281</v>
      </c>
      <c r="B2086">
        <v>28.785</v>
      </c>
      <c r="C2086">
        <v>8.82</v>
      </c>
      <c r="D2086" t="s">
        <v>4739</v>
      </c>
      <c r="E2086" t="s">
        <v>2380</v>
      </c>
      <c r="F2086" t="s">
        <v>2380</v>
      </c>
      <c r="G2086">
        <v>0</v>
      </c>
      <c r="H2086" t="s">
        <v>4739</v>
      </c>
      <c r="I2086" t="str">
        <f t="shared" si="65"/>
        <v>overweight</v>
      </c>
      <c r="J2086" t="str">
        <f t="shared" si="66"/>
        <v>diabetes</v>
      </c>
    </row>
    <row r="2087" spans="1:10" x14ac:dyDescent="0.3">
      <c r="A2087" t="s">
        <v>280</v>
      </c>
      <c r="B2087">
        <v>50.38</v>
      </c>
      <c r="C2087">
        <v>5.8</v>
      </c>
      <c r="D2087" t="s">
        <v>4739</v>
      </c>
      <c r="E2087" t="s">
        <v>2380</v>
      </c>
      <c r="F2087" t="s">
        <v>2380</v>
      </c>
      <c r="G2087">
        <v>0</v>
      </c>
      <c r="H2087" t="s">
        <v>4739</v>
      </c>
      <c r="I2087" t="str">
        <f t="shared" si="65"/>
        <v>obesity</v>
      </c>
      <c r="J2087" t="str">
        <f t="shared" si="66"/>
        <v>prediabetes</v>
      </c>
    </row>
    <row r="2088" spans="1:10" x14ac:dyDescent="0.3">
      <c r="A2088" t="s">
        <v>279</v>
      </c>
      <c r="B2088">
        <v>35.200000000000003</v>
      </c>
      <c r="C2088">
        <v>4.28</v>
      </c>
      <c r="D2088" t="s">
        <v>4739</v>
      </c>
      <c r="E2088" t="s">
        <v>2380</v>
      </c>
      <c r="F2088" t="s">
        <v>2380</v>
      </c>
      <c r="G2088">
        <v>0</v>
      </c>
      <c r="H2088" t="s">
        <v>4739</v>
      </c>
      <c r="I2088" t="str">
        <f t="shared" si="65"/>
        <v>obesity</v>
      </c>
      <c r="J2088" t="str">
        <f t="shared" si="66"/>
        <v>normal</v>
      </c>
    </row>
    <row r="2089" spans="1:10" x14ac:dyDescent="0.3">
      <c r="A2089" t="s">
        <v>278</v>
      </c>
      <c r="B2089">
        <v>35.72</v>
      </c>
      <c r="C2089">
        <v>5.5</v>
      </c>
      <c r="D2089" t="s">
        <v>4740</v>
      </c>
      <c r="E2089" t="s">
        <v>2380</v>
      </c>
      <c r="F2089" t="s">
        <v>2380</v>
      </c>
      <c r="G2089">
        <v>0</v>
      </c>
      <c r="H2089" t="s">
        <v>4739</v>
      </c>
      <c r="I2089" t="str">
        <f t="shared" si="65"/>
        <v>obesity</v>
      </c>
      <c r="J2089" t="str">
        <f t="shared" si="66"/>
        <v>normal</v>
      </c>
    </row>
    <row r="2090" spans="1:10" x14ac:dyDescent="0.3">
      <c r="A2090" t="s">
        <v>277</v>
      </c>
      <c r="B2090">
        <v>24.51</v>
      </c>
      <c r="C2090">
        <v>4.6900000000000004</v>
      </c>
      <c r="D2090" t="s">
        <v>4739</v>
      </c>
      <c r="E2090" t="s">
        <v>2380</v>
      </c>
      <c r="F2090" t="s">
        <v>2380</v>
      </c>
      <c r="G2090">
        <v>0</v>
      </c>
      <c r="H2090" t="s">
        <v>4739</v>
      </c>
      <c r="I2090" t="str">
        <f t="shared" si="65"/>
        <v>normal weight</v>
      </c>
      <c r="J2090" t="str">
        <f t="shared" si="66"/>
        <v>normal</v>
      </c>
    </row>
    <row r="2091" spans="1:10" x14ac:dyDescent="0.3">
      <c r="A2091" t="s">
        <v>275</v>
      </c>
      <c r="B2091">
        <v>23.844999999999999</v>
      </c>
      <c r="C2091">
        <v>4.43</v>
      </c>
      <c r="D2091" t="s">
        <v>4739</v>
      </c>
      <c r="E2091" t="s">
        <v>2380</v>
      </c>
      <c r="F2091" t="s">
        <v>2380</v>
      </c>
      <c r="G2091">
        <v>0</v>
      </c>
      <c r="H2091" t="s">
        <v>4739</v>
      </c>
      <c r="I2091" t="str">
        <f t="shared" si="65"/>
        <v>normal weight</v>
      </c>
      <c r="J2091" t="str">
        <f t="shared" si="66"/>
        <v>normal</v>
      </c>
    </row>
    <row r="2092" spans="1:10" x14ac:dyDescent="0.3">
      <c r="A2092" t="s">
        <v>274</v>
      </c>
      <c r="B2092">
        <v>15.68</v>
      </c>
      <c r="C2092">
        <v>6.16</v>
      </c>
      <c r="D2092" t="s">
        <v>4740</v>
      </c>
      <c r="E2092" t="s">
        <v>2380</v>
      </c>
      <c r="F2092" t="s">
        <v>2380</v>
      </c>
      <c r="G2092">
        <v>1</v>
      </c>
      <c r="H2092" t="s">
        <v>4739</v>
      </c>
      <c r="I2092" t="str">
        <f t="shared" si="65"/>
        <v>underweight</v>
      </c>
      <c r="J2092" t="str">
        <f t="shared" si="66"/>
        <v>prediabetes</v>
      </c>
    </row>
    <row r="2093" spans="1:10" x14ac:dyDescent="0.3">
      <c r="A2093" t="s">
        <v>273</v>
      </c>
      <c r="B2093">
        <v>32.395000000000003</v>
      </c>
      <c r="C2093">
        <v>6.66</v>
      </c>
      <c r="D2093" t="s">
        <v>4739</v>
      </c>
      <c r="E2093" t="s">
        <v>2380</v>
      </c>
      <c r="F2093" t="s">
        <v>2380</v>
      </c>
      <c r="G2093">
        <v>0</v>
      </c>
      <c r="H2093" t="s">
        <v>4739</v>
      </c>
      <c r="I2093" t="str">
        <f t="shared" si="65"/>
        <v>obesity</v>
      </c>
      <c r="J2093" t="str">
        <f t="shared" si="66"/>
        <v>diabetes</v>
      </c>
    </row>
    <row r="2094" spans="1:10" x14ac:dyDescent="0.3">
      <c r="A2094" t="s">
        <v>272</v>
      </c>
      <c r="B2094">
        <v>23.655000000000001</v>
      </c>
      <c r="C2094">
        <v>5.92</v>
      </c>
      <c r="D2094" t="s">
        <v>4739</v>
      </c>
      <c r="E2094" t="s">
        <v>2380</v>
      </c>
      <c r="F2094" t="s">
        <v>2380</v>
      </c>
      <c r="G2094">
        <v>1</v>
      </c>
      <c r="H2094" t="s">
        <v>4739</v>
      </c>
      <c r="I2094" t="str">
        <f t="shared" si="65"/>
        <v>normal weight</v>
      </c>
      <c r="J2094" t="str">
        <f t="shared" si="66"/>
        <v>prediabetes</v>
      </c>
    </row>
    <row r="2095" spans="1:10" x14ac:dyDescent="0.3">
      <c r="A2095" t="s">
        <v>271</v>
      </c>
      <c r="B2095">
        <v>28.4</v>
      </c>
      <c r="C2095">
        <v>5.97</v>
      </c>
      <c r="D2095" t="s">
        <v>4739</v>
      </c>
      <c r="E2095" t="s">
        <v>2380</v>
      </c>
      <c r="F2095" t="s">
        <v>2382</v>
      </c>
      <c r="G2095">
        <v>1</v>
      </c>
      <c r="H2095" t="s">
        <v>4739</v>
      </c>
      <c r="I2095" t="str">
        <f t="shared" si="65"/>
        <v>overweight</v>
      </c>
      <c r="J2095" t="str">
        <f t="shared" si="66"/>
        <v>prediabetes</v>
      </c>
    </row>
    <row r="2096" spans="1:10" x14ac:dyDescent="0.3">
      <c r="A2096" t="s">
        <v>270</v>
      </c>
      <c r="B2096">
        <v>35.42</v>
      </c>
      <c r="C2096">
        <v>4.6399999999999997</v>
      </c>
      <c r="D2096" t="s">
        <v>4740</v>
      </c>
      <c r="E2096" t="s">
        <v>2380</v>
      </c>
      <c r="F2096" t="s">
        <v>2380</v>
      </c>
      <c r="G2096">
        <v>0</v>
      </c>
      <c r="H2096" t="s">
        <v>4739</v>
      </c>
      <c r="I2096" t="str">
        <f t="shared" si="65"/>
        <v>obesity</v>
      </c>
      <c r="J2096" t="str">
        <f t="shared" si="66"/>
        <v>normal</v>
      </c>
    </row>
    <row r="2097" spans="1:10" x14ac:dyDescent="0.3">
      <c r="A2097" t="s">
        <v>269</v>
      </c>
      <c r="B2097">
        <v>26.18</v>
      </c>
      <c r="C2097">
        <v>6.12</v>
      </c>
      <c r="D2097" t="s">
        <v>4739</v>
      </c>
      <c r="E2097" t="s">
        <v>2381</v>
      </c>
      <c r="F2097" t="s">
        <v>2380</v>
      </c>
      <c r="G2097">
        <v>1</v>
      </c>
      <c r="H2097" t="s">
        <v>4739</v>
      </c>
      <c r="I2097" t="str">
        <f t="shared" si="65"/>
        <v>overweight</v>
      </c>
      <c r="J2097" t="str">
        <f t="shared" si="66"/>
        <v>prediabetes</v>
      </c>
    </row>
    <row r="2098" spans="1:10" x14ac:dyDescent="0.3">
      <c r="A2098" t="s">
        <v>268</v>
      </c>
      <c r="B2098">
        <v>20.8</v>
      </c>
      <c r="C2098">
        <v>4.87</v>
      </c>
      <c r="D2098" t="s">
        <v>4740</v>
      </c>
      <c r="E2098" t="s">
        <v>2380</v>
      </c>
      <c r="F2098" t="s">
        <v>2380</v>
      </c>
      <c r="G2098">
        <v>0</v>
      </c>
      <c r="H2098" t="s">
        <v>4739</v>
      </c>
      <c r="I2098" t="str">
        <f t="shared" si="65"/>
        <v>normal weight</v>
      </c>
      <c r="J2098" t="str">
        <f t="shared" si="66"/>
        <v>normal</v>
      </c>
    </row>
    <row r="2099" spans="1:10" x14ac:dyDescent="0.3">
      <c r="A2099" t="s">
        <v>267</v>
      </c>
      <c r="B2099">
        <v>15.82</v>
      </c>
      <c r="C2099">
        <v>4.5999999999999996</v>
      </c>
      <c r="D2099" t="s">
        <v>4739</v>
      </c>
      <c r="E2099" t="s">
        <v>2380</v>
      </c>
      <c r="F2099" t="s">
        <v>2380</v>
      </c>
      <c r="G2099">
        <v>0</v>
      </c>
      <c r="H2099" t="s">
        <v>4739</v>
      </c>
      <c r="I2099" t="str">
        <f t="shared" si="65"/>
        <v>underweight</v>
      </c>
      <c r="J2099" t="str">
        <f t="shared" si="66"/>
        <v>normal</v>
      </c>
    </row>
    <row r="2100" spans="1:10" x14ac:dyDescent="0.3">
      <c r="A2100" t="s">
        <v>266</v>
      </c>
      <c r="B2100">
        <v>17.670000000000002</v>
      </c>
      <c r="C2100">
        <v>4.78</v>
      </c>
      <c r="D2100" t="s">
        <v>4739</v>
      </c>
      <c r="E2100" t="s">
        <v>2380</v>
      </c>
      <c r="F2100" t="s">
        <v>2380</v>
      </c>
      <c r="G2100">
        <v>0</v>
      </c>
      <c r="H2100" t="s">
        <v>4739</v>
      </c>
      <c r="I2100" t="str">
        <f t="shared" si="65"/>
        <v>underweight</v>
      </c>
      <c r="J2100" t="str">
        <f t="shared" si="66"/>
        <v>normal</v>
      </c>
    </row>
    <row r="2101" spans="1:10" x14ac:dyDescent="0.3">
      <c r="A2101" t="s">
        <v>265</v>
      </c>
      <c r="B2101">
        <v>31.92</v>
      </c>
      <c r="C2101">
        <v>11.05</v>
      </c>
      <c r="D2101" t="s">
        <v>4739</v>
      </c>
      <c r="E2101" t="s">
        <v>2380</v>
      </c>
      <c r="F2101" t="s">
        <v>2380</v>
      </c>
      <c r="G2101">
        <v>0</v>
      </c>
      <c r="H2101" t="s">
        <v>4739</v>
      </c>
      <c r="I2101" t="str">
        <f t="shared" si="65"/>
        <v>obesity</v>
      </c>
      <c r="J2101" t="str">
        <f t="shared" si="66"/>
        <v>diabetes</v>
      </c>
    </row>
    <row r="2102" spans="1:10" x14ac:dyDescent="0.3">
      <c r="A2102" t="s">
        <v>264</v>
      </c>
      <c r="B2102">
        <v>28.975000000000001</v>
      </c>
      <c r="C2102">
        <v>7.62</v>
      </c>
      <c r="D2102" t="s">
        <v>4739</v>
      </c>
      <c r="E2102" t="s">
        <v>2380</v>
      </c>
      <c r="F2102" t="s">
        <v>2380</v>
      </c>
      <c r="G2102">
        <v>0</v>
      </c>
      <c r="H2102" t="s">
        <v>4739</v>
      </c>
      <c r="I2102" t="str">
        <f t="shared" si="65"/>
        <v>overweight</v>
      </c>
      <c r="J2102" t="str">
        <f t="shared" si="66"/>
        <v>diabetes</v>
      </c>
    </row>
    <row r="2103" spans="1:10" x14ac:dyDescent="0.3">
      <c r="A2103" t="s">
        <v>263</v>
      </c>
      <c r="B2103">
        <v>31.73</v>
      </c>
      <c r="C2103">
        <v>4.78</v>
      </c>
      <c r="D2103" t="s">
        <v>4740</v>
      </c>
      <c r="E2103" t="s">
        <v>2381</v>
      </c>
      <c r="F2103" t="s">
        <v>2380</v>
      </c>
      <c r="G2103">
        <v>2</v>
      </c>
      <c r="H2103" t="s">
        <v>4739</v>
      </c>
      <c r="I2103" t="str">
        <f t="shared" si="65"/>
        <v>obesity</v>
      </c>
      <c r="J2103" t="str">
        <f t="shared" si="66"/>
        <v>normal</v>
      </c>
    </row>
    <row r="2104" spans="1:10" x14ac:dyDescent="0.3">
      <c r="A2104" t="s">
        <v>262</v>
      </c>
      <c r="B2104">
        <v>28.88</v>
      </c>
      <c r="C2104">
        <v>6.09</v>
      </c>
      <c r="D2104" t="s">
        <v>4740</v>
      </c>
      <c r="E2104" t="s">
        <v>2381</v>
      </c>
      <c r="F2104" t="s">
        <v>2380</v>
      </c>
      <c r="G2104">
        <v>2</v>
      </c>
      <c r="H2104" t="s">
        <v>4739</v>
      </c>
      <c r="I2104" t="str">
        <f t="shared" si="65"/>
        <v>overweight</v>
      </c>
      <c r="J2104" t="str">
        <f t="shared" si="66"/>
        <v>prediabetes</v>
      </c>
    </row>
    <row r="2105" spans="1:10" x14ac:dyDescent="0.3">
      <c r="A2105" t="s">
        <v>261</v>
      </c>
      <c r="B2105">
        <v>25.555</v>
      </c>
      <c r="C2105">
        <v>5.1100000000000003</v>
      </c>
      <c r="D2105" t="s">
        <v>4739</v>
      </c>
      <c r="E2105" t="s">
        <v>2380</v>
      </c>
      <c r="F2105" t="s">
        <v>2382</v>
      </c>
      <c r="G2105">
        <v>1</v>
      </c>
      <c r="H2105" t="s">
        <v>4739</v>
      </c>
      <c r="I2105" t="str">
        <f t="shared" si="65"/>
        <v>overweight</v>
      </c>
      <c r="J2105" t="str">
        <f t="shared" si="66"/>
        <v>normal</v>
      </c>
    </row>
    <row r="2106" spans="1:10" x14ac:dyDescent="0.3">
      <c r="A2106" t="s">
        <v>260</v>
      </c>
      <c r="B2106">
        <v>37.29</v>
      </c>
      <c r="C2106">
        <v>4.46</v>
      </c>
      <c r="D2106" t="s">
        <v>4739</v>
      </c>
      <c r="E2106" t="s">
        <v>2381</v>
      </c>
      <c r="F2106" t="s">
        <v>2380</v>
      </c>
      <c r="G2106">
        <v>1</v>
      </c>
      <c r="H2106" t="s">
        <v>4739</v>
      </c>
      <c r="I2106" t="str">
        <f t="shared" si="65"/>
        <v>obesity</v>
      </c>
      <c r="J2106" t="str">
        <f t="shared" si="66"/>
        <v>normal</v>
      </c>
    </row>
    <row r="2107" spans="1:10" x14ac:dyDescent="0.3">
      <c r="A2107" t="s">
        <v>259</v>
      </c>
      <c r="B2107">
        <v>40.28</v>
      </c>
      <c r="C2107">
        <v>6.11</v>
      </c>
      <c r="D2107" t="s">
        <v>4739</v>
      </c>
      <c r="E2107" t="s">
        <v>2381</v>
      </c>
      <c r="F2107" t="s">
        <v>2380</v>
      </c>
      <c r="G2107">
        <v>1</v>
      </c>
      <c r="H2107" t="s">
        <v>4739</v>
      </c>
      <c r="I2107" t="str">
        <f t="shared" si="65"/>
        <v>obesity</v>
      </c>
      <c r="J2107" t="str">
        <f t="shared" si="66"/>
        <v>prediabetes</v>
      </c>
    </row>
    <row r="2108" spans="1:10" x14ac:dyDescent="0.3">
      <c r="A2108" t="s">
        <v>258</v>
      </c>
      <c r="B2108">
        <v>40.185000000000002</v>
      </c>
      <c r="C2108">
        <v>4.66</v>
      </c>
      <c r="D2108" t="s">
        <v>4739</v>
      </c>
      <c r="E2108" t="s">
        <v>2381</v>
      </c>
      <c r="F2108" t="s">
        <v>2380</v>
      </c>
      <c r="G2108">
        <v>1</v>
      </c>
      <c r="H2108" t="s">
        <v>4739</v>
      </c>
      <c r="I2108" t="str">
        <f t="shared" si="65"/>
        <v>obesity</v>
      </c>
      <c r="J2108" t="str">
        <f t="shared" si="66"/>
        <v>normal</v>
      </c>
    </row>
    <row r="2109" spans="1:10" x14ac:dyDescent="0.3">
      <c r="A2109" t="s">
        <v>257</v>
      </c>
      <c r="B2109">
        <v>23.57</v>
      </c>
      <c r="C2109">
        <v>6.14</v>
      </c>
      <c r="D2109" t="s">
        <v>4739</v>
      </c>
      <c r="E2109" t="s">
        <v>2380</v>
      </c>
      <c r="F2109" t="s">
        <v>2380</v>
      </c>
      <c r="G2109">
        <v>0</v>
      </c>
      <c r="H2109" t="s">
        <v>4739</v>
      </c>
      <c r="I2109" t="str">
        <f t="shared" si="65"/>
        <v>normal weight</v>
      </c>
      <c r="J2109" t="str">
        <f t="shared" si="66"/>
        <v>prediabetes</v>
      </c>
    </row>
    <row r="2110" spans="1:10" x14ac:dyDescent="0.3">
      <c r="A2110" t="s">
        <v>256</v>
      </c>
      <c r="B2110">
        <v>35.625</v>
      </c>
      <c r="C2110">
        <v>6.21</v>
      </c>
      <c r="D2110" t="s">
        <v>4739</v>
      </c>
      <c r="E2110" t="s">
        <v>2381</v>
      </c>
      <c r="F2110" t="s">
        <v>2380</v>
      </c>
      <c r="G2110">
        <v>1</v>
      </c>
      <c r="H2110" t="s">
        <v>4739</v>
      </c>
      <c r="I2110" t="str">
        <f t="shared" si="65"/>
        <v>obesity</v>
      </c>
      <c r="J2110" t="str">
        <f t="shared" si="66"/>
        <v>prediabetes</v>
      </c>
    </row>
    <row r="2111" spans="1:10" x14ac:dyDescent="0.3">
      <c r="A2111" t="s">
        <v>255</v>
      </c>
      <c r="B2111">
        <v>33.155000000000001</v>
      </c>
      <c r="C2111">
        <v>4.5999999999999996</v>
      </c>
      <c r="D2111" t="s">
        <v>4739</v>
      </c>
      <c r="E2111" t="s">
        <v>2381</v>
      </c>
      <c r="F2111" t="s">
        <v>2380</v>
      </c>
      <c r="G2111">
        <v>1</v>
      </c>
      <c r="H2111" t="s">
        <v>4739</v>
      </c>
      <c r="I2111" t="str">
        <f t="shared" si="65"/>
        <v>obesity</v>
      </c>
      <c r="J2111" t="str">
        <f t="shared" si="66"/>
        <v>normal</v>
      </c>
    </row>
    <row r="2112" spans="1:10" x14ac:dyDescent="0.3">
      <c r="A2112" t="s">
        <v>254</v>
      </c>
      <c r="B2112">
        <v>31.92</v>
      </c>
      <c r="C2112">
        <v>5.04</v>
      </c>
      <c r="D2112" t="s">
        <v>4739</v>
      </c>
      <c r="E2112" t="s">
        <v>2381</v>
      </c>
      <c r="F2112" t="s">
        <v>2380</v>
      </c>
      <c r="G2112">
        <v>1</v>
      </c>
      <c r="H2112" t="s">
        <v>4739</v>
      </c>
      <c r="I2112" t="str">
        <f t="shared" si="65"/>
        <v>obesity</v>
      </c>
      <c r="J2112" t="str">
        <f t="shared" si="66"/>
        <v>normal</v>
      </c>
    </row>
    <row r="2113" spans="1:10" x14ac:dyDescent="0.3">
      <c r="A2113" t="s">
        <v>253</v>
      </c>
      <c r="B2113">
        <v>30.305</v>
      </c>
      <c r="C2113">
        <v>5.08</v>
      </c>
      <c r="D2113" t="s">
        <v>4739</v>
      </c>
      <c r="E2113" t="s">
        <v>2381</v>
      </c>
      <c r="F2113" t="s">
        <v>2380</v>
      </c>
      <c r="G2113">
        <v>1</v>
      </c>
      <c r="H2113" t="s">
        <v>4739</v>
      </c>
      <c r="I2113" t="str">
        <f t="shared" si="65"/>
        <v>obesity</v>
      </c>
      <c r="J2113" t="str">
        <f t="shared" si="66"/>
        <v>normal</v>
      </c>
    </row>
    <row r="2114" spans="1:10" x14ac:dyDescent="0.3">
      <c r="A2114" t="s">
        <v>252</v>
      </c>
      <c r="B2114">
        <v>30.114999999999998</v>
      </c>
      <c r="C2114">
        <v>4.38</v>
      </c>
      <c r="D2114" t="s">
        <v>4739</v>
      </c>
      <c r="E2114" t="s">
        <v>2381</v>
      </c>
      <c r="F2114" t="s">
        <v>2380</v>
      </c>
      <c r="G2114">
        <v>1</v>
      </c>
      <c r="H2114" t="s">
        <v>4739</v>
      </c>
      <c r="I2114" t="str">
        <f t="shared" si="65"/>
        <v>obesity</v>
      </c>
      <c r="J2114" t="str">
        <f t="shared" si="66"/>
        <v>normal</v>
      </c>
    </row>
    <row r="2115" spans="1:10" x14ac:dyDescent="0.3">
      <c r="A2115" t="s">
        <v>251</v>
      </c>
      <c r="B2115">
        <v>24.09</v>
      </c>
      <c r="C2115">
        <v>4.79</v>
      </c>
      <c r="D2115" t="s">
        <v>4739</v>
      </c>
      <c r="E2115" t="s">
        <v>2381</v>
      </c>
      <c r="F2115" t="s">
        <v>2380</v>
      </c>
      <c r="G2115">
        <v>1</v>
      </c>
      <c r="H2115" t="s">
        <v>4739</v>
      </c>
      <c r="I2115" t="str">
        <f t="shared" ref="I2115:I2178" si="67">IF(B2115&lt;18.5,"underweight",IF(B2115&lt;25,"normal weight",IF(B2115&lt;30,"overweight","obesity")))</f>
        <v>normal weight</v>
      </c>
      <c r="J2115" t="str">
        <f t="shared" ref="J2115:J2178" si="68">IF(C2115&lt;5.7,"normal",IF(C2115&lt;6.5,"prediabetes","diabetes"))</f>
        <v>normal</v>
      </c>
    </row>
    <row r="2116" spans="1:10" x14ac:dyDescent="0.3">
      <c r="A2116" t="s">
        <v>250</v>
      </c>
      <c r="B2116">
        <v>28.215</v>
      </c>
      <c r="C2116">
        <v>4.21</v>
      </c>
      <c r="D2116" t="s">
        <v>4739</v>
      </c>
      <c r="E2116" t="s">
        <v>2381</v>
      </c>
      <c r="F2116" t="s">
        <v>2380</v>
      </c>
      <c r="G2116">
        <v>1</v>
      </c>
      <c r="H2116" t="s">
        <v>4739</v>
      </c>
      <c r="I2116" t="str">
        <f t="shared" si="67"/>
        <v>overweight</v>
      </c>
      <c r="J2116" t="str">
        <f t="shared" si="68"/>
        <v>normal</v>
      </c>
    </row>
    <row r="2117" spans="1:10" x14ac:dyDescent="0.3">
      <c r="A2117" t="s">
        <v>248</v>
      </c>
      <c r="B2117">
        <v>26.315000000000001</v>
      </c>
      <c r="C2117">
        <v>5.47</v>
      </c>
      <c r="D2117" t="s">
        <v>4739</v>
      </c>
      <c r="E2117" t="s">
        <v>2381</v>
      </c>
      <c r="F2117" t="s">
        <v>2380</v>
      </c>
      <c r="G2117">
        <v>1</v>
      </c>
      <c r="H2117" t="s">
        <v>4739</v>
      </c>
      <c r="I2117" t="str">
        <f t="shared" si="67"/>
        <v>overweight</v>
      </c>
      <c r="J2117" t="str">
        <f t="shared" si="68"/>
        <v>normal</v>
      </c>
    </row>
    <row r="2118" spans="1:10" x14ac:dyDescent="0.3">
      <c r="A2118" t="s">
        <v>246</v>
      </c>
      <c r="B2118">
        <v>25.08</v>
      </c>
      <c r="C2118">
        <v>5.09</v>
      </c>
      <c r="D2118" t="s">
        <v>4739</v>
      </c>
      <c r="E2118" t="s">
        <v>2381</v>
      </c>
      <c r="F2118" t="s">
        <v>2380</v>
      </c>
      <c r="G2118">
        <v>1</v>
      </c>
      <c r="H2118" t="s">
        <v>4739</v>
      </c>
      <c r="I2118" t="str">
        <f t="shared" si="67"/>
        <v>overweight</v>
      </c>
      <c r="J2118" t="str">
        <f t="shared" si="68"/>
        <v>normal</v>
      </c>
    </row>
    <row r="2119" spans="1:10" x14ac:dyDescent="0.3">
      <c r="A2119" t="s">
        <v>245</v>
      </c>
      <c r="B2119">
        <v>15.41</v>
      </c>
      <c r="C2119">
        <v>5.08</v>
      </c>
      <c r="D2119" t="s">
        <v>4739</v>
      </c>
      <c r="E2119" t="s">
        <v>2380</v>
      </c>
      <c r="F2119" t="s">
        <v>2380</v>
      </c>
      <c r="G2119">
        <v>0</v>
      </c>
      <c r="H2119" t="s">
        <v>4739</v>
      </c>
      <c r="I2119" t="str">
        <f t="shared" si="67"/>
        <v>underweight</v>
      </c>
      <c r="J2119" t="str">
        <f t="shared" si="68"/>
        <v>normal</v>
      </c>
    </row>
    <row r="2120" spans="1:10" x14ac:dyDescent="0.3">
      <c r="A2120" t="s">
        <v>244</v>
      </c>
      <c r="B2120">
        <v>23.83</v>
      </c>
      <c r="C2120">
        <v>5.68</v>
      </c>
      <c r="D2120" t="s">
        <v>4739</v>
      </c>
      <c r="E2120" t="s">
        <v>2380</v>
      </c>
      <c r="F2120" t="s">
        <v>2380</v>
      </c>
      <c r="G2120">
        <v>0</v>
      </c>
      <c r="H2120" t="s">
        <v>4739</v>
      </c>
      <c r="I2120" t="str">
        <f t="shared" si="67"/>
        <v>normal weight</v>
      </c>
      <c r="J2120" t="str">
        <f t="shared" si="68"/>
        <v>normal</v>
      </c>
    </row>
    <row r="2121" spans="1:10" x14ac:dyDescent="0.3">
      <c r="A2121" t="s">
        <v>243</v>
      </c>
      <c r="B2121">
        <v>36</v>
      </c>
      <c r="C2121">
        <v>4.66</v>
      </c>
      <c r="D2121" t="s">
        <v>4739</v>
      </c>
      <c r="E2121" t="s">
        <v>2381</v>
      </c>
      <c r="F2121" t="s">
        <v>2380</v>
      </c>
      <c r="G2121">
        <v>1</v>
      </c>
      <c r="H2121" t="s">
        <v>4739</v>
      </c>
      <c r="I2121" t="str">
        <f t="shared" si="67"/>
        <v>obesity</v>
      </c>
      <c r="J2121" t="str">
        <f t="shared" si="68"/>
        <v>normal</v>
      </c>
    </row>
    <row r="2122" spans="1:10" x14ac:dyDescent="0.3">
      <c r="A2122" t="s">
        <v>242</v>
      </c>
      <c r="B2122">
        <v>28.82</v>
      </c>
      <c r="C2122">
        <v>5.59</v>
      </c>
      <c r="D2122" t="s">
        <v>4739</v>
      </c>
      <c r="E2122" t="s">
        <v>2381</v>
      </c>
      <c r="F2122" t="s">
        <v>2380</v>
      </c>
      <c r="G2122">
        <v>1</v>
      </c>
      <c r="H2122" t="s">
        <v>4739</v>
      </c>
      <c r="I2122" t="str">
        <f t="shared" si="67"/>
        <v>overweight</v>
      </c>
      <c r="J2122" t="str">
        <f t="shared" si="68"/>
        <v>normal</v>
      </c>
    </row>
    <row r="2123" spans="1:10" x14ac:dyDescent="0.3">
      <c r="A2123" t="s">
        <v>241</v>
      </c>
      <c r="B2123">
        <v>28.05</v>
      </c>
      <c r="C2123">
        <v>6.2</v>
      </c>
      <c r="D2123" t="s">
        <v>4739</v>
      </c>
      <c r="E2123" t="s">
        <v>2381</v>
      </c>
      <c r="F2123" t="s">
        <v>2380</v>
      </c>
      <c r="G2123">
        <v>1</v>
      </c>
      <c r="H2123" t="s">
        <v>4739</v>
      </c>
      <c r="I2123" t="str">
        <f t="shared" si="67"/>
        <v>overweight</v>
      </c>
      <c r="J2123" t="str">
        <f t="shared" si="68"/>
        <v>prediabetes</v>
      </c>
    </row>
    <row r="2124" spans="1:10" x14ac:dyDescent="0.3">
      <c r="A2124" t="s">
        <v>240</v>
      </c>
      <c r="B2124">
        <v>27.1</v>
      </c>
      <c r="C2124">
        <v>4.45</v>
      </c>
      <c r="D2124" t="s">
        <v>4739</v>
      </c>
      <c r="E2124" t="s">
        <v>2381</v>
      </c>
      <c r="F2124" t="s">
        <v>2380</v>
      </c>
      <c r="G2124">
        <v>1</v>
      </c>
      <c r="H2124" t="s">
        <v>4739</v>
      </c>
      <c r="I2124" t="str">
        <f t="shared" si="67"/>
        <v>overweight</v>
      </c>
      <c r="J2124" t="str">
        <f t="shared" si="68"/>
        <v>normal</v>
      </c>
    </row>
    <row r="2125" spans="1:10" x14ac:dyDescent="0.3">
      <c r="A2125" t="s">
        <v>239</v>
      </c>
      <c r="B2125">
        <v>24.3</v>
      </c>
      <c r="C2125">
        <v>6.1</v>
      </c>
      <c r="D2125" t="s">
        <v>4740</v>
      </c>
      <c r="E2125" t="s">
        <v>2381</v>
      </c>
      <c r="F2125" t="s">
        <v>2380</v>
      </c>
      <c r="G2125">
        <v>1</v>
      </c>
      <c r="H2125" t="s">
        <v>4739</v>
      </c>
      <c r="I2125" t="str">
        <f t="shared" si="67"/>
        <v>normal weight</v>
      </c>
      <c r="J2125" t="str">
        <f t="shared" si="68"/>
        <v>prediabetes</v>
      </c>
    </row>
    <row r="2126" spans="1:10" x14ac:dyDescent="0.3">
      <c r="A2126" t="s">
        <v>238</v>
      </c>
      <c r="B2126">
        <v>30.72</v>
      </c>
      <c r="C2126">
        <v>6.06</v>
      </c>
      <c r="D2126" t="s">
        <v>4739</v>
      </c>
      <c r="E2126" t="s">
        <v>2381</v>
      </c>
      <c r="F2126" t="s">
        <v>2380</v>
      </c>
      <c r="G2126">
        <v>1</v>
      </c>
      <c r="H2126" t="s">
        <v>4739</v>
      </c>
      <c r="I2126" t="str">
        <f t="shared" si="67"/>
        <v>obesity</v>
      </c>
      <c r="J2126" t="str">
        <f t="shared" si="68"/>
        <v>prediabetes</v>
      </c>
    </row>
    <row r="2127" spans="1:10" x14ac:dyDescent="0.3">
      <c r="A2127" t="s">
        <v>237</v>
      </c>
      <c r="B2127">
        <v>37.43</v>
      </c>
      <c r="C2127">
        <v>4.5599999999999996</v>
      </c>
      <c r="D2127" t="s">
        <v>4739</v>
      </c>
      <c r="E2127" t="s">
        <v>2380</v>
      </c>
      <c r="F2127" t="s">
        <v>2382</v>
      </c>
      <c r="G2127">
        <v>1</v>
      </c>
      <c r="H2127" t="s">
        <v>4739</v>
      </c>
      <c r="I2127" t="str">
        <f t="shared" si="67"/>
        <v>obesity</v>
      </c>
      <c r="J2127" t="str">
        <f t="shared" si="68"/>
        <v>normal</v>
      </c>
    </row>
    <row r="2128" spans="1:10" x14ac:dyDescent="0.3">
      <c r="A2128" t="s">
        <v>236</v>
      </c>
      <c r="B2128">
        <v>25.74</v>
      </c>
      <c r="C2128">
        <v>6.41</v>
      </c>
      <c r="D2128" t="s">
        <v>4740</v>
      </c>
      <c r="E2128" t="s">
        <v>2380</v>
      </c>
      <c r="F2128" t="s">
        <v>2382</v>
      </c>
      <c r="G2128">
        <v>1</v>
      </c>
      <c r="H2128" t="s">
        <v>4739</v>
      </c>
      <c r="I2128" t="str">
        <f t="shared" si="67"/>
        <v>overweight</v>
      </c>
      <c r="J2128" t="str">
        <f t="shared" si="68"/>
        <v>prediabetes</v>
      </c>
    </row>
    <row r="2129" spans="1:10" x14ac:dyDescent="0.3">
      <c r="A2129" t="s">
        <v>235</v>
      </c>
      <c r="B2129">
        <v>36.575000000000003</v>
      </c>
      <c r="C2129">
        <v>5.57</v>
      </c>
      <c r="D2129" t="s">
        <v>4739</v>
      </c>
      <c r="E2129" t="s">
        <v>2380</v>
      </c>
      <c r="F2129" t="s">
        <v>2382</v>
      </c>
      <c r="G2129">
        <v>1</v>
      </c>
      <c r="H2129" t="s">
        <v>4739</v>
      </c>
      <c r="I2129" t="str">
        <f t="shared" si="67"/>
        <v>obesity</v>
      </c>
      <c r="J2129" t="str">
        <f t="shared" si="68"/>
        <v>normal</v>
      </c>
    </row>
    <row r="2130" spans="1:10" x14ac:dyDescent="0.3">
      <c r="A2130" t="s">
        <v>234</v>
      </c>
      <c r="B2130">
        <v>35.15</v>
      </c>
      <c r="C2130">
        <v>5.47</v>
      </c>
      <c r="D2130" t="s">
        <v>4739</v>
      </c>
      <c r="E2130" t="s">
        <v>2380</v>
      </c>
      <c r="F2130" t="s">
        <v>2382</v>
      </c>
      <c r="G2130">
        <v>1</v>
      </c>
      <c r="H2130" t="s">
        <v>4739</v>
      </c>
      <c r="I2130" t="str">
        <f t="shared" si="67"/>
        <v>obesity</v>
      </c>
      <c r="J2130" t="str">
        <f t="shared" si="68"/>
        <v>normal</v>
      </c>
    </row>
    <row r="2131" spans="1:10" x14ac:dyDescent="0.3">
      <c r="A2131" t="s">
        <v>233</v>
      </c>
      <c r="B2131">
        <v>32.11</v>
      </c>
      <c r="C2131">
        <v>4.43</v>
      </c>
      <c r="D2131" t="s">
        <v>4739</v>
      </c>
      <c r="E2131" t="s">
        <v>2380</v>
      </c>
      <c r="F2131" t="s">
        <v>2382</v>
      </c>
      <c r="G2131">
        <v>1</v>
      </c>
      <c r="H2131" t="s">
        <v>4739</v>
      </c>
      <c r="I2131" t="str">
        <f t="shared" si="67"/>
        <v>obesity</v>
      </c>
      <c r="J2131" t="str">
        <f t="shared" si="68"/>
        <v>normal</v>
      </c>
    </row>
    <row r="2132" spans="1:10" x14ac:dyDescent="0.3">
      <c r="A2132" t="s">
        <v>232</v>
      </c>
      <c r="B2132">
        <v>30.495000000000001</v>
      </c>
      <c r="C2132">
        <v>4.95</v>
      </c>
      <c r="D2132" t="s">
        <v>4739</v>
      </c>
      <c r="E2132" t="s">
        <v>2380</v>
      </c>
      <c r="F2132" t="s">
        <v>2382</v>
      </c>
      <c r="G2132">
        <v>1</v>
      </c>
      <c r="H2132" t="s">
        <v>4739</v>
      </c>
      <c r="I2132" t="str">
        <f t="shared" si="67"/>
        <v>obesity</v>
      </c>
      <c r="J2132" t="str">
        <f t="shared" si="68"/>
        <v>normal</v>
      </c>
    </row>
    <row r="2133" spans="1:10" x14ac:dyDescent="0.3">
      <c r="A2133" t="s">
        <v>231</v>
      </c>
      <c r="B2133">
        <v>29.24</v>
      </c>
      <c r="C2133">
        <v>4.04</v>
      </c>
      <c r="D2133" t="s">
        <v>4739</v>
      </c>
      <c r="E2133" t="s">
        <v>2381</v>
      </c>
      <c r="F2133" t="s">
        <v>2380</v>
      </c>
      <c r="G2133">
        <v>1</v>
      </c>
      <c r="H2133" t="s">
        <v>4739</v>
      </c>
      <c r="I2133" t="str">
        <f t="shared" si="67"/>
        <v>overweight</v>
      </c>
      <c r="J2133" t="str">
        <f t="shared" si="68"/>
        <v>normal</v>
      </c>
    </row>
    <row r="2134" spans="1:10" x14ac:dyDescent="0.3">
      <c r="A2134" t="s">
        <v>230</v>
      </c>
      <c r="B2134">
        <v>22.515000000000001</v>
      </c>
      <c r="C2134">
        <v>5.93</v>
      </c>
      <c r="D2134" t="s">
        <v>4739</v>
      </c>
      <c r="E2134" t="s">
        <v>2380</v>
      </c>
      <c r="F2134" t="s">
        <v>2382</v>
      </c>
      <c r="G2134">
        <v>1</v>
      </c>
      <c r="H2134" t="s">
        <v>4739</v>
      </c>
      <c r="I2134" t="str">
        <f t="shared" si="67"/>
        <v>normal weight</v>
      </c>
      <c r="J2134" t="str">
        <f t="shared" si="68"/>
        <v>prediabetes</v>
      </c>
    </row>
    <row r="2135" spans="1:10" x14ac:dyDescent="0.3">
      <c r="A2135" t="s">
        <v>229</v>
      </c>
      <c r="B2135">
        <v>15.65</v>
      </c>
      <c r="C2135">
        <v>4.2300000000000004</v>
      </c>
      <c r="D2135" t="s">
        <v>4739</v>
      </c>
      <c r="E2135" t="s">
        <v>2380</v>
      </c>
      <c r="F2135" t="s">
        <v>2380</v>
      </c>
      <c r="G2135">
        <v>0</v>
      </c>
      <c r="H2135" t="s">
        <v>4739</v>
      </c>
      <c r="I2135" t="str">
        <f t="shared" si="67"/>
        <v>underweight</v>
      </c>
      <c r="J2135" t="str">
        <f t="shared" si="68"/>
        <v>normal</v>
      </c>
    </row>
    <row r="2136" spans="1:10" x14ac:dyDescent="0.3">
      <c r="A2136" t="s">
        <v>228</v>
      </c>
      <c r="B2136">
        <v>27.36</v>
      </c>
      <c r="C2136">
        <v>5.59</v>
      </c>
      <c r="D2136" t="s">
        <v>4740</v>
      </c>
      <c r="E2136" t="s">
        <v>2380</v>
      </c>
      <c r="F2136" t="s">
        <v>2380</v>
      </c>
      <c r="G2136">
        <v>0</v>
      </c>
      <c r="H2136" t="s">
        <v>4739</v>
      </c>
      <c r="I2136" t="str">
        <f t="shared" si="67"/>
        <v>overweight</v>
      </c>
      <c r="J2136" t="str">
        <f t="shared" si="68"/>
        <v>normal</v>
      </c>
    </row>
    <row r="2137" spans="1:10" x14ac:dyDescent="0.3">
      <c r="A2137" t="s">
        <v>227</v>
      </c>
      <c r="B2137">
        <v>22.3</v>
      </c>
      <c r="C2137">
        <v>4.8899999999999997</v>
      </c>
      <c r="D2137" t="s">
        <v>4740</v>
      </c>
      <c r="E2137" t="s">
        <v>2380</v>
      </c>
      <c r="F2137" t="s">
        <v>2380</v>
      </c>
      <c r="G2137">
        <v>0</v>
      </c>
      <c r="H2137" t="s">
        <v>4739</v>
      </c>
      <c r="I2137" t="str">
        <f t="shared" si="67"/>
        <v>normal weight</v>
      </c>
      <c r="J2137" t="str">
        <f t="shared" si="68"/>
        <v>normal</v>
      </c>
    </row>
    <row r="2138" spans="1:10" x14ac:dyDescent="0.3">
      <c r="A2138" t="s">
        <v>226</v>
      </c>
      <c r="B2138">
        <v>26.03</v>
      </c>
      <c r="C2138">
        <v>5.81</v>
      </c>
      <c r="D2138" t="s">
        <v>4740</v>
      </c>
      <c r="E2138" t="s">
        <v>2380</v>
      </c>
      <c r="F2138" t="s">
        <v>2380</v>
      </c>
      <c r="G2138">
        <v>0</v>
      </c>
      <c r="H2138" t="s">
        <v>4739</v>
      </c>
      <c r="I2138" t="str">
        <f t="shared" si="67"/>
        <v>overweight</v>
      </c>
      <c r="J2138" t="str">
        <f t="shared" si="68"/>
        <v>prediabetes</v>
      </c>
    </row>
    <row r="2139" spans="1:10" x14ac:dyDescent="0.3">
      <c r="A2139" t="s">
        <v>225</v>
      </c>
      <c r="B2139">
        <v>27.74</v>
      </c>
      <c r="C2139">
        <v>4.29</v>
      </c>
      <c r="D2139" t="s">
        <v>4739</v>
      </c>
      <c r="E2139" t="s">
        <v>2381</v>
      </c>
      <c r="F2139" t="s">
        <v>2380</v>
      </c>
      <c r="G2139">
        <v>1</v>
      </c>
      <c r="H2139" t="s">
        <v>4739</v>
      </c>
      <c r="I2139" t="str">
        <f t="shared" si="67"/>
        <v>overweight</v>
      </c>
      <c r="J2139" t="str">
        <f t="shared" si="68"/>
        <v>normal</v>
      </c>
    </row>
    <row r="2140" spans="1:10" x14ac:dyDescent="0.3">
      <c r="A2140" t="s">
        <v>224</v>
      </c>
      <c r="B2140">
        <v>32.11</v>
      </c>
      <c r="C2140">
        <v>4.03</v>
      </c>
      <c r="D2140" t="s">
        <v>4740</v>
      </c>
      <c r="E2140" t="s">
        <v>2381</v>
      </c>
      <c r="F2140" t="s">
        <v>2380</v>
      </c>
      <c r="G2140">
        <v>2</v>
      </c>
      <c r="H2140" t="s">
        <v>4739</v>
      </c>
      <c r="I2140" t="str">
        <f t="shared" si="67"/>
        <v>obesity</v>
      </c>
      <c r="J2140" t="str">
        <f t="shared" si="68"/>
        <v>normal</v>
      </c>
    </row>
    <row r="2141" spans="1:10" x14ac:dyDescent="0.3">
      <c r="A2141" t="s">
        <v>223</v>
      </c>
      <c r="B2141">
        <v>25.175000000000001</v>
      </c>
      <c r="C2141">
        <v>6.29</v>
      </c>
      <c r="D2141" t="s">
        <v>4740</v>
      </c>
      <c r="E2141" t="s">
        <v>2381</v>
      </c>
      <c r="F2141" t="s">
        <v>2380</v>
      </c>
      <c r="G2141">
        <v>2</v>
      </c>
      <c r="H2141" t="s">
        <v>4739</v>
      </c>
      <c r="I2141" t="str">
        <f t="shared" si="67"/>
        <v>overweight</v>
      </c>
      <c r="J2141" t="str">
        <f t="shared" si="68"/>
        <v>prediabetes</v>
      </c>
    </row>
    <row r="2142" spans="1:10" x14ac:dyDescent="0.3">
      <c r="A2142" t="s">
        <v>222</v>
      </c>
      <c r="B2142">
        <v>39.49</v>
      </c>
      <c r="C2142">
        <v>4.4800000000000004</v>
      </c>
      <c r="D2142" t="s">
        <v>4740</v>
      </c>
      <c r="E2142" t="s">
        <v>2380</v>
      </c>
      <c r="F2142" t="s">
        <v>2380</v>
      </c>
      <c r="G2142">
        <v>0</v>
      </c>
      <c r="H2142" t="s">
        <v>4739</v>
      </c>
      <c r="I2142" t="str">
        <f t="shared" si="67"/>
        <v>obesity</v>
      </c>
      <c r="J2142" t="str">
        <f t="shared" si="68"/>
        <v>normal</v>
      </c>
    </row>
    <row r="2143" spans="1:10" x14ac:dyDescent="0.3">
      <c r="A2143" t="s">
        <v>221</v>
      </c>
      <c r="B2143">
        <v>34.869999999999997</v>
      </c>
      <c r="C2143">
        <v>5.51</v>
      </c>
      <c r="D2143" t="s">
        <v>4740</v>
      </c>
      <c r="E2143" t="s">
        <v>2380</v>
      </c>
      <c r="F2143" t="s">
        <v>2380</v>
      </c>
      <c r="G2143">
        <v>0</v>
      </c>
      <c r="H2143" t="s">
        <v>4739</v>
      </c>
      <c r="I2143" t="str">
        <f t="shared" si="67"/>
        <v>obesity</v>
      </c>
      <c r="J2143" t="str">
        <f t="shared" si="68"/>
        <v>normal</v>
      </c>
    </row>
    <row r="2144" spans="1:10" x14ac:dyDescent="0.3">
      <c r="A2144" t="s">
        <v>220</v>
      </c>
      <c r="B2144">
        <v>34.6</v>
      </c>
      <c r="C2144">
        <v>4.5</v>
      </c>
      <c r="D2144" t="s">
        <v>4740</v>
      </c>
      <c r="E2144" t="s">
        <v>2380</v>
      </c>
      <c r="F2144" t="s">
        <v>2380</v>
      </c>
      <c r="G2144">
        <v>0</v>
      </c>
      <c r="H2144" t="s">
        <v>4739</v>
      </c>
      <c r="I2144" t="str">
        <f t="shared" si="67"/>
        <v>obesity</v>
      </c>
      <c r="J2144" t="str">
        <f t="shared" si="68"/>
        <v>normal</v>
      </c>
    </row>
    <row r="2145" spans="1:10" x14ac:dyDescent="0.3">
      <c r="A2145" t="s">
        <v>219</v>
      </c>
      <c r="B2145">
        <v>25.8</v>
      </c>
      <c r="C2145">
        <v>6.29</v>
      </c>
      <c r="D2145" t="s">
        <v>4740</v>
      </c>
      <c r="E2145" t="s">
        <v>2380</v>
      </c>
      <c r="F2145" t="s">
        <v>2380</v>
      </c>
      <c r="G2145">
        <v>0</v>
      </c>
      <c r="H2145" t="s">
        <v>4739</v>
      </c>
      <c r="I2145" t="str">
        <f t="shared" si="67"/>
        <v>overweight</v>
      </c>
      <c r="J2145" t="str">
        <f t="shared" si="68"/>
        <v>prediabetes</v>
      </c>
    </row>
    <row r="2146" spans="1:10" x14ac:dyDescent="0.3">
      <c r="A2146" t="s">
        <v>218</v>
      </c>
      <c r="B2146">
        <v>35.86</v>
      </c>
      <c r="C2146">
        <v>4.33</v>
      </c>
      <c r="D2146" t="s">
        <v>4739</v>
      </c>
      <c r="E2146" t="s">
        <v>2380</v>
      </c>
      <c r="F2146" t="s">
        <v>2380</v>
      </c>
      <c r="G2146">
        <v>1</v>
      </c>
      <c r="H2146" t="s">
        <v>4739</v>
      </c>
      <c r="I2146" t="str">
        <f t="shared" si="67"/>
        <v>obesity</v>
      </c>
      <c r="J2146" t="str">
        <f t="shared" si="68"/>
        <v>normal</v>
      </c>
    </row>
    <row r="2147" spans="1:10" x14ac:dyDescent="0.3">
      <c r="A2147" t="s">
        <v>217</v>
      </c>
      <c r="B2147">
        <v>40.47</v>
      </c>
      <c r="C2147">
        <v>11.15</v>
      </c>
      <c r="D2147" t="s">
        <v>4739</v>
      </c>
      <c r="E2147" t="s">
        <v>2380</v>
      </c>
      <c r="F2147" t="s">
        <v>2380</v>
      </c>
      <c r="G2147">
        <v>0</v>
      </c>
      <c r="H2147" t="s">
        <v>4739</v>
      </c>
      <c r="I2147" t="str">
        <f t="shared" si="67"/>
        <v>obesity</v>
      </c>
      <c r="J2147" t="str">
        <f t="shared" si="68"/>
        <v>diabetes</v>
      </c>
    </row>
    <row r="2148" spans="1:10" x14ac:dyDescent="0.3">
      <c r="A2148" t="s">
        <v>216</v>
      </c>
      <c r="B2148">
        <v>32.01</v>
      </c>
      <c r="C2148">
        <v>6.45</v>
      </c>
      <c r="D2148" t="s">
        <v>4739</v>
      </c>
      <c r="E2148" t="s">
        <v>2380</v>
      </c>
      <c r="F2148" t="s">
        <v>2380</v>
      </c>
      <c r="G2148">
        <v>1</v>
      </c>
      <c r="H2148" t="s">
        <v>4739</v>
      </c>
      <c r="I2148" t="str">
        <f t="shared" si="67"/>
        <v>obesity</v>
      </c>
      <c r="J2148" t="str">
        <f t="shared" si="68"/>
        <v>prediabetes</v>
      </c>
    </row>
    <row r="2149" spans="1:10" x14ac:dyDescent="0.3">
      <c r="A2149" t="s">
        <v>215</v>
      </c>
      <c r="B2149">
        <v>33</v>
      </c>
      <c r="C2149">
        <v>9.27</v>
      </c>
      <c r="D2149" t="s">
        <v>4739</v>
      </c>
      <c r="E2149" t="s">
        <v>2380</v>
      </c>
      <c r="F2149" t="s">
        <v>2380</v>
      </c>
      <c r="G2149">
        <v>0</v>
      </c>
      <c r="H2149" t="s">
        <v>4739</v>
      </c>
      <c r="I2149" t="str">
        <f t="shared" si="67"/>
        <v>obesity</v>
      </c>
      <c r="J2149" t="str">
        <f t="shared" si="68"/>
        <v>diabetes</v>
      </c>
    </row>
    <row r="2150" spans="1:10" x14ac:dyDescent="0.3">
      <c r="A2150" t="s">
        <v>214</v>
      </c>
      <c r="B2150">
        <v>29.3</v>
      </c>
      <c r="C2150">
        <v>6.15</v>
      </c>
      <c r="D2150" t="s">
        <v>4739</v>
      </c>
      <c r="E2150" t="s">
        <v>2380</v>
      </c>
      <c r="F2150" t="s">
        <v>2380</v>
      </c>
      <c r="G2150">
        <v>1</v>
      </c>
      <c r="H2150" t="s">
        <v>4739</v>
      </c>
      <c r="I2150" t="str">
        <f t="shared" si="67"/>
        <v>overweight</v>
      </c>
      <c r="J2150" t="str">
        <f t="shared" si="68"/>
        <v>prediabetes</v>
      </c>
    </row>
    <row r="2151" spans="1:10" x14ac:dyDescent="0.3">
      <c r="A2151" t="s">
        <v>213</v>
      </c>
      <c r="B2151">
        <v>25.8</v>
      </c>
      <c r="C2151">
        <v>4.13</v>
      </c>
      <c r="D2151" t="s">
        <v>4739</v>
      </c>
      <c r="E2151" t="s">
        <v>2380</v>
      </c>
      <c r="F2151" t="s">
        <v>2380</v>
      </c>
      <c r="G2151">
        <v>1</v>
      </c>
      <c r="H2151" t="s">
        <v>4739</v>
      </c>
      <c r="I2151" t="str">
        <f t="shared" si="67"/>
        <v>overweight</v>
      </c>
      <c r="J2151" t="str">
        <f t="shared" si="68"/>
        <v>normal</v>
      </c>
    </row>
    <row r="2152" spans="1:10" x14ac:dyDescent="0.3">
      <c r="A2152" t="s">
        <v>212</v>
      </c>
      <c r="B2152">
        <v>23.4</v>
      </c>
      <c r="C2152">
        <v>4.24</v>
      </c>
      <c r="D2152" t="s">
        <v>4739</v>
      </c>
      <c r="E2152" t="s">
        <v>2380</v>
      </c>
      <c r="F2152" t="s">
        <v>2380</v>
      </c>
      <c r="G2152">
        <v>1</v>
      </c>
      <c r="H2152" t="s">
        <v>4739</v>
      </c>
      <c r="I2152" t="str">
        <f t="shared" si="67"/>
        <v>normal weight</v>
      </c>
      <c r="J2152" t="str">
        <f t="shared" si="68"/>
        <v>normal</v>
      </c>
    </row>
    <row r="2153" spans="1:10" x14ac:dyDescent="0.3">
      <c r="A2153" t="s">
        <v>211</v>
      </c>
      <c r="B2153">
        <v>27.93</v>
      </c>
      <c r="C2153">
        <v>9.8800000000000008</v>
      </c>
      <c r="D2153" t="s">
        <v>4739</v>
      </c>
      <c r="E2153" t="s">
        <v>2380</v>
      </c>
      <c r="F2153" t="s">
        <v>2380</v>
      </c>
      <c r="G2153">
        <v>0</v>
      </c>
      <c r="H2153" t="s">
        <v>4739</v>
      </c>
      <c r="I2153" t="str">
        <f t="shared" si="67"/>
        <v>overweight</v>
      </c>
      <c r="J2153" t="str">
        <f t="shared" si="68"/>
        <v>diabetes</v>
      </c>
    </row>
    <row r="2154" spans="1:10" x14ac:dyDescent="0.3">
      <c r="A2154" t="s">
        <v>210</v>
      </c>
      <c r="B2154">
        <v>22</v>
      </c>
      <c r="C2154">
        <v>9.5</v>
      </c>
      <c r="D2154" t="s">
        <v>4739</v>
      </c>
      <c r="E2154" t="s">
        <v>2380</v>
      </c>
      <c r="F2154" t="s">
        <v>2380</v>
      </c>
      <c r="G2154">
        <v>0</v>
      </c>
      <c r="H2154" t="s">
        <v>4739</v>
      </c>
      <c r="I2154" t="str">
        <f t="shared" si="67"/>
        <v>normal weight</v>
      </c>
      <c r="J2154" t="str">
        <f t="shared" si="68"/>
        <v>diabetes</v>
      </c>
    </row>
    <row r="2155" spans="1:10" x14ac:dyDescent="0.3">
      <c r="A2155" t="s">
        <v>209</v>
      </c>
      <c r="B2155">
        <v>36.86</v>
      </c>
      <c r="C2155">
        <v>4.97</v>
      </c>
      <c r="D2155" t="s">
        <v>4740</v>
      </c>
      <c r="E2155" t="s">
        <v>2380</v>
      </c>
      <c r="F2155" t="s">
        <v>2380</v>
      </c>
      <c r="G2155">
        <v>0</v>
      </c>
      <c r="H2155" t="s">
        <v>4739</v>
      </c>
      <c r="I2155" t="str">
        <f t="shared" si="67"/>
        <v>obesity</v>
      </c>
      <c r="J2155" t="str">
        <f t="shared" si="68"/>
        <v>normal</v>
      </c>
    </row>
    <row r="2156" spans="1:10" x14ac:dyDescent="0.3">
      <c r="A2156" t="s">
        <v>208</v>
      </c>
      <c r="B2156">
        <v>31.254999999999999</v>
      </c>
      <c r="C2156">
        <v>5.49</v>
      </c>
      <c r="D2156" t="s">
        <v>4740</v>
      </c>
      <c r="E2156" t="s">
        <v>2380</v>
      </c>
      <c r="F2156" t="s">
        <v>2380</v>
      </c>
      <c r="G2156">
        <v>0</v>
      </c>
      <c r="H2156" t="s">
        <v>4739</v>
      </c>
      <c r="I2156" t="str">
        <f t="shared" si="67"/>
        <v>obesity</v>
      </c>
      <c r="J2156" t="str">
        <f t="shared" si="68"/>
        <v>normal</v>
      </c>
    </row>
    <row r="2157" spans="1:10" x14ac:dyDescent="0.3">
      <c r="A2157" t="s">
        <v>207</v>
      </c>
      <c r="B2157">
        <v>23.06</v>
      </c>
      <c r="C2157">
        <v>4.47</v>
      </c>
      <c r="D2157" t="s">
        <v>4739</v>
      </c>
      <c r="E2157" t="s">
        <v>2380</v>
      </c>
      <c r="F2157" t="s">
        <v>2380</v>
      </c>
      <c r="G2157">
        <v>0</v>
      </c>
      <c r="H2157" t="s">
        <v>4739</v>
      </c>
      <c r="I2157" t="str">
        <f t="shared" si="67"/>
        <v>normal weight</v>
      </c>
      <c r="J2157" t="str">
        <f t="shared" si="68"/>
        <v>normal</v>
      </c>
    </row>
    <row r="2158" spans="1:10" x14ac:dyDescent="0.3">
      <c r="A2158" t="s">
        <v>206</v>
      </c>
      <c r="B2158">
        <v>28.975000000000001</v>
      </c>
      <c r="C2158">
        <v>4.34</v>
      </c>
      <c r="D2158" t="s">
        <v>4740</v>
      </c>
      <c r="E2158" t="s">
        <v>2380</v>
      </c>
      <c r="F2158" t="s">
        <v>2380</v>
      </c>
      <c r="G2158">
        <v>0</v>
      </c>
      <c r="H2158" t="s">
        <v>4739</v>
      </c>
      <c r="I2158" t="str">
        <f t="shared" si="67"/>
        <v>overweight</v>
      </c>
      <c r="J2158" t="str">
        <f t="shared" si="68"/>
        <v>normal</v>
      </c>
    </row>
    <row r="2159" spans="1:10" x14ac:dyDescent="0.3">
      <c r="A2159" t="s">
        <v>205</v>
      </c>
      <c r="B2159">
        <v>33.299999999999997</v>
      </c>
      <c r="C2159">
        <v>9.49</v>
      </c>
      <c r="D2159" t="s">
        <v>4739</v>
      </c>
      <c r="E2159" t="s">
        <v>2380</v>
      </c>
      <c r="F2159" t="s">
        <v>2380</v>
      </c>
      <c r="G2159">
        <v>0</v>
      </c>
      <c r="H2159" t="s">
        <v>4739</v>
      </c>
      <c r="I2159" t="str">
        <f t="shared" si="67"/>
        <v>obesity</v>
      </c>
      <c r="J2159" t="str">
        <f t="shared" si="68"/>
        <v>diabetes</v>
      </c>
    </row>
    <row r="2160" spans="1:10" x14ac:dyDescent="0.3">
      <c r="A2160" t="s">
        <v>204</v>
      </c>
      <c r="B2160">
        <v>33</v>
      </c>
      <c r="C2160">
        <v>10.16</v>
      </c>
      <c r="D2160" t="s">
        <v>4739</v>
      </c>
      <c r="E2160" t="s">
        <v>2380</v>
      </c>
      <c r="F2160" t="s">
        <v>2380</v>
      </c>
      <c r="G2160">
        <v>0</v>
      </c>
      <c r="H2160" t="s">
        <v>4739</v>
      </c>
      <c r="I2160" t="str">
        <f t="shared" si="67"/>
        <v>obesity</v>
      </c>
      <c r="J2160" t="str">
        <f t="shared" si="68"/>
        <v>diabetes</v>
      </c>
    </row>
    <row r="2161" spans="1:10" x14ac:dyDescent="0.3">
      <c r="A2161" t="s">
        <v>203</v>
      </c>
      <c r="B2161">
        <v>31.46</v>
      </c>
      <c r="C2161">
        <v>11.19</v>
      </c>
      <c r="D2161" t="s">
        <v>4739</v>
      </c>
      <c r="E2161" t="s">
        <v>2380</v>
      </c>
      <c r="F2161" t="s">
        <v>2380</v>
      </c>
      <c r="G2161">
        <v>0</v>
      </c>
      <c r="H2161" t="s">
        <v>4739</v>
      </c>
      <c r="I2161" t="str">
        <f t="shared" si="67"/>
        <v>obesity</v>
      </c>
      <c r="J2161" t="str">
        <f t="shared" si="68"/>
        <v>diabetes</v>
      </c>
    </row>
    <row r="2162" spans="1:10" x14ac:dyDescent="0.3">
      <c r="A2162" t="s">
        <v>202</v>
      </c>
      <c r="B2162">
        <v>29.6</v>
      </c>
      <c r="C2162">
        <v>11.03</v>
      </c>
      <c r="D2162" t="s">
        <v>4739</v>
      </c>
      <c r="E2162" t="s">
        <v>2380</v>
      </c>
      <c r="F2162" t="s">
        <v>2380</v>
      </c>
      <c r="G2162">
        <v>0</v>
      </c>
      <c r="H2162" t="s">
        <v>4739</v>
      </c>
      <c r="I2162" t="str">
        <f t="shared" si="67"/>
        <v>overweight</v>
      </c>
      <c r="J2162" t="str">
        <f t="shared" si="68"/>
        <v>diabetes</v>
      </c>
    </row>
    <row r="2163" spans="1:10" x14ac:dyDescent="0.3">
      <c r="A2163" t="s">
        <v>201</v>
      </c>
      <c r="B2163">
        <v>22.05</v>
      </c>
      <c r="C2163">
        <v>4.43</v>
      </c>
      <c r="D2163" t="s">
        <v>4740</v>
      </c>
      <c r="E2163" t="s">
        <v>2380</v>
      </c>
      <c r="F2163" t="s">
        <v>2380</v>
      </c>
      <c r="G2163">
        <v>0</v>
      </c>
      <c r="H2163" t="s">
        <v>4739</v>
      </c>
      <c r="I2163" t="str">
        <f t="shared" si="67"/>
        <v>normal weight</v>
      </c>
      <c r="J2163" t="str">
        <f t="shared" si="68"/>
        <v>normal</v>
      </c>
    </row>
    <row r="2164" spans="1:10" x14ac:dyDescent="0.3">
      <c r="A2164" t="s">
        <v>199</v>
      </c>
      <c r="B2164">
        <v>27.06</v>
      </c>
      <c r="C2164">
        <v>6.14</v>
      </c>
      <c r="D2164" t="s">
        <v>4739</v>
      </c>
      <c r="E2164" t="s">
        <v>2381</v>
      </c>
      <c r="F2164" t="s">
        <v>2380</v>
      </c>
      <c r="G2164">
        <v>1</v>
      </c>
      <c r="H2164" t="s">
        <v>4739</v>
      </c>
      <c r="I2164" t="str">
        <f t="shared" si="67"/>
        <v>overweight</v>
      </c>
      <c r="J2164" t="str">
        <f t="shared" si="68"/>
        <v>prediabetes</v>
      </c>
    </row>
    <row r="2165" spans="1:10" x14ac:dyDescent="0.3">
      <c r="A2165" t="s">
        <v>198</v>
      </c>
      <c r="B2165">
        <v>20.49</v>
      </c>
      <c r="C2165">
        <v>4.87</v>
      </c>
      <c r="D2165" t="s">
        <v>4739</v>
      </c>
      <c r="E2165" t="s">
        <v>2380</v>
      </c>
      <c r="F2165" t="s">
        <v>2380</v>
      </c>
      <c r="G2165">
        <v>0</v>
      </c>
      <c r="H2165" t="s">
        <v>4739</v>
      </c>
      <c r="I2165" t="str">
        <f t="shared" si="67"/>
        <v>normal weight</v>
      </c>
      <c r="J2165" t="str">
        <f t="shared" si="68"/>
        <v>normal</v>
      </c>
    </row>
    <row r="2166" spans="1:10" x14ac:dyDescent="0.3">
      <c r="A2166" t="s">
        <v>197</v>
      </c>
      <c r="B2166">
        <v>28.4</v>
      </c>
      <c r="C2166">
        <v>4.3</v>
      </c>
      <c r="D2166" t="s">
        <v>4739</v>
      </c>
      <c r="E2166" t="s">
        <v>2380</v>
      </c>
      <c r="F2166" t="s">
        <v>2382</v>
      </c>
      <c r="G2166">
        <v>1</v>
      </c>
      <c r="H2166" t="s">
        <v>4739</v>
      </c>
      <c r="I2166" t="str">
        <f t="shared" si="67"/>
        <v>overweight</v>
      </c>
      <c r="J2166" t="str">
        <f t="shared" si="68"/>
        <v>normal</v>
      </c>
    </row>
    <row r="2167" spans="1:10" x14ac:dyDescent="0.3">
      <c r="A2167" t="s">
        <v>196</v>
      </c>
      <c r="B2167">
        <v>41.91</v>
      </c>
      <c r="C2167">
        <v>6.19</v>
      </c>
      <c r="D2167" t="s">
        <v>4739</v>
      </c>
      <c r="E2167" t="s">
        <v>2380</v>
      </c>
      <c r="F2167" t="s">
        <v>2380</v>
      </c>
      <c r="G2167">
        <v>0</v>
      </c>
      <c r="H2167" t="s">
        <v>4739</v>
      </c>
      <c r="I2167" t="str">
        <f t="shared" si="67"/>
        <v>obesity</v>
      </c>
      <c r="J2167" t="str">
        <f t="shared" si="68"/>
        <v>prediabetes</v>
      </c>
    </row>
    <row r="2168" spans="1:10" x14ac:dyDescent="0.3">
      <c r="A2168" t="s">
        <v>195</v>
      </c>
      <c r="B2168">
        <v>24.6</v>
      </c>
      <c r="C2168">
        <v>6.19</v>
      </c>
      <c r="D2168" t="s">
        <v>4739</v>
      </c>
      <c r="E2168" t="s">
        <v>2380</v>
      </c>
      <c r="F2168" t="s">
        <v>2382</v>
      </c>
      <c r="G2168">
        <v>1</v>
      </c>
      <c r="H2168" t="s">
        <v>4739</v>
      </c>
      <c r="I2168" t="str">
        <f t="shared" si="67"/>
        <v>normal weight</v>
      </c>
      <c r="J2168" t="str">
        <f t="shared" si="68"/>
        <v>prediabetes</v>
      </c>
    </row>
    <row r="2169" spans="1:10" x14ac:dyDescent="0.3">
      <c r="A2169" t="s">
        <v>194</v>
      </c>
      <c r="B2169">
        <v>20.9</v>
      </c>
      <c r="C2169">
        <v>5.12</v>
      </c>
      <c r="D2169" t="s">
        <v>4739</v>
      </c>
      <c r="E2169" t="s">
        <v>2380</v>
      </c>
      <c r="F2169" t="s">
        <v>2382</v>
      </c>
      <c r="G2169">
        <v>1</v>
      </c>
      <c r="H2169" t="s">
        <v>4739</v>
      </c>
      <c r="I2169" t="str">
        <f t="shared" si="67"/>
        <v>normal weight</v>
      </c>
      <c r="J2169" t="str">
        <f t="shared" si="68"/>
        <v>normal</v>
      </c>
    </row>
    <row r="2170" spans="1:10" x14ac:dyDescent="0.3">
      <c r="A2170" t="s">
        <v>193</v>
      </c>
      <c r="B2170">
        <v>34.4</v>
      </c>
      <c r="C2170">
        <v>4.04</v>
      </c>
      <c r="D2170" t="s">
        <v>4739</v>
      </c>
      <c r="E2170" t="s">
        <v>2380</v>
      </c>
      <c r="F2170" t="s">
        <v>2380</v>
      </c>
      <c r="G2170">
        <v>0</v>
      </c>
      <c r="H2170" t="s">
        <v>4739</v>
      </c>
      <c r="I2170" t="str">
        <f t="shared" si="67"/>
        <v>obesity</v>
      </c>
      <c r="J2170" t="str">
        <f t="shared" si="68"/>
        <v>normal</v>
      </c>
    </row>
    <row r="2171" spans="1:10" x14ac:dyDescent="0.3">
      <c r="A2171" t="s">
        <v>192</v>
      </c>
      <c r="B2171">
        <v>32.56</v>
      </c>
      <c r="C2171">
        <v>5.36</v>
      </c>
      <c r="D2171" t="s">
        <v>4739</v>
      </c>
      <c r="E2171" t="s">
        <v>2380</v>
      </c>
      <c r="F2171" t="s">
        <v>2380</v>
      </c>
      <c r="G2171">
        <v>0</v>
      </c>
      <c r="H2171" t="s">
        <v>4739</v>
      </c>
      <c r="I2171" t="str">
        <f t="shared" si="67"/>
        <v>obesity</v>
      </c>
      <c r="J2171" t="str">
        <f t="shared" si="68"/>
        <v>normal</v>
      </c>
    </row>
    <row r="2172" spans="1:10" x14ac:dyDescent="0.3">
      <c r="A2172" t="s">
        <v>191</v>
      </c>
      <c r="B2172">
        <v>27.98</v>
      </c>
      <c r="C2172">
        <v>4.38</v>
      </c>
      <c r="D2172" t="s">
        <v>4739</v>
      </c>
      <c r="E2172" t="s">
        <v>2381</v>
      </c>
      <c r="F2172" t="s">
        <v>2380</v>
      </c>
      <c r="G2172">
        <v>1</v>
      </c>
      <c r="H2172" t="s">
        <v>4739</v>
      </c>
      <c r="I2172" t="str">
        <f t="shared" si="67"/>
        <v>overweight</v>
      </c>
      <c r="J2172" t="str">
        <f t="shared" si="68"/>
        <v>normal</v>
      </c>
    </row>
    <row r="2173" spans="1:10" x14ac:dyDescent="0.3">
      <c r="A2173" t="s">
        <v>190</v>
      </c>
      <c r="B2173">
        <v>26.51</v>
      </c>
      <c r="C2173">
        <v>4.58</v>
      </c>
      <c r="D2173" t="s">
        <v>4739</v>
      </c>
      <c r="E2173" t="s">
        <v>2380</v>
      </c>
      <c r="F2173" t="s">
        <v>2380</v>
      </c>
      <c r="G2173">
        <v>0</v>
      </c>
      <c r="H2173" t="s">
        <v>4739</v>
      </c>
      <c r="I2173" t="str">
        <f t="shared" si="67"/>
        <v>overweight</v>
      </c>
      <c r="J2173" t="str">
        <f t="shared" si="68"/>
        <v>normal</v>
      </c>
    </row>
    <row r="2174" spans="1:10" x14ac:dyDescent="0.3">
      <c r="A2174" t="s">
        <v>189</v>
      </c>
      <c r="B2174">
        <v>29.734999999999999</v>
      </c>
      <c r="C2174">
        <v>11.92</v>
      </c>
      <c r="D2174" t="s">
        <v>4739</v>
      </c>
      <c r="E2174" t="s">
        <v>2380</v>
      </c>
      <c r="F2174" t="s">
        <v>2380</v>
      </c>
      <c r="G2174">
        <v>0</v>
      </c>
      <c r="H2174" t="s">
        <v>4739</v>
      </c>
      <c r="I2174" t="str">
        <f t="shared" si="67"/>
        <v>overweight</v>
      </c>
      <c r="J2174" t="str">
        <f t="shared" si="68"/>
        <v>diabetes</v>
      </c>
    </row>
    <row r="2175" spans="1:10" x14ac:dyDescent="0.3">
      <c r="A2175" t="s">
        <v>188</v>
      </c>
      <c r="B2175">
        <v>40.5</v>
      </c>
      <c r="C2175">
        <v>5.4</v>
      </c>
      <c r="D2175" t="s">
        <v>4739</v>
      </c>
      <c r="E2175" t="s">
        <v>2380</v>
      </c>
      <c r="F2175" t="s">
        <v>2382</v>
      </c>
      <c r="G2175">
        <v>1</v>
      </c>
      <c r="H2175" t="s">
        <v>4739</v>
      </c>
      <c r="I2175" t="str">
        <f t="shared" si="67"/>
        <v>obesity</v>
      </c>
      <c r="J2175" t="str">
        <f t="shared" si="68"/>
        <v>normal</v>
      </c>
    </row>
    <row r="2176" spans="1:10" x14ac:dyDescent="0.3">
      <c r="A2176" t="s">
        <v>187</v>
      </c>
      <c r="B2176">
        <v>25.64</v>
      </c>
      <c r="C2176">
        <v>4.76</v>
      </c>
      <c r="D2176" t="s">
        <v>4739</v>
      </c>
      <c r="E2176" t="s">
        <v>2380</v>
      </c>
      <c r="F2176" t="s">
        <v>2380</v>
      </c>
      <c r="G2176">
        <v>1</v>
      </c>
      <c r="H2176" t="s">
        <v>4739</v>
      </c>
      <c r="I2176" t="str">
        <f t="shared" si="67"/>
        <v>overweight</v>
      </c>
      <c r="J2176" t="str">
        <f t="shared" si="68"/>
        <v>normal</v>
      </c>
    </row>
    <row r="2177" spans="1:10" x14ac:dyDescent="0.3">
      <c r="A2177" t="s">
        <v>186</v>
      </c>
      <c r="B2177">
        <v>32.9</v>
      </c>
      <c r="C2177">
        <v>4.78</v>
      </c>
      <c r="D2177" t="s">
        <v>4739</v>
      </c>
      <c r="E2177" t="s">
        <v>2380</v>
      </c>
      <c r="F2177" t="s">
        <v>2382</v>
      </c>
      <c r="G2177">
        <v>1</v>
      </c>
      <c r="H2177" t="s">
        <v>4739</v>
      </c>
      <c r="I2177" t="str">
        <f t="shared" si="67"/>
        <v>obesity</v>
      </c>
      <c r="J2177" t="str">
        <f t="shared" si="68"/>
        <v>normal</v>
      </c>
    </row>
    <row r="2178" spans="1:10" x14ac:dyDescent="0.3">
      <c r="A2178" t="s">
        <v>185</v>
      </c>
      <c r="B2178">
        <v>29.8</v>
      </c>
      <c r="C2178">
        <v>4.26</v>
      </c>
      <c r="D2178" t="s">
        <v>4739</v>
      </c>
      <c r="E2178" t="s">
        <v>2380</v>
      </c>
      <c r="F2178" t="s">
        <v>2382</v>
      </c>
      <c r="G2178">
        <v>1</v>
      </c>
      <c r="H2178" t="s">
        <v>4739</v>
      </c>
      <c r="I2178" t="str">
        <f t="shared" si="67"/>
        <v>overweight</v>
      </c>
      <c r="J2178" t="str">
        <f t="shared" si="68"/>
        <v>normal</v>
      </c>
    </row>
    <row r="2179" spans="1:10" x14ac:dyDescent="0.3">
      <c r="A2179" t="s">
        <v>184</v>
      </c>
      <c r="B2179">
        <v>28.9</v>
      </c>
      <c r="C2179">
        <v>5.85</v>
      </c>
      <c r="D2179" t="s">
        <v>4739</v>
      </c>
      <c r="E2179" t="s">
        <v>2380</v>
      </c>
      <c r="F2179" t="s">
        <v>2382</v>
      </c>
      <c r="G2179">
        <v>1</v>
      </c>
      <c r="H2179" t="s">
        <v>4739</v>
      </c>
      <c r="I2179" t="str">
        <f t="shared" ref="I2179:I2242" si="69">IF(B2179&lt;18.5,"underweight",IF(B2179&lt;25,"normal weight",IF(B2179&lt;30,"overweight","obesity")))</f>
        <v>overweight</v>
      </c>
      <c r="J2179" t="str">
        <f t="shared" ref="J2179:J2242" si="70">IF(C2179&lt;5.7,"normal",IF(C2179&lt;6.5,"prediabetes","diabetes"))</f>
        <v>prediabetes</v>
      </c>
    </row>
    <row r="2180" spans="1:10" x14ac:dyDescent="0.3">
      <c r="A2180" t="s">
        <v>183</v>
      </c>
      <c r="B2180">
        <v>24.7</v>
      </c>
      <c r="C2180">
        <v>5.32</v>
      </c>
      <c r="D2180" t="s">
        <v>4739</v>
      </c>
      <c r="E2180" t="s">
        <v>2380</v>
      </c>
      <c r="F2180" t="s">
        <v>2382</v>
      </c>
      <c r="G2180">
        <v>1</v>
      </c>
      <c r="H2180" t="s">
        <v>4739</v>
      </c>
      <c r="I2180" t="str">
        <f t="shared" si="69"/>
        <v>normal weight</v>
      </c>
      <c r="J2180" t="str">
        <f t="shared" si="70"/>
        <v>normal</v>
      </c>
    </row>
    <row r="2181" spans="1:10" x14ac:dyDescent="0.3">
      <c r="A2181" t="s">
        <v>182</v>
      </c>
      <c r="B2181">
        <v>20.6</v>
      </c>
      <c r="C2181">
        <v>5.14</v>
      </c>
      <c r="D2181" t="s">
        <v>4739</v>
      </c>
      <c r="E2181" t="s">
        <v>2380</v>
      </c>
      <c r="F2181" t="s">
        <v>2382</v>
      </c>
      <c r="G2181">
        <v>1</v>
      </c>
      <c r="H2181" t="s">
        <v>4739</v>
      </c>
      <c r="I2181" t="str">
        <f t="shared" si="69"/>
        <v>normal weight</v>
      </c>
      <c r="J2181" t="str">
        <f t="shared" si="70"/>
        <v>normal</v>
      </c>
    </row>
    <row r="2182" spans="1:10" x14ac:dyDescent="0.3">
      <c r="A2182" t="s">
        <v>181</v>
      </c>
      <c r="B2182">
        <v>18.600000000000001</v>
      </c>
      <c r="C2182">
        <v>5</v>
      </c>
      <c r="D2182" t="s">
        <v>4739</v>
      </c>
      <c r="E2182" t="s">
        <v>2380</v>
      </c>
      <c r="F2182" t="s">
        <v>2382</v>
      </c>
      <c r="G2182">
        <v>1</v>
      </c>
      <c r="H2182" t="s">
        <v>4739</v>
      </c>
      <c r="I2182" t="str">
        <f t="shared" si="69"/>
        <v>normal weight</v>
      </c>
      <c r="J2182" t="str">
        <f t="shared" si="70"/>
        <v>normal</v>
      </c>
    </row>
    <row r="2183" spans="1:10" x14ac:dyDescent="0.3">
      <c r="A2183" t="s">
        <v>180</v>
      </c>
      <c r="B2183">
        <v>17.8</v>
      </c>
      <c r="C2183">
        <v>4.55</v>
      </c>
      <c r="D2183" t="s">
        <v>4739</v>
      </c>
      <c r="E2183" t="s">
        <v>2380</v>
      </c>
      <c r="F2183" t="s">
        <v>2382</v>
      </c>
      <c r="G2183">
        <v>1</v>
      </c>
      <c r="H2183" t="s">
        <v>4739</v>
      </c>
      <c r="I2183" t="str">
        <f t="shared" si="69"/>
        <v>underweight</v>
      </c>
      <c r="J2183" t="str">
        <f t="shared" si="70"/>
        <v>normal</v>
      </c>
    </row>
    <row r="2184" spans="1:10" x14ac:dyDescent="0.3">
      <c r="A2184" t="s">
        <v>179</v>
      </c>
      <c r="B2184">
        <v>35.200000000000003</v>
      </c>
      <c r="C2184">
        <v>5.97</v>
      </c>
      <c r="D2184" t="s">
        <v>4739</v>
      </c>
      <c r="E2184" t="s">
        <v>2381</v>
      </c>
      <c r="F2184" t="s">
        <v>2380</v>
      </c>
      <c r="G2184">
        <v>1</v>
      </c>
      <c r="H2184" t="s">
        <v>4739</v>
      </c>
      <c r="I2184" t="str">
        <f t="shared" si="69"/>
        <v>obesity</v>
      </c>
      <c r="J2184" t="str">
        <f t="shared" si="70"/>
        <v>prediabetes</v>
      </c>
    </row>
    <row r="2185" spans="1:10" x14ac:dyDescent="0.3">
      <c r="A2185" t="s">
        <v>178</v>
      </c>
      <c r="B2185">
        <v>33.770000000000003</v>
      </c>
      <c r="C2185">
        <v>4.0199999999999996</v>
      </c>
      <c r="D2185" t="s">
        <v>4739</v>
      </c>
      <c r="E2185" t="s">
        <v>2381</v>
      </c>
      <c r="F2185" t="s">
        <v>2380</v>
      </c>
      <c r="G2185">
        <v>1</v>
      </c>
      <c r="H2185" t="s">
        <v>4739</v>
      </c>
      <c r="I2185" t="str">
        <f t="shared" si="69"/>
        <v>obesity</v>
      </c>
      <c r="J2185" t="str">
        <f t="shared" si="70"/>
        <v>normal</v>
      </c>
    </row>
    <row r="2186" spans="1:10" x14ac:dyDescent="0.3">
      <c r="A2186" t="s">
        <v>177</v>
      </c>
      <c r="B2186">
        <v>30.03</v>
      </c>
      <c r="C2186">
        <v>4.04</v>
      </c>
      <c r="D2186" t="s">
        <v>4739</v>
      </c>
      <c r="E2186" t="s">
        <v>2381</v>
      </c>
      <c r="F2186" t="s">
        <v>2380</v>
      </c>
      <c r="G2186">
        <v>1</v>
      </c>
      <c r="H2186" t="s">
        <v>4739</v>
      </c>
      <c r="I2186" t="str">
        <f t="shared" si="69"/>
        <v>obesity</v>
      </c>
      <c r="J2186" t="str">
        <f t="shared" si="70"/>
        <v>normal</v>
      </c>
    </row>
    <row r="2187" spans="1:10" x14ac:dyDescent="0.3">
      <c r="A2187" t="s">
        <v>176</v>
      </c>
      <c r="B2187">
        <v>29.37</v>
      </c>
      <c r="C2187">
        <v>5.54</v>
      </c>
      <c r="D2187" t="s">
        <v>4739</v>
      </c>
      <c r="E2187" t="s">
        <v>2381</v>
      </c>
      <c r="F2187" t="s">
        <v>2380</v>
      </c>
      <c r="G2187">
        <v>1</v>
      </c>
      <c r="H2187" t="s">
        <v>4739</v>
      </c>
      <c r="I2187" t="str">
        <f t="shared" si="69"/>
        <v>overweight</v>
      </c>
      <c r="J2187" t="str">
        <f t="shared" si="70"/>
        <v>normal</v>
      </c>
    </row>
    <row r="2188" spans="1:10" x14ac:dyDescent="0.3">
      <c r="A2188" t="s">
        <v>175</v>
      </c>
      <c r="B2188">
        <v>28.5</v>
      </c>
      <c r="C2188">
        <v>4.03</v>
      </c>
      <c r="D2188" t="s">
        <v>4739</v>
      </c>
      <c r="E2188" t="s">
        <v>2381</v>
      </c>
      <c r="F2188" t="s">
        <v>2380</v>
      </c>
      <c r="G2188">
        <v>1</v>
      </c>
      <c r="H2188" t="s">
        <v>4739</v>
      </c>
      <c r="I2188" t="str">
        <f t="shared" si="69"/>
        <v>overweight</v>
      </c>
      <c r="J2188" t="str">
        <f t="shared" si="70"/>
        <v>normal</v>
      </c>
    </row>
    <row r="2189" spans="1:10" x14ac:dyDescent="0.3">
      <c r="A2189" t="s">
        <v>174</v>
      </c>
      <c r="B2189">
        <v>23.32</v>
      </c>
      <c r="C2189">
        <v>5.62</v>
      </c>
      <c r="D2189" t="s">
        <v>4739</v>
      </c>
      <c r="E2189" t="s">
        <v>2381</v>
      </c>
      <c r="F2189" t="s">
        <v>2380</v>
      </c>
      <c r="G2189">
        <v>1</v>
      </c>
      <c r="H2189" t="s">
        <v>4739</v>
      </c>
      <c r="I2189" t="str">
        <f t="shared" si="69"/>
        <v>normal weight</v>
      </c>
      <c r="J2189" t="str">
        <f t="shared" si="70"/>
        <v>normal</v>
      </c>
    </row>
    <row r="2190" spans="1:10" x14ac:dyDescent="0.3">
      <c r="A2190" t="s">
        <v>173</v>
      </c>
      <c r="B2190">
        <v>26.125</v>
      </c>
      <c r="C2190">
        <v>5.27</v>
      </c>
      <c r="D2190" t="s">
        <v>4739</v>
      </c>
      <c r="E2190" t="s">
        <v>2381</v>
      </c>
      <c r="F2190" t="s">
        <v>2380</v>
      </c>
      <c r="G2190">
        <v>1</v>
      </c>
      <c r="H2190" t="s">
        <v>4739</v>
      </c>
      <c r="I2190" t="str">
        <f t="shared" si="69"/>
        <v>overweight</v>
      </c>
      <c r="J2190" t="str">
        <f t="shared" si="70"/>
        <v>normal</v>
      </c>
    </row>
    <row r="2191" spans="1:10" x14ac:dyDescent="0.3">
      <c r="A2191" t="s">
        <v>172</v>
      </c>
      <c r="B2191">
        <v>25.46</v>
      </c>
      <c r="C2191">
        <v>5.18</v>
      </c>
      <c r="D2191" t="s">
        <v>4739</v>
      </c>
      <c r="E2191" t="s">
        <v>2381</v>
      </c>
      <c r="F2191" t="s">
        <v>2380</v>
      </c>
      <c r="G2191">
        <v>1</v>
      </c>
      <c r="H2191" t="s">
        <v>4739</v>
      </c>
      <c r="I2191" t="str">
        <f t="shared" si="69"/>
        <v>overweight</v>
      </c>
      <c r="J2191" t="str">
        <f t="shared" si="70"/>
        <v>normal</v>
      </c>
    </row>
    <row r="2192" spans="1:10" x14ac:dyDescent="0.3">
      <c r="A2192" t="s">
        <v>171</v>
      </c>
      <c r="B2192">
        <v>23.75</v>
      </c>
      <c r="C2192">
        <v>5.27</v>
      </c>
      <c r="D2192" t="s">
        <v>4739</v>
      </c>
      <c r="E2192" t="s">
        <v>2381</v>
      </c>
      <c r="F2192" t="s">
        <v>2380</v>
      </c>
      <c r="G2192">
        <v>1</v>
      </c>
      <c r="H2192" t="s">
        <v>4739</v>
      </c>
      <c r="I2192" t="str">
        <f t="shared" si="69"/>
        <v>normal weight</v>
      </c>
      <c r="J2192" t="str">
        <f t="shared" si="70"/>
        <v>normal</v>
      </c>
    </row>
    <row r="2193" spans="1:10" x14ac:dyDescent="0.3">
      <c r="A2193" t="s">
        <v>169</v>
      </c>
      <c r="B2193">
        <v>23.085000000000001</v>
      </c>
      <c r="C2193">
        <v>5.62</v>
      </c>
      <c r="D2193" t="s">
        <v>4739</v>
      </c>
      <c r="E2193" t="s">
        <v>2381</v>
      </c>
      <c r="F2193" t="s">
        <v>2380</v>
      </c>
      <c r="G2193">
        <v>1</v>
      </c>
      <c r="H2193" t="s">
        <v>4739</v>
      </c>
      <c r="I2193" t="str">
        <f t="shared" si="69"/>
        <v>normal weight</v>
      </c>
      <c r="J2193" t="str">
        <f t="shared" si="70"/>
        <v>normal</v>
      </c>
    </row>
    <row r="2194" spans="1:10" x14ac:dyDescent="0.3">
      <c r="A2194" t="s">
        <v>167</v>
      </c>
      <c r="B2194">
        <v>22.99</v>
      </c>
      <c r="C2194">
        <v>5.0599999999999996</v>
      </c>
      <c r="D2194" t="s">
        <v>4739</v>
      </c>
      <c r="E2194" t="s">
        <v>2381</v>
      </c>
      <c r="F2194" t="s">
        <v>2380</v>
      </c>
      <c r="G2194">
        <v>1</v>
      </c>
      <c r="H2194" t="s">
        <v>4739</v>
      </c>
      <c r="I2194" t="str">
        <f t="shared" si="69"/>
        <v>normal weight</v>
      </c>
      <c r="J2194" t="str">
        <f t="shared" si="70"/>
        <v>normal</v>
      </c>
    </row>
    <row r="2195" spans="1:10" x14ac:dyDescent="0.3">
      <c r="A2195" t="s">
        <v>165</v>
      </c>
      <c r="B2195">
        <v>21.47</v>
      </c>
      <c r="C2195">
        <v>4.6900000000000004</v>
      </c>
      <c r="D2195" t="s">
        <v>4739</v>
      </c>
      <c r="E2195" t="s">
        <v>2381</v>
      </c>
      <c r="F2195" t="s">
        <v>2380</v>
      </c>
      <c r="G2195">
        <v>1</v>
      </c>
      <c r="H2195" t="s">
        <v>4739</v>
      </c>
      <c r="I2195" t="str">
        <f t="shared" si="69"/>
        <v>normal weight</v>
      </c>
      <c r="J2195" t="str">
        <f t="shared" si="70"/>
        <v>normal</v>
      </c>
    </row>
    <row r="2196" spans="1:10" x14ac:dyDescent="0.3">
      <c r="A2196" t="s">
        <v>163</v>
      </c>
      <c r="B2196">
        <v>15.96</v>
      </c>
      <c r="C2196">
        <v>5.44</v>
      </c>
      <c r="D2196" t="s">
        <v>4739</v>
      </c>
      <c r="E2196" t="s">
        <v>2381</v>
      </c>
      <c r="F2196" t="s">
        <v>2380</v>
      </c>
      <c r="G2196">
        <v>1</v>
      </c>
      <c r="H2196" t="s">
        <v>4739</v>
      </c>
      <c r="I2196" t="str">
        <f t="shared" si="69"/>
        <v>underweight</v>
      </c>
      <c r="J2196" t="str">
        <f t="shared" si="70"/>
        <v>normal</v>
      </c>
    </row>
    <row r="2197" spans="1:10" x14ac:dyDescent="0.3">
      <c r="A2197" t="s">
        <v>162</v>
      </c>
      <c r="B2197">
        <v>39.5</v>
      </c>
      <c r="C2197">
        <v>5.05</v>
      </c>
      <c r="D2197" t="s">
        <v>4739</v>
      </c>
      <c r="E2197" t="s">
        <v>2381</v>
      </c>
      <c r="F2197" t="s">
        <v>2380</v>
      </c>
      <c r="G2197">
        <v>1</v>
      </c>
      <c r="H2197" t="s">
        <v>4739</v>
      </c>
      <c r="I2197" t="str">
        <f t="shared" si="69"/>
        <v>obesity</v>
      </c>
      <c r="J2197" t="str">
        <f t="shared" si="70"/>
        <v>normal</v>
      </c>
    </row>
    <row r="2198" spans="1:10" x14ac:dyDescent="0.3">
      <c r="A2198" t="s">
        <v>161</v>
      </c>
      <c r="B2198">
        <v>33.770000000000003</v>
      </c>
      <c r="C2198">
        <v>6</v>
      </c>
      <c r="D2198" t="s">
        <v>4739</v>
      </c>
      <c r="E2198" t="s">
        <v>2381</v>
      </c>
      <c r="F2198" t="s">
        <v>2380</v>
      </c>
      <c r="G2198">
        <v>1</v>
      </c>
      <c r="H2198" t="s">
        <v>4739</v>
      </c>
      <c r="I2198" t="str">
        <f t="shared" si="69"/>
        <v>obesity</v>
      </c>
      <c r="J2198" t="str">
        <f t="shared" si="70"/>
        <v>prediabetes</v>
      </c>
    </row>
    <row r="2199" spans="1:10" x14ac:dyDescent="0.3">
      <c r="A2199" t="s">
        <v>160</v>
      </c>
      <c r="B2199">
        <v>26.84</v>
      </c>
      <c r="C2199">
        <v>5.99</v>
      </c>
      <c r="D2199" t="s">
        <v>4740</v>
      </c>
      <c r="E2199" t="s">
        <v>2381</v>
      </c>
      <c r="F2199" t="s">
        <v>2380</v>
      </c>
      <c r="G2199">
        <v>1</v>
      </c>
      <c r="H2199" t="s">
        <v>4739</v>
      </c>
      <c r="I2199" t="str">
        <f t="shared" si="69"/>
        <v>overweight</v>
      </c>
      <c r="J2199" t="str">
        <f t="shared" si="70"/>
        <v>prediabetes</v>
      </c>
    </row>
    <row r="2200" spans="1:10" x14ac:dyDescent="0.3">
      <c r="A2200" t="s">
        <v>159</v>
      </c>
      <c r="B2200">
        <v>35.53</v>
      </c>
      <c r="C2200">
        <v>4.3600000000000003</v>
      </c>
      <c r="D2200" t="s">
        <v>4739</v>
      </c>
      <c r="E2200" t="s">
        <v>2380</v>
      </c>
      <c r="F2200" t="s">
        <v>2382</v>
      </c>
      <c r="G2200">
        <v>1</v>
      </c>
      <c r="H2200" t="s">
        <v>4739</v>
      </c>
      <c r="I2200" t="str">
        <f t="shared" si="69"/>
        <v>obesity</v>
      </c>
      <c r="J2200" t="str">
        <f t="shared" si="70"/>
        <v>normal</v>
      </c>
    </row>
    <row r="2201" spans="1:10" x14ac:dyDescent="0.3">
      <c r="A2201" t="s">
        <v>158</v>
      </c>
      <c r="B2201">
        <v>30.59</v>
      </c>
      <c r="C2201">
        <v>4.41</v>
      </c>
      <c r="D2201" t="s">
        <v>4739</v>
      </c>
      <c r="E2201" t="s">
        <v>2380</v>
      </c>
      <c r="F2201" t="s">
        <v>2382</v>
      </c>
      <c r="G2201">
        <v>1</v>
      </c>
      <c r="H2201" t="s">
        <v>4739</v>
      </c>
      <c r="I2201" t="str">
        <f t="shared" si="69"/>
        <v>obesity</v>
      </c>
      <c r="J2201" t="str">
        <f t="shared" si="70"/>
        <v>normal</v>
      </c>
    </row>
    <row r="2202" spans="1:10" x14ac:dyDescent="0.3">
      <c r="A2202" t="s">
        <v>157</v>
      </c>
      <c r="B2202">
        <v>30.59</v>
      </c>
      <c r="C2202">
        <v>4.17</v>
      </c>
      <c r="D2202" t="s">
        <v>4739</v>
      </c>
      <c r="E2202" t="s">
        <v>2380</v>
      </c>
      <c r="F2202" t="s">
        <v>2382</v>
      </c>
      <c r="G2202">
        <v>1</v>
      </c>
      <c r="H2202" t="s">
        <v>4739</v>
      </c>
      <c r="I2202" t="str">
        <f t="shared" si="69"/>
        <v>obesity</v>
      </c>
      <c r="J2202" t="str">
        <f t="shared" si="70"/>
        <v>normal</v>
      </c>
    </row>
    <row r="2203" spans="1:10" x14ac:dyDescent="0.3">
      <c r="A2203" t="s">
        <v>156</v>
      </c>
      <c r="B2203">
        <v>27.835000000000001</v>
      </c>
      <c r="C2203">
        <v>4.4400000000000004</v>
      </c>
      <c r="D2203" t="s">
        <v>4739</v>
      </c>
      <c r="E2203" t="s">
        <v>2380</v>
      </c>
      <c r="F2203" t="s">
        <v>2382</v>
      </c>
      <c r="G2203">
        <v>1</v>
      </c>
      <c r="H2203" t="s">
        <v>4739</v>
      </c>
      <c r="I2203" t="str">
        <f t="shared" si="69"/>
        <v>overweight</v>
      </c>
      <c r="J2203" t="str">
        <f t="shared" si="70"/>
        <v>normal</v>
      </c>
    </row>
    <row r="2204" spans="1:10" x14ac:dyDescent="0.3">
      <c r="A2204" t="s">
        <v>155</v>
      </c>
      <c r="B2204">
        <v>40.26</v>
      </c>
      <c r="C2204">
        <v>5.52</v>
      </c>
      <c r="D2204" t="s">
        <v>4739</v>
      </c>
      <c r="E2204" t="s">
        <v>2381</v>
      </c>
      <c r="F2204" t="s">
        <v>2380</v>
      </c>
      <c r="G2204">
        <v>1</v>
      </c>
      <c r="H2204" t="s">
        <v>4739</v>
      </c>
      <c r="I2204" t="str">
        <f t="shared" si="69"/>
        <v>obesity</v>
      </c>
      <c r="J2204" t="str">
        <f t="shared" si="70"/>
        <v>normal</v>
      </c>
    </row>
    <row r="2205" spans="1:10" x14ac:dyDescent="0.3">
      <c r="A2205" t="s">
        <v>154</v>
      </c>
      <c r="B2205">
        <v>39.82</v>
      </c>
      <c r="C2205">
        <v>6.01</v>
      </c>
      <c r="D2205" t="s">
        <v>4739</v>
      </c>
      <c r="E2205" t="s">
        <v>2381</v>
      </c>
      <c r="F2205" t="s">
        <v>2380</v>
      </c>
      <c r="G2205">
        <v>1</v>
      </c>
      <c r="H2205" t="s">
        <v>4739</v>
      </c>
      <c r="I2205" t="str">
        <f t="shared" si="69"/>
        <v>obesity</v>
      </c>
      <c r="J2205" t="str">
        <f t="shared" si="70"/>
        <v>prediabetes</v>
      </c>
    </row>
    <row r="2206" spans="1:10" x14ac:dyDescent="0.3">
      <c r="A2206" t="s">
        <v>153</v>
      </c>
      <c r="B2206">
        <v>39.159999999999997</v>
      </c>
      <c r="C2206">
        <v>5.81</v>
      </c>
      <c r="D2206" t="s">
        <v>4739</v>
      </c>
      <c r="E2206" t="s">
        <v>2381</v>
      </c>
      <c r="F2206" t="s">
        <v>2380</v>
      </c>
      <c r="G2206">
        <v>1</v>
      </c>
      <c r="H2206" t="s">
        <v>4739</v>
      </c>
      <c r="I2206" t="str">
        <f t="shared" si="69"/>
        <v>obesity</v>
      </c>
      <c r="J2206" t="str">
        <f t="shared" si="70"/>
        <v>prediabetes</v>
      </c>
    </row>
    <row r="2207" spans="1:10" x14ac:dyDescent="0.3">
      <c r="A2207" t="s">
        <v>152</v>
      </c>
      <c r="B2207">
        <v>25.555</v>
      </c>
      <c r="C2207">
        <v>4.37</v>
      </c>
      <c r="D2207" t="s">
        <v>4739</v>
      </c>
      <c r="E2207" t="s">
        <v>2380</v>
      </c>
      <c r="F2207" t="s">
        <v>2382</v>
      </c>
      <c r="G2207">
        <v>1</v>
      </c>
      <c r="H2207" t="s">
        <v>4739</v>
      </c>
      <c r="I2207" t="str">
        <f t="shared" si="69"/>
        <v>overweight</v>
      </c>
      <c r="J2207" t="str">
        <f t="shared" si="70"/>
        <v>normal</v>
      </c>
    </row>
    <row r="2208" spans="1:10" x14ac:dyDescent="0.3">
      <c r="A2208" t="s">
        <v>151</v>
      </c>
      <c r="B2208">
        <v>25.175000000000001</v>
      </c>
      <c r="C2208">
        <v>5.74</v>
      </c>
      <c r="D2208" t="s">
        <v>4739</v>
      </c>
      <c r="E2208" t="s">
        <v>2380</v>
      </c>
      <c r="F2208" t="s">
        <v>2382</v>
      </c>
      <c r="G2208">
        <v>1</v>
      </c>
      <c r="H2208" t="s">
        <v>4739</v>
      </c>
      <c r="I2208" t="str">
        <f t="shared" si="69"/>
        <v>overweight</v>
      </c>
      <c r="J2208" t="str">
        <f t="shared" si="70"/>
        <v>prediabetes</v>
      </c>
    </row>
    <row r="2209" spans="1:10" x14ac:dyDescent="0.3">
      <c r="A2209" t="s">
        <v>150</v>
      </c>
      <c r="B2209">
        <v>38.28</v>
      </c>
      <c r="C2209">
        <v>5.39</v>
      </c>
      <c r="D2209" t="s">
        <v>4739</v>
      </c>
      <c r="E2209" t="s">
        <v>2381</v>
      </c>
      <c r="F2209" t="s">
        <v>2380</v>
      </c>
      <c r="G2209">
        <v>1</v>
      </c>
      <c r="H2209" t="s">
        <v>4739</v>
      </c>
      <c r="I2209" t="str">
        <f t="shared" si="69"/>
        <v>obesity</v>
      </c>
      <c r="J2209" t="str">
        <f t="shared" si="70"/>
        <v>normal</v>
      </c>
    </row>
    <row r="2210" spans="1:10" x14ac:dyDescent="0.3">
      <c r="A2210" t="s">
        <v>149</v>
      </c>
      <c r="B2210">
        <v>38.17</v>
      </c>
      <c r="C2210">
        <v>4.07</v>
      </c>
      <c r="D2210" t="s">
        <v>4739</v>
      </c>
      <c r="E2210" t="s">
        <v>2381</v>
      </c>
      <c r="F2210" t="s">
        <v>2380</v>
      </c>
      <c r="G2210">
        <v>1</v>
      </c>
      <c r="H2210" t="s">
        <v>4739</v>
      </c>
      <c r="I2210" t="str">
        <f t="shared" si="69"/>
        <v>obesity</v>
      </c>
      <c r="J2210" t="str">
        <f t="shared" si="70"/>
        <v>normal</v>
      </c>
    </row>
    <row r="2211" spans="1:10" x14ac:dyDescent="0.3">
      <c r="A2211" t="s">
        <v>148</v>
      </c>
      <c r="B2211">
        <v>36.85</v>
      </c>
      <c r="C2211">
        <v>5.49</v>
      </c>
      <c r="D2211" t="s">
        <v>4739</v>
      </c>
      <c r="E2211" t="s">
        <v>2381</v>
      </c>
      <c r="F2211" t="s">
        <v>2380</v>
      </c>
      <c r="G2211">
        <v>1</v>
      </c>
      <c r="H2211" t="s">
        <v>4739</v>
      </c>
      <c r="I2211" t="str">
        <f t="shared" si="69"/>
        <v>obesity</v>
      </c>
      <c r="J2211" t="str">
        <f t="shared" si="70"/>
        <v>normal</v>
      </c>
    </row>
    <row r="2212" spans="1:10" x14ac:dyDescent="0.3">
      <c r="A2212" t="s">
        <v>147</v>
      </c>
      <c r="B2212">
        <v>22.61</v>
      </c>
      <c r="C2212">
        <v>5.68</v>
      </c>
      <c r="D2212" t="s">
        <v>4739</v>
      </c>
      <c r="E2212" t="s">
        <v>2380</v>
      </c>
      <c r="F2212" t="s">
        <v>2382</v>
      </c>
      <c r="G2212">
        <v>1</v>
      </c>
      <c r="H2212" t="s">
        <v>4739</v>
      </c>
      <c r="I2212" t="str">
        <f t="shared" si="69"/>
        <v>normal weight</v>
      </c>
      <c r="J2212" t="str">
        <f t="shared" si="70"/>
        <v>normal</v>
      </c>
    </row>
    <row r="2213" spans="1:10" x14ac:dyDescent="0.3">
      <c r="A2213" t="s">
        <v>146</v>
      </c>
      <c r="B2213">
        <v>21.754999999999999</v>
      </c>
      <c r="C2213">
        <v>6.09</v>
      </c>
      <c r="D2213" t="s">
        <v>4739</v>
      </c>
      <c r="E2213" t="s">
        <v>2380</v>
      </c>
      <c r="F2213" t="s">
        <v>2382</v>
      </c>
      <c r="G2213">
        <v>1</v>
      </c>
      <c r="H2213" t="s">
        <v>4739</v>
      </c>
      <c r="I2213" t="str">
        <f t="shared" si="69"/>
        <v>normal weight</v>
      </c>
      <c r="J2213" t="str">
        <f t="shared" si="70"/>
        <v>prediabetes</v>
      </c>
    </row>
    <row r="2214" spans="1:10" x14ac:dyDescent="0.3">
      <c r="A2214" t="s">
        <v>145</v>
      </c>
      <c r="B2214">
        <v>20.425000000000001</v>
      </c>
      <c r="C2214">
        <v>5.53</v>
      </c>
      <c r="D2214" t="s">
        <v>4739</v>
      </c>
      <c r="E2214" t="s">
        <v>2380</v>
      </c>
      <c r="F2214" t="s">
        <v>2382</v>
      </c>
      <c r="G2214">
        <v>1</v>
      </c>
      <c r="H2214" t="s">
        <v>4739</v>
      </c>
      <c r="I2214" t="str">
        <f t="shared" si="69"/>
        <v>normal weight</v>
      </c>
      <c r="J2214" t="str">
        <f t="shared" si="70"/>
        <v>normal</v>
      </c>
    </row>
    <row r="2215" spans="1:10" x14ac:dyDescent="0.3">
      <c r="A2215" t="s">
        <v>144</v>
      </c>
      <c r="B2215">
        <v>31.35</v>
      </c>
      <c r="C2215">
        <v>4.28</v>
      </c>
      <c r="D2215" t="s">
        <v>4739</v>
      </c>
      <c r="E2215" t="s">
        <v>2381</v>
      </c>
      <c r="F2215" t="s">
        <v>2380</v>
      </c>
      <c r="G2215">
        <v>1</v>
      </c>
      <c r="H2215" t="s">
        <v>4739</v>
      </c>
      <c r="I2215" t="str">
        <f t="shared" si="69"/>
        <v>obesity</v>
      </c>
      <c r="J2215" t="str">
        <f t="shared" si="70"/>
        <v>normal</v>
      </c>
    </row>
    <row r="2216" spans="1:10" x14ac:dyDescent="0.3">
      <c r="A2216" t="s">
        <v>143</v>
      </c>
      <c r="B2216">
        <v>31.13</v>
      </c>
      <c r="C2216">
        <v>6.01</v>
      </c>
      <c r="D2216" t="s">
        <v>4739</v>
      </c>
      <c r="E2216" t="s">
        <v>2381</v>
      </c>
      <c r="F2216" t="s">
        <v>2380</v>
      </c>
      <c r="G2216">
        <v>1</v>
      </c>
      <c r="H2216" t="s">
        <v>4739</v>
      </c>
      <c r="I2216" t="str">
        <f t="shared" si="69"/>
        <v>obesity</v>
      </c>
      <c r="J2216" t="str">
        <f t="shared" si="70"/>
        <v>prediabetes</v>
      </c>
    </row>
    <row r="2217" spans="1:10" x14ac:dyDescent="0.3">
      <c r="A2217" t="s">
        <v>142</v>
      </c>
      <c r="B2217">
        <v>17.48</v>
      </c>
      <c r="C2217">
        <v>4.59</v>
      </c>
      <c r="D2217" t="s">
        <v>4739</v>
      </c>
      <c r="E2217" t="s">
        <v>2380</v>
      </c>
      <c r="F2217" t="s">
        <v>2382</v>
      </c>
      <c r="G2217">
        <v>1</v>
      </c>
      <c r="H2217" t="s">
        <v>4739</v>
      </c>
      <c r="I2217" t="str">
        <f t="shared" si="69"/>
        <v>underweight</v>
      </c>
      <c r="J2217" t="str">
        <f t="shared" si="70"/>
        <v>normal</v>
      </c>
    </row>
    <row r="2218" spans="1:10" x14ac:dyDescent="0.3">
      <c r="A2218" t="s">
        <v>141</v>
      </c>
      <c r="B2218">
        <v>22.57</v>
      </c>
      <c r="C2218">
        <v>5.8</v>
      </c>
      <c r="D2218" t="s">
        <v>4740</v>
      </c>
      <c r="E2218" t="s">
        <v>2380</v>
      </c>
      <c r="F2218" t="s">
        <v>2380</v>
      </c>
      <c r="G2218">
        <v>1</v>
      </c>
      <c r="H2218" t="s">
        <v>4739</v>
      </c>
      <c r="I2218" t="str">
        <f t="shared" si="69"/>
        <v>normal weight</v>
      </c>
      <c r="J2218" t="str">
        <f t="shared" si="70"/>
        <v>prediabetes</v>
      </c>
    </row>
    <row r="2219" spans="1:10" x14ac:dyDescent="0.3">
      <c r="A2219" t="s">
        <v>140</v>
      </c>
      <c r="B2219">
        <v>26.73</v>
      </c>
      <c r="C2219">
        <v>5.08</v>
      </c>
      <c r="D2219" t="s">
        <v>4739</v>
      </c>
      <c r="E2219" t="s">
        <v>2381</v>
      </c>
      <c r="F2219" t="s">
        <v>2380</v>
      </c>
      <c r="G2219">
        <v>1</v>
      </c>
      <c r="H2219" t="s">
        <v>4739</v>
      </c>
      <c r="I2219" t="str">
        <f t="shared" si="69"/>
        <v>overweight</v>
      </c>
      <c r="J2219" t="str">
        <f t="shared" si="70"/>
        <v>normal</v>
      </c>
    </row>
    <row r="2220" spans="1:10" x14ac:dyDescent="0.3">
      <c r="A2220" t="s">
        <v>139</v>
      </c>
      <c r="B2220">
        <v>20.79</v>
      </c>
      <c r="C2220">
        <v>5.84</v>
      </c>
      <c r="D2220" t="s">
        <v>4739</v>
      </c>
      <c r="E2220" t="s">
        <v>2381</v>
      </c>
      <c r="F2220" t="s">
        <v>2380</v>
      </c>
      <c r="G2220">
        <v>1</v>
      </c>
      <c r="H2220" t="s">
        <v>4739</v>
      </c>
      <c r="I2220" t="str">
        <f t="shared" si="69"/>
        <v>normal weight</v>
      </c>
      <c r="J2220" t="str">
        <f t="shared" si="70"/>
        <v>prediabetes</v>
      </c>
    </row>
    <row r="2221" spans="1:10" x14ac:dyDescent="0.3">
      <c r="A2221" t="s">
        <v>138</v>
      </c>
      <c r="B2221">
        <v>20.149999999999999</v>
      </c>
      <c r="C2221">
        <v>4.1500000000000004</v>
      </c>
      <c r="D2221" t="s">
        <v>4739</v>
      </c>
      <c r="E2221" t="s">
        <v>2380</v>
      </c>
      <c r="F2221" t="s">
        <v>2380</v>
      </c>
      <c r="G2221">
        <v>1</v>
      </c>
      <c r="H2221" t="s">
        <v>4739</v>
      </c>
      <c r="I2221" t="str">
        <f t="shared" si="69"/>
        <v>normal weight</v>
      </c>
      <c r="J2221" t="str">
        <f t="shared" si="70"/>
        <v>normal</v>
      </c>
    </row>
    <row r="2222" spans="1:10" x14ac:dyDescent="0.3">
      <c r="A2222" t="s">
        <v>137</v>
      </c>
      <c r="B2222">
        <v>36.85</v>
      </c>
      <c r="C2222">
        <v>4.3600000000000003</v>
      </c>
      <c r="D2222" t="s">
        <v>4740</v>
      </c>
      <c r="E2222" t="s">
        <v>2380</v>
      </c>
      <c r="F2222" t="s">
        <v>2380</v>
      </c>
      <c r="G2222">
        <v>0</v>
      </c>
      <c r="H2222" t="s">
        <v>4739</v>
      </c>
      <c r="I2222" t="str">
        <f t="shared" si="69"/>
        <v>obesity</v>
      </c>
      <c r="J2222" t="str">
        <f t="shared" si="70"/>
        <v>normal</v>
      </c>
    </row>
    <row r="2223" spans="1:10" x14ac:dyDescent="0.3">
      <c r="A2223" t="s">
        <v>136</v>
      </c>
      <c r="B2223">
        <v>35.53</v>
      </c>
      <c r="C2223">
        <v>4.55</v>
      </c>
      <c r="D2223" t="s">
        <v>4740</v>
      </c>
      <c r="E2223" t="s">
        <v>2380</v>
      </c>
      <c r="F2223" t="s">
        <v>2380</v>
      </c>
      <c r="G2223">
        <v>0</v>
      </c>
      <c r="H2223" t="s">
        <v>4739</v>
      </c>
      <c r="I2223" t="str">
        <f t="shared" si="69"/>
        <v>obesity</v>
      </c>
      <c r="J2223" t="str">
        <f t="shared" si="70"/>
        <v>normal</v>
      </c>
    </row>
    <row r="2224" spans="1:10" x14ac:dyDescent="0.3">
      <c r="A2224" t="s">
        <v>135</v>
      </c>
      <c r="B2224">
        <v>31.1</v>
      </c>
      <c r="C2224">
        <v>4.37</v>
      </c>
      <c r="D2224" t="s">
        <v>4740</v>
      </c>
      <c r="E2224" t="s">
        <v>2380</v>
      </c>
      <c r="F2224" t="s">
        <v>2380</v>
      </c>
      <c r="G2224">
        <v>0</v>
      </c>
      <c r="H2224" t="s">
        <v>4739</v>
      </c>
      <c r="I2224" t="str">
        <f t="shared" si="69"/>
        <v>obesity</v>
      </c>
      <c r="J2224" t="str">
        <f t="shared" si="70"/>
        <v>normal</v>
      </c>
    </row>
    <row r="2225" spans="1:10" x14ac:dyDescent="0.3">
      <c r="A2225" t="s">
        <v>134</v>
      </c>
      <c r="B2225">
        <v>23.21</v>
      </c>
      <c r="C2225">
        <v>5.24</v>
      </c>
      <c r="D2225" t="s">
        <v>4740</v>
      </c>
      <c r="E2225" t="s">
        <v>2380</v>
      </c>
      <c r="F2225" t="s">
        <v>2380</v>
      </c>
      <c r="G2225">
        <v>0</v>
      </c>
      <c r="H2225" t="s">
        <v>4739</v>
      </c>
      <c r="I2225" t="str">
        <f t="shared" si="69"/>
        <v>normal weight</v>
      </c>
      <c r="J2225" t="str">
        <f t="shared" si="70"/>
        <v>normal</v>
      </c>
    </row>
    <row r="2226" spans="1:10" x14ac:dyDescent="0.3">
      <c r="A2226" t="s">
        <v>133</v>
      </c>
      <c r="B2226">
        <v>18.36</v>
      </c>
      <c r="C2226">
        <v>5.96</v>
      </c>
      <c r="D2226" t="s">
        <v>4739</v>
      </c>
      <c r="E2226" t="s">
        <v>2380</v>
      </c>
      <c r="F2226" t="s">
        <v>2380</v>
      </c>
      <c r="G2226">
        <v>1</v>
      </c>
      <c r="H2226" t="s">
        <v>4739</v>
      </c>
      <c r="I2226" t="str">
        <f t="shared" si="69"/>
        <v>underweight</v>
      </c>
      <c r="J2226" t="str">
        <f t="shared" si="70"/>
        <v>prediabetes</v>
      </c>
    </row>
    <row r="2227" spans="1:10" x14ac:dyDescent="0.3">
      <c r="A2227" t="s">
        <v>132</v>
      </c>
      <c r="B2227">
        <v>15.92</v>
      </c>
      <c r="C2227">
        <v>4.76</v>
      </c>
      <c r="D2227" t="s">
        <v>4740</v>
      </c>
      <c r="E2227" t="s">
        <v>2380</v>
      </c>
      <c r="F2227" t="s">
        <v>2380</v>
      </c>
      <c r="G2227">
        <v>1</v>
      </c>
      <c r="H2227" t="s">
        <v>4739</v>
      </c>
      <c r="I2227" t="str">
        <f t="shared" si="69"/>
        <v>underweight</v>
      </c>
      <c r="J2227" t="str">
        <f t="shared" si="70"/>
        <v>normal</v>
      </c>
    </row>
    <row r="2228" spans="1:10" x14ac:dyDescent="0.3">
      <c r="A2228" t="s">
        <v>131</v>
      </c>
      <c r="B2228">
        <v>15.17</v>
      </c>
      <c r="C2228">
        <v>4.3</v>
      </c>
      <c r="D2228" t="s">
        <v>4740</v>
      </c>
      <c r="E2228" t="s">
        <v>2380</v>
      </c>
      <c r="F2228" t="s">
        <v>2382</v>
      </c>
      <c r="G2228">
        <v>1</v>
      </c>
      <c r="H2228" t="s">
        <v>4739</v>
      </c>
      <c r="I2228" t="str">
        <f t="shared" si="69"/>
        <v>underweight</v>
      </c>
      <c r="J2228" t="str">
        <f t="shared" si="70"/>
        <v>normal</v>
      </c>
    </row>
    <row r="2229" spans="1:10" x14ac:dyDescent="0.3">
      <c r="A2229" t="s">
        <v>130</v>
      </c>
      <c r="B2229">
        <v>16.63</v>
      </c>
      <c r="C2229">
        <v>4.5</v>
      </c>
      <c r="D2229" t="s">
        <v>4739</v>
      </c>
      <c r="E2229" t="s">
        <v>2380</v>
      </c>
      <c r="F2229" t="s">
        <v>2380</v>
      </c>
      <c r="G2229">
        <v>1</v>
      </c>
      <c r="H2229" t="s">
        <v>4739</v>
      </c>
      <c r="I2229" t="str">
        <f t="shared" si="69"/>
        <v>underweight</v>
      </c>
      <c r="J2229" t="str">
        <f t="shared" si="70"/>
        <v>normal</v>
      </c>
    </row>
    <row r="2230" spans="1:10" x14ac:dyDescent="0.3">
      <c r="A2230" t="s">
        <v>129</v>
      </c>
      <c r="B2230">
        <v>19.39</v>
      </c>
      <c r="C2230">
        <v>5.59</v>
      </c>
      <c r="D2230" t="s">
        <v>4739</v>
      </c>
      <c r="E2230" t="s">
        <v>2380</v>
      </c>
      <c r="F2230" t="s">
        <v>2382</v>
      </c>
      <c r="G2230">
        <v>1</v>
      </c>
      <c r="H2230" t="s">
        <v>4739</v>
      </c>
      <c r="I2230" t="str">
        <f t="shared" si="69"/>
        <v>normal weight</v>
      </c>
      <c r="J2230" t="str">
        <f t="shared" si="70"/>
        <v>normal</v>
      </c>
    </row>
    <row r="2231" spans="1:10" x14ac:dyDescent="0.3">
      <c r="A2231" t="s">
        <v>128</v>
      </c>
      <c r="B2231">
        <v>17.34</v>
      </c>
      <c r="C2231">
        <v>6.29</v>
      </c>
      <c r="D2231" t="s">
        <v>4740</v>
      </c>
      <c r="E2231" t="s">
        <v>2380</v>
      </c>
      <c r="F2231" t="s">
        <v>2382</v>
      </c>
      <c r="G2231">
        <v>1</v>
      </c>
      <c r="H2231" t="s">
        <v>4739</v>
      </c>
      <c r="I2231" t="str">
        <f t="shared" si="69"/>
        <v>underweight</v>
      </c>
      <c r="J2231" t="str">
        <f t="shared" si="70"/>
        <v>prediabetes</v>
      </c>
    </row>
    <row r="2232" spans="1:10" x14ac:dyDescent="0.3">
      <c r="A2232" t="s">
        <v>127</v>
      </c>
      <c r="B2232">
        <v>17.940000000000001</v>
      </c>
      <c r="C2232">
        <v>4.1900000000000004</v>
      </c>
      <c r="D2232" t="s">
        <v>4739</v>
      </c>
      <c r="E2232" t="s">
        <v>2381</v>
      </c>
      <c r="F2232" t="s">
        <v>2380</v>
      </c>
      <c r="G2232">
        <v>1</v>
      </c>
      <c r="H2232" t="s">
        <v>4739</v>
      </c>
      <c r="I2232" t="str">
        <f t="shared" si="69"/>
        <v>underweight</v>
      </c>
      <c r="J2232" t="str">
        <f t="shared" si="70"/>
        <v>normal</v>
      </c>
    </row>
    <row r="2233" spans="1:10" x14ac:dyDescent="0.3">
      <c r="A2233" t="s">
        <v>126</v>
      </c>
      <c r="B2233">
        <v>16.670000000000002</v>
      </c>
      <c r="C2233">
        <v>4.7</v>
      </c>
      <c r="D2233" t="s">
        <v>4740</v>
      </c>
      <c r="E2233" t="s">
        <v>2380</v>
      </c>
      <c r="F2233" t="s">
        <v>2382</v>
      </c>
      <c r="G2233">
        <v>1</v>
      </c>
      <c r="H2233" t="s">
        <v>4739</v>
      </c>
      <c r="I2233" t="str">
        <f t="shared" si="69"/>
        <v>underweight</v>
      </c>
      <c r="J2233" t="str">
        <f t="shared" si="70"/>
        <v>normal</v>
      </c>
    </row>
    <row r="2234" spans="1:10" x14ac:dyDescent="0.3">
      <c r="A2234" t="s">
        <v>125</v>
      </c>
      <c r="B2234">
        <v>20.58</v>
      </c>
      <c r="C2234">
        <v>5.64</v>
      </c>
      <c r="D2234" t="s">
        <v>4740</v>
      </c>
      <c r="E2234" t="s">
        <v>2380</v>
      </c>
      <c r="F2234" t="s">
        <v>2380</v>
      </c>
      <c r="G2234">
        <v>0</v>
      </c>
      <c r="H2234" t="s">
        <v>4739</v>
      </c>
      <c r="I2234" t="str">
        <f t="shared" si="69"/>
        <v>normal weight</v>
      </c>
      <c r="J2234" t="str">
        <f t="shared" si="70"/>
        <v>normal</v>
      </c>
    </row>
    <row r="2235" spans="1:10" x14ac:dyDescent="0.3">
      <c r="A2235" t="s">
        <v>124</v>
      </c>
      <c r="B2235">
        <v>16.5</v>
      </c>
      <c r="C2235">
        <v>4.1100000000000003</v>
      </c>
      <c r="D2235" t="s">
        <v>4740</v>
      </c>
      <c r="E2235" t="s">
        <v>2380</v>
      </c>
      <c r="F2235" t="s">
        <v>2380</v>
      </c>
      <c r="G2235">
        <v>0</v>
      </c>
      <c r="H2235" t="s">
        <v>4739</v>
      </c>
      <c r="I2235" t="str">
        <f t="shared" si="69"/>
        <v>underweight</v>
      </c>
      <c r="J2235" t="str">
        <f t="shared" si="70"/>
        <v>normal</v>
      </c>
    </row>
    <row r="2236" spans="1:10" x14ac:dyDescent="0.3">
      <c r="A2236" t="s">
        <v>123</v>
      </c>
      <c r="B2236">
        <v>15.41</v>
      </c>
      <c r="C2236">
        <v>5.43</v>
      </c>
      <c r="D2236" t="s">
        <v>4740</v>
      </c>
      <c r="E2236" t="s">
        <v>2380</v>
      </c>
      <c r="F2236" t="s">
        <v>2382</v>
      </c>
      <c r="G2236">
        <v>1</v>
      </c>
      <c r="H2236" t="s">
        <v>4739</v>
      </c>
      <c r="I2236" t="str">
        <f t="shared" si="69"/>
        <v>underweight</v>
      </c>
      <c r="J2236" t="str">
        <f t="shared" si="70"/>
        <v>normal</v>
      </c>
    </row>
    <row r="2237" spans="1:10" x14ac:dyDescent="0.3">
      <c r="A2237" t="s">
        <v>122</v>
      </c>
      <c r="B2237">
        <v>24.59</v>
      </c>
      <c r="C2237">
        <v>4.38</v>
      </c>
      <c r="D2237" t="s">
        <v>4739</v>
      </c>
      <c r="E2237" t="s">
        <v>2380</v>
      </c>
      <c r="F2237" t="s">
        <v>2380</v>
      </c>
      <c r="G2237">
        <v>1</v>
      </c>
      <c r="H2237" t="s">
        <v>4739</v>
      </c>
      <c r="I2237" t="str">
        <f t="shared" si="69"/>
        <v>normal weight</v>
      </c>
      <c r="J2237" t="str">
        <f t="shared" si="70"/>
        <v>normal</v>
      </c>
    </row>
    <row r="2238" spans="1:10" x14ac:dyDescent="0.3">
      <c r="A2238" t="s">
        <v>121</v>
      </c>
      <c r="B2238">
        <v>33.33</v>
      </c>
      <c r="C2238">
        <v>9.7899999999999991</v>
      </c>
      <c r="D2238" t="s">
        <v>4739</v>
      </c>
      <c r="E2238" t="s">
        <v>2380</v>
      </c>
      <c r="F2238" t="s">
        <v>2380</v>
      </c>
      <c r="G2238">
        <v>0</v>
      </c>
      <c r="H2238" t="s">
        <v>4739</v>
      </c>
      <c r="I2238" t="str">
        <f t="shared" si="69"/>
        <v>obesity</v>
      </c>
      <c r="J2238" t="str">
        <f t="shared" si="70"/>
        <v>diabetes</v>
      </c>
    </row>
    <row r="2239" spans="1:10" x14ac:dyDescent="0.3">
      <c r="A2239" t="s">
        <v>120</v>
      </c>
      <c r="B2239">
        <v>18.5</v>
      </c>
      <c r="C2239">
        <v>11.84</v>
      </c>
      <c r="D2239" t="s">
        <v>4739</v>
      </c>
      <c r="E2239" t="s">
        <v>2380</v>
      </c>
      <c r="F2239" t="s">
        <v>2380</v>
      </c>
      <c r="G2239">
        <v>0</v>
      </c>
      <c r="H2239" t="s">
        <v>4739</v>
      </c>
      <c r="I2239" t="str">
        <f t="shared" si="69"/>
        <v>normal weight</v>
      </c>
      <c r="J2239" t="str">
        <f t="shared" si="70"/>
        <v>diabetes</v>
      </c>
    </row>
    <row r="2240" spans="1:10" x14ac:dyDescent="0.3">
      <c r="A2240" t="s">
        <v>119</v>
      </c>
      <c r="B2240">
        <v>18.579999999999998</v>
      </c>
      <c r="C2240">
        <v>6.22</v>
      </c>
      <c r="D2240" t="s">
        <v>4739</v>
      </c>
      <c r="E2240" t="s">
        <v>2380</v>
      </c>
      <c r="F2240" t="s">
        <v>2380</v>
      </c>
      <c r="G2240">
        <v>0</v>
      </c>
      <c r="H2240" t="s">
        <v>4739</v>
      </c>
      <c r="I2240" t="str">
        <f t="shared" si="69"/>
        <v>normal weight</v>
      </c>
      <c r="J2240" t="str">
        <f t="shared" si="70"/>
        <v>prediabetes</v>
      </c>
    </row>
    <row r="2241" spans="1:10" x14ac:dyDescent="0.3">
      <c r="A2241" t="s">
        <v>118</v>
      </c>
      <c r="B2241">
        <v>16.64</v>
      </c>
      <c r="C2241">
        <v>10.01</v>
      </c>
      <c r="D2241" t="s">
        <v>4739</v>
      </c>
      <c r="E2241" t="s">
        <v>2380</v>
      </c>
      <c r="F2241" t="s">
        <v>2380</v>
      </c>
      <c r="G2241">
        <v>0</v>
      </c>
      <c r="H2241" t="s">
        <v>4739</v>
      </c>
      <c r="I2241" t="str">
        <f t="shared" si="69"/>
        <v>underweight</v>
      </c>
      <c r="J2241" t="str">
        <f t="shared" si="70"/>
        <v>diabetes</v>
      </c>
    </row>
    <row r="2242" spans="1:10" x14ac:dyDescent="0.3">
      <c r="A2242" t="s">
        <v>117</v>
      </c>
      <c r="B2242">
        <v>19.329999999999998</v>
      </c>
      <c r="C2242">
        <v>4.32</v>
      </c>
      <c r="D2242" t="s">
        <v>4739</v>
      </c>
      <c r="E2242" t="s">
        <v>2380</v>
      </c>
      <c r="F2242" t="s">
        <v>2380</v>
      </c>
      <c r="G2242">
        <v>1</v>
      </c>
      <c r="H2242" t="s">
        <v>4739</v>
      </c>
      <c r="I2242" t="str">
        <f t="shared" si="69"/>
        <v>normal weight</v>
      </c>
      <c r="J2242" t="str">
        <f t="shared" si="70"/>
        <v>normal</v>
      </c>
    </row>
    <row r="2243" spans="1:10" x14ac:dyDescent="0.3">
      <c r="A2243" t="s">
        <v>116</v>
      </c>
      <c r="B2243">
        <v>21.26</v>
      </c>
      <c r="C2243">
        <v>5.65</v>
      </c>
      <c r="D2243" t="s">
        <v>4740</v>
      </c>
      <c r="E2243" t="s">
        <v>2380</v>
      </c>
      <c r="F2243" t="s">
        <v>2382</v>
      </c>
      <c r="G2243">
        <v>1</v>
      </c>
      <c r="H2243" t="s">
        <v>4739</v>
      </c>
      <c r="I2243" t="str">
        <f t="shared" ref="I2243:I2306" si="71">IF(B2243&lt;18.5,"underweight",IF(B2243&lt;25,"normal weight",IF(B2243&lt;30,"overweight","obesity")))</f>
        <v>normal weight</v>
      </c>
      <c r="J2243" t="str">
        <f t="shared" ref="J2243:J2306" si="72">IF(C2243&lt;5.7,"normal",IF(C2243&lt;6.5,"prediabetes","diabetes"))</f>
        <v>normal</v>
      </c>
    </row>
    <row r="2244" spans="1:10" x14ac:dyDescent="0.3">
      <c r="A2244" t="s">
        <v>115</v>
      </c>
      <c r="B2244">
        <v>15.6</v>
      </c>
      <c r="C2244">
        <v>4.12</v>
      </c>
      <c r="D2244" t="s">
        <v>4740</v>
      </c>
      <c r="E2244" t="s">
        <v>2380</v>
      </c>
      <c r="F2244" t="s">
        <v>2380</v>
      </c>
      <c r="G2244">
        <v>1</v>
      </c>
      <c r="H2244" t="s">
        <v>4739</v>
      </c>
      <c r="I2244" t="str">
        <f t="shared" si="71"/>
        <v>underweight</v>
      </c>
      <c r="J2244" t="str">
        <f t="shared" si="72"/>
        <v>normal</v>
      </c>
    </row>
    <row r="2245" spans="1:10" x14ac:dyDescent="0.3">
      <c r="A2245" t="s">
        <v>114</v>
      </c>
      <c r="B2245">
        <v>24.39</v>
      </c>
      <c r="C2245">
        <v>6.24</v>
      </c>
      <c r="D2245" t="s">
        <v>4739</v>
      </c>
      <c r="E2245" t="s">
        <v>2380</v>
      </c>
      <c r="F2245" t="s">
        <v>2380</v>
      </c>
      <c r="G2245">
        <v>1</v>
      </c>
      <c r="H2245" t="s">
        <v>4739</v>
      </c>
      <c r="I2245" t="str">
        <f t="shared" si="71"/>
        <v>normal weight</v>
      </c>
      <c r="J2245" t="str">
        <f t="shared" si="72"/>
        <v>prediabetes</v>
      </c>
    </row>
    <row r="2246" spans="1:10" x14ac:dyDescent="0.3">
      <c r="A2246" t="s">
        <v>113</v>
      </c>
      <c r="B2246">
        <v>24.75</v>
      </c>
      <c r="C2246">
        <v>4.83</v>
      </c>
      <c r="D2246" t="s">
        <v>4739</v>
      </c>
      <c r="E2246" t="s">
        <v>2380</v>
      </c>
      <c r="F2246" t="s">
        <v>2380</v>
      </c>
      <c r="G2246">
        <v>0</v>
      </c>
      <c r="H2246" t="s">
        <v>4739</v>
      </c>
      <c r="I2246" t="str">
        <f t="shared" si="71"/>
        <v>normal weight</v>
      </c>
      <c r="J2246" t="str">
        <f t="shared" si="72"/>
        <v>normal</v>
      </c>
    </row>
    <row r="2247" spans="1:10" x14ac:dyDescent="0.3">
      <c r="A2247" t="s">
        <v>112</v>
      </c>
      <c r="B2247">
        <v>20.88</v>
      </c>
      <c r="C2247">
        <v>7.4</v>
      </c>
      <c r="D2247" t="s">
        <v>4739</v>
      </c>
      <c r="E2247" t="s">
        <v>2380</v>
      </c>
      <c r="F2247" t="s">
        <v>2380</v>
      </c>
      <c r="G2247">
        <v>0</v>
      </c>
      <c r="H2247" t="s">
        <v>4739</v>
      </c>
      <c r="I2247" t="str">
        <f t="shared" si="71"/>
        <v>normal weight</v>
      </c>
      <c r="J2247" t="str">
        <f t="shared" si="72"/>
        <v>diabetes</v>
      </c>
    </row>
    <row r="2248" spans="1:10" x14ac:dyDescent="0.3">
      <c r="A2248" t="s">
        <v>111</v>
      </c>
      <c r="B2248">
        <v>20.43</v>
      </c>
      <c r="C2248">
        <v>4.54</v>
      </c>
      <c r="D2248" t="s">
        <v>4739</v>
      </c>
      <c r="E2248" t="s">
        <v>2380</v>
      </c>
      <c r="F2248" t="s">
        <v>2380</v>
      </c>
      <c r="G2248">
        <v>0</v>
      </c>
      <c r="H2248" t="s">
        <v>4739</v>
      </c>
      <c r="I2248" t="str">
        <f t="shared" si="71"/>
        <v>normal weight</v>
      </c>
      <c r="J2248" t="str">
        <f t="shared" si="72"/>
        <v>normal</v>
      </c>
    </row>
    <row r="2249" spans="1:10" x14ac:dyDescent="0.3">
      <c r="A2249" t="s">
        <v>110</v>
      </c>
      <c r="B2249">
        <v>15.18</v>
      </c>
      <c r="C2249">
        <v>11.11</v>
      </c>
      <c r="D2249" t="s">
        <v>4739</v>
      </c>
      <c r="E2249" t="s">
        <v>2380</v>
      </c>
      <c r="F2249" t="s">
        <v>2380</v>
      </c>
      <c r="G2249">
        <v>0</v>
      </c>
      <c r="H2249" t="s">
        <v>4739</v>
      </c>
      <c r="I2249" t="str">
        <f t="shared" si="71"/>
        <v>underweight</v>
      </c>
      <c r="J2249" t="str">
        <f t="shared" si="72"/>
        <v>diabetes</v>
      </c>
    </row>
    <row r="2250" spans="1:10" x14ac:dyDescent="0.3">
      <c r="A2250" t="s">
        <v>109</v>
      </c>
      <c r="B2250">
        <v>15.12</v>
      </c>
      <c r="C2250">
        <v>4.03</v>
      </c>
      <c r="D2250" t="s">
        <v>4740</v>
      </c>
      <c r="E2250" t="s">
        <v>2380</v>
      </c>
      <c r="F2250" t="s">
        <v>2380</v>
      </c>
      <c r="G2250">
        <v>0</v>
      </c>
      <c r="H2250" t="s">
        <v>4739</v>
      </c>
      <c r="I2250" t="str">
        <f t="shared" si="71"/>
        <v>underweight</v>
      </c>
      <c r="J2250" t="str">
        <f t="shared" si="72"/>
        <v>normal</v>
      </c>
    </row>
    <row r="2251" spans="1:10" x14ac:dyDescent="0.3">
      <c r="A2251" t="s">
        <v>108</v>
      </c>
      <c r="B2251">
        <v>23.88</v>
      </c>
      <c r="C2251">
        <v>4.51</v>
      </c>
      <c r="D2251" t="s">
        <v>4739</v>
      </c>
      <c r="E2251" t="s">
        <v>2380</v>
      </c>
      <c r="F2251" t="s">
        <v>2380</v>
      </c>
      <c r="G2251">
        <v>1</v>
      </c>
      <c r="H2251" t="s">
        <v>4739</v>
      </c>
      <c r="I2251" t="str">
        <f t="shared" si="71"/>
        <v>normal weight</v>
      </c>
      <c r="J2251" t="str">
        <f t="shared" si="72"/>
        <v>normal</v>
      </c>
    </row>
    <row r="2252" spans="1:10" x14ac:dyDescent="0.3">
      <c r="A2252" t="s">
        <v>107</v>
      </c>
      <c r="B2252">
        <v>16.13</v>
      </c>
      <c r="C2252">
        <v>5.56</v>
      </c>
      <c r="D2252" t="s">
        <v>4739</v>
      </c>
      <c r="E2252" t="s">
        <v>2381</v>
      </c>
      <c r="F2252" t="s">
        <v>2380</v>
      </c>
      <c r="G2252">
        <v>1</v>
      </c>
      <c r="H2252" t="s">
        <v>4739</v>
      </c>
      <c r="I2252" t="str">
        <f t="shared" si="71"/>
        <v>underweight</v>
      </c>
      <c r="J2252" t="str">
        <f t="shared" si="72"/>
        <v>normal</v>
      </c>
    </row>
    <row r="2253" spans="1:10" x14ac:dyDescent="0.3">
      <c r="A2253" t="s">
        <v>106</v>
      </c>
      <c r="B2253">
        <v>24.09</v>
      </c>
      <c r="C2253">
        <v>4.0999999999999996</v>
      </c>
      <c r="D2253" t="s">
        <v>4739</v>
      </c>
      <c r="E2253" t="s">
        <v>2381</v>
      </c>
      <c r="F2253" t="s">
        <v>2380</v>
      </c>
      <c r="G2253">
        <v>1</v>
      </c>
      <c r="H2253" t="s">
        <v>4739</v>
      </c>
      <c r="I2253" t="str">
        <f t="shared" si="71"/>
        <v>normal weight</v>
      </c>
      <c r="J2253" t="str">
        <f t="shared" si="72"/>
        <v>normal</v>
      </c>
    </row>
    <row r="2254" spans="1:10" x14ac:dyDescent="0.3">
      <c r="A2254" t="s">
        <v>105</v>
      </c>
      <c r="B2254">
        <v>19.43</v>
      </c>
      <c r="C2254">
        <v>5.85</v>
      </c>
      <c r="D2254" t="s">
        <v>4739</v>
      </c>
      <c r="E2254" t="s">
        <v>2381</v>
      </c>
      <c r="F2254" t="s">
        <v>2380</v>
      </c>
      <c r="G2254">
        <v>1</v>
      </c>
      <c r="H2254" t="s">
        <v>4739</v>
      </c>
      <c r="I2254" t="str">
        <f t="shared" si="71"/>
        <v>normal weight</v>
      </c>
      <c r="J2254" t="str">
        <f t="shared" si="72"/>
        <v>prediabetes</v>
      </c>
    </row>
    <row r="2255" spans="1:10" x14ac:dyDescent="0.3">
      <c r="A2255" t="s">
        <v>104</v>
      </c>
      <c r="B2255">
        <v>15.22</v>
      </c>
      <c r="C2255">
        <v>4.92</v>
      </c>
      <c r="D2255" t="s">
        <v>4740</v>
      </c>
      <c r="E2255" t="s">
        <v>2380</v>
      </c>
      <c r="F2255" t="s">
        <v>2382</v>
      </c>
      <c r="G2255">
        <v>1</v>
      </c>
      <c r="H2255" t="s">
        <v>4739</v>
      </c>
      <c r="I2255" t="str">
        <f t="shared" si="71"/>
        <v>underweight</v>
      </c>
      <c r="J2255" t="str">
        <f t="shared" si="72"/>
        <v>normal</v>
      </c>
    </row>
    <row r="2256" spans="1:10" x14ac:dyDescent="0.3">
      <c r="A2256" t="s">
        <v>103</v>
      </c>
      <c r="B2256">
        <v>20.72</v>
      </c>
      <c r="C2256">
        <v>9.4600000000000009</v>
      </c>
      <c r="D2256" t="s">
        <v>4739</v>
      </c>
      <c r="E2256" t="s">
        <v>2380</v>
      </c>
      <c r="F2256" t="s">
        <v>2380</v>
      </c>
      <c r="G2256">
        <v>0</v>
      </c>
      <c r="H2256" t="s">
        <v>4739</v>
      </c>
      <c r="I2256" t="str">
        <f t="shared" si="71"/>
        <v>normal weight</v>
      </c>
      <c r="J2256" t="str">
        <f t="shared" si="72"/>
        <v>diabetes</v>
      </c>
    </row>
    <row r="2257" spans="1:10" x14ac:dyDescent="0.3">
      <c r="A2257" t="s">
        <v>102</v>
      </c>
      <c r="B2257">
        <v>35.4</v>
      </c>
      <c r="C2257">
        <v>5.94</v>
      </c>
      <c r="D2257" t="s">
        <v>4739</v>
      </c>
      <c r="E2257" t="s">
        <v>2380</v>
      </c>
      <c r="F2257" t="s">
        <v>2382</v>
      </c>
      <c r="G2257">
        <v>1</v>
      </c>
      <c r="H2257" t="s">
        <v>4739</v>
      </c>
      <c r="I2257" t="str">
        <f t="shared" si="71"/>
        <v>obesity</v>
      </c>
      <c r="J2257" t="str">
        <f t="shared" si="72"/>
        <v>prediabetes</v>
      </c>
    </row>
    <row r="2258" spans="1:10" x14ac:dyDescent="0.3">
      <c r="A2258" t="s">
        <v>101</v>
      </c>
      <c r="B2258">
        <v>34.4</v>
      </c>
      <c r="C2258">
        <v>5.7</v>
      </c>
      <c r="D2258" t="s">
        <v>4739</v>
      </c>
      <c r="E2258" t="s">
        <v>2380</v>
      </c>
      <c r="F2258" t="s">
        <v>2382</v>
      </c>
      <c r="G2258">
        <v>1</v>
      </c>
      <c r="H2258" t="s">
        <v>4739</v>
      </c>
      <c r="I2258" t="str">
        <f t="shared" si="71"/>
        <v>obesity</v>
      </c>
      <c r="J2258" t="str">
        <f t="shared" si="72"/>
        <v>prediabetes</v>
      </c>
    </row>
    <row r="2259" spans="1:10" x14ac:dyDescent="0.3">
      <c r="A2259" t="s">
        <v>100</v>
      </c>
      <c r="B2259">
        <v>34.1</v>
      </c>
      <c r="C2259">
        <v>4.13</v>
      </c>
      <c r="D2259" t="s">
        <v>4739</v>
      </c>
      <c r="E2259" t="s">
        <v>2380</v>
      </c>
      <c r="F2259" t="s">
        <v>2382</v>
      </c>
      <c r="G2259">
        <v>1</v>
      </c>
      <c r="H2259" t="s">
        <v>4739</v>
      </c>
      <c r="I2259" t="str">
        <f t="shared" si="71"/>
        <v>obesity</v>
      </c>
      <c r="J2259" t="str">
        <f t="shared" si="72"/>
        <v>normal</v>
      </c>
    </row>
    <row r="2260" spans="1:10" x14ac:dyDescent="0.3">
      <c r="A2260" t="s">
        <v>99</v>
      </c>
      <c r="B2260">
        <v>30.4</v>
      </c>
      <c r="C2260">
        <v>4.7699999999999996</v>
      </c>
      <c r="D2260" t="s">
        <v>4739</v>
      </c>
      <c r="E2260" t="s">
        <v>2380</v>
      </c>
      <c r="F2260" t="s">
        <v>2382</v>
      </c>
      <c r="G2260">
        <v>1</v>
      </c>
      <c r="H2260" t="s">
        <v>4739</v>
      </c>
      <c r="I2260" t="str">
        <f t="shared" si="71"/>
        <v>obesity</v>
      </c>
      <c r="J2260" t="str">
        <f t="shared" si="72"/>
        <v>normal</v>
      </c>
    </row>
    <row r="2261" spans="1:10" x14ac:dyDescent="0.3">
      <c r="A2261" t="s">
        <v>98</v>
      </c>
      <c r="B2261">
        <v>28.7</v>
      </c>
      <c r="C2261">
        <v>4.99</v>
      </c>
      <c r="D2261" t="s">
        <v>4739</v>
      </c>
      <c r="E2261" t="s">
        <v>2380</v>
      </c>
      <c r="F2261" t="s">
        <v>2382</v>
      </c>
      <c r="G2261">
        <v>1</v>
      </c>
      <c r="H2261" t="s">
        <v>4739</v>
      </c>
      <c r="I2261" t="str">
        <f t="shared" si="71"/>
        <v>overweight</v>
      </c>
      <c r="J2261" t="str">
        <f t="shared" si="72"/>
        <v>normal</v>
      </c>
    </row>
    <row r="2262" spans="1:10" x14ac:dyDescent="0.3">
      <c r="A2262" t="s">
        <v>97</v>
      </c>
      <c r="B2262">
        <v>17.440000000000001</v>
      </c>
      <c r="C2262">
        <v>4.42</v>
      </c>
      <c r="D2262" t="s">
        <v>4740</v>
      </c>
      <c r="E2262" t="s">
        <v>2380</v>
      </c>
      <c r="F2262" t="s">
        <v>2382</v>
      </c>
      <c r="G2262">
        <v>1</v>
      </c>
      <c r="H2262" t="s">
        <v>4739</v>
      </c>
      <c r="I2262" t="str">
        <f t="shared" si="71"/>
        <v>underweight</v>
      </c>
      <c r="J2262" t="str">
        <f t="shared" si="72"/>
        <v>normal</v>
      </c>
    </row>
    <row r="2263" spans="1:10" x14ac:dyDescent="0.3">
      <c r="A2263" t="s">
        <v>96</v>
      </c>
      <c r="B2263">
        <v>27.6</v>
      </c>
      <c r="C2263">
        <v>4.01</v>
      </c>
      <c r="D2263" t="s">
        <v>4739</v>
      </c>
      <c r="E2263" t="s">
        <v>2380</v>
      </c>
      <c r="F2263" t="s">
        <v>2382</v>
      </c>
      <c r="G2263">
        <v>1</v>
      </c>
      <c r="H2263" t="s">
        <v>4739</v>
      </c>
      <c r="I2263" t="str">
        <f t="shared" si="71"/>
        <v>overweight</v>
      </c>
      <c r="J2263" t="str">
        <f t="shared" si="72"/>
        <v>normal</v>
      </c>
    </row>
    <row r="2264" spans="1:10" x14ac:dyDescent="0.3">
      <c r="A2264" t="s">
        <v>95</v>
      </c>
      <c r="B2264">
        <v>20.7</v>
      </c>
      <c r="C2264">
        <v>4.49</v>
      </c>
      <c r="D2264" t="s">
        <v>4739</v>
      </c>
      <c r="E2264" t="s">
        <v>2380</v>
      </c>
      <c r="F2264" t="s">
        <v>2382</v>
      </c>
      <c r="G2264">
        <v>1</v>
      </c>
      <c r="H2264" t="s">
        <v>4739</v>
      </c>
      <c r="I2264" t="str">
        <f t="shared" si="71"/>
        <v>normal weight</v>
      </c>
      <c r="J2264" t="str">
        <f t="shared" si="72"/>
        <v>normal</v>
      </c>
    </row>
    <row r="2265" spans="1:10" x14ac:dyDescent="0.3">
      <c r="A2265" t="s">
        <v>94</v>
      </c>
      <c r="B2265">
        <v>20.3</v>
      </c>
      <c r="C2265">
        <v>6.37</v>
      </c>
      <c r="D2265" t="s">
        <v>4739</v>
      </c>
      <c r="E2265" t="s">
        <v>2380</v>
      </c>
      <c r="F2265" t="s">
        <v>2382</v>
      </c>
      <c r="G2265">
        <v>1</v>
      </c>
      <c r="H2265" t="s">
        <v>4739</v>
      </c>
      <c r="I2265" t="str">
        <f t="shared" si="71"/>
        <v>normal weight</v>
      </c>
      <c r="J2265" t="str">
        <f t="shared" si="72"/>
        <v>prediabetes</v>
      </c>
    </row>
    <row r="2266" spans="1:10" x14ac:dyDescent="0.3">
      <c r="A2266" t="s">
        <v>93</v>
      </c>
      <c r="B2266">
        <v>19.8</v>
      </c>
      <c r="C2266">
        <v>5.12</v>
      </c>
      <c r="D2266" t="s">
        <v>4739</v>
      </c>
      <c r="E2266" t="s">
        <v>2380</v>
      </c>
      <c r="F2266" t="s">
        <v>2382</v>
      </c>
      <c r="G2266">
        <v>1</v>
      </c>
      <c r="H2266" t="s">
        <v>4739</v>
      </c>
      <c r="I2266" t="str">
        <f t="shared" si="71"/>
        <v>normal weight</v>
      </c>
      <c r="J2266" t="str">
        <f t="shared" si="72"/>
        <v>normal</v>
      </c>
    </row>
    <row r="2267" spans="1:10" x14ac:dyDescent="0.3">
      <c r="A2267" t="s">
        <v>92</v>
      </c>
      <c r="B2267">
        <v>21.87</v>
      </c>
      <c r="C2267">
        <v>8.59</v>
      </c>
      <c r="D2267" t="s">
        <v>4739</v>
      </c>
      <c r="E2267" t="s">
        <v>2380</v>
      </c>
      <c r="F2267" t="s">
        <v>2380</v>
      </c>
      <c r="G2267">
        <v>0</v>
      </c>
      <c r="H2267" t="s">
        <v>4739</v>
      </c>
      <c r="I2267" t="str">
        <f t="shared" si="71"/>
        <v>normal weight</v>
      </c>
      <c r="J2267" t="str">
        <f t="shared" si="72"/>
        <v>diabetes</v>
      </c>
    </row>
    <row r="2268" spans="1:10" x14ac:dyDescent="0.3">
      <c r="A2268" t="s">
        <v>91</v>
      </c>
      <c r="B2268">
        <v>16.600000000000001</v>
      </c>
      <c r="C2268">
        <v>5.87</v>
      </c>
      <c r="D2268" t="s">
        <v>4739</v>
      </c>
      <c r="E2268" t="s">
        <v>2380</v>
      </c>
      <c r="F2268" t="s">
        <v>2380</v>
      </c>
      <c r="G2268">
        <v>1</v>
      </c>
      <c r="H2268" t="s">
        <v>4739</v>
      </c>
      <c r="I2268" t="str">
        <f t="shared" si="71"/>
        <v>underweight</v>
      </c>
      <c r="J2268" t="str">
        <f t="shared" si="72"/>
        <v>prediabetes</v>
      </c>
    </row>
    <row r="2269" spans="1:10" x14ac:dyDescent="0.3">
      <c r="A2269" t="s">
        <v>90</v>
      </c>
      <c r="B2269">
        <v>21.98</v>
      </c>
      <c r="C2269">
        <v>7.03</v>
      </c>
      <c r="D2269" t="s">
        <v>4739</v>
      </c>
      <c r="E2269" t="s">
        <v>2380</v>
      </c>
      <c r="F2269" t="s">
        <v>2380</v>
      </c>
      <c r="G2269">
        <v>0</v>
      </c>
      <c r="H2269" t="s">
        <v>4739</v>
      </c>
      <c r="I2269" t="str">
        <f t="shared" si="71"/>
        <v>normal weight</v>
      </c>
      <c r="J2269" t="str">
        <f t="shared" si="72"/>
        <v>diabetes</v>
      </c>
    </row>
    <row r="2270" spans="1:10" x14ac:dyDescent="0.3">
      <c r="A2270" t="s">
        <v>89</v>
      </c>
      <c r="B2270">
        <v>19.7</v>
      </c>
      <c r="C2270">
        <v>5.51</v>
      </c>
      <c r="D2270" t="s">
        <v>4739</v>
      </c>
      <c r="E2270" t="s">
        <v>2380</v>
      </c>
      <c r="F2270" t="s">
        <v>2380</v>
      </c>
      <c r="G2270">
        <v>1</v>
      </c>
      <c r="H2270" t="s">
        <v>4739</v>
      </c>
      <c r="I2270" t="str">
        <f t="shared" si="71"/>
        <v>normal weight</v>
      </c>
      <c r="J2270" t="str">
        <f t="shared" si="72"/>
        <v>normal</v>
      </c>
    </row>
    <row r="2271" spans="1:10" x14ac:dyDescent="0.3">
      <c r="A2271" t="s">
        <v>88</v>
      </c>
      <c r="B2271">
        <v>19.21</v>
      </c>
      <c r="C2271">
        <v>4.76</v>
      </c>
      <c r="D2271" t="s">
        <v>4739</v>
      </c>
      <c r="E2271" t="s">
        <v>2381</v>
      </c>
      <c r="F2271" t="s">
        <v>2380</v>
      </c>
      <c r="G2271">
        <v>1</v>
      </c>
      <c r="H2271" t="s">
        <v>4739</v>
      </c>
      <c r="I2271" t="str">
        <f t="shared" si="71"/>
        <v>normal weight</v>
      </c>
      <c r="J2271" t="str">
        <f t="shared" si="72"/>
        <v>normal</v>
      </c>
    </row>
    <row r="2272" spans="1:10" x14ac:dyDescent="0.3">
      <c r="A2272" t="s">
        <v>87</v>
      </c>
      <c r="B2272">
        <v>19.3</v>
      </c>
      <c r="C2272">
        <v>4.7</v>
      </c>
      <c r="D2272" t="s">
        <v>4739</v>
      </c>
      <c r="E2272" t="s">
        <v>2381</v>
      </c>
      <c r="F2272" t="s">
        <v>2380</v>
      </c>
      <c r="G2272">
        <v>1</v>
      </c>
      <c r="H2272" t="s">
        <v>4739</v>
      </c>
      <c r="I2272" t="str">
        <f t="shared" si="71"/>
        <v>normal weight</v>
      </c>
      <c r="J2272" t="str">
        <f t="shared" si="72"/>
        <v>normal</v>
      </c>
    </row>
    <row r="2273" spans="1:10" x14ac:dyDescent="0.3">
      <c r="A2273" t="s">
        <v>86</v>
      </c>
      <c r="B2273">
        <v>16.22</v>
      </c>
      <c r="C2273">
        <v>6.21</v>
      </c>
      <c r="D2273" t="s">
        <v>4740</v>
      </c>
      <c r="E2273" t="s">
        <v>2380</v>
      </c>
      <c r="F2273" t="s">
        <v>2380</v>
      </c>
      <c r="G2273">
        <v>0</v>
      </c>
      <c r="H2273" t="s">
        <v>4739</v>
      </c>
      <c r="I2273" t="str">
        <f t="shared" si="71"/>
        <v>underweight</v>
      </c>
      <c r="J2273" t="str">
        <f t="shared" si="72"/>
        <v>prediabetes</v>
      </c>
    </row>
    <row r="2274" spans="1:10" x14ac:dyDescent="0.3">
      <c r="A2274" t="s">
        <v>85</v>
      </c>
      <c r="B2274">
        <v>17.12</v>
      </c>
      <c r="C2274">
        <v>4.5199999999999996</v>
      </c>
      <c r="D2274" t="s">
        <v>4739</v>
      </c>
      <c r="E2274" t="s">
        <v>2381</v>
      </c>
      <c r="F2274" t="s">
        <v>2380</v>
      </c>
      <c r="G2274">
        <v>1</v>
      </c>
      <c r="H2274" t="s">
        <v>4739</v>
      </c>
      <c r="I2274" t="str">
        <f t="shared" si="71"/>
        <v>underweight</v>
      </c>
      <c r="J2274" t="str">
        <f t="shared" si="72"/>
        <v>normal</v>
      </c>
    </row>
    <row r="2275" spans="1:10" x14ac:dyDescent="0.3">
      <c r="A2275" t="s">
        <v>84</v>
      </c>
      <c r="B2275">
        <v>19.07</v>
      </c>
      <c r="C2275">
        <v>5.45</v>
      </c>
      <c r="D2275" t="s">
        <v>4739</v>
      </c>
      <c r="E2275" t="s">
        <v>2380</v>
      </c>
      <c r="F2275" t="s">
        <v>2380</v>
      </c>
      <c r="G2275">
        <v>1</v>
      </c>
      <c r="H2275" t="s">
        <v>4739</v>
      </c>
      <c r="I2275" t="str">
        <f t="shared" si="71"/>
        <v>normal weight</v>
      </c>
      <c r="J2275" t="str">
        <f t="shared" si="72"/>
        <v>normal</v>
      </c>
    </row>
    <row r="2276" spans="1:10" x14ac:dyDescent="0.3">
      <c r="A2276" t="s">
        <v>83</v>
      </c>
      <c r="B2276">
        <v>15.56</v>
      </c>
      <c r="C2276">
        <v>4.42</v>
      </c>
      <c r="D2276" t="s">
        <v>4739</v>
      </c>
      <c r="E2276" t="s">
        <v>2380</v>
      </c>
      <c r="F2276" t="s">
        <v>2380</v>
      </c>
      <c r="G2276">
        <v>0</v>
      </c>
      <c r="H2276" t="s">
        <v>4739</v>
      </c>
      <c r="I2276" t="str">
        <f t="shared" si="71"/>
        <v>underweight</v>
      </c>
      <c r="J2276" t="str">
        <f t="shared" si="72"/>
        <v>normal</v>
      </c>
    </row>
    <row r="2277" spans="1:10" x14ac:dyDescent="0.3">
      <c r="A2277" t="s">
        <v>82</v>
      </c>
      <c r="B2277">
        <v>22.76</v>
      </c>
      <c r="C2277">
        <v>9.44</v>
      </c>
      <c r="D2277" t="s">
        <v>4739</v>
      </c>
      <c r="E2277" t="s">
        <v>2380</v>
      </c>
      <c r="F2277" t="s">
        <v>2380</v>
      </c>
      <c r="G2277">
        <v>0</v>
      </c>
      <c r="H2277" t="s">
        <v>4739</v>
      </c>
      <c r="I2277" t="str">
        <f t="shared" si="71"/>
        <v>normal weight</v>
      </c>
      <c r="J2277" t="str">
        <f t="shared" si="72"/>
        <v>diabetes</v>
      </c>
    </row>
    <row r="2278" spans="1:10" x14ac:dyDescent="0.3">
      <c r="A2278" t="s">
        <v>81</v>
      </c>
      <c r="B2278">
        <v>22.79</v>
      </c>
      <c r="C2278">
        <v>6.15</v>
      </c>
      <c r="D2278" t="s">
        <v>4740</v>
      </c>
      <c r="E2278" t="s">
        <v>2380</v>
      </c>
      <c r="F2278" t="s">
        <v>2382</v>
      </c>
      <c r="G2278">
        <v>1</v>
      </c>
      <c r="H2278" t="s">
        <v>4739</v>
      </c>
      <c r="I2278" t="str">
        <f t="shared" si="71"/>
        <v>normal weight</v>
      </c>
      <c r="J2278" t="str">
        <f t="shared" si="72"/>
        <v>prediabetes</v>
      </c>
    </row>
    <row r="2279" spans="1:10" x14ac:dyDescent="0.3">
      <c r="A2279" t="s">
        <v>80</v>
      </c>
      <c r="B2279">
        <v>17.41</v>
      </c>
      <c r="C2279">
        <v>5.13</v>
      </c>
      <c r="D2279" t="s">
        <v>4740</v>
      </c>
      <c r="E2279" t="s">
        <v>2380</v>
      </c>
      <c r="F2279" t="s">
        <v>2380</v>
      </c>
      <c r="G2279">
        <v>0</v>
      </c>
      <c r="H2279" t="s">
        <v>4739</v>
      </c>
      <c r="I2279" t="str">
        <f t="shared" si="71"/>
        <v>underweight</v>
      </c>
      <c r="J2279" t="str">
        <f t="shared" si="72"/>
        <v>normal</v>
      </c>
    </row>
    <row r="2280" spans="1:10" x14ac:dyDescent="0.3">
      <c r="A2280" t="s">
        <v>79</v>
      </c>
      <c r="B2280">
        <v>19.32</v>
      </c>
      <c r="C2280">
        <v>4.96</v>
      </c>
      <c r="D2280" t="s">
        <v>4740</v>
      </c>
      <c r="E2280" t="s">
        <v>2380</v>
      </c>
      <c r="F2280" t="s">
        <v>2380</v>
      </c>
      <c r="G2280">
        <v>0</v>
      </c>
      <c r="H2280" t="s">
        <v>4739</v>
      </c>
      <c r="I2280" t="str">
        <f t="shared" si="71"/>
        <v>normal weight</v>
      </c>
      <c r="J2280" t="str">
        <f t="shared" si="72"/>
        <v>normal</v>
      </c>
    </row>
    <row r="2281" spans="1:10" x14ac:dyDescent="0.3">
      <c r="A2281" t="s">
        <v>78</v>
      </c>
      <c r="B2281">
        <v>18.25</v>
      </c>
      <c r="C2281">
        <v>10.95</v>
      </c>
      <c r="D2281" t="s">
        <v>4739</v>
      </c>
      <c r="E2281" t="s">
        <v>2380</v>
      </c>
      <c r="F2281" t="s">
        <v>2380</v>
      </c>
      <c r="G2281">
        <v>0</v>
      </c>
      <c r="H2281" t="s">
        <v>4739</v>
      </c>
      <c r="I2281" t="str">
        <f t="shared" si="71"/>
        <v>underweight</v>
      </c>
      <c r="J2281" t="str">
        <f t="shared" si="72"/>
        <v>diabetes</v>
      </c>
    </row>
    <row r="2282" spans="1:10" x14ac:dyDescent="0.3">
      <c r="A2282" t="s">
        <v>77</v>
      </c>
      <c r="B2282">
        <v>53.13</v>
      </c>
      <c r="C2282">
        <v>4.4400000000000004</v>
      </c>
      <c r="D2282" t="s">
        <v>4739</v>
      </c>
      <c r="E2282" t="s">
        <v>2381</v>
      </c>
      <c r="F2282" t="s">
        <v>2380</v>
      </c>
      <c r="G2282">
        <v>1</v>
      </c>
      <c r="H2282" t="s">
        <v>4739</v>
      </c>
      <c r="I2282" t="str">
        <f t="shared" si="71"/>
        <v>obesity</v>
      </c>
      <c r="J2282" t="str">
        <f t="shared" si="72"/>
        <v>normal</v>
      </c>
    </row>
    <row r="2283" spans="1:10" x14ac:dyDescent="0.3">
      <c r="A2283" t="s">
        <v>76</v>
      </c>
      <c r="B2283">
        <v>20.46</v>
      </c>
      <c r="C2283">
        <v>4.0199999999999996</v>
      </c>
      <c r="D2283" t="s">
        <v>4739</v>
      </c>
      <c r="E2283" t="s">
        <v>2380</v>
      </c>
      <c r="F2283" t="s">
        <v>2380</v>
      </c>
      <c r="G2283">
        <v>0</v>
      </c>
      <c r="H2283" t="s">
        <v>4739</v>
      </c>
      <c r="I2283" t="str">
        <f t="shared" si="71"/>
        <v>normal weight</v>
      </c>
      <c r="J2283" t="str">
        <f t="shared" si="72"/>
        <v>normal</v>
      </c>
    </row>
    <row r="2284" spans="1:10" x14ac:dyDescent="0.3">
      <c r="A2284" t="s">
        <v>75</v>
      </c>
      <c r="B2284">
        <v>43.01</v>
      </c>
      <c r="C2284">
        <v>5.44</v>
      </c>
      <c r="D2284" t="s">
        <v>4739</v>
      </c>
      <c r="E2284" t="s">
        <v>2381</v>
      </c>
      <c r="F2284" t="s">
        <v>2380</v>
      </c>
      <c r="G2284">
        <v>1</v>
      </c>
      <c r="H2284" t="s">
        <v>4739</v>
      </c>
      <c r="I2284" t="str">
        <f t="shared" si="71"/>
        <v>obesity</v>
      </c>
      <c r="J2284" t="str">
        <f t="shared" si="72"/>
        <v>normal</v>
      </c>
    </row>
    <row r="2285" spans="1:10" x14ac:dyDescent="0.3">
      <c r="A2285" t="s">
        <v>74</v>
      </c>
      <c r="B2285">
        <v>15.01</v>
      </c>
      <c r="C2285">
        <v>4.1500000000000004</v>
      </c>
      <c r="D2285" t="s">
        <v>4739</v>
      </c>
      <c r="E2285" t="s">
        <v>2380</v>
      </c>
      <c r="F2285" t="s">
        <v>2382</v>
      </c>
      <c r="G2285">
        <v>1</v>
      </c>
      <c r="H2285" t="s">
        <v>4739</v>
      </c>
      <c r="I2285" t="str">
        <f t="shared" si="71"/>
        <v>underweight</v>
      </c>
      <c r="J2285" t="str">
        <f t="shared" si="72"/>
        <v>normal</v>
      </c>
    </row>
    <row r="2286" spans="1:10" x14ac:dyDescent="0.3">
      <c r="A2286" t="s">
        <v>73</v>
      </c>
      <c r="B2286">
        <v>41.14</v>
      </c>
      <c r="C2286">
        <v>6.02</v>
      </c>
      <c r="D2286" t="s">
        <v>4739</v>
      </c>
      <c r="E2286" t="s">
        <v>2381</v>
      </c>
      <c r="F2286" t="s">
        <v>2380</v>
      </c>
      <c r="G2286">
        <v>1</v>
      </c>
      <c r="H2286" t="s">
        <v>4739</v>
      </c>
      <c r="I2286" t="str">
        <f t="shared" si="71"/>
        <v>obesity</v>
      </c>
      <c r="J2286" t="str">
        <f t="shared" si="72"/>
        <v>prediabetes</v>
      </c>
    </row>
    <row r="2287" spans="1:10" x14ac:dyDescent="0.3">
      <c r="A2287" t="s">
        <v>72</v>
      </c>
      <c r="B2287">
        <v>16.55</v>
      </c>
      <c r="C2287">
        <v>7.73</v>
      </c>
      <c r="D2287" t="s">
        <v>4739</v>
      </c>
      <c r="E2287" t="s">
        <v>2380</v>
      </c>
      <c r="F2287" t="s">
        <v>2380</v>
      </c>
      <c r="G2287">
        <v>0</v>
      </c>
      <c r="H2287" t="s">
        <v>4739</v>
      </c>
      <c r="I2287" t="str">
        <f t="shared" si="71"/>
        <v>underweight</v>
      </c>
      <c r="J2287" t="str">
        <f t="shared" si="72"/>
        <v>diabetes</v>
      </c>
    </row>
    <row r="2288" spans="1:10" x14ac:dyDescent="0.3">
      <c r="A2288" t="s">
        <v>71</v>
      </c>
      <c r="B2288">
        <v>37.29</v>
      </c>
      <c r="C2288">
        <v>5.03</v>
      </c>
      <c r="D2288" t="s">
        <v>4739</v>
      </c>
      <c r="E2288" t="s">
        <v>2381</v>
      </c>
      <c r="F2288" t="s">
        <v>2380</v>
      </c>
      <c r="G2288">
        <v>1</v>
      </c>
      <c r="H2288" t="s">
        <v>4739</v>
      </c>
      <c r="I2288" t="str">
        <f t="shared" si="71"/>
        <v>obesity</v>
      </c>
      <c r="J2288" t="str">
        <f t="shared" si="72"/>
        <v>normal</v>
      </c>
    </row>
    <row r="2289" spans="1:10" x14ac:dyDescent="0.3">
      <c r="A2289" t="s">
        <v>70</v>
      </c>
      <c r="B2289">
        <v>16.739999999999998</v>
      </c>
      <c r="C2289">
        <v>4.08</v>
      </c>
      <c r="D2289" t="s">
        <v>4740</v>
      </c>
      <c r="E2289" t="s">
        <v>2380</v>
      </c>
      <c r="F2289" t="s">
        <v>2380</v>
      </c>
      <c r="G2289">
        <v>0</v>
      </c>
      <c r="H2289" t="s">
        <v>4739</v>
      </c>
      <c r="I2289" t="str">
        <f t="shared" si="71"/>
        <v>underweight</v>
      </c>
      <c r="J2289" t="str">
        <f t="shared" si="72"/>
        <v>normal</v>
      </c>
    </row>
    <row r="2290" spans="1:10" x14ac:dyDescent="0.3">
      <c r="A2290" t="s">
        <v>69</v>
      </c>
      <c r="B2290">
        <v>34.43</v>
      </c>
      <c r="C2290">
        <v>4.2699999999999996</v>
      </c>
      <c r="D2290" t="s">
        <v>4739</v>
      </c>
      <c r="E2290" t="s">
        <v>2381</v>
      </c>
      <c r="F2290" t="s">
        <v>2380</v>
      </c>
      <c r="G2290">
        <v>1</v>
      </c>
      <c r="H2290" t="s">
        <v>4739</v>
      </c>
      <c r="I2290" t="str">
        <f t="shared" si="71"/>
        <v>obesity</v>
      </c>
      <c r="J2290" t="str">
        <f t="shared" si="72"/>
        <v>normal</v>
      </c>
    </row>
    <row r="2291" spans="1:10" x14ac:dyDescent="0.3">
      <c r="A2291" t="s">
        <v>68</v>
      </c>
      <c r="B2291">
        <v>34.1</v>
      </c>
      <c r="C2291">
        <v>4.07</v>
      </c>
      <c r="D2291" t="s">
        <v>4739</v>
      </c>
      <c r="E2291" t="s">
        <v>2381</v>
      </c>
      <c r="F2291" t="s">
        <v>2380</v>
      </c>
      <c r="G2291">
        <v>1</v>
      </c>
      <c r="H2291" t="s">
        <v>4739</v>
      </c>
      <c r="I2291" t="str">
        <f t="shared" si="71"/>
        <v>obesity</v>
      </c>
      <c r="J2291" t="str">
        <f t="shared" si="72"/>
        <v>normal</v>
      </c>
    </row>
    <row r="2292" spans="1:10" x14ac:dyDescent="0.3">
      <c r="A2292" t="s">
        <v>67</v>
      </c>
      <c r="B2292">
        <v>19.3</v>
      </c>
      <c r="C2292">
        <v>10.36</v>
      </c>
      <c r="D2292" t="s">
        <v>4739</v>
      </c>
      <c r="E2292" t="s">
        <v>2380</v>
      </c>
      <c r="F2292" t="s">
        <v>2380</v>
      </c>
      <c r="G2292">
        <v>0</v>
      </c>
      <c r="H2292" t="s">
        <v>4739</v>
      </c>
      <c r="I2292" t="str">
        <f t="shared" si="71"/>
        <v>normal weight</v>
      </c>
      <c r="J2292" t="str">
        <f t="shared" si="72"/>
        <v>diabetes</v>
      </c>
    </row>
    <row r="2293" spans="1:10" x14ac:dyDescent="0.3">
      <c r="A2293" t="s">
        <v>66</v>
      </c>
      <c r="B2293">
        <v>33.659999999999997</v>
      </c>
      <c r="C2293">
        <v>5.71</v>
      </c>
      <c r="D2293" t="s">
        <v>4739</v>
      </c>
      <c r="E2293" t="s">
        <v>2381</v>
      </c>
      <c r="F2293" t="s">
        <v>2380</v>
      </c>
      <c r="G2293">
        <v>1</v>
      </c>
      <c r="H2293" t="s">
        <v>4739</v>
      </c>
      <c r="I2293" t="str">
        <f t="shared" si="71"/>
        <v>obesity</v>
      </c>
      <c r="J2293" t="str">
        <f t="shared" si="72"/>
        <v>prediabetes</v>
      </c>
    </row>
    <row r="2294" spans="1:10" x14ac:dyDescent="0.3">
      <c r="A2294" t="s">
        <v>65</v>
      </c>
      <c r="B2294">
        <v>33.33</v>
      </c>
      <c r="C2294">
        <v>6.08</v>
      </c>
      <c r="D2294" t="s">
        <v>4739</v>
      </c>
      <c r="E2294" t="s">
        <v>2381</v>
      </c>
      <c r="F2294" t="s">
        <v>2380</v>
      </c>
      <c r="G2294">
        <v>1</v>
      </c>
      <c r="H2294" t="s">
        <v>4739</v>
      </c>
      <c r="I2294" t="str">
        <f t="shared" si="71"/>
        <v>obesity</v>
      </c>
      <c r="J2294" t="str">
        <f t="shared" si="72"/>
        <v>prediabetes</v>
      </c>
    </row>
    <row r="2295" spans="1:10" x14ac:dyDescent="0.3">
      <c r="A2295" t="s">
        <v>64</v>
      </c>
      <c r="B2295">
        <v>21.84</v>
      </c>
      <c r="C2295">
        <v>5.71</v>
      </c>
      <c r="D2295" t="s">
        <v>4739</v>
      </c>
      <c r="E2295" t="s">
        <v>2381</v>
      </c>
      <c r="F2295" t="s">
        <v>2380</v>
      </c>
      <c r="G2295">
        <v>1</v>
      </c>
      <c r="H2295" t="s">
        <v>4739</v>
      </c>
      <c r="I2295" t="str">
        <f t="shared" si="71"/>
        <v>normal weight</v>
      </c>
      <c r="J2295" t="str">
        <f t="shared" si="72"/>
        <v>prediabetes</v>
      </c>
    </row>
    <row r="2296" spans="1:10" x14ac:dyDescent="0.3">
      <c r="A2296" t="s">
        <v>63</v>
      </c>
      <c r="B2296">
        <v>16.87</v>
      </c>
      <c r="C2296">
        <v>9.1300000000000008</v>
      </c>
      <c r="D2296" t="s">
        <v>4739</v>
      </c>
      <c r="E2296" t="s">
        <v>2380</v>
      </c>
      <c r="F2296" t="s">
        <v>2380</v>
      </c>
      <c r="G2296">
        <v>0</v>
      </c>
      <c r="H2296" t="s">
        <v>4739</v>
      </c>
      <c r="I2296" t="str">
        <f t="shared" si="71"/>
        <v>underweight</v>
      </c>
      <c r="J2296" t="str">
        <f t="shared" si="72"/>
        <v>diabetes</v>
      </c>
    </row>
    <row r="2297" spans="1:10" x14ac:dyDescent="0.3">
      <c r="A2297" t="s">
        <v>62</v>
      </c>
      <c r="B2297">
        <v>30.14</v>
      </c>
      <c r="C2297">
        <v>5.49</v>
      </c>
      <c r="D2297" t="s">
        <v>4739</v>
      </c>
      <c r="E2297" t="s">
        <v>2381</v>
      </c>
      <c r="F2297" t="s">
        <v>2380</v>
      </c>
      <c r="G2297">
        <v>1</v>
      </c>
      <c r="H2297" t="s">
        <v>4739</v>
      </c>
      <c r="I2297" t="str">
        <f t="shared" si="71"/>
        <v>obesity</v>
      </c>
      <c r="J2297" t="str">
        <f t="shared" si="72"/>
        <v>normal</v>
      </c>
    </row>
    <row r="2298" spans="1:10" x14ac:dyDescent="0.3">
      <c r="A2298" t="s">
        <v>61</v>
      </c>
      <c r="B2298">
        <v>23.21</v>
      </c>
      <c r="C2298">
        <v>4.37</v>
      </c>
      <c r="D2298" t="s">
        <v>4739</v>
      </c>
      <c r="E2298" t="s">
        <v>2381</v>
      </c>
      <c r="F2298" t="s">
        <v>2380</v>
      </c>
      <c r="G2298">
        <v>1</v>
      </c>
      <c r="H2298" t="s">
        <v>4739</v>
      </c>
      <c r="I2298" t="str">
        <f t="shared" si="71"/>
        <v>normal weight</v>
      </c>
      <c r="J2298" t="str">
        <f t="shared" si="72"/>
        <v>normal</v>
      </c>
    </row>
    <row r="2299" spans="1:10" x14ac:dyDescent="0.3">
      <c r="A2299" t="s">
        <v>60</v>
      </c>
      <c r="B2299">
        <v>17.170000000000002</v>
      </c>
      <c r="C2299">
        <v>8.4600000000000009</v>
      </c>
      <c r="D2299" t="s">
        <v>4739</v>
      </c>
      <c r="E2299" t="s">
        <v>2380</v>
      </c>
      <c r="F2299" t="s">
        <v>2380</v>
      </c>
      <c r="G2299">
        <v>0</v>
      </c>
      <c r="H2299" t="s">
        <v>4739</v>
      </c>
      <c r="I2299" t="str">
        <f t="shared" si="71"/>
        <v>underweight</v>
      </c>
      <c r="J2299" t="str">
        <f t="shared" si="72"/>
        <v>diabetes</v>
      </c>
    </row>
    <row r="2300" spans="1:10" x14ac:dyDescent="0.3">
      <c r="A2300" t="s">
        <v>59</v>
      </c>
      <c r="B2300">
        <v>15.61</v>
      </c>
      <c r="C2300">
        <v>5.28</v>
      </c>
      <c r="D2300" t="s">
        <v>4739</v>
      </c>
      <c r="E2300" t="s">
        <v>2380</v>
      </c>
      <c r="F2300" t="s">
        <v>2380</v>
      </c>
      <c r="G2300">
        <v>1</v>
      </c>
      <c r="H2300" t="s">
        <v>4739</v>
      </c>
      <c r="I2300" t="str">
        <f t="shared" si="71"/>
        <v>underweight</v>
      </c>
      <c r="J2300" t="str">
        <f t="shared" si="72"/>
        <v>normal</v>
      </c>
    </row>
    <row r="2301" spans="1:10" x14ac:dyDescent="0.3">
      <c r="A2301" t="s">
        <v>58</v>
      </c>
      <c r="B2301">
        <v>17.98</v>
      </c>
      <c r="C2301">
        <v>5.33</v>
      </c>
      <c r="D2301" t="s">
        <v>4740</v>
      </c>
      <c r="E2301" t="s">
        <v>2380</v>
      </c>
      <c r="F2301" t="s">
        <v>2382</v>
      </c>
      <c r="G2301">
        <v>1</v>
      </c>
      <c r="H2301" t="s">
        <v>4739</v>
      </c>
      <c r="I2301" t="str">
        <f t="shared" si="71"/>
        <v>underweight</v>
      </c>
      <c r="J2301" t="str">
        <f t="shared" si="72"/>
        <v>normal</v>
      </c>
    </row>
    <row r="2302" spans="1:10" x14ac:dyDescent="0.3">
      <c r="A2302" t="s">
        <v>57</v>
      </c>
      <c r="B2302">
        <v>21.64</v>
      </c>
      <c r="C2302">
        <v>5.5</v>
      </c>
      <c r="D2302" t="s">
        <v>4739</v>
      </c>
      <c r="E2302" t="s">
        <v>2381</v>
      </c>
      <c r="F2302" t="s">
        <v>2380</v>
      </c>
      <c r="G2302">
        <v>1</v>
      </c>
      <c r="H2302" t="s">
        <v>4739</v>
      </c>
      <c r="I2302" t="str">
        <f t="shared" si="71"/>
        <v>normal weight</v>
      </c>
      <c r="J2302" t="str">
        <f t="shared" si="72"/>
        <v>normal</v>
      </c>
    </row>
    <row r="2303" spans="1:10" x14ac:dyDescent="0.3">
      <c r="A2303" t="s">
        <v>56</v>
      </c>
      <c r="B2303">
        <v>16.399999999999999</v>
      </c>
      <c r="C2303">
        <v>5.4</v>
      </c>
      <c r="D2303" t="s">
        <v>4739</v>
      </c>
      <c r="E2303" t="s">
        <v>2380</v>
      </c>
      <c r="F2303" t="s">
        <v>2382</v>
      </c>
      <c r="G2303">
        <v>1</v>
      </c>
      <c r="H2303" t="s">
        <v>4739</v>
      </c>
      <c r="I2303" t="str">
        <f t="shared" si="71"/>
        <v>underweight</v>
      </c>
      <c r="J2303" t="str">
        <f t="shared" si="72"/>
        <v>normal</v>
      </c>
    </row>
    <row r="2304" spans="1:10" x14ac:dyDescent="0.3">
      <c r="A2304" t="s">
        <v>55</v>
      </c>
      <c r="B2304">
        <v>15.77</v>
      </c>
      <c r="C2304">
        <v>6.05</v>
      </c>
      <c r="D2304" t="s">
        <v>4740</v>
      </c>
      <c r="E2304" t="s">
        <v>2380</v>
      </c>
      <c r="F2304" t="s">
        <v>2380</v>
      </c>
      <c r="G2304">
        <v>1</v>
      </c>
      <c r="H2304" t="s">
        <v>4739</v>
      </c>
      <c r="I2304" t="str">
        <f t="shared" si="71"/>
        <v>underweight</v>
      </c>
      <c r="J2304" t="str">
        <f t="shared" si="72"/>
        <v>prediabetes</v>
      </c>
    </row>
    <row r="2305" spans="1:10" x14ac:dyDescent="0.3">
      <c r="A2305" t="s">
        <v>54</v>
      </c>
      <c r="B2305">
        <v>18.27</v>
      </c>
      <c r="C2305">
        <v>11.46</v>
      </c>
      <c r="D2305" t="s">
        <v>4739</v>
      </c>
      <c r="E2305" t="s">
        <v>2380</v>
      </c>
      <c r="F2305" t="s">
        <v>2380</v>
      </c>
      <c r="G2305">
        <v>0</v>
      </c>
      <c r="H2305" t="s">
        <v>4739</v>
      </c>
      <c r="I2305" t="str">
        <f t="shared" si="71"/>
        <v>underweight</v>
      </c>
      <c r="J2305" t="str">
        <f t="shared" si="72"/>
        <v>diabetes</v>
      </c>
    </row>
    <row r="2306" spans="1:10" x14ac:dyDescent="0.3">
      <c r="A2306" t="s">
        <v>53</v>
      </c>
      <c r="B2306">
        <v>16.489999999999998</v>
      </c>
      <c r="C2306">
        <v>8.48</v>
      </c>
      <c r="D2306" t="s">
        <v>4739</v>
      </c>
      <c r="E2306" t="s">
        <v>2380</v>
      </c>
      <c r="F2306" t="s">
        <v>2380</v>
      </c>
      <c r="G2306">
        <v>0</v>
      </c>
      <c r="H2306" t="s">
        <v>4739</v>
      </c>
      <c r="I2306" t="str">
        <f t="shared" si="71"/>
        <v>underweight</v>
      </c>
      <c r="J2306" t="str">
        <f t="shared" si="72"/>
        <v>diabetes</v>
      </c>
    </row>
    <row r="2307" spans="1:10" x14ac:dyDescent="0.3">
      <c r="A2307" t="s">
        <v>52</v>
      </c>
      <c r="B2307">
        <v>16.14</v>
      </c>
      <c r="C2307">
        <v>4.8600000000000003</v>
      </c>
      <c r="D2307" t="s">
        <v>4739</v>
      </c>
      <c r="E2307" t="s">
        <v>2380</v>
      </c>
      <c r="F2307" t="s">
        <v>2380</v>
      </c>
      <c r="G2307">
        <v>0</v>
      </c>
      <c r="H2307" t="s">
        <v>4739</v>
      </c>
      <c r="I2307" t="str">
        <f t="shared" ref="I2307:I2336" si="73">IF(B2307&lt;18.5,"underweight",IF(B2307&lt;25,"normal weight",IF(B2307&lt;30,"overweight","obesity")))</f>
        <v>underweight</v>
      </c>
      <c r="J2307" t="str">
        <f t="shared" ref="J2307:J2336" si="74">IF(C2307&lt;5.7,"normal",IF(C2307&lt;6.5,"prediabetes","diabetes"))</f>
        <v>normal</v>
      </c>
    </row>
    <row r="2308" spans="1:10" x14ac:dyDescent="0.3">
      <c r="A2308" t="s">
        <v>51</v>
      </c>
      <c r="B2308">
        <v>20.85</v>
      </c>
      <c r="C2308">
        <v>4.45</v>
      </c>
      <c r="D2308" t="s">
        <v>4740</v>
      </c>
      <c r="E2308" t="s">
        <v>2380</v>
      </c>
      <c r="F2308" t="s">
        <v>2380</v>
      </c>
      <c r="G2308">
        <v>1</v>
      </c>
      <c r="H2308" t="s">
        <v>4739</v>
      </c>
      <c r="I2308" t="str">
        <f t="shared" si="73"/>
        <v>normal weight</v>
      </c>
      <c r="J2308" t="str">
        <f t="shared" si="74"/>
        <v>normal</v>
      </c>
    </row>
    <row r="2309" spans="1:10" x14ac:dyDescent="0.3">
      <c r="A2309" t="s">
        <v>50</v>
      </c>
      <c r="B2309">
        <v>15.88</v>
      </c>
      <c r="C2309">
        <v>4.3600000000000003</v>
      </c>
      <c r="D2309" t="s">
        <v>4739</v>
      </c>
      <c r="E2309" t="s">
        <v>2380</v>
      </c>
      <c r="F2309" t="s">
        <v>2380</v>
      </c>
      <c r="G2309">
        <v>0</v>
      </c>
      <c r="H2309" t="s">
        <v>4739</v>
      </c>
      <c r="I2309" t="str">
        <f t="shared" si="73"/>
        <v>underweight</v>
      </c>
      <c r="J2309" t="str">
        <f t="shared" si="74"/>
        <v>normal</v>
      </c>
    </row>
    <row r="2310" spans="1:10" x14ac:dyDescent="0.3">
      <c r="A2310" t="s">
        <v>49</v>
      </c>
      <c r="B2310">
        <v>20.66</v>
      </c>
      <c r="C2310">
        <v>5.8</v>
      </c>
      <c r="D2310" t="s">
        <v>4739</v>
      </c>
      <c r="E2310" t="s">
        <v>2381</v>
      </c>
      <c r="F2310" t="s">
        <v>2380</v>
      </c>
      <c r="G2310">
        <v>1</v>
      </c>
      <c r="H2310" t="s">
        <v>4739</v>
      </c>
      <c r="I2310" t="str">
        <f t="shared" si="73"/>
        <v>normal weight</v>
      </c>
      <c r="J2310" t="str">
        <f t="shared" si="74"/>
        <v>prediabetes</v>
      </c>
    </row>
    <row r="2311" spans="1:10" x14ac:dyDescent="0.3">
      <c r="A2311" t="s">
        <v>48</v>
      </c>
      <c r="B2311">
        <v>20.399999999999999</v>
      </c>
      <c r="C2311">
        <v>5.27</v>
      </c>
      <c r="D2311" t="s">
        <v>4739</v>
      </c>
      <c r="E2311" t="s">
        <v>2380</v>
      </c>
      <c r="F2311" t="s">
        <v>2380</v>
      </c>
      <c r="G2311">
        <v>0</v>
      </c>
      <c r="H2311" t="s">
        <v>4739</v>
      </c>
      <c r="I2311" t="str">
        <f t="shared" si="73"/>
        <v>normal weight</v>
      </c>
      <c r="J2311" t="str">
        <f t="shared" si="74"/>
        <v>normal</v>
      </c>
    </row>
    <row r="2312" spans="1:10" x14ac:dyDescent="0.3">
      <c r="A2312" t="s">
        <v>47</v>
      </c>
      <c r="B2312">
        <v>25.19</v>
      </c>
      <c r="C2312">
        <v>5.64</v>
      </c>
      <c r="D2312" t="s">
        <v>4740</v>
      </c>
      <c r="E2312" t="s">
        <v>2380</v>
      </c>
      <c r="F2312" t="s">
        <v>2380</v>
      </c>
      <c r="G2312">
        <v>0</v>
      </c>
      <c r="H2312" t="s">
        <v>4739</v>
      </c>
      <c r="I2312" t="str">
        <f t="shared" si="73"/>
        <v>overweight</v>
      </c>
      <c r="J2312" t="str">
        <f t="shared" si="74"/>
        <v>normal</v>
      </c>
    </row>
    <row r="2313" spans="1:10" x14ac:dyDescent="0.3">
      <c r="A2313" t="s">
        <v>46</v>
      </c>
      <c r="B2313">
        <v>20.54</v>
      </c>
      <c r="C2313">
        <v>4.2</v>
      </c>
      <c r="D2313" t="s">
        <v>4740</v>
      </c>
      <c r="E2313" t="s">
        <v>2380</v>
      </c>
      <c r="F2313" t="s">
        <v>2380</v>
      </c>
      <c r="G2313">
        <v>1</v>
      </c>
      <c r="H2313" t="s">
        <v>4739</v>
      </c>
      <c r="I2313" t="str">
        <f t="shared" si="73"/>
        <v>normal weight</v>
      </c>
      <c r="J2313" t="str">
        <f t="shared" si="74"/>
        <v>normal</v>
      </c>
    </row>
    <row r="2314" spans="1:10" x14ac:dyDescent="0.3">
      <c r="A2314" t="s">
        <v>45</v>
      </c>
      <c r="B2314">
        <v>20.13</v>
      </c>
      <c r="C2314">
        <v>5.42</v>
      </c>
      <c r="D2314" t="s">
        <v>4739</v>
      </c>
      <c r="E2314" t="s">
        <v>2380</v>
      </c>
      <c r="F2314" t="s">
        <v>2380</v>
      </c>
      <c r="G2314">
        <v>0</v>
      </c>
      <c r="H2314" t="s">
        <v>4739</v>
      </c>
      <c r="I2314" t="str">
        <f t="shared" si="73"/>
        <v>normal weight</v>
      </c>
      <c r="J2314" t="str">
        <f t="shared" si="74"/>
        <v>normal</v>
      </c>
    </row>
    <row r="2315" spans="1:10" x14ac:dyDescent="0.3">
      <c r="A2315" t="s">
        <v>44</v>
      </c>
      <c r="B2315">
        <v>18.93</v>
      </c>
      <c r="C2315">
        <v>6.11</v>
      </c>
      <c r="D2315" t="s">
        <v>4739</v>
      </c>
      <c r="E2315" t="s">
        <v>2380</v>
      </c>
      <c r="F2315" t="s">
        <v>2382</v>
      </c>
      <c r="G2315">
        <v>1</v>
      </c>
      <c r="H2315" t="s">
        <v>4739</v>
      </c>
      <c r="I2315" t="str">
        <f t="shared" si="73"/>
        <v>normal weight</v>
      </c>
      <c r="J2315" t="str">
        <f t="shared" si="74"/>
        <v>prediabetes</v>
      </c>
    </row>
    <row r="2316" spans="1:10" x14ac:dyDescent="0.3">
      <c r="A2316" t="s">
        <v>43</v>
      </c>
      <c r="B2316">
        <v>24.14</v>
      </c>
      <c r="C2316">
        <v>5.29</v>
      </c>
      <c r="D2316" t="s">
        <v>4739</v>
      </c>
      <c r="E2316" t="s">
        <v>2381</v>
      </c>
      <c r="F2316" t="s">
        <v>2380</v>
      </c>
      <c r="G2316">
        <v>1</v>
      </c>
      <c r="H2316" t="s">
        <v>4739</v>
      </c>
      <c r="I2316" t="str">
        <f t="shared" si="73"/>
        <v>normal weight</v>
      </c>
      <c r="J2316" t="str">
        <f t="shared" si="74"/>
        <v>normal</v>
      </c>
    </row>
    <row r="2317" spans="1:10" x14ac:dyDescent="0.3">
      <c r="A2317" t="s">
        <v>41</v>
      </c>
      <c r="B2317">
        <v>25.03</v>
      </c>
      <c r="C2317">
        <v>5.91</v>
      </c>
      <c r="D2317" t="s">
        <v>4739</v>
      </c>
      <c r="E2317" t="s">
        <v>2381</v>
      </c>
      <c r="F2317" t="s">
        <v>2380</v>
      </c>
      <c r="G2317">
        <v>1</v>
      </c>
      <c r="H2317" t="s">
        <v>4739</v>
      </c>
      <c r="I2317" t="str">
        <f t="shared" si="73"/>
        <v>overweight</v>
      </c>
      <c r="J2317" t="str">
        <f t="shared" si="74"/>
        <v>prediabetes</v>
      </c>
    </row>
    <row r="2318" spans="1:10" x14ac:dyDescent="0.3">
      <c r="A2318" t="s">
        <v>40</v>
      </c>
      <c r="B2318">
        <v>20.47</v>
      </c>
      <c r="C2318">
        <v>5.81</v>
      </c>
      <c r="D2318" t="s">
        <v>4740</v>
      </c>
      <c r="E2318" t="s">
        <v>2380</v>
      </c>
      <c r="F2318" t="s">
        <v>2380</v>
      </c>
      <c r="G2318">
        <v>1</v>
      </c>
      <c r="H2318" t="s">
        <v>4739</v>
      </c>
      <c r="I2318" t="str">
        <f t="shared" si="73"/>
        <v>normal weight</v>
      </c>
      <c r="J2318" t="str">
        <f t="shared" si="74"/>
        <v>prediabetes</v>
      </c>
    </row>
    <row r="2319" spans="1:10" x14ac:dyDescent="0.3">
      <c r="A2319" t="s">
        <v>39</v>
      </c>
      <c r="B2319">
        <v>18.82</v>
      </c>
      <c r="C2319">
        <v>5.51</v>
      </c>
      <c r="D2319" t="s">
        <v>4740</v>
      </c>
      <c r="E2319" t="s">
        <v>2380</v>
      </c>
      <c r="F2319" t="s">
        <v>2380</v>
      </c>
      <c r="G2319">
        <v>0</v>
      </c>
      <c r="H2319" t="s">
        <v>4739</v>
      </c>
      <c r="I2319" t="str">
        <f t="shared" si="73"/>
        <v>normal weight</v>
      </c>
      <c r="J2319" t="str">
        <f t="shared" si="74"/>
        <v>normal</v>
      </c>
    </row>
    <row r="2320" spans="1:10" x14ac:dyDescent="0.3">
      <c r="A2320" t="s">
        <v>38</v>
      </c>
      <c r="B2320">
        <v>17.079999999999998</v>
      </c>
      <c r="C2320">
        <v>5.73</v>
      </c>
      <c r="D2320" t="s">
        <v>4739</v>
      </c>
      <c r="E2320" t="s">
        <v>2380</v>
      </c>
      <c r="F2320" t="s">
        <v>2382</v>
      </c>
      <c r="G2320">
        <v>1</v>
      </c>
      <c r="H2320" t="s">
        <v>4739</v>
      </c>
      <c r="I2320" t="str">
        <f t="shared" si="73"/>
        <v>underweight</v>
      </c>
      <c r="J2320" t="str">
        <f t="shared" si="74"/>
        <v>prediabetes</v>
      </c>
    </row>
    <row r="2321" spans="1:10" x14ac:dyDescent="0.3">
      <c r="A2321" t="s">
        <v>36</v>
      </c>
      <c r="B2321">
        <v>19.21</v>
      </c>
      <c r="C2321">
        <v>5.53</v>
      </c>
      <c r="D2321" t="s">
        <v>4740</v>
      </c>
      <c r="E2321" t="s">
        <v>2380</v>
      </c>
      <c r="F2321" t="s">
        <v>2380</v>
      </c>
      <c r="G2321">
        <v>0</v>
      </c>
      <c r="H2321" t="s">
        <v>4739</v>
      </c>
      <c r="I2321" t="str">
        <f t="shared" si="73"/>
        <v>normal weight</v>
      </c>
      <c r="J2321" t="str">
        <f t="shared" si="74"/>
        <v>normal</v>
      </c>
    </row>
    <row r="2322" spans="1:10" x14ac:dyDescent="0.3">
      <c r="A2322" t="s">
        <v>34</v>
      </c>
      <c r="B2322">
        <v>17.86</v>
      </c>
      <c r="C2322">
        <v>5.43</v>
      </c>
      <c r="D2322" t="s">
        <v>4739</v>
      </c>
      <c r="E2322" t="s">
        <v>2380</v>
      </c>
      <c r="F2322" t="s">
        <v>2382</v>
      </c>
      <c r="G2322">
        <v>1</v>
      </c>
      <c r="H2322" t="s">
        <v>4739</v>
      </c>
      <c r="I2322" t="str">
        <f t="shared" si="73"/>
        <v>underweight</v>
      </c>
      <c r="J2322" t="str">
        <f t="shared" si="74"/>
        <v>normal</v>
      </c>
    </row>
    <row r="2323" spans="1:10" x14ac:dyDescent="0.3">
      <c r="A2323" t="s">
        <v>33</v>
      </c>
      <c r="B2323">
        <v>21.38</v>
      </c>
      <c r="C2323">
        <v>8.01</v>
      </c>
      <c r="D2323" t="s">
        <v>4739</v>
      </c>
      <c r="E2323" t="s">
        <v>2380</v>
      </c>
      <c r="F2323" t="s">
        <v>2380</v>
      </c>
      <c r="G2323">
        <v>0</v>
      </c>
      <c r="H2323" t="s">
        <v>4739</v>
      </c>
      <c r="I2323" t="str">
        <f t="shared" si="73"/>
        <v>normal weight</v>
      </c>
      <c r="J2323" t="str">
        <f t="shared" si="74"/>
        <v>diabetes</v>
      </c>
    </row>
    <row r="2324" spans="1:10" x14ac:dyDescent="0.3">
      <c r="A2324" t="s">
        <v>32</v>
      </c>
      <c r="B2324">
        <v>23.35</v>
      </c>
      <c r="C2324">
        <v>5.94</v>
      </c>
      <c r="D2324" t="s">
        <v>4739</v>
      </c>
      <c r="E2324" t="s">
        <v>2380</v>
      </c>
      <c r="F2324" t="s">
        <v>2380</v>
      </c>
      <c r="G2324">
        <v>0</v>
      </c>
      <c r="H2324" t="s">
        <v>4739</v>
      </c>
      <c r="I2324" t="str">
        <f t="shared" si="73"/>
        <v>normal weight</v>
      </c>
      <c r="J2324" t="str">
        <f t="shared" si="74"/>
        <v>prediabetes</v>
      </c>
    </row>
    <row r="2325" spans="1:10" x14ac:dyDescent="0.3">
      <c r="A2325" t="s">
        <v>29</v>
      </c>
      <c r="B2325">
        <v>22.24</v>
      </c>
      <c r="C2325">
        <v>5.04</v>
      </c>
      <c r="D2325" t="s">
        <v>4739</v>
      </c>
      <c r="E2325" t="s">
        <v>2380</v>
      </c>
      <c r="F2325" t="s">
        <v>2380</v>
      </c>
      <c r="G2325">
        <v>0</v>
      </c>
      <c r="H2325" t="s">
        <v>4739</v>
      </c>
      <c r="I2325" t="str">
        <f t="shared" si="73"/>
        <v>normal weight</v>
      </c>
      <c r="J2325" t="str">
        <f t="shared" si="74"/>
        <v>normal</v>
      </c>
    </row>
    <row r="2326" spans="1:10" x14ac:dyDescent="0.3">
      <c r="A2326" t="s">
        <v>28</v>
      </c>
      <c r="B2326">
        <v>24.76</v>
      </c>
      <c r="C2326">
        <v>4.54</v>
      </c>
      <c r="D2326" t="s">
        <v>4740</v>
      </c>
      <c r="E2326" t="s">
        <v>2380</v>
      </c>
      <c r="F2326" t="s">
        <v>2380</v>
      </c>
      <c r="G2326">
        <v>0</v>
      </c>
      <c r="H2326" t="s">
        <v>4739</v>
      </c>
      <c r="I2326" t="str">
        <f t="shared" si="73"/>
        <v>normal weight</v>
      </c>
      <c r="J2326" t="str">
        <f t="shared" si="74"/>
        <v>normal</v>
      </c>
    </row>
    <row r="2327" spans="1:10" x14ac:dyDescent="0.3">
      <c r="A2327" t="s">
        <v>27</v>
      </c>
      <c r="B2327">
        <v>20.100000000000001</v>
      </c>
      <c r="C2327">
        <v>5.6</v>
      </c>
      <c r="D2327" t="s">
        <v>4740</v>
      </c>
      <c r="E2327" t="s">
        <v>2380</v>
      </c>
      <c r="F2327" t="s">
        <v>2382</v>
      </c>
      <c r="G2327">
        <v>1</v>
      </c>
      <c r="H2327" t="s">
        <v>4739</v>
      </c>
      <c r="I2327" t="str">
        <f t="shared" si="73"/>
        <v>normal weight</v>
      </c>
      <c r="J2327" t="str">
        <f t="shared" si="74"/>
        <v>normal</v>
      </c>
    </row>
    <row r="2328" spans="1:10" x14ac:dyDescent="0.3">
      <c r="A2328" t="s">
        <v>26</v>
      </c>
      <c r="B2328">
        <v>21.77</v>
      </c>
      <c r="C2328">
        <v>10.67</v>
      </c>
      <c r="D2328" t="s">
        <v>4739</v>
      </c>
      <c r="E2328" t="s">
        <v>2380</v>
      </c>
      <c r="F2328" t="s">
        <v>2380</v>
      </c>
      <c r="G2328">
        <v>0</v>
      </c>
      <c r="H2328" t="s">
        <v>4739</v>
      </c>
      <c r="I2328" t="str">
        <f t="shared" si="73"/>
        <v>normal weight</v>
      </c>
      <c r="J2328" t="str">
        <f t="shared" si="74"/>
        <v>diabetes</v>
      </c>
    </row>
    <row r="2329" spans="1:10" x14ac:dyDescent="0.3">
      <c r="A2329" t="s">
        <v>25</v>
      </c>
      <c r="B2329">
        <v>17.82</v>
      </c>
      <c r="C2329">
        <v>5.26</v>
      </c>
      <c r="D2329" t="s">
        <v>4740</v>
      </c>
      <c r="E2329" t="s">
        <v>2380</v>
      </c>
      <c r="F2329" t="s">
        <v>2380</v>
      </c>
      <c r="G2329">
        <v>1</v>
      </c>
      <c r="H2329" t="s">
        <v>4739</v>
      </c>
      <c r="I2329" t="str">
        <f t="shared" si="73"/>
        <v>underweight</v>
      </c>
      <c r="J2329" t="str">
        <f t="shared" si="74"/>
        <v>normal</v>
      </c>
    </row>
    <row r="2330" spans="1:10" x14ac:dyDescent="0.3">
      <c r="A2330" t="s">
        <v>24</v>
      </c>
      <c r="B2330">
        <v>17.07</v>
      </c>
      <c r="C2330">
        <v>5.22</v>
      </c>
      <c r="D2330" t="s">
        <v>4739</v>
      </c>
      <c r="E2330" t="s">
        <v>2380</v>
      </c>
      <c r="F2330" t="s">
        <v>2382</v>
      </c>
      <c r="G2330">
        <v>1</v>
      </c>
      <c r="H2330" t="s">
        <v>4739</v>
      </c>
      <c r="I2330" t="str">
        <f t="shared" si="73"/>
        <v>underweight</v>
      </c>
      <c r="J2330" t="str">
        <f t="shared" si="74"/>
        <v>normal</v>
      </c>
    </row>
    <row r="2331" spans="1:10" x14ac:dyDescent="0.3">
      <c r="A2331" t="s">
        <v>22</v>
      </c>
      <c r="B2331">
        <v>22.24</v>
      </c>
      <c r="C2331">
        <v>4.29</v>
      </c>
      <c r="D2331" t="s">
        <v>4740</v>
      </c>
      <c r="E2331" t="s">
        <v>2380</v>
      </c>
      <c r="F2331" t="s">
        <v>2380</v>
      </c>
      <c r="G2331">
        <v>0</v>
      </c>
      <c r="H2331" t="s">
        <v>4739</v>
      </c>
      <c r="I2331" t="str">
        <f t="shared" si="73"/>
        <v>normal weight</v>
      </c>
      <c r="J2331" t="str">
        <f t="shared" si="74"/>
        <v>normal</v>
      </c>
    </row>
    <row r="2332" spans="1:10" x14ac:dyDescent="0.3">
      <c r="A2332" t="s">
        <v>21</v>
      </c>
      <c r="B2332">
        <v>22.34</v>
      </c>
      <c r="C2332">
        <v>5.57</v>
      </c>
      <c r="D2332" t="s">
        <v>4739</v>
      </c>
      <c r="E2332" t="s">
        <v>2380</v>
      </c>
      <c r="F2332" t="s">
        <v>2380</v>
      </c>
      <c r="G2332">
        <v>1</v>
      </c>
      <c r="H2332" t="s">
        <v>4739</v>
      </c>
      <c r="I2332" t="str">
        <f t="shared" si="73"/>
        <v>normal weight</v>
      </c>
      <c r="J2332" t="str">
        <f t="shared" si="74"/>
        <v>normal</v>
      </c>
    </row>
    <row r="2333" spans="1:10" x14ac:dyDescent="0.3">
      <c r="A2333" t="s">
        <v>19</v>
      </c>
      <c r="B2333">
        <v>17.7</v>
      </c>
      <c r="C2333">
        <v>6.28</v>
      </c>
      <c r="D2333" t="s">
        <v>4739</v>
      </c>
      <c r="E2333" t="s">
        <v>2380</v>
      </c>
      <c r="F2333" t="s">
        <v>2380</v>
      </c>
      <c r="G2333">
        <v>1</v>
      </c>
      <c r="H2333" t="s">
        <v>4739</v>
      </c>
      <c r="I2333" t="str">
        <f t="shared" si="73"/>
        <v>underweight</v>
      </c>
      <c r="J2333" t="str">
        <f t="shared" si="74"/>
        <v>prediabetes</v>
      </c>
    </row>
    <row r="2334" spans="1:10" x14ac:dyDescent="0.3">
      <c r="A2334" t="s">
        <v>17</v>
      </c>
      <c r="B2334">
        <v>16.47</v>
      </c>
      <c r="C2334">
        <v>6.35</v>
      </c>
      <c r="D2334" t="s">
        <v>4739</v>
      </c>
      <c r="E2334" t="s">
        <v>2380</v>
      </c>
      <c r="F2334" t="s">
        <v>2382</v>
      </c>
      <c r="G2334">
        <v>1</v>
      </c>
      <c r="H2334" t="s">
        <v>4739</v>
      </c>
      <c r="I2334" t="str">
        <f t="shared" si="73"/>
        <v>underweight</v>
      </c>
      <c r="J2334" t="str">
        <f t="shared" si="74"/>
        <v>prediabetes</v>
      </c>
    </row>
    <row r="2335" spans="1:10" x14ac:dyDescent="0.3">
      <c r="A2335" t="s">
        <v>14</v>
      </c>
      <c r="B2335">
        <v>17.600000000000001</v>
      </c>
      <c r="C2335">
        <v>4.3899999999999997</v>
      </c>
      <c r="D2335" t="s">
        <v>4739</v>
      </c>
      <c r="E2335" t="s">
        <v>2380</v>
      </c>
      <c r="F2335" t="s">
        <v>2380</v>
      </c>
      <c r="G2335">
        <v>1</v>
      </c>
      <c r="H2335" t="s">
        <v>4740</v>
      </c>
      <c r="I2335" t="str">
        <f t="shared" si="73"/>
        <v>underweight</v>
      </c>
      <c r="J2335" t="str">
        <f t="shared" si="74"/>
        <v>normal</v>
      </c>
    </row>
    <row r="2336" spans="1:10" x14ac:dyDescent="0.3">
      <c r="A2336" t="s">
        <v>9</v>
      </c>
      <c r="B2336">
        <v>17.579999999999998</v>
      </c>
      <c r="C2336">
        <v>4.51</v>
      </c>
      <c r="D2336" t="s">
        <v>4739</v>
      </c>
      <c r="E2336" t="s">
        <v>2380</v>
      </c>
      <c r="F2336" t="s">
        <v>2380</v>
      </c>
      <c r="G2336">
        <v>1</v>
      </c>
      <c r="H2336" t="s">
        <v>4740</v>
      </c>
      <c r="I2336" t="str">
        <f t="shared" si="73"/>
        <v>underweight</v>
      </c>
      <c r="J2336" t="str">
        <f t="shared" si="74"/>
        <v>normal</v>
      </c>
    </row>
  </sheetData>
  <autoFilter ref="H1:H2336" xr:uid="{00000000-0001-0000-0100-000000000000}">
    <sortState xmlns:xlrd2="http://schemas.microsoft.com/office/spreadsheetml/2017/richdata2" ref="H2:H2336">
      <sortCondition descending="1" ref="H1:H2336"/>
    </sortState>
  </autoFilter>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44"/>
  <sheetViews>
    <sheetView workbookViewId="0">
      <selection activeCell="K2" sqref="K2"/>
    </sheetView>
  </sheetViews>
  <sheetFormatPr defaultRowHeight="14.4" x14ac:dyDescent="0.3"/>
  <cols>
    <col min="1" max="1" width="12.88671875" bestFit="1" customWidth="1"/>
    <col min="6" max="6" width="10.44140625" style="10" bestFit="1" customWidth="1"/>
    <col min="7" max="7" width="13.109375" bestFit="1" customWidth="1"/>
    <col min="10" max="10" width="11.77734375" customWidth="1"/>
    <col min="14" max="14" width="27.33203125" customWidth="1"/>
    <col min="15" max="15" width="10.44140625" customWidth="1"/>
  </cols>
  <sheetData>
    <row r="1" spans="1:15" s="2" customFormat="1" ht="18.899999999999999" customHeight="1" x14ac:dyDescent="0.3">
      <c r="A1" s="3" t="s">
        <v>0</v>
      </c>
      <c r="B1" s="3" t="s">
        <v>1</v>
      </c>
      <c r="C1" s="3" t="s">
        <v>2</v>
      </c>
      <c r="D1" s="3" t="s">
        <v>3</v>
      </c>
      <c r="E1" s="3" t="s">
        <v>4</v>
      </c>
      <c r="F1" s="9" t="s">
        <v>5</v>
      </c>
      <c r="G1" s="3" t="s">
        <v>6</v>
      </c>
      <c r="H1" s="3" t="s">
        <v>7</v>
      </c>
      <c r="I1" s="3" t="s">
        <v>8</v>
      </c>
      <c r="J1" s="11" t="s">
        <v>4742</v>
      </c>
      <c r="K1" s="11" t="s">
        <v>4744</v>
      </c>
      <c r="N1" s="2" t="s">
        <v>4719</v>
      </c>
      <c r="O1" s="2" t="s">
        <v>4730</v>
      </c>
    </row>
    <row r="2" spans="1:15" x14ac:dyDescent="0.3">
      <c r="A2" t="s">
        <v>9</v>
      </c>
      <c r="B2">
        <v>1992</v>
      </c>
      <c r="C2" t="s">
        <v>10</v>
      </c>
      <c r="D2">
        <v>9</v>
      </c>
      <c r="E2">
        <v>0</v>
      </c>
      <c r="F2" s="10">
        <v>563.84</v>
      </c>
      <c r="G2" t="s">
        <v>11</v>
      </c>
      <c r="H2" t="s">
        <v>12</v>
      </c>
      <c r="I2" t="s">
        <v>13</v>
      </c>
      <c r="J2" t="str">
        <f>_xlfn.CONCAT(D2,"-",C2,"-",B2)</f>
        <v>9-Jul-1992</v>
      </c>
      <c r="K2">
        <f>YEAR(DATE(2023,6,8))-YEAR(J2)</f>
        <v>31</v>
      </c>
      <c r="N2" t="s">
        <v>0</v>
      </c>
      <c r="O2">
        <f>COUNTIF(A:A,"?")</f>
        <v>6</v>
      </c>
    </row>
    <row r="3" spans="1:15" x14ac:dyDescent="0.3">
      <c r="A3" t="s">
        <v>14</v>
      </c>
      <c r="B3">
        <v>1992</v>
      </c>
      <c r="C3" t="s">
        <v>15</v>
      </c>
      <c r="D3">
        <v>30</v>
      </c>
      <c r="E3">
        <v>0</v>
      </c>
      <c r="F3" s="10">
        <v>570.62</v>
      </c>
      <c r="G3" t="s">
        <v>11</v>
      </c>
      <c r="H3" t="s">
        <v>16</v>
      </c>
      <c r="I3" t="s">
        <v>13</v>
      </c>
      <c r="J3" t="str">
        <f t="shared" ref="J3:J66" si="0">_xlfn.CONCAT(D3,"-",C3,"-",B3)</f>
        <v>30-Nov-1992</v>
      </c>
      <c r="K3">
        <f t="shared" ref="K3:K66" si="1">YEAR(DATE(2023,6,8))-YEAR(J3)</f>
        <v>31</v>
      </c>
      <c r="N3" t="s">
        <v>4724</v>
      </c>
      <c r="O3">
        <f>COUNTIF(B:B,"?")</f>
        <v>0</v>
      </c>
    </row>
    <row r="4" spans="1:15" x14ac:dyDescent="0.3">
      <c r="A4" t="s">
        <v>17</v>
      </c>
      <c r="B4">
        <v>1993</v>
      </c>
      <c r="C4" t="s">
        <v>18</v>
      </c>
      <c r="D4">
        <v>30</v>
      </c>
      <c r="E4">
        <v>0</v>
      </c>
      <c r="F4" s="10">
        <v>600</v>
      </c>
      <c r="G4" t="s">
        <v>11</v>
      </c>
      <c r="H4" t="s">
        <v>16</v>
      </c>
      <c r="I4" t="s">
        <v>13</v>
      </c>
      <c r="J4" t="str">
        <f t="shared" si="0"/>
        <v>30-Jun-1993</v>
      </c>
      <c r="K4">
        <f t="shared" si="1"/>
        <v>30</v>
      </c>
      <c r="N4" t="s">
        <v>4725</v>
      </c>
      <c r="O4">
        <f>COUNTIF(C:C,"?")</f>
        <v>0</v>
      </c>
    </row>
    <row r="5" spans="1:15" x14ac:dyDescent="0.3">
      <c r="A5" t="s">
        <v>19</v>
      </c>
      <c r="B5">
        <v>1992</v>
      </c>
      <c r="C5" t="s">
        <v>20</v>
      </c>
      <c r="D5">
        <v>13</v>
      </c>
      <c r="E5">
        <v>0</v>
      </c>
      <c r="F5" s="10">
        <v>604.54</v>
      </c>
      <c r="G5" t="s">
        <v>12</v>
      </c>
      <c r="H5" t="s">
        <v>12</v>
      </c>
      <c r="I5" t="s">
        <v>13</v>
      </c>
      <c r="J5" t="str">
        <f t="shared" si="0"/>
        <v>13-Sep-1992</v>
      </c>
      <c r="K5">
        <f t="shared" si="1"/>
        <v>31</v>
      </c>
      <c r="N5" t="s">
        <v>4726</v>
      </c>
      <c r="O5">
        <f>COUNTIF(D:D,"?")</f>
        <v>0</v>
      </c>
    </row>
    <row r="6" spans="1:15" x14ac:dyDescent="0.3">
      <c r="A6" t="s">
        <v>21</v>
      </c>
      <c r="B6">
        <v>1998</v>
      </c>
      <c r="C6" t="s">
        <v>10</v>
      </c>
      <c r="D6">
        <v>27</v>
      </c>
      <c r="E6">
        <v>0</v>
      </c>
      <c r="F6" s="10">
        <v>637.26</v>
      </c>
      <c r="G6" t="s">
        <v>12</v>
      </c>
      <c r="H6" t="s">
        <v>12</v>
      </c>
      <c r="I6" t="s">
        <v>13</v>
      </c>
      <c r="J6" t="str">
        <f t="shared" si="0"/>
        <v>27-Jul-1998</v>
      </c>
      <c r="K6">
        <f t="shared" si="1"/>
        <v>25</v>
      </c>
      <c r="N6" t="s">
        <v>4727</v>
      </c>
      <c r="O6">
        <f>COUNTIF(E:E,"?")</f>
        <v>0</v>
      </c>
    </row>
    <row r="7" spans="1:15" x14ac:dyDescent="0.3">
      <c r="A7" t="s">
        <v>22</v>
      </c>
      <c r="B7">
        <v>2001</v>
      </c>
      <c r="C7" t="s">
        <v>15</v>
      </c>
      <c r="D7">
        <v>20</v>
      </c>
      <c r="E7">
        <v>0</v>
      </c>
      <c r="F7" s="10">
        <v>646.14</v>
      </c>
      <c r="G7" t="s">
        <v>12</v>
      </c>
      <c r="H7" t="s">
        <v>12</v>
      </c>
      <c r="I7" t="s">
        <v>23</v>
      </c>
      <c r="J7" t="str">
        <f t="shared" si="0"/>
        <v>20-Nov-2001</v>
      </c>
      <c r="K7">
        <f t="shared" si="1"/>
        <v>22</v>
      </c>
      <c r="N7" t="s">
        <v>5</v>
      </c>
      <c r="O7">
        <f>COUNTIF(F:F,"?")</f>
        <v>0</v>
      </c>
    </row>
    <row r="8" spans="1:15" x14ac:dyDescent="0.3">
      <c r="A8" t="s">
        <v>24</v>
      </c>
      <c r="B8">
        <v>1993</v>
      </c>
      <c r="C8" t="s">
        <v>18</v>
      </c>
      <c r="D8">
        <v>1</v>
      </c>
      <c r="E8">
        <v>0</v>
      </c>
      <c r="F8" s="10">
        <v>650</v>
      </c>
      <c r="G8" t="s">
        <v>12</v>
      </c>
      <c r="H8" t="s">
        <v>12</v>
      </c>
      <c r="I8" t="s">
        <v>13</v>
      </c>
      <c r="J8" t="str">
        <f t="shared" si="0"/>
        <v>1-Jun-1993</v>
      </c>
      <c r="K8">
        <f t="shared" si="1"/>
        <v>30</v>
      </c>
      <c r="N8" t="s">
        <v>4728</v>
      </c>
      <c r="O8">
        <f>COUNTIF(G:G,"?")</f>
        <v>0</v>
      </c>
    </row>
    <row r="9" spans="1:15" x14ac:dyDescent="0.3">
      <c r="A9" t="s">
        <v>25</v>
      </c>
      <c r="B9">
        <v>1995</v>
      </c>
      <c r="C9" t="s">
        <v>10</v>
      </c>
      <c r="D9">
        <v>4</v>
      </c>
      <c r="E9">
        <v>0</v>
      </c>
      <c r="F9" s="10">
        <v>650</v>
      </c>
      <c r="G9" t="s">
        <v>12</v>
      </c>
      <c r="H9" t="s">
        <v>12</v>
      </c>
      <c r="I9" t="s">
        <v>13</v>
      </c>
      <c r="J9" t="str">
        <f t="shared" si="0"/>
        <v>4-Jul-1995</v>
      </c>
      <c r="K9">
        <f t="shared" si="1"/>
        <v>28</v>
      </c>
      <c r="N9" t="s">
        <v>4729</v>
      </c>
      <c r="O9">
        <f>COUNTIF(H:H,"?")</f>
        <v>0</v>
      </c>
    </row>
    <row r="10" spans="1:15" x14ac:dyDescent="0.3">
      <c r="A10" t="s">
        <v>26</v>
      </c>
      <c r="B10">
        <v>2002</v>
      </c>
      <c r="C10" t="s">
        <v>15</v>
      </c>
      <c r="D10">
        <v>29</v>
      </c>
      <c r="E10">
        <v>0</v>
      </c>
      <c r="F10" s="10">
        <v>668</v>
      </c>
      <c r="G10" t="s">
        <v>12</v>
      </c>
      <c r="H10" t="s">
        <v>11</v>
      </c>
      <c r="I10" t="s">
        <v>23</v>
      </c>
      <c r="J10" t="str">
        <f t="shared" si="0"/>
        <v>29-Nov-2002</v>
      </c>
      <c r="K10">
        <f t="shared" si="1"/>
        <v>21</v>
      </c>
      <c r="N10" t="s">
        <v>8</v>
      </c>
      <c r="O10">
        <f>COUNTIF(I:I,"?")</f>
        <v>0</v>
      </c>
    </row>
    <row r="11" spans="1:15" x14ac:dyDescent="0.3">
      <c r="A11" t="s">
        <v>27</v>
      </c>
      <c r="B11">
        <v>1997</v>
      </c>
      <c r="C11" t="s">
        <v>15</v>
      </c>
      <c r="D11">
        <v>9</v>
      </c>
      <c r="E11">
        <v>0</v>
      </c>
      <c r="F11" s="10">
        <v>670</v>
      </c>
      <c r="G11" t="s">
        <v>12</v>
      </c>
      <c r="H11" t="s">
        <v>12</v>
      </c>
      <c r="I11" t="s">
        <v>13</v>
      </c>
      <c r="J11" t="str">
        <f t="shared" si="0"/>
        <v>9-Nov-1997</v>
      </c>
      <c r="K11">
        <f t="shared" si="1"/>
        <v>26</v>
      </c>
    </row>
    <row r="12" spans="1:15" x14ac:dyDescent="0.3">
      <c r="A12" t="s">
        <v>28</v>
      </c>
      <c r="B12">
        <v>2001</v>
      </c>
      <c r="C12" t="s">
        <v>20</v>
      </c>
      <c r="D12">
        <v>12</v>
      </c>
      <c r="E12">
        <v>0</v>
      </c>
      <c r="F12" s="10">
        <v>687.54</v>
      </c>
      <c r="G12" t="s">
        <v>12</v>
      </c>
      <c r="H12" t="s">
        <v>11</v>
      </c>
      <c r="I12" t="s">
        <v>13</v>
      </c>
      <c r="J12" t="str">
        <f t="shared" si="0"/>
        <v>12-Sep-2001</v>
      </c>
      <c r="K12">
        <f t="shared" si="1"/>
        <v>22</v>
      </c>
    </row>
    <row r="13" spans="1:15" x14ac:dyDescent="0.3">
      <c r="A13" t="s">
        <v>29</v>
      </c>
      <c r="B13">
        <v>1999</v>
      </c>
      <c r="C13" t="s">
        <v>30</v>
      </c>
      <c r="D13">
        <v>26</v>
      </c>
      <c r="E13">
        <v>0</v>
      </c>
      <c r="F13" s="10">
        <v>700</v>
      </c>
      <c r="G13" t="s">
        <v>4733</v>
      </c>
      <c r="H13" t="s">
        <v>12</v>
      </c>
      <c r="I13" t="s">
        <v>13</v>
      </c>
      <c r="J13" t="str">
        <f t="shared" si="0"/>
        <v>26-Dec-1999</v>
      </c>
      <c r="K13">
        <f t="shared" si="1"/>
        <v>24</v>
      </c>
      <c r="N13" t="s">
        <v>4732</v>
      </c>
      <c r="O13">
        <f>AVERAGE(B:B)</f>
        <v>1982.8408023900981</v>
      </c>
    </row>
    <row r="14" spans="1:15" x14ac:dyDescent="0.3">
      <c r="A14" t="s">
        <v>32</v>
      </c>
      <c r="B14">
        <v>1999</v>
      </c>
      <c r="C14" t="s">
        <v>30</v>
      </c>
      <c r="D14">
        <v>14</v>
      </c>
      <c r="E14">
        <v>0</v>
      </c>
      <c r="F14" s="10">
        <v>722.99</v>
      </c>
      <c r="G14" t="s">
        <v>12</v>
      </c>
      <c r="H14" t="s">
        <v>16</v>
      </c>
      <c r="I14" t="s">
        <v>13</v>
      </c>
      <c r="J14" t="str">
        <f t="shared" si="0"/>
        <v>14-Dec-1999</v>
      </c>
      <c r="K14">
        <f t="shared" si="1"/>
        <v>24</v>
      </c>
    </row>
    <row r="15" spans="1:15" x14ac:dyDescent="0.3">
      <c r="A15" t="s">
        <v>33</v>
      </c>
      <c r="B15">
        <v>2002</v>
      </c>
      <c r="C15" t="s">
        <v>20</v>
      </c>
      <c r="D15">
        <v>19</v>
      </c>
      <c r="E15">
        <v>0</v>
      </c>
      <c r="F15" s="10">
        <v>750</v>
      </c>
      <c r="G15" t="s">
        <v>12</v>
      </c>
      <c r="H15" t="s">
        <v>16</v>
      </c>
      <c r="I15" t="s">
        <v>23</v>
      </c>
      <c r="J15" t="str">
        <f t="shared" si="0"/>
        <v>19-Sep-2002</v>
      </c>
      <c r="K15">
        <f t="shared" si="1"/>
        <v>21</v>
      </c>
    </row>
    <row r="16" spans="1:15" x14ac:dyDescent="0.3">
      <c r="A16" t="s">
        <v>34</v>
      </c>
      <c r="B16">
        <v>1993</v>
      </c>
      <c r="C16" t="s">
        <v>35</v>
      </c>
      <c r="D16">
        <v>9</v>
      </c>
      <c r="E16">
        <v>0</v>
      </c>
      <c r="F16" s="10">
        <v>760</v>
      </c>
      <c r="G16" t="s">
        <v>12</v>
      </c>
      <c r="H16" t="s">
        <v>16</v>
      </c>
      <c r="I16" t="s">
        <v>13</v>
      </c>
      <c r="J16" t="str">
        <f t="shared" si="0"/>
        <v>9-Aug-1993</v>
      </c>
      <c r="K16">
        <f t="shared" si="1"/>
        <v>30</v>
      </c>
    </row>
    <row r="17" spans="1:11" x14ac:dyDescent="0.3">
      <c r="A17" t="s">
        <v>36</v>
      </c>
      <c r="B17">
        <v>1996</v>
      </c>
      <c r="C17" t="s">
        <v>37</v>
      </c>
      <c r="D17">
        <v>22</v>
      </c>
      <c r="E17">
        <v>0</v>
      </c>
      <c r="F17" s="10">
        <v>760</v>
      </c>
      <c r="G17" t="s">
        <v>12</v>
      </c>
      <c r="H17" t="s">
        <v>12</v>
      </c>
      <c r="I17" t="s">
        <v>13</v>
      </c>
      <c r="J17" t="str">
        <f t="shared" si="0"/>
        <v>22-Oct-1996</v>
      </c>
      <c r="K17">
        <f t="shared" si="1"/>
        <v>27</v>
      </c>
    </row>
    <row r="18" spans="1:11" x14ac:dyDescent="0.3">
      <c r="A18" t="s">
        <v>38</v>
      </c>
      <c r="B18">
        <v>1993</v>
      </c>
      <c r="C18" t="s">
        <v>18</v>
      </c>
      <c r="D18">
        <v>28</v>
      </c>
      <c r="E18">
        <v>0</v>
      </c>
      <c r="F18" s="10">
        <v>770</v>
      </c>
      <c r="G18" t="s">
        <v>12</v>
      </c>
      <c r="H18" t="s">
        <v>12</v>
      </c>
      <c r="I18" t="s">
        <v>13</v>
      </c>
      <c r="J18" t="str">
        <f t="shared" si="0"/>
        <v>28-Jun-1993</v>
      </c>
      <c r="K18">
        <f t="shared" si="1"/>
        <v>30</v>
      </c>
    </row>
    <row r="19" spans="1:11" x14ac:dyDescent="0.3">
      <c r="A19" t="s">
        <v>39</v>
      </c>
      <c r="B19">
        <v>1996</v>
      </c>
      <c r="C19" t="s">
        <v>20</v>
      </c>
      <c r="D19">
        <v>18</v>
      </c>
      <c r="E19">
        <v>0</v>
      </c>
      <c r="F19" s="10">
        <v>770.38</v>
      </c>
      <c r="G19" t="s">
        <v>12</v>
      </c>
      <c r="H19" t="s">
        <v>11</v>
      </c>
      <c r="I19" t="s">
        <v>23</v>
      </c>
      <c r="J19" t="str">
        <f t="shared" si="0"/>
        <v>18-Sep-1996</v>
      </c>
      <c r="K19">
        <f t="shared" si="1"/>
        <v>27</v>
      </c>
    </row>
    <row r="20" spans="1:11" x14ac:dyDescent="0.3">
      <c r="A20" t="s">
        <v>40</v>
      </c>
      <c r="B20">
        <v>1995</v>
      </c>
      <c r="C20" t="s">
        <v>30</v>
      </c>
      <c r="D20">
        <v>7</v>
      </c>
      <c r="E20">
        <v>0</v>
      </c>
      <c r="F20" s="10">
        <v>773.54</v>
      </c>
      <c r="G20" t="s">
        <v>12</v>
      </c>
      <c r="H20" t="s">
        <v>11</v>
      </c>
      <c r="I20" t="s">
        <v>13</v>
      </c>
      <c r="J20" t="str">
        <f t="shared" si="0"/>
        <v>7-Dec-1995</v>
      </c>
      <c r="K20">
        <f t="shared" si="1"/>
        <v>28</v>
      </c>
    </row>
    <row r="21" spans="1:11" x14ac:dyDescent="0.3">
      <c r="A21" t="s">
        <v>41</v>
      </c>
      <c r="B21">
        <v>2004</v>
      </c>
      <c r="C21" t="s">
        <v>37</v>
      </c>
      <c r="D21">
        <v>7</v>
      </c>
      <c r="E21">
        <v>0</v>
      </c>
      <c r="F21" s="10">
        <v>830.52</v>
      </c>
      <c r="G21" t="s">
        <v>12</v>
      </c>
      <c r="H21" t="s">
        <v>11</v>
      </c>
      <c r="I21" t="s">
        <v>42</v>
      </c>
      <c r="J21" t="str">
        <f t="shared" si="0"/>
        <v>7-Oct-2004</v>
      </c>
      <c r="K21">
        <f t="shared" si="1"/>
        <v>19</v>
      </c>
    </row>
    <row r="22" spans="1:11" x14ac:dyDescent="0.3">
      <c r="A22" t="s">
        <v>43</v>
      </c>
      <c r="B22">
        <v>2000</v>
      </c>
      <c r="C22" t="s">
        <v>15</v>
      </c>
      <c r="D22">
        <v>18</v>
      </c>
      <c r="E22">
        <v>0</v>
      </c>
      <c r="F22" s="10">
        <v>865.41</v>
      </c>
      <c r="G22" t="s">
        <v>12</v>
      </c>
      <c r="H22" t="s">
        <v>16</v>
      </c>
      <c r="I22" t="s">
        <v>13</v>
      </c>
      <c r="J22" t="str">
        <f t="shared" si="0"/>
        <v>18-Nov-2000</v>
      </c>
      <c r="K22">
        <f t="shared" si="1"/>
        <v>23</v>
      </c>
    </row>
    <row r="23" spans="1:11" x14ac:dyDescent="0.3">
      <c r="A23" t="s">
        <v>44</v>
      </c>
      <c r="B23">
        <v>1993</v>
      </c>
      <c r="C23" t="s">
        <v>15</v>
      </c>
      <c r="D23">
        <v>27</v>
      </c>
      <c r="E23">
        <v>0</v>
      </c>
      <c r="F23" s="10">
        <v>896.21</v>
      </c>
      <c r="G23" t="s">
        <v>12</v>
      </c>
      <c r="H23" t="s">
        <v>16</v>
      </c>
      <c r="I23" t="s">
        <v>13</v>
      </c>
      <c r="J23" t="str">
        <f t="shared" si="0"/>
        <v>27-Nov-1993</v>
      </c>
      <c r="K23">
        <f t="shared" si="1"/>
        <v>30</v>
      </c>
    </row>
    <row r="24" spans="1:11" x14ac:dyDescent="0.3">
      <c r="A24" t="s">
        <v>45</v>
      </c>
      <c r="B24">
        <v>1994</v>
      </c>
      <c r="C24" t="s">
        <v>37</v>
      </c>
      <c r="D24">
        <v>30</v>
      </c>
      <c r="E24">
        <v>0</v>
      </c>
      <c r="F24" s="10">
        <v>915.07</v>
      </c>
      <c r="G24" t="s">
        <v>12</v>
      </c>
      <c r="H24" t="s">
        <v>16</v>
      </c>
      <c r="I24" t="s">
        <v>13</v>
      </c>
      <c r="J24" t="str">
        <f t="shared" si="0"/>
        <v>30-Oct-1994</v>
      </c>
      <c r="K24">
        <f t="shared" si="1"/>
        <v>29</v>
      </c>
    </row>
    <row r="25" spans="1:11" x14ac:dyDescent="0.3">
      <c r="A25" t="s">
        <v>46</v>
      </c>
      <c r="B25">
        <v>1995</v>
      </c>
      <c r="C25" t="s">
        <v>37</v>
      </c>
      <c r="D25">
        <v>28</v>
      </c>
      <c r="E25">
        <v>0</v>
      </c>
      <c r="F25" s="10">
        <v>928.59</v>
      </c>
      <c r="G25" t="s">
        <v>12</v>
      </c>
      <c r="H25" t="s">
        <v>16</v>
      </c>
      <c r="I25" t="s">
        <v>13</v>
      </c>
      <c r="J25" t="str">
        <f t="shared" si="0"/>
        <v>28-Oct-1995</v>
      </c>
      <c r="K25">
        <f t="shared" si="1"/>
        <v>28</v>
      </c>
    </row>
    <row r="26" spans="1:11" x14ac:dyDescent="0.3">
      <c r="A26" t="s">
        <v>47</v>
      </c>
      <c r="B26">
        <v>2001</v>
      </c>
      <c r="C26" t="s">
        <v>35</v>
      </c>
      <c r="D26">
        <v>19</v>
      </c>
      <c r="E26">
        <v>0</v>
      </c>
      <c r="F26" s="10">
        <v>964.71</v>
      </c>
      <c r="G26" t="s">
        <v>12</v>
      </c>
      <c r="H26" t="s">
        <v>11</v>
      </c>
      <c r="I26" t="s">
        <v>13</v>
      </c>
      <c r="J26" t="str">
        <f t="shared" si="0"/>
        <v>19-Aug-2001</v>
      </c>
      <c r="K26">
        <f t="shared" si="1"/>
        <v>22</v>
      </c>
    </row>
    <row r="27" spans="1:11" x14ac:dyDescent="0.3">
      <c r="A27" t="s">
        <v>48</v>
      </c>
      <c r="B27">
        <v>1994</v>
      </c>
      <c r="C27" t="s">
        <v>15</v>
      </c>
      <c r="D27">
        <v>22</v>
      </c>
      <c r="E27">
        <v>0</v>
      </c>
      <c r="F27" s="10">
        <v>1006.65</v>
      </c>
      <c r="G27" t="s">
        <v>12</v>
      </c>
      <c r="H27" t="s">
        <v>11</v>
      </c>
      <c r="I27" t="s">
        <v>13</v>
      </c>
      <c r="J27" t="str">
        <f t="shared" si="0"/>
        <v>22-Nov-1994</v>
      </c>
      <c r="K27">
        <f t="shared" si="1"/>
        <v>29</v>
      </c>
    </row>
    <row r="28" spans="1:11" x14ac:dyDescent="0.3">
      <c r="A28" t="s">
        <v>49</v>
      </c>
      <c r="B28">
        <v>2000</v>
      </c>
      <c r="C28" t="s">
        <v>37</v>
      </c>
      <c r="D28">
        <v>9</v>
      </c>
      <c r="E28">
        <v>0</v>
      </c>
      <c r="F28" s="10">
        <v>1012</v>
      </c>
      <c r="G28" t="s">
        <v>12</v>
      </c>
      <c r="H28" t="s">
        <v>11</v>
      </c>
      <c r="I28" t="s">
        <v>13</v>
      </c>
      <c r="J28" t="str">
        <f t="shared" si="0"/>
        <v>9-Oct-2000</v>
      </c>
      <c r="K28">
        <f t="shared" si="1"/>
        <v>23</v>
      </c>
    </row>
    <row r="29" spans="1:11" x14ac:dyDescent="0.3">
      <c r="A29" t="s">
        <v>50</v>
      </c>
      <c r="B29">
        <v>1999</v>
      </c>
      <c r="C29" t="s">
        <v>35</v>
      </c>
      <c r="D29">
        <v>5</v>
      </c>
      <c r="E29">
        <v>0</v>
      </c>
      <c r="F29" s="10">
        <v>1019</v>
      </c>
      <c r="G29" t="s">
        <v>12</v>
      </c>
      <c r="H29" t="s">
        <v>11</v>
      </c>
      <c r="I29" t="s">
        <v>13</v>
      </c>
      <c r="J29" t="str">
        <f t="shared" si="0"/>
        <v>5-Aug-1999</v>
      </c>
      <c r="K29">
        <f t="shared" si="1"/>
        <v>24</v>
      </c>
    </row>
    <row r="30" spans="1:11" x14ac:dyDescent="0.3">
      <c r="A30" t="s">
        <v>51</v>
      </c>
      <c r="B30">
        <v>1995</v>
      </c>
      <c r="C30" t="s">
        <v>37</v>
      </c>
      <c r="D30">
        <v>5</v>
      </c>
      <c r="E30">
        <v>0</v>
      </c>
      <c r="F30" s="10">
        <v>1033.74</v>
      </c>
      <c r="G30" t="s">
        <v>12</v>
      </c>
      <c r="H30" t="s">
        <v>16</v>
      </c>
      <c r="I30" t="s">
        <v>13</v>
      </c>
      <c r="J30" t="str">
        <f t="shared" si="0"/>
        <v>5-Oct-1995</v>
      </c>
      <c r="K30">
        <f t="shared" si="1"/>
        <v>28</v>
      </c>
    </row>
    <row r="31" spans="1:11" x14ac:dyDescent="0.3">
      <c r="A31" t="s">
        <v>52</v>
      </c>
      <c r="B31">
        <v>1994</v>
      </c>
      <c r="C31" t="s">
        <v>15</v>
      </c>
      <c r="D31">
        <v>17</v>
      </c>
      <c r="E31">
        <v>0</v>
      </c>
      <c r="F31" s="10">
        <v>1044</v>
      </c>
      <c r="G31" t="s">
        <v>12</v>
      </c>
      <c r="H31" t="s">
        <v>11</v>
      </c>
      <c r="I31" t="s">
        <v>13</v>
      </c>
      <c r="J31" t="str">
        <f t="shared" si="0"/>
        <v>17-Nov-1994</v>
      </c>
      <c r="K31">
        <f t="shared" si="1"/>
        <v>29</v>
      </c>
    </row>
    <row r="32" spans="1:11" x14ac:dyDescent="0.3">
      <c r="A32" t="s">
        <v>53</v>
      </c>
      <c r="B32">
        <v>2002</v>
      </c>
      <c r="C32" t="s">
        <v>10</v>
      </c>
      <c r="D32">
        <v>20</v>
      </c>
      <c r="E32">
        <v>0</v>
      </c>
      <c r="F32" s="10">
        <v>1047</v>
      </c>
      <c r="G32" t="s">
        <v>12</v>
      </c>
      <c r="H32" t="s">
        <v>16</v>
      </c>
      <c r="I32" t="s">
        <v>13</v>
      </c>
      <c r="J32" t="str">
        <f t="shared" si="0"/>
        <v>20-Jul-2002</v>
      </c>
      <c r="K32">
        <f t="shared" si="1"/>
        <v>21</v>
      </c>
    </row>
    <row r="33" spans="1:11" x14ac:dyDescent="0.3">
      <c r="A33" t="s">
        <v>54</v>
      </c>
      <c r="B33">
        <v>2002</v>
      </c>
      <c r="C33" t="s">
        <v>10</v>
      </c>
      <c r="D33">
        <v>1</v>
      </c>
      <c r="E33">
        <v>0</v>
      </c>
      <c r="F33" s="10">
        <v>1049</v>
      </c>
      <c r="G33" t="s">
        <v>12</v>
      </c>
      <c r="H33" t="s">
        <v>11</v>
      </c>
      <c r="I33" t="s">
        <v>23</v>
      </c>
      <c r="J33" t="str">
        <f t="shared" si="0"/>
        <v>1-Jul-2002</v>
      </c>
      <c r="K33">
        <f t="shared" si="1"/>
        <v>21</v>
      </c>
    </row>
    <row r="34" spans="1:11" x14ac:dyDescent="0.3">
      <c r="A34" t="s">
        <v>55</v>
      </c>
      <c r="B34">
        <v>1995</v>
      </c>
      <c r="C34" t="s">
        <v>18</v>
      </c>
      <c r="D34">
        <v>1</v>
      </c>
      <c r="E34">
        <v>0</v>
      </c>
      <c r="F34" s="10">
        <v>1056</v>
      </c>
      <c r="G34" t="s">
        <v>12</v>
      </c>
      <c r="H34" t="s">
        <v>11</v>
      </c>
      <c r="I34" t="s">
        <v>13</v>
      </c>
      <c r="J34" t="str">
        <f t="shared" si="0"/>
        <v>1-Jun-1995</v>
      </c>
      <c r="K34">
        <f t="shared" si="1"/>
        <v>28</v>
      </c>
    </row>
    <row r="35" spans="1:11" x14ac:dyDescent="0.3">
      <c r="A35" t="s">
        <v>56</v>
      </c>
      <c r="B35">
        <v>1993</v>
      </c>
      <c r="C35" t="s">
        <v>20</v>
      </c>
      <c r="D35">
        <v>28</v>
      </c>
      <c r="E35">
        <v>0</v>
      </c>
      <c r="F35" s="10">
        <v>1068</v>
      </c>
      <c r="G35" t="s">
        <v>12</v>
      </c>
      <c r="H35" t="s">
        <v>16</v>
      </c>
      <c r="I35" t="s">
        <v>13</v>
      </c>
      <c r="J35" t="str">
        <f t="shared" si="0"/>
        <v>28-Sep-1993</v>
      </c>
      <c r="K35">
        <f t="shared" si="1"/>
        <v>30</v>
      </c>
    </row>
    <row r="36" spans="1:11" x14ac:dyDescent="0.3">
      <c r="A36" t="s">
        <v>57</v>
      </c>
      <c r="B36">
        <v>2004</v>
      </c>
      <c r="C36" t="s">
        <v>35</v>
      </c>
      <c r="D36">
        <v>24</v>
      </c>
      <c r="E36">
        <v>0</v>
      </c>
      <c r="F36" s="10">
        <v>1070</v>
      </c>
      <c r="G36" t="s">
        <v>12</v>
      </c>
      <c r="H36" t="s">
        <v>12</v>
      </c>
      <c r="I36" t="s">
        <v>13</v>
      </c>
      <c r="J36" t="str">
        <f t="shared" si="0"/>
        <v>24-Aug-2004</v>
      </c>
      <c r="K36">
        <f t="shared" si="1"/>
        <v>19</v>
      </c>
    </row>
    <row r="37" spans="1:11" x14ac:dyDescent="0.3">
      <c r="A37" t="s">
        <v>58</v>
      </c>
      <c r="B37">
        <v>1997</v>
      </c>
      <c r="C37" t="s">
        <v>35</v>
      </c>
      <c r="D37">
        <v>13</v>
      </c>
      <c r="E37">
        <v>0</v>
      </c>
      <c r="F37" s="10">
        <v>1071</v>
      </c>
      <c r="G37" t="s">
        <v>12</v>
      </c>
      <c r="H37" t="s">
        <v>12</v>
      </c>
      <c r="I37" t="s">
        <v>13</v>
      </c>
      <c r="J37" t="str">
        <f t="shared" si="0"/>
        <v>13-Aug-1997</v>
      </c>
      <c r="K37">
        <f t="shared" si="1"/>
        <v>26</v>
      </c>
    </row>
    <row r="38" spans="1:11" x14ac:dyDescent="0.3">
      <c r="A38" t="s">
        <v>59</v>
      </c>
      <c r="B38">
        <v>1998</v>
      </c>
      <c r="C38" t="s">
        <v>30</v>
      </c>
      <c r="D38">
        <v>26</v>
      </c>
      <c r="E38">
        <v>0</v>
      </c>
      <c r="F38" s="10">
        <v>1082</v>
      </c>
      <c r="G38" t="s">
        <v>12</v>
      </c>
      <c r="H38" t="s">
        <v>11</v>
      </c>
      <c r="I38" t="s">
        <v>13</v>
      </c>
      <c r="J38" t="str">
        <f t="shared" si="0"/>
        <v>26-Dec-1998</v>
      </c>
      <c r="K38">
        <f t="shared" si="1"/>
        <v>25</v>
      </c>
    </row>
    <row r="39" spans="1:11" x14ac:dyDescent="0.3">
      <c r="A39" t="s">
        <v>60</v>
      </c>
      <c r="B39">
        <v>2002</v>
      </c>
      <c r="C39" t="s">
        <v>35</v>
      </c>
      <c r="D39">
        <v>13</v>
      </c>
      <c r="E39">
        <v>0</v>
      </c>
      <c r="F39" s="10">
        <v>1086</v>
      </c>
      <c r="G39" t="s">
        <v>12</v>
      </c>
      <c r="H39" t="s">
        <v>12</v>
      </c>
      <c r="I39" t="s">
        <v>13</v>
      </c>
      <c r="J39" t="str">
        <f t="shared" si="0"/>
        <v>13-Aug-2002</v>
      </c>
      <c r="K39">
        <f t="shared" si="1"/>
        <v>21</v>
      </c>
    </row>
    <row r="40" spans="1:11" x14ac:dyDescent="0.3">
      <c r="A40" t="s">
        <v>61</v>
      </c>
      <c r="B40">
        <v>2004</v>
      </c>
      <c r="C40" t="s">
        <v>15</v>
      </c>
      <c r="D40">
        <v>12</v>
      </c>
      <c r="E40">
        <v>0</v>
      </c>
      <c r="F40" s="10">
        <v>1121.8699999999999</v>
      </c>
      <c r="G40" t="s">
        <v>12</v>
      </c>
      <c r="H40" t="s">
        <v>16</v>
      </c>
      <c r="I40" t="s">
        <v>13</v>
      </c>
      <c r="J40" t="str">
        <f t="shared" si="0"/>
        <v>12-Nov-2004</v>
      </c>
      <c r="K40">
        <f t="shared" si="1"/>
        <v>19</v>
      </c>
    </row>
    <row r="41" spans="1:11" x14ac:dyDescent="0.3">
      <c r="A41" t="s">
        <v>62</v>
      </c>
      <c r="B41">
        <v>2004</v>
      </c>
      <c r="C41" t="s">
        <v>18</v>
      </c>
      <c r="D41">
        <v>14</v>
      </c>
      <c r="E41">
        <v>0</v>
      </c>
      <c r="F41" s="10">
        <v>1131.51</v>
      </c>
      <c r="G41" t="s">
        <v>12</v>
      </c>
      <c r="H41" t="s">
        <v>16</v>
      </c>
      <c r="I41" t="s">
        <v>13</v>
      </c>
      <c r="J41" t="str">
        <f t="shared" si="0"/>
        <v>14-Jun-2004</v>
      </c>
      <c r="K41">
        <f t="shared" si="1"/>
        <v>19</v>
      </c>
    </row>
    <row r="42" spans="1:11" x14ac:dyDescent="0.3">
      <c r="A42" t="s">
        <v>63</v>
      </c>
      <c r="B42">
        <v>2002</v>
      </c>
      <c r="C42" t="s">
        <v>10</v>
      </c>
      <c r="D42">
        <v>19</v>
      </c>
      <c r="E42">
        <v>0</v>
      </c>
      <c r="F42" s="10">
        <v>1132</v>
      </c>
      <c r="G42" t="s">
        <v>12</v>
      </c>
      <c r="H42" t="s">
        <v>16</v>
      </c>
      <c r="I42" t="s">
        <v>13</v>
      </c>
      <c r="J42" t="str">
        <f t="shared" si="0"/>
        <v>19-Jul-2002</v>
      </c>
      <c r="K42">
        <f t="shared" si="1"/>
        <v>21</v>
      </c>
    </row>
    <row r="43" spans="1:11" x14ac:dyDescent="0.3">
      <c r="A43" t="s">
        <v>64</v>
      </c>
      <c r="B43">
        <v>2004</v>
      </c>
      <c r="C43" t="s">
        <v>37</v>
      </c>
      <c r="D43">
        <v>6</v>
      </c>
      <c r="E43">
        <v>0</v>
      </c>
      <c r="F43" s="10">
        <v>1135</v>
      </c>
      <c r="G43" t="s">
        <v>12</v>
      </c>
      <c r="H43" t="s">
        <v>12</v>
      </c>
      <c r="I43" t="s">
        <v>13</v>
      </c>
      <c r="J43" t="str">
        <f t="shared" si="0"/>
        <v>6-Oct-2004</v>
      </c>
      <c r="K43">
        <f t="shared" si="1"/>
        <v>19</v>
      </c>
    </row>
    <row r="44" spans="1:11" x14ac:dyDescent="0.3">
      <c r="A44" t="s">
        <v>65</v>
      </c>
      <c r="B44">
        <v>2004</v>
      </c>
      <c r="C44" t="s">
        <v>18</v>
      </c>
      <c r="D44">
        <v>11</v>
      </c>
      <c r="E44">
        <v>0</v>
      </c>
      <c r="F44" s="10">
        <v>1135.94</v>
      </c>
      <c r="G44" t="s">
        <v>12</v>
      </c>
      <c r="H44" t="s">
        <v>12</v>
      </c>
      <c r="I44" t="s">
        <v>13</v>
      </c>
      <c r="J44" t="str">
        <f t="shared" si="0"/>
        <v>11-Jun-2004</v>
      </c>
      <c r="K44">
        <f t="shared" si="1"/>
        <v>19</v>
      </c>
    </row>
    <row r="45" spans="1:11" x14ac:dyDescent="0.3">
      <c r="A45" t="s">
        <v>66</v>
      </c>
      <c r="B45">
        <v>2004</v>
      </c>
      <c r="C45" t="s">
        <v>15</v>
      </c>
      <c r="D45">
        <v>28</v>
      </c>
      <c r="E45">
        <v>0</v>
      </c>
      <c r="F45" s="10">
        <v>1136.4000000000001</v>
      </c>
      <c r="G45" t="s">
        <v>12</v>
      </c>
      <c r="H45" t="s">
        <v>12</v>
      </c>
      <c r="I45" t="s">
        <v>13</v>
      </c>
      <c r="J45" t="str">
        <f t="shared" si="0"/>
        <v>28-Nov-2004</v>
      </c>
      <c r="K45">
        <f t="shared" si="1"/>
        <v>19</v>
      </c>
    </row>
    <row r="46" spans="1:11" x14ac:dyDescent="0.3">
      <c r="A46" t="s">
        <v>67</v>
      </c>
      <c r="B46">
        <v>2002</v>
      </c>
      <c r="C46" t="s">
        <v>35</v>
      </c>
      <c r="D46">
        <v>11</v>
      </c>
      <c r="E46">
        <v>0</v>
      </c>
      <c r="F46" s="10">
        <v>1137</v>
      </c>
      <c r="G46" t="s">
        <v>12</v>
      </c>
      <c r="H46" t="s">
        <v>16</v>
      </c>
      <c r="I46" t="s">
        <v>13</v>
      </c>
      <c r="J46" t="str">
        <f t="shared" si="0"/>
        <v>11-Aug-2002</v>
      </c>
      <c r="K46">
        <f t="shared" si="1"/>
        <v>21</v>
      </c>
    </row>
    <row r="47" spans="1:11" x14ac:dyDescent="0.3">
      <c r="A47" t="s">
        <v>31</v>
      </c>
      <c r="B47">
        <v>2004</v>
      </c>
      <c r="C47" t="s">
        <v>15</v>
      </c>
      <c r="D47">
        <v>6</v>
      </c>
      <c r="E47">
        <v>0</v>
      </c>
      <c r="F47" s="10">
        <v>1137.01</v>
      </c>
      <c r="G47" t="s">
        <v>12</v>
      </c>
      <c r="H47" t="s">
        <v>16</v>
      </c>
      <c r="I47" t="s">
        <v>13</v>
      </c>
      <c r="J47" t="str">
        <f t="shared" si="0"/>
        <v>6-Nov-2004</v>
      </c>
      <c r="K47">
        <f t="shared" si="1"/>
        <v>19</v>
      </c>
    </row>
    <row r="48" spans="1:11" x14ac:dyDescent="0.3">
      <c r="A48" t="s">
        <v>68</v>
      </c>
      <c r="B48">
        <v>2004</v>
      </c>
      <c r="C48" t="s">
        <v>37</v>
      </c>
      <c r="D48">
        <v>15</v>
      </c>
      <c r="E48">
        <v>0</v>
      </c>
      <c r="F48" s="10">
        <v>1137.01</v>
      </c>
      <c r="G48" t="s">
        <v>12</v>
      </c>
      <c r="H48" t="s">
        <v>16</v>
      </c>
      <c r="I48" t="s">
        <v>13</v>
      </c>
      <c r="J48" t="str">
        <f t="shared" si="0"/>
        <v>15-Oct-2004</v>
      </c>
      <c r="K48">
        <f t="shared" si="1"/>
        <v>19</v>
      </c>
    </row>
    <row r="49" spans="1:11" x14ac:dyDescent="0.3">
      <c r="A49" t="s">
        <v>69</v>
      </c>
      <c r="B49">
        <v>2004</v>
      </c>
      <c r="C49" t="s">
        <v>15</v>
      </c>
      <c r="D49">
        <v>27</v>
      </c>
      <c r="E49">
        <v>0</v>
      </c>
      <c r="F49" s="10">
        <v>1137.47</v>
      </c>
      <c r="G49" t="s">
        <v>12</v>
      </c>
      <c r="H49" t="s">
        <v>11</v>
      </c>
      <c r="I49" t="s">
        <v>13</v>
      </c>
      <c r="J49" t="str">
        <f t="shared" si="0"/>
        <v>27-Nov-2004</v>
      </c>
      <c r="K49">
        <f t="shared" si="1"/>
        <v>19</v>
      </c>
    </row>
    <row r="50" spans="1:11" x14ac:dyDescent="0.3">
      <c r="A50" t="s">
        <v>70</v>
      </c>
      <c r="B50">
        <v>2001</v>
      </c>
      <c r="C50" t="s">
        <v>37</v>
      </c>
      <c r="D50">
        <v>25</v>
      </c>
      <c r="E50">
        <v>0</v>
      </c>
      <c r="F50" s="10">
        <v>1141</v>
      </c>
      <c r="G50" t="s">
        <v>12</v>
      </c>
      <c r="H50" t="s">
        <v>16</v>
      </c>
      <c r="I50" t="s">
        <v>13</v>
      </c>
      <c r="J50" t="str">
        <f t="shared" si="0"/>
        <v>25-Oct-2001</v>
      </c>
      <c r="K50">
        <f t="shared" si="1"/>
        <v>22</v>
      </c>
    </row>
    <row r="51" spans="1:11" x14ac:dyDescent="0.3">
      <c r="A51" t="s">
        <v>71</v>
      </c>
      <c r="B51">
        <v>2004</v>
      </c>
      <c r="C51" t="s">
        <v>20</v>
      </c>
      <c r="D51">
        <v>12</v>
      </c>
      <c r="E51">
        <v>0</v>
      </c>
      <c r="F51" s="10">
        <v>1141.45</v>
      </c>
      <c r="G51" t="s">
        <v>12</v>
      </c>
      <c r="H51" t="s">
        <v>12</v>
      </c>
      <c r="I51" t="s">
        <v>13</v>
      </c>
      <c r="J51" t="str">
        <f t="shared" si="0"/>
        <v>12-Sep-2004</v>
      </c>
      <c r="K51">
        <f t="shared" si="1"/>
        <v>19</v>
      </c>
    </row>
    <row r="52" spans="1:11" x14ac:dyDescent="0.3">
      <c r="A52" t="s">
        <v>72</v>
      </c>
      <c r="B52">
        <v>2002</v>
      </c>
      <c r="C52" t="s">
        <v>37</v>
      </c>
      <c r="D52">
        <v>1</v>
      </c>
      <c r="E52">
        <v>0</v>
      </c>
      <c r="F52" s="10">
        <v>1142</v>
      </c>
      <c r="G52" t="s">
        <v>12</v>
      </c>
      <c r="H52" t="s">
        <v>11</v>
      </c>
      <c r="I52" t="s">
        <v>42</v>
      </c>
      <c r="J52" t="str">
        <f t="shared" si="0"/>
        <v>1-Oct-2002</v>
      </c>
      <c r="K52">
        <f t="shared" si="1"/>
        <v>21</v>
      </c>
    </row>
    <row r="53" spans="1:11" x14ac:dyDescent="0.3">
      <c r="A53" t="s">
        <v>73</v>
      </c>
      <c r="B53">
        <v>2004</v>
      </c>
      <c r="C53" t="s">
        <v>18</v>
      </c>
      <c r="D53">
        <v>10</v>
      </c>
      <c r="E53">
        <v>0</v>
      </c>
      <c r="F53" s="10">
        <v>1146.8</v>
      </c>
      <c r="G53" t="s">
        <v>11</v>
      </c>
      <c r="H53" t="s">
        <v>11</v>
      </c>
      <c r="I53" t="s">
        <v>13</v>
      </c>
      <c r="J53" t="str">
        <f t="shared" si="0"/>
        <v>10-Jun-2004</v>
      </c>
      <c r="K53">
        <f t="shared" si="1"/>
        <v>19</v>
      </c>
    </row>
    <row r="54" spans="1:11" x14ac:dyDescent="0.3">
      <c r="A54" t="s">
        <v>74</v>
      </c>
      <c r="B54">
        <v>2003</v>
      </c>
      <c r="C54" t="s">
        <v>18</v>
      </c>
      <c r="D54">
        <v>12</v>
      </c>
      <c r="E54">
        <v>0</v>
      </c>
      <c r="F54" s="10">
        <v>1149</v>
      </c>
      <c r="G54" t="s">
        <v>11</v>
      </c>
      <c r="H54" t="s">
        <v>16</v>
      </c>
      <c r="I54" t="s">
        <v>23</v>
      </c>
      <c r="J54" t="str">
        <f t="shared" si="0"/>
        <v>12-Jun-2003</v>
      </c>
      <c r="K54">
        <f t="shared" si="1"/>
        <v>20</v>
      </c>
    </row>
    <row r="55" spans="1:11" x14ac:dyDescent="0.3">
      <c r="A55" t="s">
        <v>75</v>
      </c>
      <c r="B55">
        <v>2004</v>
      </c>
      <c r="C55" t="s">
        <v>10</v>
      </c>
      <c r="D55">
        <v>18</v>
      </c>
      <c r="E55">
        <v>0</v>
      </c>
      <c r="F55" s="10">
        <v>1149.4000000000001</v>
      </c>
      <c r="G55" t="s">
        <v>11</v>
      </c>
      <c r="H55" t="s">
        <v>11</v>
      </c>
      <c r="I55" t="s">
        <v>13</v>
      </c>
      <c r="J55" t="str">
        <f t="shared" si="0"/>
        <v>18-Jul-2004</v>
      </c>
      <c r="K55">
        <f t="shared" si="1"/>
        <v>19</v>
      </c>
    </row>
    <row r="56" spans="1:11" x14ac:dyDescent="0.3">
      <c r="A56" t="s">
        <v>76</v>
      </c>
      <c r="B56">
        <v>1994</v>
      </c>
      <c r="C56" t="s">
        <v>10</v>
      </c>
      <c r="D56">
        <v>26</v>
      </c>
      <c r="E56">
        <v>0</v>
      </c>
      <c r="F56" s="10">
        <v>1158.32</v>
      </c>
      <c r="G56" t="s">
        <v>11</v>
      </c>
      <c r="H56" t="s">
        <v>16</v>
      </c>
      <c r="I56" t="s">
        <v>13</v>
      </c>
      <c r="J56" t="str">
        <f t="shared" si="0"/>
        <v>26-Jul-1994</v>
      </c>
      <c r="K56">
        <f t="shared" si="1"/>
        <v>29</v>
      </c>
    </row>
    <row r="57" spans="1:11" x14ac:dyDescent="0.3">
      <c r="A57" t="s">
        <v>77</v>
      </c>
      <c r="B57">
        <v>2004</v>
      </c>
      <c r="C57" t="s">
        <v>15</v>
      </c>
      <c r="D57">
        <v>11</v>
      </c>
      <c r="E57">
        <v>0</v>
      </c>
      <c r="F57" s="10">
        <v>1163.46</v>
      </c>
      <c r="G57" t="s">
        <v>11</v>
      </c>
      <c r="H57" t="s">
        <v>12</v>
      </c>
      <c r="I57" t="s">
        <v>13</v>
      </c>
      <c r="J57" t="str">
        <f t="shared" si="0"/>
        <v>11-Nov-2004</v>
      </c>
      <c r="K57">
        <f t="shared" si="1"/>
        <v>19</v>
      </c>
    </row>
    <row r="58" spans="1:11" x14ac:dyDescent="0.3">
      <c r="A58" t="s">
        <v>78</v>
      </c>
      <c r="B58">
        <v>2002</v>
      </c>
      <c r="C58" t="s">
        <v>18</v>
      </c>
      <c r="D58">
        <v>11</v>
      </c>
      <c r="E58">
        <v>0</v>
      </c>
      <c r="F58" s="10">
        <v>1165</v>
      </c>
      <c r="G58" t="s">
        <v>11</v>
      </c>
      <c r="H58" t="s">
        <v>12</v>
      </c>
      <c r="I58" t="s">
        <v>23</v>
      </c>
      <c r="J58" t="str">
        <f t="shared" si="0"/>
        <v>11-Jun-2002</v>
      </c>
      <c r="K58">
        <f t="shared" si="1"/>
        <v>21</v>
      </c>
    </row>
    <row r="59" spans="1:11" x14ac:dyDescent="0.3">
      <c r="A59" t="s">
        <v>79</v>
      </c>
      <c r="B59">
        <v>2001</v>
      </c>
      <c r="C59" t="s">
        <v>15</v>
      </c>
      <c r="D59">
        <v>12</v>
      </c>
      <c r="E59">
        <v>0</v>
      </c>
      <c r="F59" s="10">
        <v>1167</v>
      </c>
      <c r="G59" t="s">
        <v>11</v>
      </c>
      <c r="H59" t="s">
        <v>16</v>
      </c>
      <c r="I59" t="s">
        <v>13</v>
      </c>
      <c r="J59" t="str">
        <f t="shared" si="0"/>
        <v>12-Nov-2001</v>
      </c>
      <c r="K59">
        <f t="shared" si="1"/>
        <v>22</v>
      </c>
    </row>
    <row r="60" spans="1:11" x14ac:dyDescent="0.3">
      <c r="A60" t="s">
        <v>80</v>
      </c>
      <c r="B60">
        <v>1996</v>
      </c>
      <c r="C60" t="s">
        <v>35</v>
      </c>
      <c r="D60">
        <v>11</v>
      </c>
      <c r="E60">
        <v>0</v>
      </c>
      <c r="F60" s="10">
        <v>1178</v>
      </c>
      <c r="G60" t="s">
        <v>11</v>
      </c>
      <c r="H60" t="s">
        <v>12</v>
      </c>
      <c r="I60" t="s">
        <v>13</v>
      </c>
      <c r="J60" t="str">
        <f t="shared" si="0"/>
        <v>11-Aug-1996</v>
      </c>
      <c r="K60">
        <f t="shared" si="1"/>
        <v>27</v>
      </c>
    </row>
    <row r="61" spans="1:11" x14ac:dyDescent="0.3">
      <c r="A61" t="s">
        <v>81</v>
      </c>
      <c r="B61">
        <v>1997</v>
      </c>
      <c r="C61" t="s">
        <v>18</v>
      </c>
      <c r="D61">
        <v>28</v>
      </c>
      <c r="E61">
        <v>0</v>
      </c>
      <c r="F61" s="10">
        <v>1178.07</v>
      </c>
      <c r="G61" t="s">
        <v>11</v>
      </c>
      <c r="H61" t="s">
        <v>11</v>
      </c>
      <c r="I61" t="s">
        <v>13</v>
      </c>
      <c r="J61" t="str">
        <f t="shared" si="0"/>
        <v>28-Jun-1997</v>
      </c>
      <c r="K61">
        <f t="shared" si="1"/>
        <v>26</v>
      </c>
    </row>
    <row r="62" spans="1:11" x14ac:dyDescent="0.3">
      <c r="A62" t="s">
        <v>82</v>
      </c>
      <c r="B62">
        <v>2002</v>
      </c>
      <c r="C62" t="s">
        <v>35</v>
      </c>
      <c r="D62">
        <v>26</v>
      </c>
      <c r="E62">
        <v>0</v>
      </c>
      <c r="F62" s="10">
        <v>1191</v>
      </c>
      <c r="G62" t="s">
        <v>11</v>
      </c>
      <c r="H62" t="s">
        <v>16</v>
      </c>
      <c r="I62" t="s">
        <v>13</v>
      </c>
      <c r="J62" t="str">
        <f t="shared" si="0"/>
        <v>26-Aug-2002</v>
      </c>
      <c r="K62">
        <f t="shared" si="1"/>
        <v>21</v>
      </c>
    </row>
    <row r="63" spans="1:11" x14ac:dyDescent="0.3">
      <c r="A63" t="s">
        <v>83</v>
      </c>
      <c r="B63">
        <v>1999</v>
      </c>
      <c r="C63" t="s">
        <v>18</v>
      </c>
      <c r="D63">
        <v>28</v>
      </c>
      <c r="E63">
        <v>0</v>
      </c>
      <c r="F63" s="10">
        <v>1200</v>
      </c>
      <c r="G63" t="s">
        <v>11</v>
      </c>
      <c r="H63" t="s">
        <v>12</v>
      </c>
      <c r="I63" t="s">
        <v>23</v>
      </c>
      <c r="J63" t="str">
        <f t="shared" si="0"/>
        <v>28-Jun-1999</v>
      </c>
      <c r="K63">
        <f t="shared" si="1"/>
        <v>24</v>
      </c>
    </row>
    <row r="64" spans="1:11" x14ac:dyDescent="0.3">
      <c r="A64" t="s">
        <v>84</v>
      </c>
      <c r="B64">
        <v>1992</v>
      </c>
      <c r="C64" t="s">
        <v>37</v>
      </c>
      <c r="D64">
        <v>6</v>
      </c>
      <c r="E64">
        <v>0</v>
      </c>
      <c r="F64" s="10">
        <v>1200.55</v>
      </c>
      <c r="G64" t="s">
        <v>11</v>
      </c>
      <c r="H64" t="s">
        <v>12</v>
      </c>
      <c r="I64" t="s">
        <v>13</v>
      </c>
      <c r="J64" t="str">
        <f t="shared" si="0"/>
        <v>6-Oct-1992</v>
      </c>
      <c r="K64">
        <f t="shared" si="1"/>
        <v>31</v>
      </c>
    </row>
    <row r="65" spans="1:11" x14ac:dyDescent="0.3">
      <c r="A65" t="s">
        <v>85</v>
      </c>
      <c r="B65">
        <v>2004</v>
      </c>
      <c r="C65" t="s">
        <v>18</v>
      </c>
      <c r="D65">
        <v>2</v>
      </c>
      <c r="E65">
        <v>0</v>
      </c>
      <c r="F65" s="10">
        <v>1210</v>
      </c>
      <c r="G65" t="s">
        <v>11</v>
      </c>
      <c r="H65" t="s">
        <v>16</v>
      </c>
      <c r="I65" t="s">
        <v>13</v>
      </c>
      <c r="J65" t="str">
        <f t="shared" si="0"/>
        <v>2-Jun-2004</v>
      </c>
      <c r="K65">
        <f t="shared" si="1"/>
        <v>19</v>
      </c>
    </row>
    <row r="66" spans="1:11" x14ac:dyDescent="0.3">
      <c r="A66" t="s">
        <v>86</v>
      </c>
      <c r="B66">
        <v>1996</v>
      </c>
      <c r="C66" t="s">
        <v>15</v>
      </c>
      <c r="D66">
        <v>4</v>
      </c>
      <c r="E66">
        <v>0</v>
      </c>
      <c r="F66" s="10">
        <v>1220</v>
      </c>
      <c r="G66" t="s">
        <v>11</v>
      </c>
      <c r="H66" t="s">
        <v>12</v>
      </c>
      <c r="I66" t="s">
        <v>23</v>
      </c>
      <c r="J66" t="str">
        <f t="shared" si="0"/>
        <v>4-Nov-1996</v>
      </c>
      <c r="K66">
        <f t="shared" si="1"/>
        <v>27</v>
      </c>
    </row>
    <row r="67" spans="1:11" x14ac:dyDescent="0.3">
      <c r="A67" t="s">
        <v>87</v>
      </c>
      <c r="B67">
        <v>2004</v>
      </c>
      <c r="C67" t="s">
        <v>10</v>
      </c>
      <c r="D67">
        <v>9</v>
      </c>
      <c r="E67">
        <v>0</v>
      </c>
      <c r="F67" s="10">
        <v>1224</v>
      </c>
      <c r="G67" t="s">
        <v>11</v>
      </c>
      <c r="H67" t="s">
        <v>16</v>
      </c>
      <c r="I67" t="s">
        <v>13</v>
      </c>
      <c r="J67" t="str">
        <f t="shared" ref="J67:J130" si="2">_xlfn.CONCAT(D67,"-",C67,"-",B67)</f>
        <v>9-Jul-2004</v>
      </c>
      <c r="K67">
        <f t="shared" ref="K67:K130" si="3">YEAR(DATE(2023,6,8))-YEAR(J67)</f>
        <v>19</v>
      </c>
    </row>
    <row r="68" spans="1:11" x14ac:dyDescent="0.3">
      <c r="A68" t="s">
        <v>88</v>
      </c>
      <c r="B68">
        <v>2004</v>
      </c>
      <c r="C68" t="s">
        <v>37</v>
      </c>
      <c r="D68">
        <v>16</v>
      </c>
      <c r="E68">
        <v>0</v>
      </c>
      <c r="F68" s="10">
        <v>1228</v>
      </c>
      <c r="G68" t="s">
        <v>11</v>
      </c>
      <c r="H68" t="s">
        <v>16</v>
      </c>
      <c r="I68" t="s">
        <v>23</v>
      </c>
      <c r="J68" t="str">
        <f t="shared" si="2"/>
        <v>16-Oct-2004</v>
      </c>
      <c r="K68">
        <f t="shared" si="3"/>
        <v>19</v>
      </c>
    </row>
    <row r="69" spans="1:11" x14ac:dyDescent="0.3">
      <c r="A69" t="s">
        <v>89</v>
      </c>
      <c r="B69">
        <v>1998</v>
      </c>
      <c r="C69" t="s">
        <v>10</v>
      </c>
      <c r="D69">
        <v>13</v>
      </c>
      <c r="E69">
        <v>0</v>
      </c>
      <c r="F69" s="10">
        <v>1234</v>
      </c>
      <c r="G69" t="s">
        <v>11</v>
      </c>
      <c r="H69" t="s">
        <v>16</v>
      </c>
      <c r="I69" t="s">
        <v>13</v>
      </c>
      <c r="J69" t="str">
        <f t="shared" si="2"/>
        <v>13-Jul-1998</v>
      </c>
      <c r="K69">
        <f t="shared" si="3"/>
        <v>25</v>
      </c>
    </row>
    <row r="70" spans="1:11" x14ac:dyDescent="0.3">
      <c r="A70" t="s">
        <v>90</v>
      </c>
      <c r="B70">
        <v>2002</v>
      </c>
      <c r="C70" t="s">
        <v>30</v>
      </c>
      <c r="D70">
        <v>12</v>
      </c>
      <c r="E70">
        <v>0</v>
      </c>
      <c r="F70" s="10">
        <v>1237</v>
      </c>
      <c r="G70" t="s">
        <v>11</v>
      </c>
      <c r="H70" t="s">
        <v>11</v>
      </c>
      <c r="I70" t="s">
        <v>13</v>
      </c>
      <c r="J70" t="str">
        <f t="shared" si="2"/>
        <v>12-Dec-2002</v>
      </c>
      <c r="K70">
        <f t="shared" si="3"/>
        <v>21</v>
      </c>
    </row>
    <row r="71" spans="1:11" x14ac:dyDescent="0.3">
      <c r="A71" t="s">
        <v>91</v>
      </c>
      <c r="B71">
        <v>1998</v>
      </c>
      <c r="C71" t="s">
        <v>37</v>
      </c>
      <c r="D71">
        <v>11</v>
      </c>
      <c r="E71">
        <v>0</v>
      </c>
      <c r="F71" s="10">
        <v>1240</v>
      </c>
      <c r="G71" t="s">
        <v>11</v>
      </c>
      <c r="H71" t="s">
        <v>16</v>
      </c>
      <c r="I71" t="s">
        <v>23</v>
      </c>
      <c r="J71" t="str">
        <f t="shared" si="2"/>
        <v>11-Oct-1998</v>
      </c>
      <c r="K71">
        <f t="shared" si="3"/>
        <v>25</v>
      </c>
    </row>
    <row r="72" spans="1:11" x14ac:dyDescent="0.3">
      <c r="A72" t="s">
        <v>92</v>
      </c>
      <c r="B72">
        <v>2002</v>
      </c>
      <c r="C72" t="s">
        <v>10</v>
      </c>
      <c r="D72">
        <v>1</v>
      </c>
      <c r="E72">
        <v>0</v>
      </c>
      <c r="F72" s="10">
        <v>1241</v>
      </c>
      <c r="G72" t="s">
        <v>11</v>
      </c>
      <c r="H72" t="s">
        <v>11</v>
      </c>
      <c r="I72" t="s">
        <v>13</v>
      </c>
      <c r="J72" t="str">
        <f t="shared" si="2"/>
        <v>1-Jul-2002</v>
      </c>
      <c r="K72">
        <f t="shared" si="3"/>
        <v>21</v>
      </c>
    </row>
    <row r="73" spans="1:11" x14ac:dyDescent="0.3">
      <c r="A73" t="s">
        <v>93</v>
      </c>
      <c r="B73">
        <v>2003</v>
      </c>
      <c r="C73" t="s">
        <v>35</v>
      </c>
      <c r="D73">
        <v>2</v>
      </c>
      <c r="E73">
        <v>0</v>
      </c>
      <c r="F73" s="10">
        <v>1241.57</v>
      </c>
      <c r="G73" t="s">
        <v>11</v>
      </c>
      <c r="H73" t="s">
        <v>11</v>
      </c>
      <c r="I73" t="s">
        <v>42</v>
      </c>
      <c r="J73" t="str">
        <f t="shared" si="2"/>
        <v>2-Aug-2003</v>
      </c>
      <c r="K73">
        <f t="shared" si="3"/>
        <v>20</v>
      </c>
    </row>
    <row r="74" spans="1:11" x14ac:dyDescent="0.3">
      <c r="A74" t="s">
        <v>94</v>
      </c>
      <c r="B74">
        <v>2003</v>
      </c>
      <c r="C74" t="s">
        <v>20</v>
      </c>
      <c r="D74">
        <v>15</v>
      </c>
      <c r="E74">
        <v>0</v>
      </c>
      <c r="F74" s="10">
        <v>1242.26</v>
      </c>
      <c r="G74" t="s">
        <v>11</v>
      </c>
      <c r="H74" t="s">
        <v>16</v>
      </c>
      <c r="I74" t="s">
        <v>42</v>
      </c>
      <c r="J74" t="str">
        <f t="shared" si="2"/>
        <v>15-Sep-2003</v>
      </c>
      <c r="K74">
        <f t="shared" si="3"/>
        <v>20</v>
      </c>
    </row>
    <row r="75" spans="1:11" x14ac:dyDescent="0.3">
      <c r="A75" t="s">
        <v>95</v>
      </c>
      <c r="B75">
        <v>2003</v>
      </c>
      <c r="C75" t="s">
        <v>20</v>
      </c>
      <c r="D75">
        <v>8</v>
      </c>
      <c r="E75">
        <v>0</v>
      </c>
      <c r="F75" s="10">
        <v>1242.82</v>
      </c>
      <c r="G75" t="s">
        <v>11</v>
      </c>
      <c r="H75" t="s">
        <v>16</v>
      </c>
      <c r="I75" t="s">
        <v>42</v>
      </c>
      <c r="J75" t="str">
        <f t="shared" si="2"/>
        <v>8-Sep-2003</v>
      </c>
      <c r="K75">
        <f t="shared" si="3"/>
        <v>20</v>
      </c>
    </row>
    <row r="76" spans="1:11" x14ac:dyDescent="0.3">
      <c r="A76" t="s">
        <v>96</v>
      </c>
      <c r="B76">
        <v>2003</v>
      </c>
      <c r="C76" t="s">
        <v>20</v>
      </c>
      <c r="D76">
        <v>15</v>
      </c>
      <c r="E76">
        <v>0</v>
      </c>
      <c r="F76" s="10">
        <v>1252.4100000000001</v>
      </c>
      <c r="G76" t="s">
        <v>11</v>
      </c>
      <c r="H76" t="s">
        <v>12</v>
      </c>
      <c r="I76" t="s">
        <v>42</v>
      </c>
      <c r="J76" t="str">
        <f t="shared" si="2"/>
        <v>15-Sep-2003</v>
      </c>
      <c r="K76">
        <f t="shared" si="3"/>
        <v>20</v>
      </c>
    </row>
    <row r="77" spans="1:11" x14ac:dyDescent="0.3">
      <c r="A77" t="s">
        <v>97</v>
      </c>
      <c r="B77">
        <v>1997</v>
      </c>
      <c r="C77" t="s">
        <v>15</v>
      </c>
      <c r="D77">
        <v>4</v>
      </c>
      <c r="E77">
        <v>0</v>
      </c>
      <c r="F77" s="10">
        <v>1253</v>
      </c>
      <c r="G77" t="s">
        <v>11</v>
      </c>
      <c r="H77" t="s">
        <v>11</v>
      </c>
      <c r="I77" t="s">
        <v>13</v>
      </c>
      <c r="J77" t="str">
        <f t="shared" si="2"/>
        <v>4-Nov-1997</v>
      </c>
      <c r="K77">
        <f t="shared" si="3"/>
        <v>26</v>
      </c>
    </row>
    <row r="78" spans="1:11" x14ac:dyDescent="0.3">
      <c r="A78" t="s">
        <v>98</v>
      </c>
      <c r="B78">
        <v>2003</v>
      </c>
      <c r="C78" t="s">
        <v>30</v>
      </c>
      <c r="D78">
        <v>10</v>
      </c>
      <c r="E78">
        <v>0</v>
      </c>
      <c r="F78" s="10">
        <v>1253.94</v>
      </c>
      <c r="G78" t="s">
        <v>11</v>
      </c>
      <c r="H78" t="s">
        <v>11</v>
      </c>
      <c r="I78" t="s">
        <v>42</v>
      </c>
      <c r="J78" t="str">
        <f t="shared" si="2"/>
        <v>10-Dec-2003</v>
      </c>
      <c r="K78">
        <f t="shared" si="3"/>
        <v>20</v>
      </c>
    </row>
    <row r="79" spans="1:11" x14ac:dyDescent="0.3">
      <c r="A79" t="s">
        <v>99</v>
      </c>
      <c r="B79">
        <v>2003</v>
      </c>
      <c r="C79" t="s">
        <v>37</v>
      </c>
      <c r="D79">
        <v>13</v>
      </c>
      <c r="E79">
        <v>0</v>
      </c>
      <c r="F79" s="10">
        <v>1256.3</v>
      </c>
      <c r="G79" t="s">
        <v>11</v>
      </c>
      <c r="H79" t="s">
        <v>12</v>
      </c>
      <c r="I79" t="s">
        <v>42</v>
      </c>
      <c r="J79" t="str">
        <f t="shared" si="2"/>
        <v>13-Oct-2003</v>
      </c>
      <c r="K79">
        <f t="shared" si="3"/>
        <v>20</v>
      </c>
    </row>
    <row r="80" spans="1:11" x14ac:dyDescent="0.3">
      <c r="A80" t="s">
        <v>100</v>
      </c>
      <c r="B80">
        <v>2003</v>
      </c>
      <c r="C80" t="s">
        <v>37</v>
      </c>
      <c r="D80">
        <v>30</v>
      </c>
      <c r="E80">
        <v>0</v>
      </c>
      <c r="F80" s="10">
        <v>1261.44</v>
      </c>
      <c r="G80" t="s">
        <v>11</v>
      </c>
      <c r="H80" t="s">
        <v>12</v>
      </c>
      <c r="I80" t="s">
        <v>42</v>
      </c>
      <c r="J80" t="str">
        <f t="shared" si="2"/>
        <v>30-Oct-2003</v>
      </c>
      <c r="K80">
        <f t="shared" si="3"/>
        <v>20</v>
      </c>
    </row>
    <row r="81" spans="1:11" x14ac:dyDescent="0.3">
      <c r="A81" t="s">
        <v>101</v>
      </c>
      <c r="B81">
        <v>2003</v>
      </c>
      <c r="C81" t="s">
        <v>35</v>
      </c>
      <c r="D81">
        <v>15</v>
      </c>
      <c r="E81">
        <v>0</v>
      </c>
      <c r="F81" s="10">
        <v>1261.8599999999999</v>
      </c>
      <c r="G81" t="s">
        <v>11</v>
      </c>
      <c r="H81" t="s">
        <v>12</v>
      </c>
      <c r="I81" t="s">
        <v>42</v>
      </c>
      <c r="J81" t="str">
        <f t="shared" si="2"/>
        <v>15-Aug-2003</v>
      </c>
      <c r="K81">
        <f t="shared" si="3"/>
        <v>20</v>
      </c>
    </row>
    <row r="82" spans="1:11" x14ac:dyDescent="0.3">
      <c r="A82" t="s">
        <v>102</v>
      </c>
      <c r="B82">
        <v>2003</v>
      </c>
      <c r="C82" t="s">
        <v>15</v>
      </c>
      <c r="D82">
        <v>21</v>
      </c>
      <c r="E82">
        <v>0</v>
      </c>
      <c r="F82" s="10">
        <v>1263.25</v>
      </c>
      <c r="G82" t="s">
        <v>11</v>
      </c>
      <c r="H82" t="s">
        <v>12</v>
      </c>
      <c r="I82" t="s">
        <v>42</v>
      </c>
      <c r="J82" t="str">
        <f t="shared" si="2"/>
        <v>21-Nov-2003</v>
      </c>
      <c r="K82">
        <f t="shared" si="3"/>
        <v>20</v>
      </c>
    </row>
    <row r="83" spans="1:11" x14ac:dyDescent="0.3">
      <c r="A83" t="s">
        <v>103</v>
      </c>
      <c r="B83">
        <v>2002</v>
      </c>
      <c r="C83" t="s">
        <v>30</v>
      </c>
      <c r="D83">
        <v>4</v>
      </c>
      <c r="E83">
        <v>0</v>
      </c>
      <c r="F83" s="10">
        <v>1267</v>
      </c>
      <c r="G83" t="s">
        <v>11</v>
      </c>
      <c r="H83" t="s">
        <v>16</v>
      </c>
      <c r="I83" t="s">
        <v>13</v>
      </c>
      <c r="J83" t="str">
        <f t="shared" si="2"/>
        <v>4-Dec-2002</v>
      </c>
      <c r="K83">
        <f t="shared" si="3"/>
        <v>21</v>
      </c>
    </row>
    <row r="84" spans="1:11" x14ac:dyDescent="0.3">
      <c r="A84" t="s">
        <v>104</v>
      </c>
      <c r="B84">
        <v>1997</v>
      </c>
      <c r="C84" t="s">
        <v>37</v>
      </c>
      <c r="D84">
        <v>26</v>
      </c>
      <c r="E84">
        <v>0</v>
      </c>
      <c r="F84" s="10">
        <v>1276</v>
      </c>
      <c r="G84" t="s">
        <v>11</v>
      </c>
      <c r="H84" t="s">
        <v>11</v>
      </c>
      <c r="I84" t="s">
        <v>23</v>
      </c>
      <c r="J84" t="str">
        <f t="shared" si="2"/>
        <v>26-Oct-1997</v>
      </c>
      <c r="K84">
        <f t="shared" si="3"/>
        <v>26</v>
      </c>
    </row>
    <row r="85" spans="1:11" x14ac:dyDescent="0.3">
      <c r="A85" t="s">
        <v>105</v>
      </c>
      <c r="B85">
        <v>2004</v>
      </c>
      <c r="C85" t="s">
        <v>20</v>
      </c>
      <c r="D85">
        <v>30</v>
      </c>
      <c r="E85">
        <v>0</v>
      </c>
      <c r="F85" s="10">
        <v>1283</v>
      </c>
      <c r="G85" t="s">
        <v>11</v>
      </c>
      <c r="H85" t="s">
        <v>16</v>
      </c>
      <c r="I85" t="s">
        <v>13</v>
      </c>
      <c r="J85" t="str">
        <f t="shared" si="2"/>
        <v>30-Sep-2004</v>
      </c>
      <c r="K85">
        <f t="shared" si="3"/>
        <v>19</v>
      </c>
    </row>
    <row r="86" spans="1:11" x14ac:dyDescent="0.3">
      <c r="A86" t="s">
        <v>106</v>
      </c>
      <c r="B86">
        <v>2004</v>
      </c>
      <c r="C86" t="s">
        <v>10</v>
      </c>
      <c r="D86">
        <v>28</v>
      </c>
      <c r="E86">
        <v>0</v>
      </c>
      <c r="F86" s="10">
        <v>1285</v>
      </c>
      <c r="G86" t="s">
        <v>11</v>
      </c>
      <c r="H86" t="s">
        <v>12</v>
      </c>
      <c r="I86" t="s">
        <v>13</v>
      </c>
      <c r="J86" t="str">
        <f t="shared" si="2"/>
        <v>28-Jul-2004</v>
      </c>
      <c r="K86">
        <f t="shared" si="3"/>
        <v>19</v>
      </c>
    </row>
    <row r="87" spans="1:11" x14ac:dyDescent="0.3">
      <c r="A87" t="s">
        <v>107</v>
      </c>
      <c r="B87">
        <v>2000</v>
      </c>
      <c r="C87" t="s">
        <v>18</v>
      </c>
      <c r="D87">
        <v>26</v>
      </c>
      <c r="E87">
        <v>0</v>
      </c>
      <c r="F87" s="10">
        <v>1286</v>
      </c>
      <c r="G87" t="s">
        <v>11</v>
      </c>
      <c r="H87" t="s">
        <v>11</v>
      </c>
      <c r="I87" t="s">
        <v>13</v>
      </c>
      <c r="J87" t="str">
        <f t="shared" si="2"/>
        <v>26-Jun-2000</v>
      </c>
      <c r="K87">
        <f t="shared" si="3"/>
        <v>23</v>
      </c>
    </row>
    <row r="88" spans="1:11" x14ac:dyDescent="0.3">
      <c r="A88" t="s">
        <v>108</v>
      </c>
      <c r="B88">
        <v>1998</v>
      </c>
      <c r="C88" t="s">
        <v>18</v>
      </c>
      <c r="D88">
        <v>4</v>
      </c>
      <c r="E88">
        <v>0</v>
      </c>
      <c r="F88" s="10">
        <v>1290.93</v>
      </c>
      <c r="G88" t="s">
        <v>11</v>
      </c>
      <c r="H88" t="s">
        <v>11</v>
      </c>
      <c r="I88" t="s">
        <v>13</v>
      </c>
      <c r="J88" t="str">
        <f t="shared" si="2"/>
        <v>4-Jun-1998</v>
      </c>
      <c r="K88">
        <f t="shared" si="3"/>
        <v>25</v>
      </c>
    </row>
    <row r="89" spans="1:11" x14ac:dyDescent="0.3">
      <c r="A89" t="s">
        <v>109</v>
      </c>
      <c r="B89">
        <v>2001</v>
      </c>
      <c r="C89" t="s">
        <v>15</v>
      </c>
      <c r="D89">
        <v>29</v>
      </c>
      <c r="E89">
        <v>0</v>
      </c>
      <c r="F89" s="10">
        <v>1293</v>
      </c>
      <c r="G89" t="s">
        <v>11</v>
      </c>
      <c r="H89" t="s">
        <v>12</v>
      </c>
      <c r="I89" t="s">
        <v>23</v>
      </c>
      <c r="J89" t="str">
        <f t="shared" si="2"/>
        <v>29-Nov-2001</v>
      </c>
      <c r="K89">
        <f t="shared" si="3"/>
        <v>22</v>
      </c>
    </row>
    <row r="90" spans="1:11" x14ac:dyDescent="0.3">
      <c r="A90" t="s">
        <v>110</v>
      </c>
      <c r="B90">
        <v>2002</v>
      </c>
      <c r="C90" t="s">
        <v>30</v>
      </c>
      <c r="D90">
        <v>10</v>
      </c>
      <c r="E90">
        <v>0</v>
      </c>
      <c r="F90" s="10">
        <v>1304</v>
      </c>
      <c r="G90" t="s">
        <v>11</v>
      </c>
      <c r="H90" t="s">
        <v>11</v>
      </c>
      <c r="I90" t="s">
        <v>23</v>
      </c>
      <c r="J90" t="str">
        <f t="shared" si="2"/>
        <v>10-Dec-2002</v>
      </c>
      <c r="K90">
        <f t="shared" si="3"/>
        <v>21</v>
      </c>
    </row>
    <row r="91" spans="1:11" x14ac:dyDescent="0.3">
      <c r="A91" t="s">
        <v>111</v>
      </c>
      <c r="B91">
        <v>1999</v>
      </c>
      <c r="C91" t="s">
        <v>30</v>
      </c>
      <c r="D91">
        <v>2</v>
      </c>
      <c r="E91">
        <v>0</v>
      </c>
      <c r="F91" s="10">
        <v>1304</v>
      </c>
      <c r="G91" t="s">
        <v>11</v>
      </c>
      <c r="H91" t="s">
        <v>11</v>
      </c>
      <c r="I91" t="s">
        <v>13</v>
      </c>
      <c r="J91" t="str">
        <f t="shared" si="2"/>
        <v>2-Dec-1999</v>
      </c>
      <c r="K91">
        <f t="shared" si="3"/>
        <v>24</v>
      </c>
    </row>
    <row r="92" spans="1:11" x14ac:dyDescent="0.3">
      <c r="A92" t="s">
        <v>112</v>
      </c>
      <c r="B92">
        <v>2002</v>
      </c>
      <c r="C92" t="s">
        <v>37</v>
      </c>
      <c r="D92">
        <v>13</v>
      </c>
      <c r="E92">
        <v>0</v>
      </c>
      <c r="F92" s="10">
        <v>1315</v>
      </c>
      <c r="G92" t="s">
        <v>11</v>
      </c>
      <c r="H92" t="s">
        <v>11</v>
      </c>
      <c r="I92" t="s">
        <v>13</v>
      </c>
      <c r="J92" t="str">
        <f t="shared" si="2"/>
        <v>13-Oct-2002</v>
      </c>
      <c r="K92">
        <f t="shared" si="3"/>
        <v>21</v>
      </c>
    </row>
    <row r="93" spans="1:11" x14ac:dyDescent="0.3">
      <c r="A93" t="s">
        <v>113</v>
      </c>
      <c r="B93">
        <v>1999</v>
      </c>
      <c r="C93" t="s">
        <v>37</v>
      </c>
      <c r="D93">
        <v>14</v>
      </c>
      <c r="E93">
        <v>0</v>
      </c>
      <c r="F93" s="10">
        <v>1329.17</v>
      </c>
      <c r="G93" t="s">
        <v>11</v>
      </c>
      <c r="H93" t="s">
        <v>12</v>
      </c>
      <c r="I93" t="s">
        <v>13</v>
      </c>
      <c r="J93" t="str">
        <f t="shared" si="2"/>
        <v>14-Oct-1999</v>
      </c>
      <c r="K93">
        <f t="shared" si="3"/>
        <v>24</v>
      </c>
    </row>
    <row r="94" spans="1:11" x14ac:dyDescent="0.3">
      <c r="A94" t="s">
        <v>114</v>
      </c>
      <c r="B94">
        <v>1998</v>
      </c>
      <c r="C94" t="s">
        <v>10</v>
      </c>
      <c r="D94">
        <v>12</v>
      </c>
      <c r="E94">
        <v>0</v>
      </c>
      <c r="F94" s="10">
        <v>1332.61</v>
      </c>
      <c r="G94" t="s">
        <v>11</v>
      </c>
      <c r="H94" t="s">
        <v>12</v>
      </c>
      <c r="I94" t="s">
        <v>13</v>
      </c>
      <c r="J94" t="str">
        <f t="shared" si="2"/>
        <v>12-Jul-1998</v>
      </c>
      <c r="K94">
        <f t="shared" si="3"/>
        <v>25</v>
      </c>
    </row>
    <row r="95" spans="1:11" x14ac:dyDescent="0.3">
      <c r="A95" t="s">
        <v>115</v>
      </c>
      <c r="B95">
        <v>1995</v>
      </c>
      <c r="C95" t="s">
        <v>10</v>
      </c>
      <c r="D95">
        <v>30</v>
      </c>
      <c r="E95">
        <v>0</v>
      </c>
      <c r="F95" s="10">
        <v>1338</v>
      </c>
      <c r="G95" t="s">
        <v>11</v>
      </c>
      <c r="H95" t="s">
        <v>12</v>
      </c>
      <c r="I95" t="s">
        <v>23</v>
      </c>
      <c r="J95" t="str">
        <f t="shared" si="2"/>
        <v>30-Jul-1995</v>
      </c>
      <c r="K95">
        <f t="shared" si="3"/>
        <v>28</v>
      </c>
    </row>
    <row r="96" spans="1:11" x14ac:dyDescent="0.3">
      <c r="A96" t="s">
        <v>116</v>
      </c>
      <c r="B96">
        <v>1997</v>
      </c>
      <c r="C96" t="s">
        <v>15</v>
      </c>
      <c r="D96">
        <v>7</v>
      </c>
      <c r="E96">
        <v>0</v>
      </c>
      <c r="F96" s="10">
        <v>1341.16</v>
      </c>
      <c r="G96" t="s">
        <v>11</v>
      </c>
      <c r="H96" t="s">
        <v>11</v>
      </c>
      <c r="I96" t="s">
        <v>23</v>
      </c>
      <c r="J96" t="str">
        <f t="shared" si="2"/>
        <v>7-Nov-1997</v>
      </c>
      <c r="K96">
        <f t="shared" si="3"/>
        <v>26</v>
      </c>
    </row>
    <row r="97" spans="1:11" x14ac:dyDescent="0.3">
      <c r="A97" t="s">
        <v>117</v>
      </c>
      <c r="B97">
        <v>1998</v>
      </c>
      <c r="C97" t="s">
        <v>30</v>
      </c>
      <c r="D97">
        <v>3</v>
      </c>
      <c r="E97">
        <v>0</v>
      </c>
      <c r="F97" s="10">
        <v>1359</v>
      </c>
      <c r="G97" t="s">
        <v>11</v>
      </c>
      <c r="H97" t="s">
        <v>16</v>
      </c>
      <c r="I97" t="s">
        <v>13</v>
      </c>
      <c r="J97" t="str">
        <f t="shared" si="2"/>
        <v>3-Dec-1998</v>
      </c>
      <c r="K97">
        <f t="shared" si="3"/>
        <v>25</v>
      </c>
    </row>
    <row r="98" spans="1:11" x14ac:dyDescent="0.3">
      <c r="A98" t="s">
        <v>118</v>
      </c>
      <c r="B98">
        <v>2002</v>
      </c>
      <c r="C98" t="s">
        <v>35</v>
      </c>
      <c r="D98">
        <v>15</v>
      </c>
      <c r="E98">
        <v>0</v>
      </c>
      <c r="F98" s="10">
        <v>1382</v>
      </c>
      <c r="G98" t="s">
        <v>11</v>
      </c>
      <c r="H98" t="s">
        <v>16</v>
      </c>
      <c r="I98" t="s">
        <v>13</v>
      </c>
      <c r="J98" t="str">
        <f t="shared" si="2"/>
        <v>15-Aug-2002</v>
      </c>
      <c r="K98">
        <f t="shared" si="3"/>
        <v>21</v>
      </c>
    </row>
    <row r="99" spans="1:11" x14ac:dyDescent="0.3">
      <c r="A99" t="s">
        <v>119</v>
      </c>
      <c r="B99">
        <v>1999</v>
      </c>
      <c r="C99" t="s">
        <v>10</v>
      </c>
      <c r="D99">
        <v>6</v>
      </c>
      <c r="E99">
        <v>0</v>
      </c>
      <c r="F99" s="10">
        <v>1389</v>
      </c>
      <c r="G99" t="s">
        <v>11</v>
      </c>
      <c r="H99" t="s">
        <v>11</v>
      </c>
      <c r="I99" t="s">
        <v>13</v>
      </c>
      <c r="J99" t="str">
        <f t="shared" si="2"/>
        <v>6-Jul-1999</v>
      </c>
      <c r="K99">
        <f t="shared" si="3"/>
        <v>24</v>
      </c>
    </row>
    <row r="100" spans="1:11" x14ac:dyDescent="0.3">
      <c r="A100" t="s">
        <v>120</v>
      </c>
      <c r="B100">
        <v>2002</v>
      </c>
      <c r="C100" t="s">
        <v>15</v>
      </c>
      <c r="D100">
        <v>14</v>
      </c>
      <c r="E100">
        <v>0</v>
      </c>
      <c r="F100" s="10">
        <v>1390</v>
      </c>
      <c r="G100" t="s">
        <v>11</v>
      </c>
      <c r="H100" t="s">
        <v>11</v>
      </c>
      <c r="I100" t="s">
        <v>13</v>
      </c>
      <c r="J100" t="str">
        <f t="shared" si="2"/>
        <v>14-Nov-2002</v>
      </c>
      <c r="K100">
        <f t="shared" si="3"/>
        <v>21</v>
      </c>
    </row>
    <row r="101" spans="1:11" x14ac:dyDescent="0.3">
      <c r="A101" t="s">
        <v>121</v>
      </c>
      <c r="B101">
        <v>2002</v>
      </c>
      <c r="C101" t="s">
        <v>30</v>
      </c>
      <c r="D101">
        <v>22</v>
      </c>
      <c r="E101">
        <v>0</v>
      </c>
      <c r="F101" s="10">
        <v>1391.53</v>
      </c>
      <c r="G101" t="s">
        <v>11</v>
      </c>
      <c r="H101" t="s">
        <v>16</v>
      </c>
      <c r="I101" t="s">
        <v>13</v>
      </c>
      <c r="J101" t="str">
        <f t="shared" si="2"/>
        <v>22-Dec-2002</v>
      </c>
      <c r="K101">
        <f t="shared" si="3"/>
        <v>21</v>
      </c>
    </row>
    <row r="102" spans="1:11" x14ac:dyDescent="0.3">
      <c r="A102" t="s">
        <v>122</v>
      </c>
      <c r="B102">
        <v>1998</v>
      </c>
      <c r="C102" t="s">
        <v>20</v>
      </c>
      <c r="D102">
        <v>5</v>
      </c>
      <c r="E102">
        <v>0</v>
      </c>
      <c r="F102" s="10">
        <v>1400.44</v>
      </c>
      <c r="G102" t="s">
        <v>11</v>
      </c>
      <c r="H102" t="s">
        <v>11</v>
      </c>
      <c r="I102" t="s">
        <v>13</v>
      </c>
      <c r="J102" t="str">
        <f t="shared" si="2"/>
        <v>5-Sep-1998</v>
      </c>
      <c r="K102">
        <f t="shared" si="3"/>
        <v>25</v>
      </c>
    </row>
    <row r="103" spans="1:11" x14ac:dyDescent="0.3">
      <c r="A103" t="s">
        <v>123</v>
      </c>
      <c r="B103">
        <v>1997</v>
      </c>
      <c r="C103" t="s">
        <v>37</v>
      </c>
      <c r="D103">
        <v>27</v>
      </c>
      <c r="E103">
        <v>0</v>
      </c>
      <c r="F103" s="10">
        <v>1402</v>
      </c>
      <c r="G103" t="s">
        <v>11</v>
      </c>
      <c r="H103" t="s">
        <v>12</v>
      </c>
      <c r="I103" t="s">
        <v>42</v>
      </c>
      <c r="J103" t="str">
        <f t="shared" si="2"/>
        <v>27-Oct-1997</v>
      </c>
      <c r="K103">
        <f t="shared" si="3"/>
        <v>26</v>
      </c>
    </row>
    <row r="104" spans="1:11" x14ac:dyDescent="0.3">
      <c r="A104" t="s">
        <v>124</v>
      </c>
      <c r="B104">
        <v>1996</v>
      </c>
      <c r="C104" t="s">
        <v>18</v>
      </c>
      <c r="D104">
        <v>23</v>
      </c>
      <c r="E104">
        <v>0</v>
      </c>
      <c r="F104" s="10">
        <v>1417</v>
      </c>
      <c r="G104" t="s">
        <v>11</v>
      </c>
      <c r="H104" t="s">
        <v>12</v>
      </c>
      <c r="I104" t="s">
        <v>13</v>
      </c>
      <c r="J104" t="str">
        <f t="shared" si="2"/>
        <v>23-Jun-1996</v>
      </c>
      <c r="K104">
        <f t="shared" si="3"/>
        <v>27</v>
      </c>
    </row>
    <row r="105" spans="1:11" x14ac:dyDescent="0.3">
      <c r="A105" t="s">
        <v>125</v>
      </c>
      <c r="B105">
        <v>2001</v>
      </c>
      <c r="C105" t="s">
        <v>35</v>
      </c>
      <c r="D105">
        <v>23</v>
      </c>
      <c r="E105">
        <v>0</v>
      </c>
      <c r="F105" s="10">
        <v>1421</v>
      </c>
      <c r="G105" t="s">
        <v>11</v>
      </c>
      <c r="H105" t="s">
        <v>11</v>
      </c>
      <c r="I105" t="s">
        <v>13</v>
      </c>
      <c r="J105" t="str">
        <f t="shared" si="2"/>
        <v>23-Aug-2001</v>
      </c>
      <c r="K105">
        <f t="shared" si="3"/>
        <v>22</v>
      </c>
    </row>
    <row r="106" spans="1:11" x14ac:dyDescent="0.3">
      <c r="A106" t="s">
        <v>126</v>
      </c>
      <c r="B106">
        <v>1997</v>
      </c>
      <c r="C106" t="s">
        <v>30</v>
      </c>
      <c r="D106">
        <v>5</v>
      </c>
      <c r="E106">
        <v>0</v>
      </c>
      <c r="F106" s="10">
        <v>1422</v>
      </c>
      <c r="G106" t="s">
        <v>11</v>
      </c>
      <c r="H106" t="s">
        <v>11</v>
      </c>
      <c r="I106" t="s">
        <v>13</v>
      </c>
      <c r="J106" t="str">
        <f t="shared" si="2"/>
        <v>5-Dec-1997</v>
      </c>
      <c r="K106">
        <f t="shared" si="3"/>
        <v>26</v>
      </c>
    </row>
    <row r="107" spans="1:11" x14ac:dyDescent="0.3">
      <c r="A107" t="s">
        <v>127</v>
      </c>
      <c r="B107">
        <v>2000</v>
      </c>
      <c r="C107" t="s">
        <v>20</v>
      </c>
      <c r="D107">
        <v>1</v>
      </c>
      <c r="E107">
        <v>0</v>
      </c>
      <c r="F107" s="10">
        <v>1438</v>
      </c>
      <c r="G107" t="s">
        <v>11</v>
      </c>
      <c r="H107" t="s">
        <v>11</v>
      </c>
      <c r="I107" t="s">
        <v>13</v>
      </c>
      <c r="J107" t="str">
        <f t="shared" si="2"/>
        <v>1-Sep-2000</v>
      </c>
      <c r="K107">
        <f t="shared" si="3"/>
        <v>23</v>
      </c>
    </row>
    <row r="108" spans="1:11" x14ac:dyDescent="0.3">
      <c r="A108" t="s">
        <v>128</v>
      </c>
      <c r="B108">
        <v>1997</v>
      </c>
      <c r="C108" t="s">
        <v>18</v>
      </c>
      <c r="D108">
        <v>19</v>
      </c>
      <c r="E108">
        <v>0</v>
      </c>
      <c r="F108" s="10">
        <v>1445</v>
      </c>
      <c r="G108" t="s">
        <v>11</v>
      </c>
      <c r="H108" t="s">
        <v>16</v>
      </c>
      <c r="I108" t="s">
        <v>13</v>
      </c>
      <c r="J108" t="str">
        <f t="shared" si="2"/>
        <v>19-Jun-1997</v>
      </c>
      <c r="K108">
        <f t="shared" si="3"/>
        <v>26</v>
      </c>
    </row>
    <row r="109" spans="1:11" x14ac:dyDescent="0.3">
      <c r="A109" t="s">
        <v>129</v>
      </c>
      <c r="B109">
        <v>2003</v>
      </c>
      <c r="C109" t="s">
        <v>18</v>
      </c>
      <c r="D109">
        <v>20</v>
      </c>
      <c r="E109">
        <v>0</v>
      </c>
      <c r="F109" s="10">
        <v>1467</v>
      </c>
      <c r="G109" t="s">
        <v>11</v>
      </c>
      <c r="H109" t="s">
        <v>11</v>
      </c>
      <c r="I109" t="s">
        <v>13</v>
      </c>
      <c r="J109" t="str">
        <f t="shared" si="2"/>
        <v>20-Jun-2003</v>
      </c>
      <c r="K109">
        <f t="shared" si="3"/>
        <v>20</v>
      </c>
    </row>
    <row r="110" spans="1:11" x14ac:dyDescent="0.3">
      <c r="A110" t="s">
        <v>130</v>
      </c>
      <c r="B110">
        <v>1998</v>
      </c>
      <c r="C110" t="s">
        <v>30</v>
      </c>
      <c r="D110">
        <v>7</v>
      </c>
      <c r="E110">
        <v>0</v>
      </c>
      <c r="F110" s="10">
        <v>1477</v>
      </c>
      <c r="G110" t="s">
        <v>11</v>
      </c>
      <c r="H110" t="s">
        <v>16</v>
      </c>
      <c r="I110" t="s">
        <v>13</v>
      </c>
      <c r="J110" t="str">
        <f t="shared" si="2"/>
        <v>7-Dec-1998</v>
      </c>
      <c r="K110">
        <f t="shared" si="3"/>
        <v>25</v>
      </c>
    </row>
    <row r="111" spans="1:11" x14ac:dyDescent="0.3">
      <c r="A111" t="s">
        <v>131</v>
      </c>
      <c r="B111">
        <v>1997</v>
      </c>
      <c r="C111" t="s">
        <v>18</v>
      </c>
      <c r="D111">
        <v>9</v>
      </c>
      <c r="E111">
        <v>0</v>
      </c>
      <c r="F111" s="10">
        <v>1481</v>
      </c>
      <c r="G111" t="s">
        <v>11</v>
      </c>
      <c r="H111" t="s">
        <v>16</v>
      </c>
      <c r="I111" t="s">
        <v>23</v>
      </c>
      <c r="J111" t="str">
        <f t="shared" si="2"/>
        <v>9-Jun-1997</v>
      </c>
      <c r="K111">
        <f t="shared" si="3"/>
        <v>26</v>
      </c>
    </row>
    <row r="112" spans="1:11" x14ac:dyDescent="0.3">
      <c r="A112" t="s">
        <v>132</v>
      </c>
      <c r="B112">
        <v>1995</v>
      </c>
      <c r="C112" t="s">
        <v>37</v>
      </c>
      <c r="D112">
        <v>7</v>
      </c>
      <c r="E112">
        <v>0</v>
      </c>
      <c r="F112" s="10">
        <v>1493</v>
      </c>
      <c r="G112" t="s">
        <v>11</v>
      </c>
      <c r="H112" t="s">
        <v>12</v>
      </c>
      <c r="I112" t="s">
        <v>13</v>
      </c>
      <c r="J112" t="str">
        <f t="shared" si="2"/>
        <v>7-Oct-1995</v>
      </c>
      <c r="K112">
        <f t="shared" si="3"/>
        <v>28</v>
      </c>
    </row>
    <row r="113" spans="1:11" x14ac:dyDescent="0.3">
      <c r="A113" t="s">
        <v>133</v>
      </c>
      <c r="B113">
        <v>1998</v>
      </c>
      <c r="C113" t="s">
        <v>18</v>
      </c>
      <c r="D113">
        <v>19</v>
      </c>
      <c r="E113">
        <v>0</v>
      </c>
      <c r="F113" s="10">
        <v>1497</v>
      </c>
      <c r="G113" t="s">
        <v>11</v>
      </c>
      <c r="H113" t="s">
        <v>11</v>
      </c>
      <c r="I113" t="s">
        <v>13</v>
      </c>
      <c r="J113" t="str">
        <f t="shared" si="2"/>
        <v>19-Jun-1998</v>
      </c>
      <c r="K113">
        <f t="shared" si="3"/>
        <v>25</v>
      </c>
    </row>
    <row r="114" spans="1:11" x14ac:dyDescent="0.3">
      <c r="A114" t="s">
        <v>134</v>
      </c>
      <c r="B114">
        <v>2001</v>
      </c>
      <c r="C114" t="s">
        <v>35</v>
      </c>
      <c r="D114">
        <v>25</v>
      </c>
      <c r="E114">
        <v>0</v>
      </c>
      <c r="F114" s="10">
        <v>1515.34</v>
      </c>
      <c r="G114" t="s">
        <v>11</v>
      </c>
      <c r="H114" t="s">
        <v>12</v>
      </c>
      <c r="I114" t="s">
        <v>13</v>
      </c>
      <c r="J114" t="str">
        <f t="shared" si="2"/>
        <v>25-Aug-2001</v>
      </c>
      <c r="K114">
        <f t="shared" si="3"/>
        <v>22</v>
      </c>
    </row>
    <row r="115" spans="1:11" x14ac:dyDescent="0.3">
      <c r="A115" t="s">
        <v>135</v>
      </c>
      <c r="B115">
        <v>2001</v>
      </c>
      <c r="C115" t="s">
        <v>10</v>
      </c>
      <c r="D115">
        <v>7</v>
      </c>
      <c r="E115">
        <v>0</v>
      </c>
      <c r="F115" s="10">
        <v>1526.31</v>
      </c>
      <c r="G115" t="s">
        <v>11</v>
      </c>
      <c r="H115" t="s">
        <v>12</v>
      </c>
      <c r="I115" t="s">
        <v>42</v>
      </c>
      <c r="J115" t="str">
        <f t="shared" si="2"/>
        <v>7-Jul-2001</v>
      </c>
      <c r="K115">
        <f t="shared" si="3"/>
        <v>22</v>
      </c>
    </row>
    <row r="116" spans="1:11" x14ac:dyDescent="0.3">
      <c r="A116" t="s">
        <v>136</v>
      </c>
      <c r="B116">
        <v>2001</v>
      </c>
      <c r="C116" t="s">
        <v>18</v>
      </c>
      <c r="D116">
        <v>2</v>
      </c>
      <c r="E116">
        <v>0</v>
      </c>
      <c r="F116" s="10">
        <v>1532.47</v>
      </c>
      <c r="G116" t="s">
        <v>11</v>
      </c>
      <c r="H116" t="s">
        <v>11</v>
      </c>
      <c r="I116" t="s">
        <v>13</v>
      </c>
      <c r="J116" t="str">
        <f t="shared" si="2"/>
        <v>2-Jun-2001</v>
      </c>
      <c r="K116">
        <f t="shared" si="3"/>
        <v>22</v>
      </c>
    </row>
    <row r="117" spans="1:11" x14ac:dyDescent="0.3">
      <c r="A117" t="s">
        <v>137</v>
      </c>
      <c r="B117">
        <v>2001</v>
      </c>
      <c r="C117" t="s">
        <v>30</v>
      </c>
      <c r="D117">
        <v>5</v>
      </c>
      <c r="E117">
        <v>0</v>
      </c>
      <c r="F117" s="10">
        <v>1534.3</v>
      </c>
      <c r="G117" t="s">
        <v>11</v>
      </c>
      <c r="H117" t="s">
        <v>11</v>
      </c>
      <c r="I117" t="s">
        <v>13</v>
      </c>
      <c r="J117" t="str">
        <f t="shared" si="2"/>
        <v>5-Dec-2001</v>
      </c>
      <c r="K117">
        <f t="shared" si="3"/>
        <v>22</v>
      </c>
    </row>
    <row r="118" spans="1:11" x14ac:dyDescent="0.3">
      <c r="A118" t="s">
        <v>138</v>
      </c>
      <c r="B118">
        <v>1992</v>
      </c>
      <c r="C118" t="s">
        <v>20</v>
      </c>
      <c r="D118">
        <v>22</v>
      </c>
      <c r="E118">
        <v>0</v>
      </c>
      <c r="F118" s="10">
        <v>1566.88</v>
      </c>
      <c r="G118" t="s">
        <v>11</v>
      </c>
      <c r="H118" t="s">
        <v>16</v>
      </c>
      <c r="I118" t="s">
        <v>13</v>
      </c>
      <c r="J118" t="str">
        <f t="shared" si="2"/>
        <v>22-Sep-1992</v>
      </c>
      <c r="K118">
        <f t="shared" si="3"/>
        <v>31</v>
      </c>
    </row>
    <row r="119" spans="1:11" x14ac:dyDescent="0.3">
      <c r="A119" t="s">
        <v>139</v>
      </c>
      <c r="B119">
        <v>2004</v>
      </c>
      <c r="C119" t="s">
        <v>15</v>
      </c>
      <c r="D119">
        <v>19</v>
      </c>
      <c r="E119">
        <v>0</v>
      </c>
      <c r="F119" s="10">
        <v>1607.51</v>
      </c>
      <c r="G119" t="s">
        <v>11</v>
      </c>
      <c r="H119" t="s">
        <v>12</v>
      </c>
      <c r="I119" t="s">
        <v>13</v>
      </c>
      <c r="J119" t="str">
        <f t="shared" si="2"/>
        <v>19-Nov-2004</v>
      </c>
      <c r="K119">
        <f t="shared" si="3"/>
        <v>19</v>
      </c>
    </row>
    <row r="120" spans="1:11" x14ac:dyDescent="0.3">
      <c r="A120" t="s">
        <v>140</v>
      </c>
      <c r="B120">
        <v>2004</v>
      </c>
      <c r="C120" t="s">
        <v>10</v>
      </c>
      <c r="D120">
        <v>22</v>
      </c>
      <c r="E120">
        <v>0</v>
      </c>
      <c r="F120" s="10">
        <v>1615.77</v>
      </c>
      <c r="G120" t="s">
        <v>11</v>
      </c>
      <c r="H120" t="s">
        <v>16</v>
      </c>
      <c r="I120" t="s">
        <v>13</v>
      </c>
      <c r="J120" t="str">
        <f t="shared" si="2"/>
        <v>22-Jul-2004</v>
      </c>
      <c r="K120">
        <f t="shared" si="3"/>
        <v>19</v>
      </c>
    </row>
    <row r="121" spans="1:11" x14ac:dyDescent="0.3">
      <c r="A121" t="s">
        <v>141</v>
      </c>
      <c r="B121">
        <v>1995</v>
      </c>
      <c r="C121" t="s">
        <v>35</v>
      </c>
      <c r="D121">
        <v>5</v>
      </c>
      <c r="E121">
        <v>0</v>
      </c>
      <c r="F121" s="10">
        <v>1617.16</v>
      </c>
      <c r="G121" t="s">
        <v>11</v>
      </c>
      <c r="H121" t="s">
        <v>16</v>
      </c>
      <c r="I121" t="s">
        <v>13</v>
      </c>
      <c r="J121" t="str">
        <f t="shared" si="2"/>
        <v>5-Aug-1995</v>
      </c>
      <c r="K121">
        <f t="shared" si="3"/>
        <v>28</v>
      </c>
    </row>
    <row r="122" spans="1:11" x14ac:dyDescent="0.3">
      <c r="A122" t="s">
        <v>142</v>
      </c>
      <c r="B122">
        <v>2003</v>
      </c>
      <c r="C122" t="s">
        <v>20</v>
      </c>
      <c r="D122">
        <v>14</v>
      </c>
      <c r="E122">
        <v>0</v>
      </c>
      <c r="F122" s="10">
        <v>1621.34</v>
      </c>
      <c r="G122" t="s">
        <v>11</v>
      </c>
      <c r="H122" t="s">
        <v>11</v>
      </c>
      <c r="I122" t="s">
        <v>23</v>
      </c>
      <c r="J122" t="str">
        <f t="shared" si="2"/>
        <v>14-Sep-2003</v>
      </c>
      <c r="K122">
        <f t="shared" si="3"/>
        <v>20</v>
      </c>
    </row>
    <row r="123" spans="1:11" x14ac:dyDescent="0.3">
      <c r="A123" t="s">
        <v>143</v>
      </c>
      <c r="B123">
        <v>2004</v>
      </c>
      <c r="C123" t="s">
        <v>35</v>
      </c>
      <c r="D123">
        <v>21</v>
      </c>
      <c r="E123">
        <v>0</v>
      </c>
      <c r="F123" s="10">
        <v>1621.88</v>
      </c>
      <c r="G123" t="s">
        <v>11</v>
      </c>
      <c r="H123" t="s">
        <v>11</v>
      </c>
      <c r="I123" t="s">
        <v>13</v>
      </c>
      <c r="J123" t="str">
        <f t="shared" si="2"/>
        <v>21-Aug-2004</v>
      </c>
      <c r="K123">
        <f t="shared" si="3"/>
        <v>19</v>
      </c>
    </row>
    <row r="124" spans="1:11" x14ac:dyDescent="0.3">
      <c r="A124" t="s">
        <v>144</v>
      </c>
      <c r="B124">
        <v>2004</v>
      </c>
      <c r="C124" t="s">
        <v>10</v>
      </c>
      <c r="D124">
        <v>25</v>
      </c>
      <c r="E124">
        <v>0</v>
      </c>
      <c r="F124" s="10">
        <v>1622.19</v>
      </c>
      <c r="G124" t="s">
        <v>11</v>
      </c>
      <c r="H124" t="s">
        <v>16</v>
      </c>
      <c r="I124" t="s">
        <v>13</v>
      </c>
      <c r="J124" t="str">
        <f t="shared" si="2"/>
        <v>25-Jul-2004</v>
      </c>
      <c r="K124">
        <f t="shared" si="3"/>
        <v>19</v>
      </c>
    </row>
    <row r="125" spans="1:11" x14ac:dyDescent="0.3">
      <c r="A125" t="s">
        <v>145</v>
      </c>
      <c r="B125">
        <v>2003</v>
      </c>
      <c r="C125" t="s">
        <v>20</v>
      </c>
      <c r="D125">
        <v>9</v>
      </c>
      <c r="E125">
        <v>0</v>
      </c>
      <c r="F125" s="10">
        <v>1625.43</v>
      </c>
      <c r="G125" t="s">
        <v>11</v>
      </c>
      <c r="H125" t="s">
        <v>12</v>
      </c>
      <c r="I125" t="s">
        <v>23</v>
      </c>
      <c r="J125" t="str">
        <f t="shared" si="2"/>
        <v>9-Sep-2003</v>
      </c>
      <c r="K125">
        <f t="shared" si="3"/>
        <v>20</v>
      </c>
    </row>
    <row r="126" spans="1:11" x14ac:dyDescent="0.3">
      <c r="A126" t="s">
        <v>146</v>
      </c>
      <c r="B126">
        <v>2003</v>
      </c>
      <c r="C126" t="s">
        <v>30</v>
      </c>
      <c r="D126">
        <v>4</v>
      </c>
      <c r="E126">
        <v>0</v>
      </c>
      <c r="F126" s="10">
        <v>1627.28</v>
      </c>
      <c r="G126" t="s">
        <v>11</v>
      </c>
      <c r="H126" t="s">
        <v>11</v>
      </c>
      <c r="I126" t="s">
        <v>23</v>
      </c>
      <c r="J126" t="str">
        <f t="shared" si="2"/>
        <v>4-Dec-2003</v>
      </c>
      <c r="K126">
        <f t="shared" si="3"/>
        <v>20</v>
      </c>
    </row>
    <row r="127" spans="1:11" x14ac:dyDescent="0.3">
      <c r="A127" t="s">
        <v>147</v>
      </c>
      <c r="B127">
        <v>2003</v>
      </c>
      <c r="C127" t="s">
        <v>10</v>
      </c>
      <c r="D127">
        <v>17</v>
      </c>
      <c r="E127">
        <v>0</v>
      </c>
      <c r="F127" s="10">
        <v>1628.47</v>
      </c>
      <c r="G127" t="s">
        <v>11</v>
      </c>
      <c r="H127" t="s">
        <v>16</v>
      </c>
      <c r="I127" t="s">
        <v>23</v>
      </c>
      <c r="J127" t="str">
        <f t="shared" si="2"/>
        <v>17-Jul-2003</v>
      </c>
      <c r="K127">
        <f t="shared" si="3"/>
        <v>20</v>
      </c>
    </row>
    <row r="128" spans="1:11" x14ac:dyDescent="0.3">
      <c r="A128" t="s">
        <v>148</v>
      </c>
      <c r="B128">
        <v>2004</v>
      </c>
      <c r="C128" t="s">
        <v>37</v>
      </c>
      <c r="D128">
        <v>4</v>
      </c>
      <c r="E128">
        <v>0</v>
      </c>
      <c r="F128" s="10">
        <v>1629.83</v>
      </c>
      <c r="G128" t="s">
        <v>11</v>
      </c>
      <c r="H128" t="s">
        <v>11</v>
      </c>
      <c r="I128" t="s">
        <v>13</v>
      </c>
      <c r="J128" t="str">
        <f t="shared" si="2"/>
        <v>4-Oct-2004</v>
      </c>
      <c r="K128">
        <f t="shared" si="3"/>
        <v>19</v>
      </c>
    </row>
    <row r="129" spans="1:11" x14ac:dyDescent="0.3">
      <c r="A129" t="s">
        <v>149</v>
      </c>
      <c r="B129">
        <v>2004</v>
      </c>
      <c r="C129" t="s">
        <v>30</v>
      </c>
      <c r="D129">
        <v>5</v>
      </c>
      <c r="E129">
        <v>0</v>
      </c>
      <c r="F129" s="10">
        <v>1631.67</v>
      </c>
      <c r="G129" t="s">
        <v>11</v>
      </c>
      <c r="H129" t="s">
        <v>12</v>
      </c>
      <c r="I129" t="s">
        <v>13</v>
      </c>
      <c r="J129" t="str">
        <f t="shared" si="2"/>
        <v>5-Dec-2004</v>
      </c>
      <c r="K129">
        <f t="shared" si="3"/>
        <v>19</v>
      </c>
    </row>
    <row r="130" spans="1:11" x14ac:dyDescent="0.3">
      <c r="A130" t="s">
        <v>150</v>
      </c>
      <c r="B130">
        <v>2004</v>
      </c>
      <c r="C130" t="s">
        <v>10</v>
      </c>
      <c r="D130">
        <v>9</v>
      </c>
      <c r="E130">
        <v>0</v>
      </c>
      <c r="F130" s="10">
        <v>1631.82</v>
      </c>
      <c r="G130" t="s">
        <v>11</v>
      </c>
      <c r="H130" t="s">
        <v>16</v>
      </c>
      <c r="I130" t="s">
        <v>13</v>
      </c>
      <c r="J130" t="str">
        <f t="shared" si="2"/>
        <v>9-Jul-2004</v>
      </c>
      <c r="K130">
        <f t="shared" si="3"/>
        <v>19</v>
      </c>
    </row>
    <row r="131" spans="1:11" x14ac:dyDescent="0.3">
      <c r="A131" t="s">
        <v>151</v>
      </c>
      <c r="B131">
        <v>2003</v>
      </c>
      <c r="C131" t="s">
        <v>37</v>
      </c>
      <c r="D131">
        <v>3</v>
      </c>
      <c r="E131">
        <v>0</v>
      </c>
      <c r="F131" s="10">
        <v>1632.04</v>
      </c>
      <c r="G131" t="s">
        <v>11</v>
      </c>
      <c r="H131" t="s">
        <v>11</v>
      </c>
      <c r="I131" t="s">
        <v>23</v>
      </c>
      <c r="J131" t="str">
        <f t="shared" ref="J131:J194" si="4">_xlfn.CONCAT(D131,"-",C131,"-",B131)</f>
        <v>3-Oct-2003</v>
      </c>
      <c r="K131">
        <f t="shared" ref="K131:K194" si="5">YEAR(DATE(2023,6,8))-YEAR(J131)</f>
        <v>20</v>
      </c>
    </row>
    <row r="132" spans="1:11" x14ac:dyDescent="0.3">
      <c r="A132" t="s">
        <v>152</v>
      </c>
      <c r="B132">
        <v>2003</v>
      </c>
      <c r="C132" t="s">
        <v>20</v>
      </c>
      <c r="D132">
        <v>16</v>
      </c>
      <c r="E132">
        <v>0</v>
      </c>
      <c r="F132" s="10">
        <v>1632.56</v>
      </c>
      <c r="G132" t="s">
        <v>11</v>
      </c>
      <c r="H132" t="s">
        <v>11</v>
      </c>
      <c r="I132" t="s">
        <v>23</v>
      </c>
      <c r="J132" t="str">
        <f t="shared" si="4"/>
        <v>16-Sep-2003</v>
      </c>
      <c r="K132">
        <f t="shared" si="5"/>
        <v>20</v>
      </c>
    </row>
    <row r="133" spans="1:11" x14ac:dyDescent="0.3">
      <c r="A133" t="s">
        <v>153</v>
      </c>
      <c r="B133">
        <v>2004</v>
      </c>
      <c r="C133" t="s">
        <v>30</v>
      </c>
      <c r="D133">
        <v>13</v>
      </c>
      <c r="E133">
        <v>0</v>
      </c>
      <c r="F133" s="10">
        <v>1633.04</v>
      </c>
      <c r="G133" t="s">
        <v>11</v>
      </c>
      <c r="H133" t="s">
        <v>11</v>
      </c>
      <c r="I133" t="s">
        <v>13</v>
      </c>
      <c r="J133" t="str">
        <f t="shared" si="4"/>
        <v>13-Dec-2004</v>
      </c>
      <c r="K133">
        <f t="shared" si="5"/>
        <v>19</v>
      </c>
    </row>
    <row r="134" spans="1:11" x14ac:dyDescent="0.3">
      <c r="A134" t="s">
        <v>154</v>
      </c>
      <c r="B134">
        <v>2004</v>
      </c>
      <c r="C134" t="s">
        <v>35</v>
      </c>
      <c r="D134">
        <v>8</v>
      </c>
      <c r="E134">
        <v>0</v>
      </c>
      <c r="F134" s="10">
        <v>1633.96</v>
      </c>
      <c r="G134" t="s">
        <v>11</v>
      </c>
      <c r="H134" t="s">
        <v>16</v>
      </c>
      <c r="I134" t="s">
        <v>13</v>
      </c>
      <c r="J134" t="str">
        <f t="shared" si="4"/>
        <v>8-Aug-2004</v>
      </c>
      <c r="K134">
        <f t="shared" si="5"/>
        <v>19</v>
      </c>
    </row>
    <row r="135" spans="1:11" x14ac:dyDescent="0.3">
      <c r="A135" t="s">
        <v>155</v>
      </c>
      <c r="B135">
        <v>2004</v>
      </c>
      <c r="C135" t="s">
        <v>18</v>
      </c>
      <c r="D135">
        <v>13</v>
      </c>
      <c r="E135">
        <v>0</v>
      </c>
      <c r="F135" s="10">
        <v>1634.57</v>
      </c>
      <c r="G135" t="s">
        <v>11</v>
      </c>
      <c r="H135" t="s">
        <v>11</v>
      </c>
      <c r="I135" t="s">
        <v>13</v>
      </c>
      <c r="J135" t="str">
        <f t="shared" si="4"/>
        <v>13-Jun-2004</v>
      </c>
      <c r="K135">
        <f t="shared" si="5"/>
        <v>19</v>
      </c>
    </row>
    <row r="136" spans="1:11" x14ac:dyDescent="0.3">
      <c r="A136" t="s">
        <v>156</v>
      </c>
      <c r="B136">
        <v>2003</v>
      </c>
      <c r="C136" t="s">
        <v>30</v>
      </c>
      <c r="D136">
        <v>30</v>
      </c>
      <c r="E136">
        <v>0</v>
      </c>
      <c r="F136" s="10">
        <v>1635.73</v>
      </c>
      <c r="G136" t="s">
        <v>11</v>
      </c>
      <c r="H136" t="s">
        <v>12</v>
      </c>
      <c r="I136" t="s">
        <v>23</v>
      </c>
      <c r="J136" t="str">
        <f t="shared" si="4"/>
        <v>30-Dec-2003</v>
      </c>
      <c r="K136">
        <f t="shared" si="5"/>
        <v>20</v>
      </c>
    </row>
    <row r="137" spans="1:11" x14ac:dyDescent="0.3">
      <c r="A137" t="s">
        <v>157</v>
      </c>
      <c r="B137">
        <v>2003</v>
      </c>
      <c r="C137" t="s">
        <v>20</v>
      </c>
      <c r="D137">
        <v>16</v>
      </c>
      <c r="E137">
        <v>0</v>
      </c>
      <c r="F137" s="10">
        <v>1639.56</v>
      </c>
      <c r="G137" t="s">
        <v>11</v>
      </c>
      <c r="H137" t="s">
        <v>11</v>
      </c>
      <c r="I137" t="s">
        <v>23</v>
      </c>
      <c r="J137" t="str">
        <f t="shared" si="4"/>
        <v>16-Sep-2003</v>
      </c>
      <c r="K137">
        <f t="shared" si="5"/>
        <v>20</v>
      </c>
    </row>
    <row r="138" spans="1:11" x14ac:dyDescent="0.3">
      <c r="A138" t="s">
        <v>158</v>
      </c>
      <c r="B138">
        <v>2003</v>
      </c>
      <c r="C138" t="s">
        <v>35</v>
      </c>
      <c r="D138">
        <v>21</v>
      </c>
      <c r="E138">
        <v>0</v>
      </c>
      <c r="F138" s="10">
        <v>1639.56</v>
      </c>
      <c r="G138" t="s">
        <v>11</v>
      </c>
      <c r="H138" t="s">
        <v>11</v>
      </c>
      <c r="I138" t="s">
        <v>23</v>
      </c>
      <c r="J138" t="str">
        <f t="shared" si="4"/>
        <v>21-Aug-2003</v>
      </c>
      <c r="K138">
        <f t="shared" si="5"/>
        <v>20</v>
      </c>
    </row>
    <row r="139" spans="1:11" x14ac:dyDescent="0.3">
      <c r="A139" t="s">
        <v>159</v>
      </c>
      <c r="B139">
        <v>2003</v>
      </c>
      <c r="C139" t="s">
        <v>30</v>
      </c>
      <c r="D139">
        <v>30</v>
      </c>
      <c r="E139">
        <v>0</v>
      </c>
      <c r="F139" s="10">
        <v>1646.43</v>
      </c>
      <c r="G139" t="s">
        <v>11</v>
      </c>
      <c r="H139" t="s">
        <v>16</v>
      </c>
      <c r="I139" t="s">
        <v>23</v>
      </c>
      <c r="J139" t="str">
        <f t="shared" si="4"/>
        <v>30-Dec-2003</v>
      </c>
      <c r="K139">
        <f t="shared" si="5"/>
        <v>20</v>
      </c>
    </row>
    <row r="140" spans="1:11" x14ac:dyDescent="0.3">
      <c r="A140" t="s">
        <v>160</v>
      </c>
      <c r="B140">
        <v>2000</v>
      </c>
      <c r="C140" t="s">
        <v>37</v>
      </c>
      <c r="D140">
        <v>23</v>
      </c>
      <c r="E140">
        <v>0</v>
      </c>
      <c r="F140" s="10">
        <v>1665</v>
      </c>
      <c r="G140" t="s">
        <v>11</v>
      </c>
      <c r="H140" t="s">
        <v>11</v>
      </c>
      <c r="I140" t="s">
        <v>13</v>
      </c>
      <c r="J140" t="str">
        <f t="shared" si="4"/>
        <v>23-Oct-2000</v>
      </c>
      <c r="K140">
        <f t="shared" si="5"/>
        <v>23</v>
      </c>
    </row>
    <row r="141" spans="1:11" x14ac:dyDescent="0.3">
      <c r="A141" t="s">
        <v>161</v>
      </c>
      <c r="B141">
        <v>2000</v>
      </c>
      <c r="C141" t="s">
        <v>18</v>
      </c>
      <c r="D141">
        <v>10</v>
      </c>
      <c r="E141">
        <v>0</v>
      </c>
      <c r="F141" s="10">
        <v>1674.63</v>
      </c>
      <c r="G141" t="s">
        <v>11</v>
      </c>
      <c r="H141" t="s">
        <v>11</v>
      </c>
      <c r="I141" t="s">
        <v>13</v>
      </c>
      <c r="J141" t="str">
        <f t="shared" si="4"/>
        <v>10-Jun-2000</v>
      </c>
      <c r="K141">
        <f t="shared" si="5"/>
        <v>23</v>
      </c>
    </row>
    <row r="142" spans="1:11" x14ac:dyDescent="0.3">
      <c r="A142" t="s">
        <v>162</v>
      </c>
      <c r="B142">
        <v>2000</v>
      </c>
      <c r="C142" t="s">
        <v>37</v>
      </c>
      <c r="D142">
        <v>21</v>
      </c>
      <c r="E142">
        <v>0</v>
      </c>
      <c r="F142" s="10">
        <v>1682.6</v>
      </c>
      <c r="G142" t="s">
        <v>11</v>
      </c>
      <c r="H142" t="s">
        <v>11</v>
      </c>
      <c r="I142" t="s">
        <v>42</v>
      </c>
      <c r="J142" t="str">
        <f t="shared" si="4"/>
        <v>21-Oct-2000</v>
      </c>
      <c r="K142">
        <f t="shared" si="5"/>
        <v>23</v>
      </c>
    </row>
    <row r="143" spans="1:11" x14ac:dyDescent="0.3">
      <c r="A143" t="s">
        <v>163</v>
      </c>
      <c r="B143">
        <v>2004</v>
      </c>
      <c r="C143" t="s">
        <v>15</v>
      </c>
      <c r="D143">
        <v>17</v>
      </c>
      <c r="E143">
        <v>0</v>
      </c>
      <c r="F143" s="10">
        <v>1694.8</v>
      </c>
      <c r="G143" t="s">
        <v>11</v>
      </c>
      <c r="H143" t="s">
        <v>11</v>
      </c>
      <c r="I143" t="s">
        <v>164</v>
      </c>
      <c r="J143" t="str">
        <f t="shared" si="4"/>
        <v>17-Nov-2004</v>
      </c>
      <c r="K143">
        <f t="shared" si="5"/>
        <v>19</v>
      </c>
    </row>
    <row r="144" spans="1:11" x14ac:dyDescent="0.3">
      <c r="A144" t="s">
        <v>165</v>
      </c>
      <c r="B144">
        <v>2004</v>
      </c>
      <c r="C144" t="s">
        <v>30</v>
      </c>
      <c r="D144">
        <v>10</v>
      </c>
      <c r="E144">
        <v>0</v>
      </c>
      <c r="F144" s="10">
        <v>1702.46</v>
      </c>
      <c r="G144" t="s">
        <v>11</v>
      </c>
      <c r="H144" t="s">
        <v>12</v>
      </c>
      <c r="I144" t="s">
        <v>166</v>
      </c>
      <c r="J144" t="str">
        <f t="shared" si="4"/>
        <v>10-Dec-2004</v>
      </c>
      <c r="K144">
        <f t="shared" si="5"/>
        <v>19</v>
      </c>
    </row>
    <row r="145" spans="1:11" x14ac:dyDescent="0.3">
      <c r="A145" t="s">
        <v>167</v>
      </c>
      <c r="B145">
        <v>2004</v>
      </c>
      <c r="C145" t="s">
        <v>15</v>
      </c>
      <c r="D145">
        <v>7</v>
      </c>
      <c r="E145">
        <v>0</v>
      </c>
      <c r="F145" s="10">
        <v>1704.57</v>
      </c>
      <c r="G145" t="s">
        <v>11</v>
      </c>
      <c r="H145" t="s">
        <v>16</v>
      </c>
      <c r="I145" t="s">
        <v>168</v>
      </c>
      <c r="J145" t="str">
        <f t="shared" si="4"/>
        <v>7-Nov-2004</v>
      </c>
      <c r="K145">
        <f t="shared" si="5"/>
        <v>19</v>
      </c>
    </row>
    <row r="146" spans="1:11" x14ac:dyDescent="0.3">
      <c r="A146" t="s">
        <v>169</v>
      </c>
      <c r="B146">
        <v>2004</v>
      </c>
      <c r="C146" t="s">
        <v>30</v>
      </c>
      <c r="D146">
        <v>14</v>
      </c>
      <c r="E146">
        <v>0</v>
      </c>
      <c r="F146" s="10">
        <v>1704.7</v>
      </c>
      <c r="G146" t="s">
        <v>11</v>
      </c>
      <c r="H146" t="s">
        <v>12</v>
      </c>
      <c r="I146" t="s">
        <v>170</v>
      </c>
      <c r="J146" t="str">
        <f t="shared" si="4"/>
        <v>14-Dec-2004</v>
      </c>
      <c r="K146">
        <f t="shared" si="5"/>
        <v>19</v>
      </c>
    </row>
    <row r="147" spans="1:11" x14ac:dyDescent="0.3">
      <c r="A147" t="s">
        <v>171</v>
      </c>
      <c r="B147">
        <v>2004</v>
      </c>
      <c r="C147" t="s">
        <v>30</v>
      </c>
      <c r="D147">
        <v>6</v>
      </c>
      <c r="E147">
        <v>0</v>
      </c>
      <c r="F147" s="10">
        <v>1705.62</v>
      </c>
      <c r="G147" t="s">
        <v>11</v>
      </c>
      <c r="H147" t="s">
        <v>11</v>
      </c>
      <c r="I147" t="s">
        <v>164</v>
      </c>
      <c r="J147" t="str">
        <f t="shared" si="4"/>
        <v>6-Dec-2004</v>
      </c>
      <c r="K147">
        <f t="shared" si="5"/>
        <v>19</v>
      </c>
    </row>
    <row r="148" spans="1:11" x14ac:dyDescent="0.3">
      <c r="A148" t="s">
        <v>172</v>
      </c>
      <c r="B148">
        <v>2004</v>
      </c>
      <c r="C148" t="s">
        <v>37</v>
      </c>
      <c r="D148">
        <v>17</v>
      </c>
      <c r="E148">
        <v>0</v>
      </c>
      <c r="F148" s="10">
        <v>1708</v>
      </c>
      <c r="G148" t="s">
        <v>12</v>
      </c>
      <c r="H148" t="s">
        <v>11</v>
      </c>
      <c r="I148" t="s">
        <v>168</v>
      </c>
      <c r="J148" t="str">
        <f t="shared" si="4"/>
        <v>17-Oct-2004</v>
      </c>
      <c r="K148">
        <f t="shared" si="5"/>
        <v>19</v>
      </c>
    </row>
    <row r="149" spans="1:11" x14ac:dyDescent="0.3">
      <c r="A149" t="s">
        <v>173</v>
      </c>
      <c r="B149">
        <v>2004</v>
      </c>
      <c r="C149" t="s">
        <v>30</v>
      </c>
      <c r="D149">
        <v>12</v>
      </c>
      <c r="E149">
        <v>0</v>
      </c>
      <c r="F149" s="10">
        <v>1708.93</v>
      </c>
      <c r="G149" t="s">
        <v>12</v>
      </c>
      <c r="H149" t="s">
        <v>16</v>
      </c>
      <c r="I149" t="s">
        <v>166</v>
      </c>
      <c r="J149" t="str">
        <f t="shared" si="4"/>
        <v>12-Dec-2004</v>
      </c>
      <c r="K149">
        <f t="shared" si="5"/>
        <v>19</v>
      </c>
    </row>
    <row r="150" spans="1:11" x14ac:dyDescent="0.3">
      <c r="A150" t="s">
        <v>174</v>
      </c>
      <c r="B150">
        <v>2004</v>
      </c>
      <c r="C150" t="s">
        <v>20</v>
      </c>
      <c r="D150">
        <v>19</v>
      </c>
      <c r="E150">
        <v>1</v>
      </c>
      <c r="F150" s="10">
        <v>1711.03</v>
      </c>
      <c r="G150" t="s">
        <v>12</v>
      </c>
      <c r="H150" t="s">
        <v>12</v>
      </c>
      <c r="I150" t="s">
        <v>13</v>
      </c>
      <c r="J150" t="str">
        <f t="shared" si="4"/>
        <v>19-Sep-2004</v>
      </c>
      <c r="K150">
        <f t="shared" si="5"/>
        <v>19</v>
      </c>
    </row>
    <row r="151" spans="1:11" x14ac:dyDescent="0.3">
      <c r="A151" t="s">
        <v>175</v>
      </c>
      <c r="B151">
        <v>2004</v>
      </c>
      <c r="C151" t="s">
        <v>20</v>
      </c>
      <c r="D151">
        <v>21</v>
      </c>
      <c r="E151">
        <v>0</v>
      </c>
      <c r="F151" s="10">
        <v>1712.23</v>
      </c>
      <c r="G151" t="s">
        <v>12</v>
      </c>
      <c r="H151" t="s">
        <v>16</v>
      </c>
      <c r="I151" t="s">
        <v>168</v>
      </c>
      <c r="J151" t="str">
        <f t="shared" si="4"/>
        <v>21-Sep-2004</v>
      </c>
      <c r="K151">
        <f t="shared" si="5"/>
        <v>19</v>
      </c>
    </row>
    <row r="152" spans="1:11" x14ac:dyDescent="0.3">
      <c r="A152" t="s">
        <v>176</v>
      </c>
      <c r="B152">
        <v>2004</v>
      </c>
      <c r="C152" t="s">
        <v>18</v>
      </c>
      <c r="D152">
        <v>10</v>
      </c>
      <c r="E152">
        <v>1</v>
      </c>
      <c r="F152" s="10">
        <v>1719.44</v>
      </c>
      <c r="G152" t="s">
        <v>12</v>
      </c>
      <c r="H152" t="s">
        <v>12</v>
      </c>
      <c r="I152" t="s">
        <v>13</v>
      </c>
      <c r="J152" t="str">
        <f t="shared" si="4"/>
        <v>10-Jun-2004</v>
      </c>
      <c r="K152">
        <f t="shared" si="5"/>
        <v>19</v>
      </c>
    </row>
    <row r="153" spans="1:11" x14ac:dyDescent="0.3">
      <c r="A153" t="s">
        <v>177</v>
      </c>
      <c r="B153">
        <v>2004</v>
      </c>
      <c r="C153" t="s">
        <v>20</v>
      </c>
      <c r="D153">
        <v>11</v>
      </c>
      <c r="E153">
        <v>1</v>
      </c>
      <c r="F153" s="10">
        <v>1720.35</v>
      </c>
      <c r="G153" t="s">
        <v>12</v>
      </c>
      <c r="H153" t="s">
        <v>12</v>
      </c>
      <c r="I153" t="s">
        <v>13</v>
      </c>
      <c r="J153" t="str">
        <f t="shared" si="4"/>
        <v>11-Sep-2004</v>
      </c>
      <c r="K153">
        <f t="shared" si="5"/>
        <v>19</v>
      </c>
    </row>
    <row r="154" spans="1:11" x14ac:dyDescent="0.3">
      <c r="A154" t="s">
        <v>178</v>
      </c>
      <c r="B154">
        <v>2004</v>
      </c>
      <c r="C154" t="s">
        <v>37</v>
      </c>
      <c r="D154">
        <v>21</v>
      </c>
      <c r="E154">
        <v>1</v>
      </c>
      <c r="F154" s="10">
        <v>1725.55</v>
      </c>
      <c r="G154" t="s">
        <v>12</v>
      </c>
      <c r="H154" t="s">
        <v>11</v>
      </c>
      <c r="I154" t="s">
        <v>13</v>
      </c>
      <c r="J154" t="str">
        <f t="shared" si="4"/>
        <v>21-Oct-2004</v>
      </c>
      <c r="K154">
        <f t="shared" si="5"/>
        <v>19</v>
      </c>
    </row>
    <row r="155" spans="1:11" x14ac:dyDescent="0.3">
      <c r="A155" t="s">
        <v>179</v>
      </c>
      <c r="B155">
        <v>2004</v>
      </c>
      <c r="C155" t="s">
        <v>20</v>
      </c>
      <c r="D155">
        <v>9</v>
      </c>
      <c r="E155">
        <v>1</v>
      </c>
      <c r="F155" s="10">
        <v>1727.54</v>
      </c>
      <c r="G155" t="s">
        <v>12</v>
      </c>
      <c r="H155" t="s">
        <v>16</v>
      </c>
      <c r="I155" t="s">
        <v>13</v>
      </c>
      <c r="J155" t="str">
        <f t="shared" si="4"/>
        <v>9-Sep-2004</v>
      </c>
      <c r="K155">
        <f t="shared" si="5"/>
        <v>19</v>
      </c>
    </row>
    <row r="156" spans="1:11" x14ac:dyDescent="0.3">
      <c r="A156" t="s">
        <v>180</v>
      </c>
      <c r="B156">
        <v>2003</v>
      </c>
      <c r="C156" t="s">
        <v>15</v>
      </c>
      <c r="D156">
        <v>21</v>
      </c>
      <c r="E156">
        <v>0</v>
      </c>
      <c r="F156" s="10">
        <v>1727.79</v>
      </c>
      <c r="G156" t="s">
        <v>12</v>
      </c>
      <c r="H156" t="s">
        <v>12</v>
      </c>
      <c r="I156" t="s">
        <v>42</v>
      </c>
      <c r="J156" t="str">
        <f t="shared" si="4"/>
        <v>21-Nov-2003</v>
      </c>
      <c r="K156">
        <f t="shared" si="5"/>
        <v>20</v>
      </c>
    </row>
    <row r="157" spans="1:11" x14ac:dyDescent="0.3">
      <c r="A157" t="s">
        <v>181</v>
      </c>
      <c r="B157">
        <v>2003</v>
      </c>
      <c r="C157" t="s">
        <v>20</v>
      </c>
      <c r="D157">
        <v>1</v>
      </c>
      <c r="E157">
        <v>0</v>
      </c>
      <c r="F157" s="10">
        <v>1728.9</v>
      </c>
      <c r="G157" t="s">
        <v>12</v>
      </c>
      <c r="H157" t="s">
        <v>11</v>
      </c>
      <c r="I157" t="s">
        <v>42</v>
      </c>
      <c r="J157" t="str">
        <f t="shared" si="4"/>
        <v>1-Sep-2003</v>
      </c>
      <c r="K157">
        <f t="shared" si="5"/>
        <v>20</v>
      </c>
    </row>
    <row r="158" spans="1:11" x14ac:dyDescent="0.3">
      <c r="A158" t="s">
        <v>182</v>
      </c>
      <c r="B158">
        <v>2003</v>
      </c>
      <c r="C158" t="s">
        <v>15</v>
      </c>
      <c r="D158">
        <v>9</v>
      </c>
      <c r="E158">
        <v>0</v>
      </c>
      <c r="F158" s="10">
        <v>1731.68</v>
      </c>
      <c r="G158" t="s">
        <v>12</v>
      </c>
      <c r="H158" t="s">
        <v>11</v>
      </c>
      <c r="I158" t="s">
        <v>42</v>
      </c>
      <c r="J158" t="str">
        <f t="shared" si="4"/>
        <v>9-Nov-2003</v>
      </c>
      <c r="K158">
        <f t="shared" si="5"/>
        <v>20</v>
      </c>
    </row>
    <row r="159" spans="1:11" x14ac:dyDescent="0.3">
      <c r="A159" t="s">
        <v>183</v>
      </c>
      <c r="B159">
        <v>2003</v>
      </c>
      <c r="C159" t="s">
        <v>15</v>
      </c>
      <c r="D159">
        <v>14</v>
      </c>
      <c r="E159">
        <v>0</v>
      </c>
      <c r="F159" s="10">
        <v>1737.38</v>
      </c>
      <c r="G159" t="s">
        <v>12</v>
      </c>
      <c r="H159" t="s">
        <v>11</v>
      </c>
      <c r="I159" t="s">
        <v>42</v>
      </c>
      <c r="J159" t="str">
        <f t="shared" si="4"/>
        <v>14-Nov-2003</v>
      </c>
      <c r="K159">
        <f t="shared" si="5"/>
        <v>20</v>
      </c>
    </row>
    <row r="160" spans="1:11" x14ac:dyDescent="0.3">
      <c r="A160" t="s">
        <v>184</v>
      </c>
      <c r="B160">
        <v>2003</v>
      </c>
      <c r="C160" t="s">
        <v>10</v>
      </c>
      <c r="D160">
        <v>25</v>
      </c>
      <c r="E160">
        <v>0</v>
      </c>
      <c r="F160" s="10">
        <v>1743.21</v>
      </c>
      <c r="G160" t="s">
        <v>12</v>
      </c>
      <c r="H160" t="s">
        <v>16</v>
      </c>
      <c r="I160" t="s">
        <v>42</v>
      </c>
      <c r="J160" t="str">
        <f t="shared" si="4"/>
        <v>25-Jul-2003</v>
      </c>
      <c r="K160">
        <f t="shared" si="5"/>
        <v>20</v>
      </c>
    </row>
    <row r="161" spans="1:11" x14ac:dyDescent="0.3">
      <c r="A161" t="s">
        <v>185</v>
      </c>
      <c r="B161">
        <v>2003</v>
      </c>
      <c r="C161" t="s">
        <v>10</v>
      </c>
      <c r="D161">
        <v>28</v>
      </c>
      <c r="E161">
        <v>0</v>
      </c>
      <c r="F161" s="10">
        <v>1744.47</v>
      </c>
      <c r="G161" t="s">
        <v>12</v>
      </c>
      <c r="H161" t="s">
        <v>16</v>
      </c>
      <c r="I161" t="s">
        <v>42</v>
      </c>
      <c r="J161" t="str">
        <f t="shared" si="4"/>
        <v>28-Jul-2003</v>
      </c>
      <c r="K161">
        <f t="shared" si="5"/>
        <v>20</v>
      </c>
    </row>
    <row r="162" spans="1:11" x14ac:dyDescent="0.3">
      <c r="A162" t="s">
        <v>186</v>
      </c>
      <c r="B162">
        <v>2003</v>
      </c>
      <c r="C162" t="s">
        <v>20</v>
      </c>
      <c r="D162">
        <v>26</v>
      </c>
      <c r="E162">
        <v>0</v>
      </c>
      <c r="F162" s="10">
        <v>1748.77</v>
      </c>
      <c r="G162" t="s">
        <v>12</v>
      </c>
      <c r="H162" t="s">
        <v>16</v>
      </c>
      <c r="I162" t="s">
        <v>42</v>
      </c>
      <c r="J162" t="str">
        <f t="shared" si="4"/>
        <v>26-Sep-2003</v>
      </c>
      <c r="K162">
        <f t="shared" si="5"/>
        <v>20</v>
      </c>
    </row>
    <row r="163" spans="1:11" x14ac:dyDescent="0.3">
      <c r="A163" t="s">
        <v>187</v>
      </c>
      <c r="B163">
        <v>1998</v>
      </c>
      <c r="C163" t="s">
        <v>37</v>
      </c>
      <c r="D163">
        <v>7</v>
      </c>
      <c r="E163">
        <v>0</v>
      </c>
      <c r="F163" s="10">
        <v>1756.6</v>
      </c>
      <c r="G163" t="s">
        <v>12</v>
      </c>
      <c r="H163" t="s">
        <v>12</v>
      </c>
      <c r="I163" t="s">
        <v>13</v>
      </c>
      <c r="J163" t="str">
        <f t="shared" si="4"/>
        <v>7-Oct-1998</v>
      </c>
      <c r="K163">
        <f t="shared" si="5"/>
        <v>25</v>
      </c>
    </row>
    <row r="164" spans="1:11" x14ac:dyDescent="0.3">
      <c r="A164" t="s">
        <v>188</v>
      </c>
      <c r="B164">
        <v>2003</v>
      </c>
      <c r="C164" t="s">
        <v>15</v>
      </c>
      <c r="D164">
        <v>19</v>
      </c>
      <c r="E164">
        <v>0</v>
      </c>
      <c r="F164" s="10">
        <v>1759.34</v>
      </c>
      <c r="G164" t="s">
        <v>12</v>
      </c>
      <c r="H164" t="s">
        <v>16</v>
      </c>
      <c r="I164" t="s">
        <v>42</v>
      </c>
      <c r="J164" t="str">
        <f t="shared" si="4"/>
        <v>19-Nov-2003</v>
      </c>
      <c r="K164">
        <f t="shared" si="5"/>
        <v>20</v>
      </c>
    </row>
    <row r="165" spans="1:11" x14ac:dyDescent="0.3">
      <c r="A165" t="s">
        <v>189</v>
      </c>
      <c r="B165">
        <v>2002</v>
      </c>
      <c r="C165" t="s">
        <v>30</v>
      </c>
      <c r="D165">
        <v>13</v>
      </c>
      <c r="E165">
        <v>0</v>
      </c>
      <c r="F165" s="10">
        <v>1769.53</v>
      </c>
      <c r="G165" t="s">
        <v>12</v>
      </c>
      <c r="H165" t="s">
        <v>12</v>
      </c>
      <c r="I165" t="s">
        <v>23</v>
      </c>
      <c r="J165" t="str">
        <f t="shared" si="4"/>
        <v>13-Dec-2002</v>
      </c>
      <c r="K165">
        <f t="shared" si="5"/>
        <v>21</v>
      </c>
    </row>
    <row r="166" spans="1:11" x14ac:dyDescent="0.3">
      <c r="A166" t="s">
        <v>190</v>
      </c>
      <c r="B166">
        <v>1999</v>
      </c>
      <c r="C166" t="s">
        <v>20</v>
      </c>
      <c r="D166">
        <v>25</v>
      </c>
      <c r="E166">
        <v>0</v>
      </c>
      <c r="F166" s="10">
        <v>1815.88</v>
      </c>
      <c r="G166" t="s">
        <v>12</v>
      </c>
      <c r="H166" t="s">
        <v>12</v>
      </c>
      <c r="I166" t="s">
        <v>13</v>
      </c>
      <c r="J166" t="str">
        <f t="shared" si="4"/>
        <v>25-Sep-1999</v>
      </c>
      <c r="K166">
        <f t="shared" si="5"/>
        <v>24</v>
      </c>
    </row>
    <row r="167" spans="1:11" x14ac:dyDescent="0.3">
      <c r="A167" t="s">
        <v>191</v>
      </c>
      <c r="B167">
        <v>2004</v>
      </c>
      <c r="C167" t="s">
        <v>35</v>
      </c>
      <c r="D167">
        <v>19</v>
      </c>
      <c r="E167">
        <v>0</v>
      </c>
      <c r="F167" s="10">
        <v>1822.54</v>
      </c>
      <c r="G167" t="s">
        <v>12</v>
      </c>
      <c r="H167" t="s">
        <v>16</v>
      </c>
      <c r="I167" t="s">
        <v>23</v>
      </c>
      <c r="J167" t="str">
        <f t="shared" si="4"/>
        <v>19-Aug-2004</v>
      </c>
      <c r="K167">
        <f t="shared" si="5"/>
        <v>19</v>
      </c>
    </row>
    <row r="168" spans="1:11" x14ac:dyDescent="0.3">
      <c r="A168" t="s">
        <v>192</v>
      </c>
      <c r="B168">
        <v>1999</v>
      </c>
      <c r="C168" t="s">
        <v>15</v>
      </c>
      <c r="D168">
        <v>17</v>
      </c>
      <c r="E168">
        <v>0</v>
      </c>
      <c r="F168" s="10">
        <v>1824.29</v>
      </c>
      <c r="G168" t="s">
        <v>12</v>
      </c>
      <c r="H168" t="s">
        <v>12</v>
      </c>
      <c r="I168" t="s">
        <v>13</v>
      </c>
      <c r="J168" t="str">
        <f t="shared" si="4"/>
        <v>17-Nov-1999</v>
      </c>
      <c r="K168">
        <f t="shared" si="5"/>
        <v>24</v>
      </c>
    </row>
    <row r="169" spans="1:11" x14ac:dyDescent="0.3">
      <c r="A169" t="s">
        <v>193</v>
      </c>
      <c r="B169">
        <v>1999</v>
      </c>
      <c r="C169" t="s">
        <v>37</v>
      </c>
      <c r="D169">
        <v>1</v>
      </c>
      <c r="E169">
        <v>0</v>
      </c>
      <c r="F169" s="10">
        <v>1826.84</v>
      </c>
      <c r="G169" t="s">
        <v>12</v>
      </c>
      <c r="H169" t="s">
        <v>11</v>
      </c>
      <c r="I169" t="s">
        <v>42</v>
      </c>
      <c r="J169" t="str">
        <f t="shared" si="4"/>
        <v>1-Oct-1999</v>
      </c>
      <c r="K169">
        <f t="shared" si="5"/>
        <v>24</v>
      </c>
    </row>
    <row r="170" spans="1:11" x14ac:dyDescent="0.3">
      <c r="A170" t="s">
        <v>194</v>
      </c>
      <c r="B170">
        <v>2003</v>
      </c>
      <c r="C170" t="s">
        <v>35</v>
      </c>
      <c r="D170">
        <v>11</v>
      </c>
      <c r="E170">
        <v>1</v>
      </c>
      <c r="F170" s="10">
        <v>1832.09</v>
      </c>
      <c r="G170" t="s">
        <v>12</v>
      </c>
      <c r="H170" t="s">
        <v>12</v>
      </c>
      <c r="I170" t="s">
        <v>42</v>
      </c>
      <c r="J170" t="str">
        <f t="shared" si="4"/>
        <v>11-Aug-2003</v>
      </c>
      <c r="K170">
        <f t="shared" si="5"/>
        <v>20</v>
      </c>
    </row>
    <row r="171" spans="1:11" x14ac:dyDescent="0.3">
      <c r="A171" t="s">
        <v>195</v>
      </c>
      <c r="B171">
        <v>2003</v>
      </c>
      <c r="C171" t="s">
        <v>35</v>
      </c>
      <c r="D171">
        <v>4</v>
      </c>
      <c r="E171">
        <v>1</v>
      </c>
      <c r="F171" s="10">
        <v>1837.24</v>
      </c>
      <c r="G171" t="s">
        <v>12</v>
      </c>
      <c r="H171" t="s">
        <v>11</v>
      </c>
      <c r="I171" t="s">
        <v>42</v>
      </c>
      <c r="J171" t="str">
        <f t="shared" si="4"/>
        <v>4-Aug-2003</v>
      </c>
      <c r="K171">
        <f t="shared" si="5"/>
        <v>20</v>
      </c>
    </row>
    <row r="172" spans="1:11" x14ac:dyDescent="0.3">
      <c r="A172" t="s">
        <v>196</v>
      </c>
      <c r="B172">
        <v>1999</v>
      </c>
      <c r="C172" t="s">
        <v>30</v>
      </c>
      <c r="D172">
        <v>12</v>
      </c>
      <c r="E172">
        <v>0</v>
      </c>
      <c r="F172" s="10">
        <v>1837.28</v>
      </c>
      <c r="G172" t="s">
        <v>12</v>
      </c>
      <c r="H172" t="s">
        <v>11</v>
      </c>
      <c r="I172" t="s">
        <v>13</v>
      </c>
      <c r="J172" t="str">
        <f t="shared" si="4"/>
        <v>12-Dec-1999</v>
      </c>
      <c r="K172">
        <f t="shared" si="5"/>
        <v>24</v>
      </c>
    </row>
    <row r="173" spans="1:11" x14ac:dyDescent="0.3">
      <c r="A173" t="s">
        <v>197</v>
      </c>
      <c r="B173">
        <v>2003</v>
      </c>
      <c r="C173" t="s">
        <v>10</v>
      </c>
      <c r="D173">
        <v>20</v>
      </c>
      <c r="E173">
        <v>1</v>
      </c>
      <c r="F173" s="10">
        <v>1842.52</v>
      </c>
      <c r="G173" t="s">
        <v>12</v>
      </c>
      <c r="H173" t="s">
        <v>11</v>
      </c>
      <c r="I173" t="s">
        <v>42</v>
      </c>
      <c r="J173" t="str">
        <f t="shared" si="4"/>
        <v>20-Jul-2003</v>
      </c>
      <c r="K173">
        <f t="shared" si="5"/>
        <v>20</v>
      </c>
    </row>
    <row r="174" spans="1:11" x14ac:dyDescent="0.3">
      <c r="A174" t="s">
        <v>198</v>
      </c>
      <c r="B174">
        <v>1994</v>
      </c>
      <c r="C174" t="s">
        <v>30</v>
      </c>
      <c r="D174">
        <v>6</v>
      </c>
      <c r="E174">
        <v>0</v>
      </c>
      <c r="F174" s="10">
        <v>1850.55</v>
      </c>
      <c r="G174" t="s">
        <v>12</v>
      </c>
      <c r="H174" t="s">
        <v>11</v>
      </c>
      <c r="I174" t="s">
        <v>23</v>
      </c>
      <c r="J174" t="str">
        <f t="shared" si="4"/>
        <v>6-Dec-1994</v>
      </c>
      <c r="K174">
        <f t="shared" si="5"/>
        <v>29</v>
      </c>
    </row>
    <row r="175" spans="1:11" x14ac:dyDescent="0.3">
      <c r="A175" t="s">
        <v>199</v>
      </c>
      <c r="B175">
        <v>2004</v>
      </c>
      <c r="C175" t="s">
        <v>30</v>
      </c>
      <c r="D175">
        <v>27</v>
      </c>
      <c r="E175">
        <v>0</v>
      </c>
      <c r="F175" s="10">
        <v>1863.45</v>
      </c>
      <c r="G175" t="s">
        <v>12</v>
      </c>
      <c r="H175" t="s">
        <v>16</v>
      </c>
      <c r="I175" t="s">
        <v>200</v>
      </c>
      <c r="J175" t="str">
        <f t="shared" si="4"/>
        <v>27-Dec-2004</v>
      </c>
      <c r="K175">
        <f t="shared" si="5"/>
        <v>19</v>
      </c>
    </row>
    <row r="176" spans="1:11" x14ac:dyDescent="0.3">
      <c r="A176" t="s">
        <v>201</v>
      </c>
      <c r="B176">
        <v>1996</v>
      </c>
      <c r="C176" t="s">
        <v>10</v>
      </c>
      <c r="D176">
        <v>2</v>
      </c>
      <c r="E176">
        <v>0</v>
      </c>
      <c r="F176" s="10">
        <v>1865.98</v>
      </c>
      <c r="G176" t="s">
        <v>12</v>
      </c>
      <c r="H176" t="s">
        <v>12</v>
      </c>
      <c r="I176" t="s">
        <v>23</v>
      </c>
      <c r="J176" t="str">
        <f t="shared" si="4"/>
        <v>2-Jul-1996</v>
      </c>
      <c r="K176">
        <f t="shared" si="5"/>
        <v>27</v>
      </c>
    </row>
    <row r="177" spans="1:11" x14ac:dyDescent="0.3">
      <c r="A177" t="s">
        <v>202</v>
      </c>
      <c r="B177">
        <v>2002</v>
      </c>
      <c r="C177" t="s">
        <v>20</v>
      </c>
      <c r="D177">
        <v>22</v>
      </c>
      <c r="E177">
        <v>0</v>
      </c>
      <c r="F177" s="10">
        <v>1875.34</v>
      </c>
      <c r="G177" t="s">
        <v>12</v>
      </c>
      <c r="H177" t="s">
        <v>11</v>
      </c>
      <c r="I177" t="s">
        <v>42</v>
      </c>
      <c r="J177" t="str">
        <f t="shared" si="4"/>
        <v>22-Sep-2002</v>
      </c>
      <c r="K177">
        <f t="shared" si="5"/>
        <v>21</v>
      </c>
    </row>
    <row r="178" spans="1:11" x14ac:dyDescent="0.3">
      <c r="A178" t="s">
        <v>203</v>
      </c>
      <c r="B178">
        <v>2002</v>
      </c>
      <c r="C178" t="s">
        <v>37</v>
      </c>
      <c r="D178">
        <v>29</v>
      </c>
      <c r="E178">
        <v>0</v>
      </c>
      <c r="F178" s="10">
        <v>1877.93</v>
      </c>
      <c r="G178" t="s">
        <v>12</v>
      </c>
      <c r="H178" t="s">
        <v>16</v>
      </c>
      <c r="I178" t="s">
        <v>13</v>
      </c>
      <c r="J178" t="str">
        <f t="shared" si="4"/>
        <v>29-Oct-2002</v>
      </c>
      <c r="K178">
        <f t="shared" si="5"/>
        <v>21</v>
      </c>
    </row>
    <row r="179" spans="1:11" x14ac:dyDescent="0.3">
      <c r="A179" t="s">
        <v>204</v>
      </c>
      <c r="B179">
        <v>2002</v>
      </c>
      <c r="C179" t="s">
        <v>35</v>
      </c>
      <c r="D179">
        <v>29</v>
      </c>
      <c r="E179">
        <v>0</v>
      </c>
      <c r="F179" s="10">
        <v>1880.07</v>
      </c>
      <c r="G179" t="s">
        <v>12</v>
      </c>
      <c r="H179" t="s">
        <v>11</v>
      </c>
      <c r="I179" t="s">
        <v>13</v>
      </c>
      <c r="J179" t="str">
        <f t="shared" si="4"/>
        <v>29-Aug-2002</v>
      </c>
      <c r="K179">
        <f t="shared" si="5"/>
        <v>21</v>
      </c>
    </row>
    <row r="180" spans="1:11" x14ac:dyDescent="0.3">
      <c r="A180" t="s">
        <v>205</v>
      </c>
      <c r="B180">
        <v>2002</v>
      </c>
      <c r="C180" t="s">
        <v>35</v>
      </c>
      <c r="D180">
        <v>21</v>
      </c>
      <c r="E180">
        <v>0</v>
      </c>
      <c r="F180" s="10">
        <v>1880.49</v>
      </c>
      <c r="G180" t="s">
        <v>12</v>
      </c>
      <c r="H180" t="s">
        <v>16</v>
      </c>
      <c r="I180" t="s">
        <v>42</v>
      </c>
      <c r="J180" t="str">
        <f t="shared" si="4"/>
        <v>21-Aug-2002</v>
      </c>
      <c r="K180">
        <f t="shared" si="5"/>
        <v>21</v>
      </c>
    </row>
    <row r="181" spans="1:11" x14ac:dyDescent="0.3">
      <c r="A181" t="s">
        <v>206</v>
      </c>
      <c r="B181">
        <v>2001</v>
      </c>
      <c r="C181" t="s">
        <v>35</v>
      </c>
      <c r="D181">
        <v>10</v>
      </c>
      <c r="E181">
        <v>0</v>
      </c>
      <c r="F181" s="10">
        <v>1906.36</v>
      </c>
      <c r="G181" t="s">
        <v>12</v>
      </c>
      <c r="H181" t="s">
        <v>16</v>
      </c>
      <c r="I181" t="s">
        <v>23</v>
      </c>
      <c r="J181" t="str">
        <f t="shared" si="4"/>
        <v>10-Aug-2001</v>
      </c>
      <c r="K181">
        <f t="shared" si="5"/>
        <v>22</v>
      </c>
    </row>
    <row r="182" spans="1:11" x14ac:dyDescent="0.3">
      <c r="A182" t="s">
        <v>207</v>
      </c>
      <c r="B182">
        <v>1994</v>
      </c>
      <c r="C182" t="s">
        <v>37</v>
      </c>
      <c r="D182">
        <v>6</v>
      </c>
      <c r="E182">
        <v>0</v>
      </c>
      <c r="F182" s="10">
        <v>1908.9</v>
      </c>
      <c r="G182" t="s">
        <v>12</v>
      </c>
      <c r="H182" t="s">
        <v>12</v>
      </c>
      <c r="I182" t="s">
        <v>13</v>
      </c>
      <c r="J182" t="str">
        <f t="shared" si="4"/>
        <v>6-Oct-1994</v>
      </c>
      <c r="K182">
        <f t="shared" si="5"/>
        <v>29</v>
      </c>
    </row>
    <row r="183" spans="1:11" x14ac:dyDescent="0.3">
      <c r="A183" t="s">
        <v>208</v>
      </c>
      <c r="B183">
        <v>2001</v>
      </c>
      <c r="C183" t="s">
        <v>35</v>
      </c>
      <c r="D183">
        <v>3</v>
      </c>
      <c r="E183">
        <v>0</v>
      </c>
      <c r="F183" s="10">
        <v>1909.53</v>
      </c>
      <c r="G183" t="s">
        <v>12</v>
      </c>
      <c r="H183" t="s">
        <v>12</v>
      </c>
      <c r="I183" t="s">
        <v>23</v>
      </c>
      <c r="J183" t="str">
        <f t="shared" si="4"/>
        <v>3-Aug-2001</v>
      </c>
      <c r="K183">
        <f t="shared" si="5"/>
        <v>22</v>
      </c>
    </row>
    <row r="184" spans="1:11" x14ac:dyDescent="0.3">
      <c r="A184" t="s">
        <v>209</v>
      </c>
      <c r="B184">
        <v>2001</v>
      </c>
      <c r="C184" t="s">
        <v>30</v>
      </c>
      <c r="D184">
        <v>9</v>
      </c>
      <c r="E184">
        <v>0</v>
      </c>
      <c r="F184" s="10">
        <v>1917.32</v>
      </c>
      <c r="G184" t="s">
        <v>12</v>
      </c>
      <c r="H184" t="s">
        <v>11</v>
      </c>
      <c r="I184" t="s">
        <v>23</v>
      </c>
      <c r="J184" t="str">
        <f t="shared" si="4"/>
        <v>9-Dec-2001</v>
      </c>
      <c r="K184">
        <f t="shared" si="5"/>
        <v>22</v>
      </c>
    </row>
    <row r="185" spans="1:11" x14ac:dyDescent="0.3">
      <c r="A185" t="s">
        <v>210</v>
      </c>
      <c r="B185">
        <v>2002</v>
      </c>
      <c r="C185" t="s">
        <v>20</v>
      </c>
      <c r="D185">
        <v>7</v>
      </c>
      <c r="E185">
        <v>1</v>
      </c>
      <c r="F185" s="10">
        <v>1964.78</v>
      </c>
      <c r="G185" t="s">
        <v>12</v>
      </c>
      <c r="H185" t="s">
        <v>16</v>
      </c>
      <c r="I185" t="s">
        <v>42</v>
      </c>
      <c r="J185" t="str">
        <f t="shared" si="4"/>
        <v>7-Sep-2002</v>
      </c>
      <c r="K185">
        <f t="shared" si="5"/>
        <v>21</v>
      </c>
    </row>
    <row r="186" spans="1:11" x14ac:dyDescent="0.3">
      <c r="A186" t="s">
        <v>211</v>
      </c>
      <c r="B186">
        <v>2002</v>
      </c>
      <c r="C186" t="s">
        <v>10</v>
      </c>
      <c r="D186">
        <v>29</v>
      </c>
      <c r="E186">
        <v>0</v>
      </c>
      <c r="F186" s="10">
        <v>1967.02</v>
      </c>
      <c r="G186" t="s">
        <v>12</v>
      </c>
      <c r="H186" t="s">
        <v>11</v>
      </c>
      <c r="I186" t="s">
        <v>168</v>
      </c>
      <c r="J186" t="str">
        <f t="shared" si="4"/>
        <v>29-Jul-2002</v>
      </c>
      <c r="K186">
        <f t="shared" si="5"/>
        <v>21</v>
      </c>
    </row>
    <row r="187" spans="1:11" x14ac:dyDescent="0.3">
      <c r="A187" t="s">
        <v>212</v>
      </c>
      <c r="B187">
        <v>1998</v>
      </c>
      <c r="C187" t="s">
        <v>20</v>
      </c>
      <c r="D187">
        <v>28</v>
      </c>
      <c r="E187">
        <v>0</v>
      </c>
      <c r="F187" s="10">
        <v>1969.61</v>
      </c>
      <c r="G187" t="s">
        <v>12</v>
      </c>
      <c r="H187" t="s">
        <v>12</v>
      </c>
      <c r="I187" t="s">
        <v>42</v>
      </c>
      <c r="J187" t="str">
        <f t="shared" si="4"/>
        <v>28-Sep-1998</v>
      </c>
      <c r="K187">
        <f t="shared" si="5"/>
        <v>25</v>
      </c>
    </row>
    <row r="188" spans="1:11" x14ac:dyDescent="0.3">
      <c r="A188" t="s">
        <v>213</v>
      </c>
      <c r="B188">
        <v>1998</v>
      </c>
      <c r="C188" t="s">
        <v>37</v>
      </c>
      <c r="D188">
        <v>5</v>
      </c>
      <c r="E188">
        <v>0</v>
      </c>
      <c r="F188" s="10">
        <v>1972.95</v>
      </c>
      <c r="G188" t="s">
        <v>12</v>
      </c>
      <c r="H188" t="s">
        <v>16</v>
      </c>
      <c r="I188" t="s">
        <v>42</v>
      </c>
      <c r="J188" t="str">
        <f t="shared" si="4"/>
        <v>5-Oct-1998</v>
      </c>
      <c r="K188">
        <f t="shared" si="5"/>
        <v>25</v>
      </c>
    </row>
    <row r="189" spans="1:11" x14ac:dyDescent="0.3">
      <c r="A189" t="s">
        <v>214</v>
      </c>
      <c r="B189">
        <v>1998</v>
      </c>
      <c r="C189" t="s">
        <v>20</v>
      </c>
      <c r="D189">
        <v>29</v>
      </c>
      <c r="E189">
        <v>0</v>
      </c>
      <c r="F189" s="10">
        <v>1977.82</v>
      </c>
      <c r="G189" t="s">
        <v>12</v>
      </c>
      <c r="H189" t="s">
        <v>16</v>
      </c>
      <c r="I189" t="s">
        <v>42</v>
      </c>
      <c r="J189" t="str">
        <f t="shared" si="4"/>
        <v>29-Sep-1998</v>
      </c>
      <c r="K189">
        <f t="shared" si="5"/>
        <v>25</v>
      </c>
    </row>
    <row r="190" spans="1:11" x14ac:dyDescent="0.3">
      <c r="A190" t="s">
        <v>215</v>
      </c>
      <c r="B190">
        <v>2002</v>
      </c>
      <c r="C190" t="s">
        <v>10</v>
      </c>
      <c r="D190">
        <v>16</v>
      </c>
      <c r="E190">
        <v>1</v>
      </c>
      <c r="F190" s="10">
        <v>1980.07</v>
      </c>
      <c r="G190" t="s">
        <v>12</v>
      </c>
      <c r="H190" t="s">
        <v>12</v>
      </c>
      <c r="I190" t="s">
        <v>42</v>
      </c>
      <c r="J190" t="str">
        <f t="shared" si="4"/>
        <v>16-Jul-2002</v>
      </c>
      <c r="K190">
        <f t="shared" si="5"/>
        <v>21</v>
      </c>
    </row>
    <row r="191" spans="1:11" x14ac:dyDescent="0.3">
      <c r="A191" t="s">
        <v>216</v>
      </c>
      <c r="B191">
        <v>1998</v>
      </c>
      <c r="C191" t="s">
        <v>30</v>
      </c>
      <c r="D191">
        <v>29</v>
      </c>
      <c r="E191">
        <v>0</v>
      </c>
      <c r="F191" s="10">
        <v>1981.58</v>
      </c>
      <c r="G191" t="s">
        <v>12</v>
      </c>
      <c r="H191" t="s">
        <v>16</v>
      </c>
      <c r="I191" t="s">
        <v>13</v>
      </c>
      <c r="J191" t="str">
        <f t="shared" si="4"/>
        <v>29-Dec-1998</v>
      </c>
      <c r="K191">
        <f t="shared" si="5"/>
        <v>25</v>
      </c>
    </row>
    <row r="192" spans="1:11" x14ac:dyDescent="0.3">
      <c r="A192" t="s">
        <v>217</v>
      </c>
      <c r="B192">
        <v>2002</v>
      </c>
      <c r="C192" t="s">
        <v>20</v>
      </c>
      <c r="D192">
        <v>29</v>
      </c>
      <c r="E192">
        <v>0</v>
      </c>
      <c r="F192" s="10">
        <v>1984.45</v>
      </c>
      <c r="G192" t="s">
        <v>12</v>
      </c>
      <c r="H192" t="s">
        <v>12</v>
      </c>
      <c r="I192" t="s">
        <v>168</v>
      </c>
      <c r="J192" t="str">
        <f t="shared" si="4"/>
        <v>29-Sep-2002</v>
      </c>
      <c r="K192">
        <f t="shared" si="5"/>
        <v>21</v>
      </c>
    </row>
    <row r="193" spans="1:11" x14ac:dyDescent="0.3">
      <c r="A193" t="s">
        <v>218</v>
      </c>
      <c r="B193">
        <v>1998</v>
      </c>
      <c r="C193" t="s">
        <v>20</v>
      </c>
      <c r="D193">
        <v>14</v>
      </c>
      <c r="E193">
        <v>0</v>
      </c>
      <c r="F193" s="10">
        <v>1986.93</v>
      </c>
      <c r="G193" t="s">
        <v>12</v>
      </c>
      <c r="H193" t="s">
        <v>11</v>
      </c>
      <c r="I193" t="s">
        <v>13</v>
      </c>
      <c r="J193" t="str">
        <f t="shared" si="4"/>
        <v>14-Sep-1998</v>
      </c>
      <c r="K193">
        <f t="shared" si="5"/>
        <v>25</v>
      </c>
    </row>
    <row r="194" spans="1:11" x14ac:dyDescent="0.3">
      <c r="A194" t="s">
        <v>219</v>
      </c>
      <c r="B194">
        <v>2001</v>
      </c>
      <c r="C194" t="s">
        <v>35</v>
      </c>
      <c r="D194">
        <v>14</v>
      </c>
      <c r="E194">
        <v>0</v>
      </c>
      <c r="F194" s="10">
        <v>2007.95</v>
      </c>
      <c r="G194" t="s">
        <v>12</v>
      </c>
      <c r="H194" t="s">
        <v>11</v>
      </c>
      <c r="I194" t="s">
        <v>42</v>
      </c>
      <c r="J194" t="str">
        <f t="shared" si="4"/>
        <v>14-Aug-2001</v>
      </c>
      <c r="K194">
        <f t="shared" si="5"/>
        <v>22</v>
      </c>
    </row>
    <row r="195" spans="1:11" x14ac:dyDescent="0.3">
      <c r="A195" t="s">
        <v>220</v>
      </c>
      <c r="B195">
        <v>2001</v>
      </c>
      <c r="C195" t="s">
        <v>10</v>
      </c>
      <c r="D195">
        <v>1</v>
      </c>
      <c r="E195">
        <v>0</v>
      </c>
      <c r="F195" s="10">
        <v>2020.18</v>
      </c>
      <c r="G195" t="s">
        <v>12</v>
      </c>
      <c r="H195" t="s">
        <v>16</v>
      </c>
      <c r="I195" t="s">
        <v>42</v>
      </c>
      <c r="J195" t="str">
        <f t="shared" ref="J195:J258" si="6">_xlfn.CONCAT(D195,"-",C195,"-",B195)</f>
        <v>1-Jul-2001</v>
      </c>
      <c r="K195">
        <f t="shared" ref="K195:K258" si="7">YEAR(DATE(2023,6,8))-YEAR(J195)</f>
        <v>22</v>
      </c>
    </row>
    <row r="196" spans="1:11" x14ac:dyDescent="0.3">
      <c r="A196" t="s">
        <v>221</v>
      </c>
      <c r="B196">
        <v>2001</v>
      </c>
      <c r="C196" t="s">
        <v>20</v>
      </c>
      <c r="D196">
        <v>6</v>
      </c>
      <c r="E196">
        <v>0</v>
      </c>
      <c r="F196" s="10">
        <v>2020.55</v>
      </c>
      <c r="G196" t="s">
        <v>12</v>
      </c>
      <c r="H196" t="s">
        <v>11</v>
      </c>
      <c r="I196" t="s">
        <v>13</v>
      </c>
      <c r="J196" t="str">
        <f t="shared" si="6"/>
        <v>6-Sep-2001</v>
      </c>
      <c r="K196">
        <f t="shared" si="7"/>
        <v>22</v>
      </c>
    </row>
    <row r="197" spans="1:11" x14ac:dyDescent="0.3">
      <c r="A197" t="s">
        <v>222</v>
      </c>
      <c r="B197">
        <v>2001</v>
      </c>
      <c r="C197" t="s">
        <v>35</v>
      </c>
      <c r="D197">
        <v>4</v>
      </c>
      <c r="E197">
        <v>0</v>
      </c>
      <c r="F197" s="10">
        <v>2026.97</v>
      </c>
      <c r="G197" t="s">
        <v>12</v>
      </c>
      <c r="H197" t="s">
        <v>11</v>
      </c>
      <c r="I197" t="s">
        <v>13</v>
      </c>
      <c r="J197" t="str">
        <f t="shared" si="6"/>
        <v>4-Aug-2001</v>
      </c>
      <c r="K197">
        <f t="shared" si="7"/>
        <v>22</v>
      </c>
    </row>
    <row r="198" spans="1:11" x14ac:dyDescent="0.3">
      <c r="A198" t="s">
        <v>223</v>
      </c>
      <c r="B198">
        <v>2000</v>
      </c>
      <c r="C198" t="s">
        <v>20</v>
      </c>
      <c r="D198">
        <v>2</v>
      </c>
      <c r="E198">
        <v>0</v>
      </c>
      <c r="F198" s="10">
        <v>2045.69</v>
      </c>
      <c r="G198" t="s">
        <v>12</v>
      </c>
      <c r="H198" t="s">
        <v>12</v>
      </c>
      <c r="I198" t="s">
        <v>23</v>
      </c>
      <c r="J198" t="str">
        <f t="shared" si="6"/>
        <v>2-Sep-2000</v>
      </c>
      <c r="K198">
        <f t="shared" si="7"/>
        <v>23</v>
      </c>
    </row>
    <row r="199" spans="1:11" x14ac:dyDescent="0.3">
      <c r="A199" t="s">
        <v>224</v>
      </c>
      <c r="B199">
        <v>2000</v>
      </c>
      <c r="C199" t="s">
        <v>10</v>
      </c>
      <c r="D199">
        <v>26</v>
      </c>
      <c r="E199">
        <v>0</v>
      </c>
      <c r="F199" s="10">
        <v>2055.3200000000002</v>
      </c>
      <c r="G199" t="s">
        <v>12</v>
      </c>
      <c r="H199" t="s">
        <v>12</v>
      </c>
      <c r="I199" t="s">
        <v>23</v>
      </c>
      <c r="J199" t="str">
        <f t="shared" si="6"/>
        <v>26-Jul-2000</v>
      </c>
      <c r="K199">
        <f t="shared" si="7"/>
        <v>23</v>
      </c>
    </row>
    <row r="200" spans="1:11" x14ac:dyDescent="0.3">
      <c r="A200" t="s">
        <v>225</v>
      </c>
      <c r="B200">
        <v>2004</v>
      </c>
      <c r="C200" t="s">
        <v>18</v>
      </c>
      <c r="D200">
        <v>12</v>
      </c>
      <c r="E200">
        <v>0</v>
      </c>
      <c r="F200" s="10">
        <v>2094.1</v>
      </c>
      <c r="G200" t="s">
        <v>12</v>
      </c>
      <c r="H200" t="s">
        <v>11</v>
      </c>
      <c r="I200" t="s">
        <v>200</v>
      </c>
      <c r="J200" t="str">
        <f t="shared" si="6"/>
        <v>12-Jun-2004</v>
      </c>
      <c r="K200">
        <f t="shared" si="7"/>
        <v>19</v>
      </c>
    </row>
    <row r="201" spans="1:11" x14ac:dyDescent="0.3">
      <c r="A201" t="s">
        <v>226</v>
      </c>
      <c r="B201">
        <v>2001</v>
      </c>
      <c r="C201" t="s">
        <v>35</v>
      </c>
      <c r="D201">
        <v>14</v>
      </c>
      <c r="E201">
        <v>0</v>
      </c>
      <c r="F201" s="10">
        <v>2102.2600000000002</v>
      </c>
      <c r="G201" t="s">
        <v>12</v>
      </c>
      <c r="H201" t="s">
        <v>11</v>
      </c>
      <c r="I201" t="s">
        <v>166</v>
      </c>
      <c r="J201" t="str">
        <f t="shared" si="6"/>
        <v>14-Aug-2001</v>
      </c>
      <c r="K201">
        <f t="shared" si="7"/>
        <v>22</v>
      </c>
    </row>
    <row r="202" spans="1:11" x14ac:dyDescent="0.3">
      <c r="A202" t="s">
        <v>227</v>
      </c>
      <c r="B202">
        <v>2001</v>
      </c>
      <c r="C202" t="s">
        <v>18</v>
      </c>
      <c r="D202">
        <v>22</v>
      </c>
      <c r="E202">
        <v>1</v>
      </c>
      <c r="F202" s="10">
        <v>2103.08</v>
      </c>
      <c r="G202" t="s">
        <v>12</v>
      </c>
      <c r="H202" t="s">
        <v>11</v>
      </c>
      <c r="I202" t="s">
        <v>42</v>
      </c>
      <c r="J202" t="str">
        <f t="shared" si="6"/>
        <v>22-Jun-2001</v>
      </c>
      <c r="K202">
        <f t="shared" si="7"/>
        <v>22</v>
      </c>
    </row>
    <row r="203" spans="1:11" x14ac:dyDescent="0.3">
      <c r="A203" t="s">
        <v>228</v>
      </c>
      <c r="B203">
        <v>2001</v>
      </c>
      <c r="C203" t="s">
        <v>15</v>
      </c>
      <c r="D203">
        <v>28</v>
      </c>
      <c r="E203">
        <v>0</v>
      </c>
      <c r="F203" s="10">
        <v>2104.11</v>
      </c>
      <c r="G203" t="s">
        <v>11</v>
      </c>
      <c r="H203" t="s">
        <v>16</v>
      </c>
      <c r="I203" t="s">
        <v>168</v>
      </c>
      <c r="J203" t="str">
        <f t="shared" si="6"/>
        <v>28-Nov-2001</v>
      </c>
      <c r="K203">
        <f t="shared" si="7"/>
        <v>22</v>
      </c>
    </row>
    <row r="204" spans="1:11" x14ac:dyDescent="0.3">
      <c r="A204" t="s">
        <v>229</v>
      </c>
      <c r="B204">
        <v>1989</v>
      </c>
      <c r="C204" t="s">
        <v>10</v>
      </c>
      <c r="D204">
        <v>21</v>
      </c>
      <c r="E204">
        <v>3</v>
      </c>
      <c r="F204" s="10">
        <v>2106.2600000000002</v>
      </c>
      <c r="G204" t="s">
        <v>11</v>
      </c>
      <c r="H204" t="s">
        <v>11</v>
      </c>
      <c r="I204" t="s">
        <v>13</v>
      </c>
      <c r="J204" t="str">
        <f t="shared" si="6"/>
        <v>21-Jul-1989</v>
      </c>
      <c r="K204">
        <f t="shared" si="7"/>
        <v>34</v>
      </c>
    </row>
    <row r="205" spans="1:11" x14ac:dyDescent="0.3">
      <c r="A205" t="s">
        <v>230</v>
      </c>
      <c r="B205">
        <v>2003</v>
      </c>
      <c r="C205" t="s">
        <v>20</v>
      </c>
      <c r="D205">
        <v>30</v>
      </c>
      <c r="E205">
        <v>0</v>
      </c>
      <c r="F205" s="10">
        <v>2117.34</v>
      </c>
      <c r="G205" t="s">
        <v>11</v>
      </c>
      <c r="H205" t="s">
        <v>12</v>
      </c>
      <c r="I205" t="s">
        <v>23</v>
      </c>
      <c r="J205" t="str">
        <f t="shared" si="6"/>
        <v>30-Sep-2003</v>
      </c>
      <c r="K205">
        <f t="shared" si="7"/>
        <v>20</v>
      </c>
    </row>
    <row r="206" spans="1:11" x14ac:dyDescent="0.3">
      <c r="A206" t="s">
        <v>231</v>
      </c>
      <c r="B206">
        <v>2004</v>
      </c>
      <c r="C206" t="s">
        <v>15</v>
      </c>
      <c r="D206">
        <v>4</v>
      </c>
      <c r="E206">
        <v>0</v>
      </c>
      <c r="F206" s="10">
        <v>2118.61</v>
      </c>
      <c r="G206" t="s">
        <v>11</v>
      </c>
      <c r="H206" t="s">
        <v>16</v>
      </c>
      <c r="I206" t="s">
        <v>23</v>
      </c>
      <c r="J206" t="str">
        <f t="shared" si="6"/>
        <v>4-Nov-2004</v>
      </c>
      <c r="K206">
        <f t="shared" si="7"/>
        <v>19</v>
      </c>
    </row>
    <row r="207" spans="1:11" x14ac:dyDescent="0.3">
      <c r="A207" t="s">
        <v>232</v>
      </c>
      <c r="B207">
        <v>2003</v>
      </c>
      <c r="C207" t="s">
        <v>35</v>
      </c>
      <c r="D207">
        <v>30</v>
      </c>
      <c r="E207">
        <v>0</v>
      </c>
      <c r="F207" s="10">
        <v>2128.4299999999998</v>
      </c>
      <c r="G207" t="s">
        <v>11</v>
      </c>
      <c r="H207" t="s">
        <v>16</v>
      </c>
      <c r="I207" t="s">
        <v>23</v>
      </c>
      <c r="J207" t="str">
        <f t="shared" si="6"/>
        <v>30-Aug-2003</v>
      </c>
      <c r="K207">
        <f t="shared" si="7"/>
        <v>20</v>
      </c>
    </row>
    <row r="208" spans="1:11" x14ac:dyDescent="0.3">
      <c r="A208" t="s">
        <v>233</v>
      </c>
      <c r="B208">
        <v>2003</v>
      </c>
      <c r="C208" t="s">
        <v>30</v>
      </c>
      <c r="D208">
        <v>22</v>
      </c>
      <c r="E208">
        <v>0</v>
      </c>
      <c r="F208" s="10">
        <v>2130.6799999999998</v>
      </c>
      <c r="G208" t="s">
        <v>11</v>
      </c>
      <c r="H208" t="s">
        <v>12</v>
      </c>
      <c r="I208" t="s">
        <v>23</v>
      </c>
      <c r="J208" t="str">
        <f t="shared" si="6"/>
        <v>22-Dec-2003</v>
      </c>
      <c r="K208">
        <f t="shared" si="7"/>
        <v>20</v>
      </c>
    </row>
    <row r="209" spans="1:11" x14ac:dyDescent="0.3">
      <c r="A209" t="s">
        <v>234</v>
      </c>
      <c r="B209">
        <v>2003</v>
      </c>
      <c r="C209" t="s">
        <v>20</v>
      </c>
      <c r="D209">
        <v>1</v>
      </c>
      <c r="E209">
        <v>0</v>
      </c>
      <c r="F209" s="10">
        <v>2134.9</v>
      </c>
      <c r="G209" t="s">
        <v>11</v>
      </c>
      <c r="H209" t="s">
        <v>12</v>
      </c>
      <c r="I209" t="s">
        <v>23</v>
      </c>
      <c r="J209" t="str">
        <f t="shared" si="6"/>
        <v>1-Sep-2003</v>
      </c>
      <c r="K209">
        <f t="shared" si="7"/>
        <v>20</v>
      </c>
    </row>
    <row r="210" spans="1:11" x14ac:dyDescent="0.3">
      <c r="A210" t="s">
        <v>235</v>
      </c>
      <c r="B210">
        <v>2003</v>
      </c>
      <c r="C210" t="s">
        <v>20</v>
      </c>
      <c r="D210">
        <v>26</v>
      </c>
      <c r="E210">
        <v>0</v>
      </c>
      <c r="F210" s="10">
        <v>2136.88</v>
      </c>
      <c r="G210" t="s">
        <v>11</v>
      </c>
      <c r="H210" t="s">
        <v>11</v>
      </c>
      <c r="I210" t="s">
        <v>23</v>
      </c>
      <c r="J210" t="str">
        <f t="shared" si="6"/>
        <v>26-Sep-2003</v>
      </c>
      <c r="K210">
        <f t="shared" si="7"/>
        <v>20</v>
      </c>
    </row>
    <row r="211" spans="1:11" x14ac:dyDescent="0.3">
      <c r="A211" t="s">
        <v>236</v>
      </c>
      <c r="B211">
        <v>1997</v>
      </c>
      <c r="C211" t="s">
        <v>20</v>
      </c>
      <c r="D211">
        <v>3</v>
      </c>
      <c r="E211">
        <v>0</v>
      </c>
      <c r="F211" s="10">
        <v>2137.65</v>
      </c>
      <c r="G211" t="s">
        <v>12</v>
      </c>
      <c r="H211" t="s">
        <v>16</v>
      </c>
      <c r="I211" t="s">
        <v>13</v>
      </c>
      <c r="J211" t="str">
        <f t="shared" si="6"/>
        <v>3-Sep-1997</v>
      </c>
      <c r="K211">
        <f t="shared" si="7"/>
        <v>26</v>
      </c>
    </row>
    <row r="212" spans="1:11" x14ac:dyDescent="0.3">
      <c r="A212" t="s">
        <v>237</v>
      </c>
      <c r="B212">
        <v>2003</v>
      </c>
      <c r="C212" t="s">
        <v>35</v>
      </c>
      <c r="D212">
        <v>19</v>
      </c>
      <c r="E212">
        <v>0</v>
      </c>
      <c r="F212" s="10">
        <v>2138.0700000000002</v>
      </c>
      <c r="G212" t="s">
        <v>11</v>
      </c>
      <c r="H212" t="s">
        <v>16</v>
      </c>
      <c r="I212" t="s">
        <v>23</v>
      </c>
      <c r="J212" t="str">
        <f t="shared" si="6"/>
        <v>19-Aug-2003</v>
      </c>
      <c r="K212">
        <f t="shared" si="7"/>
        <v>20</v>
      </c>
    </row>
    <row r="213" spans="1:11" x14ac:dyDescent="0.3">
      <c r="A213" t="s">
        <v>238</v>
      </c>
      <c r="B213">
        <v>2004</v>
      </c>
      <c r="C213" t="s">
        <v>37</v>
      </c>
      <c r="D213">
        <v>4</v>
      </c>
      <c r="E213">
        <v>0</v>
      </c>
      <c r="F213" s="10">
        <v>2144.85</v>
      </c>
      <c r="G213" t="s">
        <v>11</v>
      </c>
      <c r="H213" t="s">
        <v>16</v>
      </c>
      <c r="I213" t="s">
        <v>42</v>
      </c>
      <c r="J213" t="str">
        <f t="shared" si="6"/>
        <v>4-Oct-2004</v>
      </c>
      <c r="K213">
        <f t="shared" si="7"/>
        <v>19</v>
      </c>
    </row>
    <row r="214" spans="1:11" x14ac:dyDescent="0.3">
      <c r="A214" t="s">
        <v>239</v>
      </c>
      <c r="B214">
        <v>2000</v>
      </c>
      <c r="C214" t="s">
        <v>30</v>
      </c>
      <c r="D214">
        <v>27</v>
      </c>
      <c r="E214">
        <v>0</v>
      </c>
      <c r="F214" s="10">
        <v>2150.4699999999998</v>
      </c>
      <c r="G214" t="s">
        <v>11</v>
      </c>
      <c r="H214" t="s">
        <v>12</v>
      </c>
      <c r="I214" t="s">
        <v>42</v>
      </c>
      <c r="J214" t="str">
        <f t="shared" si="6"/>
        <v>27-Dec-2000</v>
      </c>
      <c r="K214">
        <f t="shared" si="7"/>
        <v>23</v>
      </c>
    </row>
    <row r="215" spans="1:11" x14ac:dyDescent="0.3">
      <c r="A215" t="s">
        <v>240</v>
      </c>
      <c r="B215">
        <v>2000</v>
      </c>
      <c r="C215" t="s">
        <v>37</v>
      </c>
      <c r="D215">
        <v>22</v>
      </c>
      <c r="E215">
        <v>0</v>
      </c>
      <c r="F215" s="10">
        <v>2154.36</v>
      </c>
      <c r="G215" t="s">
        <v>11</v>
      </c>
      <c r="H215" t="s">
        <v>11</v>
      </c>
      <c r="I215" t="s">
        <v>42</v>
      </c>
      <c r="J215" t="str">
        <f t="shared" si="6"/>
        <v>22-Oct-2000</v>
      </c>
      <c r="K215">
        <f t="shared" si="7"/>
        <v>23</v>
      </c>
    </row>
    <row r="216" spans="1:11" x14ac:dyDescent="0.3">
      <c r="A216" t="s">
        <v>241</v>
      </c>
      <c r="B216">
        <v>2000</v>
      </c>
      <c r="C216" t="s">
        <v>15</v>
      </c>
      <c r="D216">
        <v>29</v>
      </c>
      <c r="E216">
        <v>0</v>
      </c>
      <c r="F216" s="10">
        <v>2155.6799999999998</v>
      </c>
      <c r="G216" t="s">
        <v>11</v>
      </c>
      <c r="H216" t="s">
        <v>12</v>
      </c>
      <c r="I216" t="s">
        <v>13</v>
      </c>
      <c r="J216" t="str">
        <f t="shared" si="6"/>
        <v>29-Nov-2000</v>
      </c>
      <c r="K216">
        <f t="shared" si="7"/>
        <v>23</v>
      </c>
    </row>
    <row r="217" spans="1:11" x14ac:dyDescent="0.3">
      <c r="A217" t="s">
        <v>242</v>
      </c>
      <c r="B217">
        <v>2000</v>
      </c>
      <c r="C217" t="s">
        <v>30</v>
      </c>
      <c r="D217">
        <v>10</v>
      </c>
      <c r="E217">
        <v>0</v>
      </c>
      <c r="F217" s="10">
        <v>2156.75</v>
      </c>
      <c r="G217" t="s">
        <v>11</v>
      </c>
      <c r="H217" t="s">
        <v>11</v>
      </c>
      <c r="I217" t="s">
        <v>13</v>
      </c>
      <c r="J217" t="str">
        <f t="shared" si="6"/>
        <v>10-Dec-2000</v>
      </c>
      <c r="K217">
        <f t="shared" si="7"/>
        <v>23</v>
      </c>
    </row>
    <row r="218" spans="1:11" x14ac:dyDescent="0.3">
      <c r="A218" t="s">
        <v>243</v>
      </c>
      <c r="B218">
        <v>2000</v>
      </c>
      <c r="C218" t="s">
        <v>35</v>
      </c>
      <c r="D218">
        <v>23</v>
      </c>
      <c r="E218">
        <v>0</v>
      </c>
      <c r="F218" s="10">
        <v>2166.73</v>
      </c>
      <c r="G218" t="s">
        <v>11</v>
      </c>
      <c r="H218" t="s">
        <v>11</v>
      </c>
      <c r="I218" t="s">
        <v>42</v>
      </c>
      <c r="J218" t="str">
        <f t="shared" si="6"/>
        <v>23-Aug-2000</v>
      </c>
      <c r="K218">
        <f t="shared" si="7"/>
        <v>23</v>
      </c>
    </row>
    <row r="219" spans="1:11" x14ac:dyDescent="0.3">
      <c r="A219" t="s">
        <v>244</v>
      </c>
      <c r="B219">
        <v>1994</v>
      </c>
      <c r="C219" t="s">
        <v>20</v>
      </c>
      <c r="D219">
        <v>27</v>
      </c>
      <c r="E219">
        <v>0</v>
      </c>
      <c r="F219" s="10">
        <v>2170.08</v>
      </c>
      <c r="G219" t="s">
        <v>11</v>
      </c>
      <c r="H219" t="s">
        <v>11</v>
      </c>
      <c r="I219" t="s">
        <v>13</v>
      </c>
      <c r="J219" t="str">
        <f t="shared" si="6"/>
        <v>27-Sep-1994</v>
      </c>
      <c r="K219">
        <f t="shared" si="7"/>
        <v>29</v>
      </c>
    </row>
    <row r="220" spans="1:11" x14ac:dyDescent="0.3">
      <c r="A220" t="s">
        <v>245</v>
      </c>
      <c r="B220">
        <v>1991</v>
      </c>
      <c r="C220" t="s">
        <v>30</v>
      </c>
      <c r="D220">
        <v>16</v>
      </c>
      <c r="E220">
        <v>3</v>
      </c>
      <c r="F220" s="10">
        <v>2193.1999999999998</v>
      </c>
      <c r="G220" t="s">
        <v>11</v>
      </c>
      <c r="H220" t="s">
        <v>11</v>
      </c>
      <c r="I220" t="s">
        <v>23</v>
      </c>
      <c r="J220" t="str">
        <f t="shared" si="6"/>
        <v>16-Dec-1991</v>
      </c>
      <c r="K220">
        <f t="shared" si="7"/>
        <v>32</v>
      </c>
    </row>
    <row r="221" spans="1:11" x14ac:dyDescent="0.3">
      <c r="A221" t="s">
        <v>246</v>
      </c>
      <c r="B221">
        <v>2004</v>
      </c>
      <c r="C221" t="s">
        <v>30</v>
      </c>
      <c r="D221">
        <v>7</v>
      </c>
      <c r="E221">
        <v>0</v>
      </c>
      <c r="F221" s="10">
        <v>2196.4699999999998</v>
      </c>
      <c r="G221" t="s">
        <v>11</v>
      </c>
      <c r="H221" t="s">
        <v>12</v>
      </c>
      <c r="I221" t="s">
        <v>247</v>
      </c>
      <c r="J221" t="str">
        <f t="shared" si="6"/>
        <v>7-Dec-2004</v>
      </c>
      <c r="K221">
        <f t="shared" si="7"/>
        <v>19</v>
      </c>
    </row>
    <row r="222" spans="1:11" x14ac:dyDescent="0.3">
      <c r="A222" t="s">
        <v>248</v>
      </c>
      <c r="B222">
        <v>2004</v>
      </c>
      <c r="C222" t="s">
        <v>20</v>
      </c>
      <c r="D222">
        <v>3</v>
      </c>
      <c r="E222">
        <v>0</v>
      </c>
      <c r="F222" s="10">
        <v>2198.19</v>
      </c>
      <c r="G222" t="s">
        <v>11</v>
      </c>
      <c r="H222" t="s">
        <v>16</v>
      </c>
      <c r="I222" t="s">
        <v>249</v>
      </c>
      <c r="J222" t="str">
        <f t="shared" si="6"/>
        <v>3-Sep-2004</v>
      </c>
      <c r="K222">
        <f t="shared" si="7"/>
        <v>19</v>
      </c>
    </row>
    <row r="223" spans="1:11" x14ac:dyDescent="0.3">
      <c r="A223" t="s">
        <v>250</v>
      </c>
      <c r="B223">
        <v>2004</v>
      </c>
      <c r="C223" t="s">
        <v>20</v>
      </c>
      <c r="D223">
        <v>12</v>
      </c>
      <c r="E223">
        <v>0</v>
      </c>
      <c r="F223" s="10">
        <v>2200.83</v>
      </c>
      <c r="G223" t="s">
        <v>11</v>
      </c>
      <c r="H223" t="s">
        <v>11</v>
      </c>
      <c r="I223" t="s">
        <v>247</v>
      </c>
      <c r="J223" t="str">
        <f t="shared" si="6"/>
        <v>12-Sep-2004</v>
      </c>
      <c r="K223">
        <f t="shared" si="7"/>
        <v>19</v>
      </c>
    </row>
    <row r="224" spans="1:11" x14ac:dyDescent="0.3">
      <c r="A224" t="s">
        <v>251</v>
      </c>
      <c r="B224">
        <v>2004</v>
      </c>
      <c r="C224" t="s">
        <v>10</v>
      </c>
      <c r="D224">
        <v>27</v>
      </c>
      <c r="E224">
        <v>1</v>
      </c>
      <c r="F224" s="10">
        <v>2201.1</v>
      </c>
      <c r="G224" t="s">
        <v>11</v>
      </c>
      <c r="H224" t="s">
        <v>12</v>
      </c>
      <c r="I224" t="s">
        <v>13</v>
      </c>
      <c r="J224" t="str">
        <f t="shared" si="6"/>
        <v>27-Jul-2004</v>
      </c>
      <c r="K224">
        <f t="shared" si="7"/>
        <v>19</v>
      </c>
    </row>
    <row r="225" spans="1:11" x14ac:dyDescent="0.3">
      <c r="A225" t="s">
        <v>252</v>
      </c>
      <c r="B225">
        <v>2004</v>
      </c>
      <c r="C225" t="s">
        <v>35</v>
      </c>
      <c r="D225">
        <v>6</v>
      </c>
      <c r="E225">
        <v>0</v>
      </c>
      <c r="F225" s="10">
        <v>2203.4699999999998</v>
      </c>
      <c r="G225" t="s">
        <v>11</v>
      </c>
      <c r="H225" t="s">
        <v>11</v>
      </c>
      <c r="I225" t="s">
        <v>247</v>
      </c>
      <c r="J225" t="str">
        <f t="shared" si="6"/>
        <v>6-Aug-2004</v>
      </c>
      <c r="K225">
        <f t="shared" si="7"/>
        <v>19</v>
      </c>
    </row>
    <row r="226" spans="1:11" x14ac:dyDescent="0.3">
      <c r="A226" t="s">
        <v>253</v>
      </c>
      <c r="B226">
        <v>2004</v>
      </c>
      <c r="C226" t="s">
        <v>37</v>
      </c>
      <c r="D226">
        <v>28</v>
      </c>
      <c r="E226">
        <v>0</v>
      </c>
      <c r="F226" s="10">
        <v>2203.7399999999998</v>
      </c>
      <c r="G226" t="s">
        <v>11</v>
      </c>
      <c r="H226" t="s">
        <v>11</v>
      </c>
      <c r="I226" t="s">
        <v>247</v>
      </c>
      <c r="J226" t="str">
        <f t="shared" si="6"/>
        <v>28-Oct-2004</v>
      </c>
      <c r="K226">
        <f t="shared" si="7"/>
        <v>19</v>
      </c>
    </row>
    <row r="227" spans="1:11" x14ac:dyDescent="0.3">
      <c r="A227" t="s">
        <v>254</v>
      </c>
      <c r="B227">
        <v>2004</v>
      </c>
      <c r="C227" t="s">
        <v>15</v>
      </c>
      <c r="D227">
        <v>13</v>
      </c>
      <c r="E227">
        <v>0</v>
      </c>
      <c r="F227" s="10">
        <v>2205.98</v>
      </c>
      <c r="G227" t="s">
        <v>11</v>
      </c>
      <c r="H227" t="s">
        <v>12</v>
      </c>
      <c r="I227" t="s">
        <v>247</v>
      </c>
      <c r="J227" t="str">
        <f t="shared" si="6"/>
        <v>13-Nov-2004</v>
      </c>
      <c r="K227">
        <f t="shared" si="7"/>
        <v>19</v>
      </c>
    </row>
    <row r="228" spans="1:11" x14ac:dyDescent="0.3">
      <c r="A228" t="s">
        <v>255</v>
      </c>
      <c r="B228">
        <v>2004</v>
      </c>
      <c r="C228" t="s">
        <v>35</v>
      </c>
      <c r="D228">
        <v>6</v>
      </c>
      <c r="E228">
        <v>0</v>
      </c>
      <c r="F228" s="10">
        <v>2207.6999999999998</v>
      </c>
      <c r="G228" t="s">
        <v>11</v>
      </c>
      <c r="H228" t="s">
        <v>11</v>
      </c>
      <c r="I228" t="s">
        <v>247</v>
      </c>
      <c r="J228" t="str">
        <f t="shared" si="6"/>
        <v>6-Aug-2004</v>
      </c>
      <c r="K228">
        <f t="shared" si="7"/>
        <v>19</v>
      </c>
    </row>
    <row r="229" spans="1:11" x14ac:dyDescent="0.3">
      <c r="A229" t="s">
        <v>256</v>
      </c>
      <c r="B229">
        <v>2004</v>
      </c>
      <c r="C229" t="s">
        <v>10</v>
      </c>
      <c r="D229">
        <v>27</v>
      </c>
      <c r="E229">
        <v>0</v>
      </c>
      <c r="F229" s="10">
        <v>2211.13</v>
      </c>
      <c r="G229" t="s">
        <v>11</v>
      </c>
      <c r="H229" t="s">
        <v>11</v>
      </c>
      <c r="I229" t="s">
        <v>247</v>
      </c>
      <c r="J229" t="str">
        <f t="shared" si="6"/>
        <v>27-Jul-2004</v>
      </c>
      <c r="K229">
        <f t="shared" si="7"/>
        <v>19</v>
      </c>
    </row>
    <row r="230" spans="1:11" x14ac:dyDescent="0.3">
      <c r="A230" t="s">
        <v>257</v>
      </c>
      <c r="B230">
        <v>1994</v>
      </c>
      <c r="C230" t="s">
        <v>15</v>
      </c>
      <c r="D230">
        <v>17</v>
      </c>
      <c r="E230">
        <v>0</v>
      </c>
      <c r="F230" s="10">
        <v>2213.21</v>
      </c>
      <c r="G230" t="s">
        <v>11</v>
      </c>
      <c r="H230" t="s">
        <v>11</v>
      </c>
      <c r="I230" t="s">
        <v>13</v>
      </c>
      <c r="J230" t="str">
        <f t="shared" si="6"/>
        <v>17-Nov-1994</v>
      </c>
      <c r="K230">
        <f t="shared" si="7"/>
        <v>29</v>
      </c>
    </row>
    <row r="231" spans="1:11" x14ac:dyDescent="0.3">
      <c r="A231" t="s">
        <v>258</v>
      </c>
      <c r="B231">
        <v>2004</v>
      </c>
      <c r="C231" t="s">
        <v>18</v>
      </c>
      <c r="D231">
        <v>13</v>
      </c>
      <c r="E231">
        <v>0</v>
      </c>
      <c r="F231" s="10">
        <v>2217.4699999999998</v>
      </c>
      <c r="G231" t="s">
        <v>11</v>
      </c>
      <c r="H231" t="s">
        <v>16</v>
      </c>
      <c r="I231" t="s">
        <v>247</v>
      </c>
      <c r="J231" t="str">
        <f t="shared" si="6"/>
        <v>13-Jun-2004</v>
      </c>
      <c r="K231">
        <f t="shared" si="7"/>
        <v>19</v>
      </c>
    </row>
    <row r="232" spans="1:11" x14ac:dyDescent="0.3">
      <c r="A232" t="s">
        <v>259</v>
      </c>
      <c r="B232">
        <v>2004</v>
      </c>
      <c r="C232" t="s">
        <v>20</v>
      </c>
      <c r="D232">
        <v>25</v>
      </c>
      <c r="E232">
        <v>0</v>
      </c>
      <c r="F232" s="10">
        <v>2217.6</v>
      </c>
      <c r="G232" t="s">
        <v>11</v>
      </c>
      <c r="H232" t="s">
        <v>16</v>
      </c>
      <c r="I232" t="s">
        <v>247</v>
      </c>
      <c r="J232" t="str">
        <f t="shared" si="6"/>
        <v>25-Sep-2004</v>
      </c>
      <c r="K232">
        <f t="shared" si="7"/>
        <v>19</v>
      </c>
    </row>
    <row r="233" spans="1:11" x14ac:dyDescent="0.3">
      <c r="A233" t="s">
        <v>260</v>
      </c>
      <c r="B233">
        <v>2004</v>
      </c>
      <c r="C233" t="s">
        <v>30</v>
      </c>
      <c r="D233">
        <v>12</v>
      </c>
      <c r="E233">
        <v>1</v>
      </c>
      <c r="F233" s="10">
        <v>2219.4499999999998</v>
      </c>
      <c r="G233" t="s">
        <v>11</v>
      </c>
      <c r="H233" t="s">
        <v>16</v>
      </c>
      <c r="I233" t="s">
        <v>13</v>
      </c>
      <c r="J233" t="str">
        <f t="shared" si="6"/>
        <v>12-Dec-2004</v>
      </c>
      <c r="K233">
        <f t="shared" si="7"/>
        <v>19</v>
      </c>
    </row>
    <row r="234" spans="1:11" x14ac:dyDescent="0.3">
      <c r="A234" t="s">
        <v>261</v>
      </c>
      <c r="B234">
        <v>2003</v>
      </c>
      <c r="C234" t="s">
        <v>30</v>
      </c>
      <c r="D234">
        <v>10</v>
      </c>
      <c r="E234">
        <v>1</v>
      </c>
      <c r="F234" s="10">
        <v>2221.56</v>
      </c>
      <c r="G234" t="s">
        <v>11</v>
      </c>
      <c r="H234" t="s">
        <v>12</v>
      </c>
      <c r="I234" t="s">
        <v>23</v>
      </c>
      <c r="J234" t="str">
        <f t="shared" si="6"/>
        <v>10-Dec-2003</v>
      </c>
      <c r="K234">
        <f t="shared" si="7"/>
        <v>20</v>
      </c>
    </row>
    <row r="235" spans="1:11" x14ac:dyDescent="0.3">
      <c r="A235" t="s">
        <v>262</v>
      </c>
      <c r="B235">
        <v>2000</v>
      </c>
      <c r="C235" t="s">
        <v>18</v>
      </c>
      <c r="D235">
        <v>30</v>
      </c>
      <c r="E235">
        <v>0</v>
      </c>
      <c r="F235" s="10">
        <v>2250.84</v>
      </c>
      <c r="G235" t="s">
        <v>11</v>
      </c>
      <c r="H235" t="s">
        <v>11</v>
      </c>
      <c r="I235" t="s">
        <v>170</v>
      </c>
      <c r="J235" t="str">
        <f t="shared" si="6"/>
        <v>30-Jun-2000</v>
      </c>
      <c r="K235">
        <f t="shared" si="7"/>
        <v>23</v>
      </c>
    </row>
    <row r="236" spans="1:11" x14ac:dyDescent="0.3">
      <c r="A236" t="s">
        <v>263</v>
      </c>
      <c r="B236">
        <v>2000</v>
      </c>
      <c r="C236" t="s">
        <v>30</v>
      </c>
      <c r="D236">
        <v>11</v>
      </c>
      <c r="E236">
        <v>0</v>
      </c>
      <c r="F236" s="10">
        <v>2254.8000000000002</v>
      </c>
      <c r="G236" t="s">
        <v>11</v>
      </c>
      <c r="H236" t="s">
        <v>12</v>
      </c>
      <c r="I236" t="s">
        <v>168</v>
      </c>
      <c r="J236" t="str">
        <f t="shared" si="6"/>
        <v>11-Dec-2000</v>
      </c>
      <c r="K236">
        <f t="shared" si="7"/>
        <v>23</v>
      </c>
    </row>
    <row r="237" spans="1:11" x14ac:dyDescent="0.3">
      <c r="A237" t="s">
        <v>264</v>
      </c>
      <c r="B237">
        <v>2002</v>
      </c>
      <c r="C237" t="s">
        <v>10</v>
      </c>
      <c r="D237">
        <v>15</v>
      </c>
      <c r="E237">
        <v>0</v>
      </c>
      <c r="F237" s="10">
        <v>2257.48</v>
      </c>
      <c r="G237" t="s">
        <v>11</v>
      </c>
      <c r="H237" t="s">
        <v>16</v>
      </c>
      <c r="I237" t="s">
        <v>23</v>
      </c>
      <c r="J237" t="str">
        <f t="shared" si="6"/>
        <v>15-Jul-2002</v>
      </c>
      <c r="K237">
        <f t="shared" si="7"/>
        <v>21</v>
      </c>
    </row>
    <row r="238" spans="1:11" x14ac:dyDescent="0.3">
      <c r="A238" t="s">
        <v>265</v>
      </c>
      <c r="B238">
        <v>2002</v>
      </c>
      <c r="C238" t="s">
        <v>15</v>
      </c>
      <c r="D238">
        <v>12</v>
      </c>
      <c r="E238">
        <v>0</v>
      </c>
      <c r="F238" s="10">
        <v>2261.5700000000002</v>
      </c>
      <c r="G238" t="s">
        <v>11</v>
      </c>
      <c r="H238" t="s">
        <v>16</v>
      </c>
      <c r="I238" t="s">
        <v>23</v>
      </c>
      <c r="J238" t="str">
        <f t="shared" si="6"/>
        <v>12-Nov-2002</v>
      </c>
      <c r="K238">
        <f t="shared" si="7"/>
        <v>21</v>
      </c>
    </row>
    <row r="239" spans="1:11" x14ac:dyDescent="0.3">
      <c r="A239" t="s">
        <v>266</v>
      </c>
      <c r="B239">
        <v>1991</v>
      </c>
      <c r="C239" t="s">
        <v>18</v>
      </c>
      <c r="D239">
        <v>16</v>
      </c>
      <c r="E239">
        <v>3</v>
      </c>
      <c r="F239" s="10">
        <v>2277.7199999999998</v>
      </c>
      <c r="G239" t="s">
        <v>11</v>
      </c>
      <c r="H239" t="s">
        <v>16</v>
      </c>
      <c r="I239" t="s">
        <v>13</v>
      </c>
      <c r="J239" t="str">
        <f t="shared" si="6"/>
        <v>16-Jun-1991</v>
      </c>
      <c r="K239">
        <f t="shared" si="7"/>
        <v>32</v>
      </c>
    </row>
    <row r="240" spans="1:11" x14ac:dyDescent="0.3">
      <c r="A240" t="s">
        <v>267</v>
      </c>
      <c r="B240">
        <v>1989</v>
      </c>
      <c r="C240" t="s">
        <v>37</v>
      </c>
      <c r="D240">
        <v>5</v>
      </c>
      <c r="E240">
        <v>3</v>
      </c>
      <c r="F240" s="10">
        <v>2295.2399999999998</v>
      </c>
      <c r="G240" t="s">
        <v>11</v>
      </c>
      <c r="H240" t="s">
        <v>16</v>
      </c>
      <c r="I240" t="s">
        <v>13</v>
      </c>
      <c r="J240" t="str">
        <f t="shared" si="6"/>
        <v>5-Oct-1989</v>
      </c>
      <c r="K240">
        <f t="shared" si="7"/>
        <v>34</v>
      </c>
    </row>
    <row r="241" spans="1:11" x14ac:dyDescent="0.3">
      <c r="A241" t="s">
        <v>268</v>
      </c>
      <c r="B241">
        <v>1996</v>
      </c>
      <c r="C241" t="s">
        <v>15</v>
      </c>
      <c r="D241">
        <v>28</v>
      </c>
      <c r="E241">
        <v>0</v>
      </c>
      <c r="F241" s="10">
        <v>2302.3000000000002</v>
      </c>
      <c r="G241" t="s">
        <v>16</v>
      </c>
      <c r="H241" t="s">
        <v>11</v>
      </c>
      <c r="I241" t="s">
        <v>42</v>
      </c>
      <c r="J241" t="str">
        <f t="shared" si="6"/>
        <v>28-Nov-1996</v>
      </c>
      <c r="K241">
        <f t="shared" si="7"/>
        <v>27</v>
      </c>
    </row>
    <row r="242" spans="1:11" x14ac:dyDescent="0.3">
      <c r="A242" t="s">
        <v>269</v>
      </c>
      <c r="B242">
        <v>2004</v>
      </c>
      <c r="C242" t="s">
        <v>20</v>
      </c>
      <c r="D242">
        <v>6</v>
      </c>
      <c r="E242">
        <v>2</v>
      </c>
      <c r="F242" s="10">
        <v>2304</v>
      </c>
      <c r="G242" t="s">
        <v>11</v>
      </c>
      <c r="H242" t="s">
        <v>12</v>
      </c>
      <c r="I242" t="s">
        <v>13</v>
      </c>
      <c r="J242" t="str">
        <f t="shared" si="6"/>
        <v>6-Sep-2004</v>
      </c>
      <c r="K242">
        <f t="shared" si="7"/>
        <v>19</v>
      </c>
    </row>
    <row r="243" spans="1:11" x14ac:dyDescent="0.3">
      <c r="A243" t="s">
        <v>270</v>
      </c>
      <c r="B243">
        <v>1996</v>
      </c>
      <c r="C243" t="s">
        <v>30</v>
      </c>
      <c r="D243">
        <v>17</v>
      </c>
      <c r="E243">
        <v>0</v>
      </c>
      <c r="F243" s="10">
        <v>2322.62</v>
      </c>
      <c r="G243" t="s">
        <v>11</v>
      </c>
      <c r="H243" t="s">
        <v>16</v>
      </c>
      <c r="I243" t="s">
        <v>13</v>
      </c>
      <c r="J243" t="str">
        <f t="shared" si="6"/>
        <v>17-Dec-1996</v>
      </c>
      <c r="K243">
        <f t="shared" si="7"/>
        <v>27</v>
      </c>
    </row>
    <row r="244" spans="1:11" x14ac:dyDescent="0.3">
      <c r="A244" t="s">
        <v>271</v>
      </c>
      <c r="B244">
        <v>2003</v>
      </c>
      <c r="C244" t="s">
        <v>15</v>
      </c>
      <c r="D244">
        <v>18</v>
      </c>
      <c r="E244">
        <v>1</v>
      </c>
      <c r="F244" s="10">
        <v>2331.52</v>
      </c>
      <c r="G244" t="s">
        <v>11</v>
      </c>
      <c r="H244" t="s">
        <v>12</v>
      </c>
      <c r="I244" t="s">
        <v>42</v>
      </c>
      <c r="J244" t="str">
        <f t="shared" si="6"/>
        <v>18-Nov-2003</v>
      </c>
      <c r="K244">
        <f t="shared" si="7"/>
        <v>20</v>
      </c>
    </row>
    <row r="245" spans="1:11" x14ac:dyDescent="0.3">
      <c r="A245" t="s">
        <v>272</v>
      </c>
      <c r="B245">
        <v>1998</v>
      </c>
      <c r="C245" t="s">
        <v>37</v>
      </c>
      <c r="D245">
        <v>21</v>
      </c>
      <c r="E245">
        <v>0</v>
      </c>
      <c r="F245" s="10">
        <v>2352.9699999999998</v>
      </c>
      <c r="G245" t="s">
        <v>12</v>
      </c>
      <c r="H245" t="s">
        <v>12</v>
      </c>
      <c r="I245" t="s">
        <v>23</v>
      </c>
      <c r="J245" t="str">
        <f t="shared" si="6"/>
        <v>21-Oct-1998</v>
      </c>
      <c r="K245">
        <f t="shared" si="7"/>
        <v>25</v>
      </c>
    </row>
    <row r="246" spans="1:11" x14ac:dyDescent="0.3">
      <c r="A246" t="s">
        <v>273</v>
      </c>
      <c r="B246">
        <v>2002</v>
      </c>
      <c r="C246" t="s">
        <v>15</v>
      </c>
      <c r="D246">
        <v>5</v>
      </c>
      <c r="E246">
        <v>1</v>
      </c>
      <c r="F246" s="10">
        <v>2362.23</v>
      </c>
      <c r="G246" t="s">
        <v>11</v>
      </c>
      <c r="H246" t="s">
        <v>16</v>
      </c>
      <c r="I246" t="s">
        <v>23</v>
      </c>
      <c r="J246" t="str">
        <f t="shared" si="6"/>
        <v>5-Nov-2002</v>
      </c>
      <c r="K246">
        <f t="shared" si="7"/>
        <v>21</v>
      </c>
    </row>
    <row r="247" spans="1:11" x14ac:dyDescent="0.3">
      <c r="A247" t="s">
        <v>274</v>
      </c>
      <c r="B247">
        <v>1988</v>
      </c>
      <c r="C247" t="s">
        <v>30</v>
      </c>
      <c r="D247">
        <v>12</v>
      </c>
      <c r="E247">
        <v>3</v>
      </c>
      <c r="F247" s="10">
        <v>2373.3000000000002</v>
      </c>
      <c r="G247" t="s">
        <v>11</v>
      </c>
      <c r="H247" t="s">
        <v>11</v>
      </c>
      <c r="I247" t="s">
        <v>13</v>
      </c>
      <c r="J247" t="str">
        <f t="shared" si="6"/>
        <v>12-Dec-1988</v>
      </c>
      <c r="K247">
        <f t="shared" si="7"/>
        <v>35</v>
      </c>
    </row>
    <row r="248" spans="1:11" x14ac:dyDescent="0.3">
      <c r="A248" t="s">
        <v>275</v>
      </c>
      <c r="B248">
        <v>1999</v>
      </c>
      <c r="C248" t="s">
        <v>30</v>
      </c>
      <c r="D248">
        <v>17</v>
      </c>
      <c r="E248">
        <v>0</v>
      </c>
      <c r="F248" s="10">
        <v>2395.17</v>
      </c>
      <c r="G248" t="s">
        <v>11</v>
      </c>
      <c r="H248" t="s">
        <v>16</v>
      </c>
      <c r="I248" t="s">
        <v>276</v>
      </c>
      <c r="J248" t="str">
        <f t="shared" si="6"/>
        <v>17-Dec-1999</v>
      </c>
      <c r="K248">
        <f t="shared" si="7"/>
        <v>24</v>
      </c>
    </row>
    <row r="249" spans="1:11" x14ac:dyDescent="0.3">
      <c r="A249" t="s">
        <v>277</v>
      </c>
      <c r="B249">
        <v>1999</v>
      </c>
      <c r="C249" t="s">
        <v>35</v>
      </c>
      <c r="D249">
        <v>10</v>
      </c>
      <c r="E249">
        <v>0</v>
      </c>
      <c r="F249" s="10">
        <v>2396.1</v>
      </c>
      <c r="G249" t="s">
        <v>11</v>
      </c>
      <c r="H249" t="s">
        <v>16</v>
      </c>
      <c r="I249" t="s">
        <v>166</v>
      </c>
      <c r="J249" t="str">
        <f t="shared" si="6"/>
        <v>10-Aug-1999</v>
      </c>
      <c r="K249">
        <f t="shared" si="7"/>
        <v>24</v>
      </c>
    </row>
    <row r="250" spans="1:11" x14ac:dyDescent="0.3">
      <c r="A250" t="s">
        <v>278</v>
      </c>
      <c r="B250">
        <v>2001</v>
      </c>
      <c r="C250" t="s">
        <v>18</v>
      </c>
      <c r="D250">
        <v>3</v>
      </c>
      <c r="E250">
        <v>0</v>
      </c>
      <c r="F250" s="10">
        <v>2404.73</v>
      </c>
      <c r="G250" t="s">
        <v>11</v>
      </c>
      <c r="H250" t="s">
        <v>12</v>
      </c>
      <c r="I250" t="s">
        <v>23</v>
      </c>
      <c r="J250" t="str">
        <f t="shared" si="6"/>
        <v>3-Jun-2001</v>
      </c>
      <c r="K250">
        <f t="shared" si="7"/>
        <v>22</v>
      </c>
    </row>
    <row r="251" spans="1:11" x14ac:dyDescent="0.3">
      <c r="A251" t="s">
        <v>279</v>
      </c>
      <c r="B251">
        <v>1999</v>
      </c>
      <c r="C251" t="s">
        <v>15</v>
      </c>
      <c r="D251">
        <v>12</v>
      </c>
      <c r="E251">
        <v>1</v>
      </c>
      <c r="F251" s="10">
        <v>2416.96</v>
      </c>
      <c r="G251" t="s">
        <v>11</v>
      </c>
      <c r="H251" t="s">
        <v>11</v>
      </c>
      <c r="I251" t="s">
        <v>42</v>
      </c>
      <c r="J251" t="str">
        <f t="shared" si="6"/>
        <v>12-Nov-1999</v>
      </c>
      <c r="K251">
        <f t="shared" si="7"/>
        <v>24</v>
      </c>
    </row>
    <row r="252" spans="1:11" x14ac:dyDescent="0.3">
      <c r="A252" t="s">
        <v>280</v>
      </c>
      <c r="B252">
        <v>1999</v>
      </c>
      <c r="C252" t="s">
        <v>15</v>
      </c>
      <c r="D252">
        <v>21</v>
      </c>
      <c r="E252">
        <v>1</v>
      </c>
      <c r="F252" s="10">
        <v>2438.06</v>
      </c>
      <c r="G252" t="s">
        <v>11</v>
      </c>
      <c r="H252" t="s">
        <v>11</v>
      </c>
      <c r="I252" t="s">
        <v>13</v>
      </c>
      <c r="J252" t="str">
        <f t="shared" si="6"/>
        <v>21-Nov-1999</v>
      </c>
      <c r="K252">
        <f t="shared" si="7"/>
        <v>24</v>
      </c>
    </row>
    <row r="253" spans="1:11" x14ac:dyDescent="0.3">
      <c r="A253" t="s">
        <v>281</v>
      </c>
      <c r="B253">
        <v>2002</v>
      </c>
      <c r="C253" t="s">
        <v>10</v>
      </c>
      <c r="D253">
        <v>29</v>
      </c>
      <c r="E253">
        <v>0</v>
      </c>
      <c r="F253" s="10">
        <v>2457.21</v>
      </c>
      <c r="G253" t="s">
        <v>11</v>
      </c>
      <c r="H253" t="s">
        <v>16</v>
      </c>
      <c r="I253" t="s">
        <v>247</v>
      </c>
      <c r="J253" t="str">
        <f t="shared" si="6"/>
        <v>29-Jul-2002</v>
      </c>
      <c r="K253">
        <f t="shared" si="7"/>
        <v>21</v>
      </c>
    </row>
    <row r="254" spans="1:11" x14ac:dyDescent="0.3">
      <c r="A254" t="s">
        <v>282</v>
      </c>
      <c r="B254">
        <v>1998</v>
      </c>
      <c r="C254" t="s">
        <v>15</v>
      </c>
      <c r="D254">
        <v>19</v>
      </c>
      <c r="E254">
        <v>0</v>
      </c>
      <c r="F254" s="10">
        <v>2457.5</v>
      </c>
      <c r="G254" t="s">
        <v>11</v>
      </c>
      <c r="H254" t="s">
        <v>16</v>
      </c>
      <c r="I254" t="s">
        <v>42</v>
      </c>
      <c r="J254" t="str">
        <f t="shared" si="6"/>
        <v>19-Nov-1998</v>
      </c>
      <c r="K254">
        <f t="shared" si="7"/>
        <v>25</v>
      </c>
    </row>
    <row r="255" spans="1:11" x14ac:dyDescent="0.3">
      <c r="A255" t="s">
        <v>283</v>
      </c>
      <c r="B255">
        <v>2002</v>
      </c>
      <c r="C255" t="s">
        <v>10</v>
      </c>
      <c r="D255">
        <v>11</v>
      </c>
      <c r="E255">
        <v>0</v>
      </c>
      <c r="F255" s="10">
        <v>2459.7199999999998</v>
      </c>
      <c r="G255" t="s">
        <v>11</v>
      </c>
      <c r="H255" t="s">
        <v>11</v>
      </c>
      <c r="I255" t="s">
        <v>247</v>
      </c>
      <c r="J255" t="str">
        <f t="shared" si="6"/>
        <v>11-Jul-2002</v>
      </c>
      <c r="K255">
        <f t="shared" si="7"/>
        <v>21</v>
      </c>
    </row>
    <row r="256" spans="1:11" x14ac:dyDescent="0.3">
      <c r="A256" t="s">
        <v>284</v>
      </c>
      <c r="B256">
        <v>1998</v>
      </c>
      <c r="C256" t="s">
        <v>35</v>
      </c>
      <c r="D256">
        <v>17</v>
      </c>
      <c r="E256">
        <v>0</v>
      </c>
      <c r="F256" s="10">
        <v>2464.62</v>
      </c>
      <c r="G256" t="s">
        <v>11</v>
      </c>
      <c r="H256" t="s">
        <v>12</v>
      </c>
      <c r="I256" t="s">
        <v>13</v>
      </c>
      <c r="J256" t="str">
        <f t="shared" si="6"/>
        <v>17-Aug-1998</v>
      </c>
      <c r="K256">
        <f t="shared" si="7"/>
        <v>25</v>
      </c>
    </row>
    <row r="257" spans="1:11" x14ac:dyDescent="0.3">
      <c r="A257" t="s">
        <v>285</v>
      </c>
      <c r="B257">
        <v>1998</v>
      </c>
      <c r="C257" t="s">
        <v>10</v>
      </c>
      <c r="D257">
        <v>2</v>
      </c>
      <c r="E257">
        <v>0</v>
      </c>
      <c r="F257" s="10">
        <v>2473.33</v>
      </c>
      <c r="G257" t="s">
        <v>11</v>
      </c>
      <c r="H257" t="s">
        <v>12</v>
      </c>
      <c r="I257" t="s">
        <v>13</v>
      </c>
      <c r="J257" t="str">
        <f t="shared" si="6"/>
        <v>2-Jul-1998</v>
      </c>
      <c r="K257">
        <f t="shared" si="7"/>
        <v>25</v>
      </c>
    </row>
    <row r="258" spans="1:11" x14ac:dyDescent="0.3">
      <c r="A258" t="s">
        <v>286</v>
      </c>
      <c r="B258">
        <v>1998</v>
      </c>
      <c r="C258" t="s">
        <v>18</v>
      </c>
      <c r="D258">
        <v>20</v>
      </c>
      <c r="E258">
        <v>0</v>
      </c>
      <c r="F258" s="10">
        <v>2480.98</v>
      </c>
      <c r="G258" t="s">
        <v>11</v>
      </c>
      <c r="H258" t="s">
        <v>11</v>
      </c>
      <c r="I258" t="s">
        <v>13</v>
      </c>
      <c r="J258" t="str">
        <f t="shared" si="6"/>
        <v>20-Jun-1998</v>
      </c>
      <c r="K258">
        <f t="shared" si="7"/>
        <v>25</v>
      </c>
    </row>
    <row r="259" spans="1:11" x14ac:dyDescent="0.3">
      <c r="A259" t="s">
        <v>287</v>
      </c>
      <c r="B259">
        <v>1995</v>
      </c>
      <c r="C259" t="s">
        <v>15</v>
      </c>
      <c r="D259">
        <v>6</v>
      </c>
      <c r="E259">
        <v>0</v>
      </c>
      <c r="F259" s="10">
        <v>2483.7399999999998</v>
      </c>
      <c r="G259" t="s">
        <v>12</v>
      </c>
      <c r="H259" t="s">
        <v>11</v>
      </c>
      <c r="I259" t="s">
        <v>13</v>
      </c>
      <c r="J259" t="str">
        <f t="shared" ref="J259:J322" si="8">_xlfn.CONCAT(D259,"-",C259,"-",B259)</f>
        <v>6-Nov-1995</v>
      </c>
      <c r="K259">
        <f t="shared" ref="K259:K322" si="9">YEAR(DATE(2023,6,8))-YEAR(J259)</f>
        <v>28</v>
      </c>
    </row>
    <row r="260" spans="1:11" x14ac:dyDescent="0.3">
      <c r="A260" t="s">
        <v>288</v>
      </c>
      <c r="B260">
        <v>1995</v>
      </c>
      <c r="C260" t="s">
        <v>37</v>
      </c>
      <c r="D260">
        <v>14</v>
      </c>
      <c r="E260">
        <v>0</v>
      </c>
      <c r="F260" s="10">
        <v>2494.02</v>
      </c>
      <c r="G260" t="s">
        <v>12</v>
      </c>
      <c r="H260" t="s">
        <v>16</v>
      </c>
      <c r="I260" t="s">
        <v>42</v>
      </c>
      <c r="J260" t="str">
        <f t="shared" si="8"/>
        <v>14-Oct-1995</v>
      </c>
      <c r="K260">
        <f t="shared" si="9"/>
        <v>28</v>
      </c>
    </row>
    <row r="261" spans="1:11" x14ac:dyDescent="0.3">
      <c r="A261" t="s">
        <v>289</v>
      </c>
      <c r="B261">
        <v>1995</v>
      </c>
      <c r="C261" t="s">
        <v>10</v>
      </c>
      <c r="D261">
        <v>9</v>
      </c>
      <c r="E261">
        <v>0</v>
      </c>
      <c r="F261" s="10">
        <v>2497.04</v>
      </c>
      <c r="G261" t="s">
        <v>12</v>
      </c>
      <c r="H261" t="s">
        <v>12</v>
      </c>
      <c r="I261" t="s">
        <v>13</v>
      </c>
      <c r="J261" t="str">
        <f t="shared" si="8"/>
        <v>9-Jul-1995</v>
      </c>
      <c r="K261">
        <f t="shared" si="9"/>
        <v>28</v>
      </c>
    </row>
    <row r="262" spans="1:11" x14ac:dyDescent="0.3">
      <c r="A262" t="s">
        <v>290</v>
      </c>
      <c r="B262">
        <v>1995</v>
      </c>
      <c r="C262" t="s">
        <v>37</v>
      </c>
      <c r="D262">
        <v>15</v>
      </c>
      <c r="E262">
        <v>0</v>
      </c>
      <c r="F262" s="10">
        <v>2498.41</v>
      </c>
      <c r="G262" t="s">
        <v>12</v>
      </c>
      <c r="H262" t="s">
        <v>12</v>
      </c>
      <c r="I262" t="s">
        <v>13</v>
      </c>
      <c r="J262" t="str">
        <f t="shared" si="8"/>
        <v>15-Oct-1995</v>
      </c>
      <c r="K262">
        <f t="shared" si="9"/>
        <v>28</v>
      </c>
    </row>
    <row r="263" spans="1:11" x14ac:dyDescent="0.3">
      <c r="A263" t="s">
        <v>291</v>
      </c>
      <c r="B263">
        <v>2004</v>
      </c>
      <c r="C263" t="s">
        <v>20</v>
      </c>
      <c r="D263">
        <v>6</v>
      </c>
      <c r="E263">
        <v>0</v>
      </c>
      <c r="F263" s="10">
        <v>2500.9299999999998</v>
      </c>
      <c r="G263" t="s">
        <v>11</v>
      </c>
      <c r="H263" t="s">
        <v>11</v>
      </c>
      <c r="I263" t="s">
        <v>23</v>
      </c>
      <c r="J263" t="str">
        <f t="shared" si="8"/>
        <v>6-Sep-2004</v>
      </c>
      <c r="K263">
        <f t="shared" si="9"/>
        <v>19</v>
      </c>
    </row>
    <row r="264" spans="1:11" x14ac:dyDescent="0.3">
      <c r="A264" t="s">
        <v>292</v>
      </c>
      <c r="B264">
        <v>1991</v>
      </c>
      <c r="C264" t="s">
        <v>35</v>
      </c>
      <c r="D264">
        <v>5</v>
      </c>
      <c r="E264">
        <v>3</v>
      </c>
      <c r="F264" s="10">
        <v>2510.79</v>
      </c>
      <c r="G264" t="s">
        <v>11</v>
      </c>
      <c r="H264" t="s">
        <v>16</v>
      </c>
      <c r="I264" t="s">
        <v>13</v>
      </c>
      <c r="J264" t="str">
        <f t="shared" si="8"/>
        <v>5-Aug-1991</v>
      </c>
      <c r="K264">
        <f t="shared" si="9"/>
        <v>32</v>
      </c>
    </row>
    <row r="265" spans="1:11" x14ac:dyDescent="0.3">
      <c r="A265" t="s">
        <v>293</v>
      </c>
      <c r="B265">
        <v>1997</v>
      </c>
      <c r="C265" t="s">
        <v>15</v>
      </c>
      <c r="D265">
        <v>2</v>
      </c>
      <c r="E265">
        <v>0</v>
      </c>
      <c r="F265" s="10">
        <v>2523.17</v>
      </c>
      <c r="G265" t="s">
        <v>12</v>
      </c>
      <c r="H265" t="s">
        <v>16</v>
      </c>
      <c r="I265" t="s">
        <v>23</v>
      </c>
      <c r="J265" t="str">
        <f t="shared" si="8"/>
        <v>2-Nov-1997</v>
      </c>
      <c r="K265">
        <f t="shared" si="9"/>
        <v>26</v>
      </c>
    </row>
    <row r="266" spans="1:11" x14ac:dyDescent="0.3">
      <c r="A266" t="s">
        <v>294</v>
      </c>
      <c r="B266">
        <v>2000</v>
      </c>
      <c r="C266" t="s">
        <v>35</v>
      </c>
      <c r="D266">
        <v>25</v>
      </c>
      <c r="E266">
        <v>0</v>
      </c>
      <c r="F266" s="10">
        <v>2527.8200000000002</v>
      </c>
      <c r="G266" t="s">
        <v>11</v>
      </c>
      <c r="H266" t="s">
        <v>12</v>
      </c>
      <c r="I266" t="s">
        <v>23</v>
      </c>
      <c r="J266" t="str">
        <f t="shared" si="8"/>
        <v>25-Aug-2000</v>
      </c>
      <c r="K266">
        <f t="shared" si="9"/>
        <v>23</v>
      </c>
    </row>
    <row r="267" spans="1:11" x14ac:dyDescent="0.3">
      <c r="A267" t="s">
        <v>295</v>
      </c>
      <c r="B267">
        <v>1997</v>
      </c>
      <c r="C267" t="s">
        <v>10</v>
      </c>
      <c r="D267">
        <v>28</v>
      </c>
      <c r="E267">
        <v>0</v>
      </c>
      <c r="F267" s="10">
        <v>2534.39</v>
      </c>
      <c r="G267" t="s">
        <v>12</v>
      </c>
      <c r="H267" t="s">
        <v>12</v>
      </c>
      <c r="I267" t="s">
        <v>23</v>
      </c>
      <c r="J267" t="str">
        <f t="shared" si="8"/>
        <v>28-Jul-1997</v>
      </c>
      <c r="K267">
        <f t="shared" si="9"/>
        <v>26</v>
      </c>
    </row>
    <row r="268" spans="1:11" x14ac:dyDescent="0.3">
      <c r="A268" t="s">
        <v>296</v>
      </c>
      <c r="B268">
        <v>1990</v>
      </c>
      <c r="C268" t="s">
        <v>37</v>
      </c>
      <c r="D268">
        <v>1</v>
      </c>
      <c r="E268">
        <v>3</v>
      </c>
      <c r="F268" s="10">
        <v>2540.39</v>
      </c>
      <c r="G268" t="s">
        <v>11</v>
      </c>
      <c r="H268" t="s">
        <v>11</v>
      </c>
      <c r="I268" t="s">
        <v>13</v>
      </c>
      <c r="J268" t="str">
        <f t="shared" si="8"/>
        <v>1-Oct-1990</v>
      </c>
      <c r="K268">
        <f t="shared" si="9"/>
        <v>33</v>
      </c>
    </row>
    <row r="269" spans="1:11" x14ac:dyDescent="0.3">
      <c r="A269" t="s">
        <v>297</v>
      </c>
      <c r="B269">
        <v>1991</v>
      </c>
      <c r="C269" t="s">
        <v>15</v>
      </c>
      <c r="D269">
        <v>17</v>
      </c>
      <c r="E269">
        <v>3</v>
      </c>
      <c r="F269" s="10">
        <v>2545.6799999999998</v>
      </c>
      <c r="G269" t="s">
        <v>11</v>
      </c>
      <c r="H269" t="s">
        <v>16</v>
      </c>
      <c r="I269" t="s">
        <v>13</v>
      </c>
      <c r="J269" t="str">
        <f t="shared" si="8"/>
        <v>17-Nov-1991</v>
      </c>
      <c r="K269">
        <f t="shared" si="9"/>
        <v>32</v>
      </c>
    </row>
    <row r="270" spans="1:11" x14ac:dyDescent="0.3">
      <c r="A270" t="s">
        <v>298</v>
      </c>
      <c r="B270">
        <v>2002</v>
      </c>
      <c r="C270" t="s">
        <v>37</v>
      </c>
      <c r="D270">
        <v>11</v>
      </c>
      <c r="E270">
        <v>2</v>
      </c>
      <c r="F270" s="10">
        <v>2566.4699999999998</v>
      </c>
      <c r="G270" t="s">
        <v>11</v>
      </c>
      <c r="H270" t="s">
        <v>12</v>
      </c>
      <c r="I270" t="s">
        <v>13</v>
      </c>
      <c r="J270" t="str">
        <f t="shared" si="8"/>
        <v>11-Oct-2002</v>
      </c>
      <c r="K270">
        <f t="shared" si="9"/>
        <v>21</v>
      </c>
    </row>
    <row r="271" spans="1:11" x14ac:dyDescent="0.3">
      <c r="A271" t="s">
        <v>299</v>
      </c>
      <c r="B271">
        <v>2002</v>
      </c>
      <c r="C271" t="s">
        <v>10</v>
      </c>
      <c r="D271">
        <v>20</v>
      </c>
      <c r="E271">
        <v>0</v>
      </c>
      <c r="F271" s="10">
        <v>2585.04</v>
      </c>
      <c r="G271" t="s">
        <v>11</v>
      </c>
      <c r="H271" t="s">
        <v>11</v>
      </c>
      <c r="I271" t="s">
        <v>300</v>
      </c>
      <c r="J271" t="str">
        <f t="shared" si="8"/>
        <v>20-Jul-2002</v>
      </c>
      <c r="K271">
        <f t="shared" si="9"/>
        <v>21</v>
      </c>
    </row>
    <row r="272" spans="1:11" x14ac:dyDescent="0.3">
      <c r="A272" t="s">
        <v>301</v>
      </c>
      <c r="B272">
        <v>2001</v>
      </c>
      <c r="C272" t="s">
        <v>37</v>
      </c>
      <c r="D272">
        <v>15</v>
      </c>
      <c r="E272">
        <v>1</v>
      </c>
      <c r="F272" s="10">
        <v>2585.27</v>
      </c>
      <c r="G272" t="s">
        <v>11</v>
      </c>
      <c r="H272" t="s">
        <v>12</v>
      </c>
      <c r="I272" t="s">
        <v>42</v>
      </c>
      <c r="J272" t="str">
        <f t="shared" si="8"/>
        <v>15-Oct-2001</v>
      </c>
      <c r="K272">
        <f t="shared" si="9"/>
        <v>22</v>
      </c>
    </row>
    <row r="273" spans="1:11" x14ac:dyDescent="0.3">
      <c r="A273" t="s">
        <v>302</v>
      </c>
      <c r="B273">
        <v>2001</v>
      </c>
      <c r="C273" t="s">
        <v>10</v>
      </c>
      <c r="D273">
        <v>28</v>
      </c>
      <c r="E273">
        <v>0</v>
      </c>
      <c r="F273" s="10">
        <v>2585.85</v>
      </c>
      <c r="G273" t="s">
        <v>11</v>
      </c>
      <c r="H273" t="s">
        <v>11</v>
      </c>
      <c r="I273" t="s">
        <v>247</v>
      </c>
      <c r="J273" t="str">
        <f t="shared" si="8"/>
        <v>28-Jul-2001</v>
      </c>
      <c r="K273">
        <f t="shared" si="9"/>
        <v>22</v>
      </c>
    </row>
    <row r="274" spans="1:11" x14ac:dyDescent="0.3">
      <c r="A274" t="s">
        <v>303</v>
      </c>
      <c r="B274">
        <v>2001</v>
      </c>
      <c r="C274" t="s">
        <v>35</v>
      </c>
      <c r="D274">
        <v>26</v>
      </c>
      <c r="E274">
        <v>1</v>
      </c>
      <c r="F274" s="10">
        <v>2597.7800000000002</v>
      </c>
      <c r="G274" t="s">
        <v>11</v>
      </c>
      <c r="H274" t="s">
        <v>16</v>
      </c>
      <c r="I274" t="s">
        <v>42</v>
      </c>
      <c r="J274" t="str">
        <f t="shared" si="8"/>
        <v>26-Aug-2001</v>
      </c>
      <c r="K274">
        <f t="shared" si="9"/>
        <v>22</v>
      </c>
    </row>
    <row r="275" spans="1:11" x14ac:dyDescent="0.3">
      <c r="A275" t="s">
        <v>304</v>
      </c>
      <c r="B275">
        <v>1997</v>
      </c>
      <c r="C275" t="s">
        <v>35</v>
      </c>
      <c r="D275">
        <v>26</v>
      </c>
      <c r="E275">
        <v>0</v>
      </c>
      <c r="F275" s="10">
        <v>2632.99</v>
      </c>
      <c r="G275" t="s">
        <v>11</v>
      </c>
      <c r="H275" t="s">
        <v>16</v>
      </c>
      <c r="I275" t="s">
        <v>42</v>
      </c>
      <c r="J275" t="str">
        <f t="shared" si="8"/>
        <v>26-Aug-1997</v>
      </c>
      <c r="K275">
        <f t="shared" si="9"/>
        <v>26</v>
      </c>
    </row>
    <row r="276" spans="1:11" x14ac:dyDescent="0.3">
      <c r="A276" t="s">
        <v>305</v>
      </c>
      <c r="B276">
        <v>2000</v>
      </c>
      <c r="C276" t="s">
        <v>18</v>
      </c>
      <c r="D276">
        <v>24</v>
      </c>
      <c r="E276">
        <v>1</v>
      </c>
      <c r="F276" s="10">
        <v>2639.04</v>
      </c>
      <c r="G276" t="s">
        <v>11</v>
      </c>
      <c r="H276" t="s">
        <v>11</v>
      </c>
      <c r="I276" t="s">
        <v>23</v>
      </c>
      <c r="J276" t="str">
        <f t="shared" si="8"/>
        <v>24-Jun-2000</v>
      </c>
      <c r="K276">
        <f t="shared" si="9"/>
        <v>23</v>
      </c>
    </row>
    <row r="277" spans="1:11" x14ac:dyDescent="0.3">
      <c r="A277" t="s">
        <v>306</v>
      </c>
      <c r="B277">
        <v>2000</v>
      </c>
      <c r="C277" t="s">
        <v>30</v>
      </c>
      <c r="D277">
        <v>9</v>
      </c>
      <c r="E277">
        <v>1</v>
      </c>
      <c r="F277" s="10">
        <v>2643.27</v>
      </c>
      <c r="G277" t="s">
        <v>11</v>
      </c>
      <c r="H277" t="s">
        <v>16</v>
      </c>
      <c r="I277" t="s">
        <v>23</v>
      </c>
      <c r="J277" t="str">
        <f t="shared" si="8"/>
        <v>9-Dec-2000</v>
      </c>
      <c r="K277">
        <f t="shared" si="9"/>
        <v>23</v>
      </c>
    </row>
    <row r="278" spans="1:11" x14ac:dyDescent="0.3">
      <c r="A278" t="s">
        <v>307</v>
      </c>
      <c r="B278">
        <v>1996</v>
      </c>
      <c r="C278" t="s">
        <v>35</v>
      </c>
      <c r="D278">
        <v>5</v>
      </c>
      <c r="E278">
        <v>0</v>
      </c>
      <c r="F278" s="10">
        <v>2680.95</v>
      </c>
      <c r="G278" t="s">
        <v>12</v>
      </c>
      <c r="H278" t="s">
        <v>11</v>
      </c>
      <c r="I278" t="s">
        <v>23</v>
      </c>
      <c r="J278" t="str">
        <f t="shared" si="8"/>
        <v>5-Aug-1996</v>
      </c>
      <c r="K278">
        <f t="shared" si="9"/>
        <v>27</v>
      </c>
    </row>
    <row r="279" spans="1:11" x14ac:dyDescent="0.3">
      <c r="A279" t="s">
        <v>308</v>
      </c>
      <c r="B279">
        <v>1994</v>
      </c>
      <c r="C279" t="s">
        <v>20</v>
      </c>
      <c r="D279">
        <v>17</v>
      </c>
      <c r="E279">
        <v>0</v>
      </c>
      <c r="F279" s="10">
        <v>2684.69</v>
      </c>
      <c r="G279" t="s">
        <v>11</v>
      </c>
      <c r="H279" t="s">
        <v>11</v>
      </c>
      <c r="I279" t="s">
        <v>13</v>
      </c>
      <c r="J279" t="str">
        <f t="shared" si="8"/>
        <v>17-Sep-1994</v>
      </c>
      <c r="K279">
        <f t="shared" si="9"/>
        <v>29</v>
      </c>
    </row>
    <row r="280" spans="1:11" x14ac:dyDescent="0.3">
      <c r="A280" t="s">
        <v>309</v>
      </c>
      <c r="B280">
        <v>1994</v>
      </c>
      <c r="C280" t="s">
        <v>37</v>
      </c>
      <c r="D280">
        <v>2</v>
      </c>
      <c r="E280">
        <v>0</v>
      </c>
      <c r="F280" s="10">
        <v>2689.5</v>
      </c>
      <c r="G280" t="s">
        <v>12</v>
      </c>
      <c r="H280" t="s">
        <v>11</v>
      </c>
      <c r="I280" t="s">
        <v>13</v>
      </c>
      <c r="J280" t="str">
        <f t="shared" si="8"/>
        <v>2-Oct-1994</v>
      </c>
      <c r="K280">
        <f t="shared" si="9"/>
        <v>29</v>
      </c>
    </row>
    <row r="281" spans="1:11" x14ac:dyDescent="0.3">
      <c r="A281" t="s">
        <v>310</v>
      </c>
      <c r="B281">
        <v>1999</v>
      </c>
      <c r="C281" t="s">
        <v>18</v>
      </c>
      <c r="D281">
        <v>11</v>
      </c>
      <c r="E281">
        <v>0</v>
      </c>
      <c r="F281" s="10">
        <v>2690.11</v>
      </c>
      <c r="G281" t="s">
        <v>11</v>
      </c>
      <c r="H281" t="s">
        <v>11</v>
      </c>
      <c r="I281" t="s">
        <v>23</v>
      </c>
      <c r="J281" t="str">
        <f t="shared" si="8"/>
        <v>11-Jun-1999</v>
      </c>
      <c r="K281">
        <f t="shared" si="9"/>
        <v>24</v>
      </c>
    </row>
    <row r="282" spans="1:11" x14ac:dyDescent="0.3">
      <c r="A282" t="s">
        <v>311</v>
      </c>
      <c r="B282">
        <v>1996</v>
      </c>
      <c r="C282" t="s">
        <v>18</v>
      </c>
      <c r="D282">
        <v>13</v>
      </c>
      <c r="E282">
        <v>0</v>
      </c>
      <c r="F282" s="10">
        <v>2699.57</v>
      </c>
      <c r="G282" t="s">
        <v>11</v>
      </c>
      <c r="H282" t="s">
        <v>16</v>
      </c>
      <c r="I282" t="s">
        <v>23</v>
      </c>
      <c r="J282" t="str">
        <f t="shared" si="8"/>
        <v>13-Jun-1996</v>
      </c>
      <c r="K282">
        <f t="shared" si="9"/>
        <v>27</v>
      </c>
    </row>
    <row r="283" spans="1:11" x14ac:dyDescent="0.3">
      <c r="A283" t="s">
        <v>312</v>
      </c>
      <c r="B283">
        <v>2003</v>
      </c>
      <c r="C283" t="s">
        <v>10</v>
      </c>
      <c r="D283">
        <v>17</v>
      </c>
      <c r="E283">
        <v>1</v>
      </c>
      <c r="F283" s="10">
        <v>2709.11</v>
      </c>
      <c r="G283" t="s">
        <v>11</v>
      </c>
      <c r="H283" t="s">
        <v>11</v>
      </c>
      <c r="I283" t="s">
        <v>23</v>
      </c>
      <c r="J283" t="str">
        <f t="shared" si="8"/>
        <v>17-Jul-2003</v>
      </c>
      <c r="K283">
        <f t="shared" si="9"/>
        <v>20</v>
      </c>
    </row>
    <row r="284" spans="1:11" x14ac:dyDescent="0.3">
      <c r="A284" t="s">
        <v>313</v>
      </c>
      <c r="B284">
        <v>2003</v>
      </c>
      <c r="C284" t="s">
        <v>15</v>
      </c>
      <c r="D284">
        <v>21</v>
      </c>
      <c r="E284">
        <v>1</v>
      </c>
      <c r="F284" s="10">
        <v>2709.24</v>
      </c>
      <c r="G284" t="s">
        <v>11</v>
      </c>
      <c r="H284" t="s">
        <v>11</v>
      </c>
      <c r="I284" t="s">
        <v>23</v>
      </c>
      <c r="J284" t="str">
        <f t="shared" si="8"/>
        <v>21-Nov-2003</v>
      </c>
      <c r="K284">
        <f t="shared" si="9"/>
        <v>20</v>
      </c>
    </row>
    <row r="285" spans="1:11" x14ac:dyDescent="0.3">
      <c r="A285" t="s">
        <v>314</v>
      </c>
      <c r="B285">
        <v>2003</v>
      </c>
      <c r="C285" t="s">
        <v>30</v>
      </c>
      <c r="D285">
        <v>1</v>
      </c>
      <c r="E285">
        <v>1</v>
      </c>
      <c r="F285" s="10">
        <v>2710.83</v>
      </c>
      <c r="G285" t="s">
        <v>11</v>
      </c>
      <c r="H285" t="s">
        <v>12</v>
      </c>
      <c r="I285" t="s">
        <v>23</v>
      </c>
      <c r="J285" t="str">
        <f t="shared" si="8"/>
        <v>1-Dec-2003</v>
      </c>
      <c r="K285">
        <f t="shared" si="9"/>
        <v>20</v>
      </c>
    </row>
    <row r="286" spans="1:11" x14ac:dyDescent="0.3">
      <c r="A286" t="s">
        <v>315</v>
      </c>
      <c r="B286">
        <v>2003</v>
      </c>
      <c r="C286" t="s">
        <v>35</v>
      </c>
      <c r="D286">
        <v>6</v>
      </c>
      <c r="E286">
        <v>1</v>
      </c>
      <c r="F286" s="10">
        <v>2719.28</v>
      </c>
      <c r="G286" t="s">
        <v>11</v>
      </c>
      <c r="H286" t="s">
        <v>11</v>
      </c>
      <c r="I286" t="s">
        <v>23</v>
      </c>
      <c r="J286" t="str">
        <f t="shared" si="8"/>
        <v>6-Aug-2003</v>
      </c>
      <c r="K286">
        <f t="shared" si="9"/>
        <v>20</v>
      </c>
    </row>
    <row r="287" spans="1:11" x14ac:dyDescent="0.3">
      <c r="A287" t="s">
        <v>316</v>
      </c>
      <c r="B287">
        <v>1997</v>
      </c>
      <c r="C287" t="s">
        <v>37</v>
      </c>
      <c r="D287">
        <v>30</v>
      </c>
      <c r="E287">
        <v>0</v>
      </c>
      <c r="F287" s="10">
        <v>2721.32</v>
      </c>
      <c r="G287" t="s">
        <v>16</v>
      </c>
      <c r="H287" t="s">
        <v>12</v>
      </c>
      <c r="I287" t="s">
        <v>276</v>
      </c>
      <c r="J287" t="str">
        <f t="shared" si="8"/>
        <v>30-Oct-1997</v>
      </c>
      <c r="K287">
        <f t="shared" si="9"/>
        <v>26</v>
      </c>
    </row>
    <row r="288" spans="1:11" x14ac:dyDescent="0.3">
      <c r="A288" t="s">
        <v>317</v>
      </c>
      <c r="B288">
        <v>1988</v>
      </c>
      <c r="C288" t="s">
        <v>35</v>
      </c>
      <c r="D288">
        <v>20</v>
      </c>
      <c r="E288">
        <v>3</v>
      </c>
      <c r="F288" s="10">
        <v>2726.06</v>
      </c>
      <c r="G288" t="s">
        <v>11</v>
      </c>
      <c r="H288" t="s">
        <v>11</v>
      </c>
      <c r="I288" t="s">
        <v>13</v>
      </c>
      <c r="J288" t="str">
        <f t="shared" si="8"/>
        <v>20-Aug-1988</v>
      </c>
      <c r="K288">
        <f t="shared" si="9"/>
        <v>35</v>
      </c>
    </row>
    <row r="289" spans="1:11" x14ac:dyDescent="0.3">
      <c r="A289" t="s">
        <v>318</v>
      </c>
      <c r="B289">
        <v>1997</v>
      </c>
      <c r="C289" t="s">
        <v>37</v>
      </c>
      <c r="D289">
        <v>6</v>
      </c>
      <c r="E289">
        <v>0</v>
      </c>
      <c r="F289" s="10">
        <v>2727.4</v>
      </c>
      <c r="G289" t="s">
        <v>12</v>
      </c>
      <c r="H289" t="s">
        <v>12</v>
      </c>
      <c r="I289" t="s">
        <v>168</v>
      </c>
      <c r="J289" t="str">
        <f t="shared" si="8"/>
        <v>6-Oct-1997</v>
      </c>
      <c r="K289">
        <f t="shared" si="9"/>
        <v>26</v>
      </c>
    </row>
    <row r="290" spans="1:11" x14ac:dyDescent="0.3">
      <c r="A290" t="s">
        <v>319</v>
      </c>
      <c r="B290">
        <v>2003</v>
      </c>
      <c r="C290" t="s">
        <v>30</v>
      </c>
      <c r="D290">
        <v>3</v>
      </c>
      <c r="E290">
        <v>1</v>
      </c>
      <c r="F290" s="10">
        <v>2730.11</v>
      </c>
      <c r="G290" t="s">
        <v>11</v>
      </c>
      <c r="H290" t="s">
        <v>12</v>
      </c>
      <c r="I290" t="s">
        <v>23</v>
      </c>
      <c r="J290" t="str">
        <f t="shared" si="8"/>
        <v>3-Dec-2003</v>
      </c>
      <c r="K290">
        <f t="shared" si="9"/>
        <v>20</v>
      </c>
    </row>
    <row r="291" spans="1:11" x14ac:dyDescent="0.3">
      <c r="A291" t="s">
        <v>320</v>
      </c>
      <c r="B291">
        <v>2000</v>
      </c>
      <c r="C291" t="s">
        <v>30</v>
      </c>
      <c r="D291">
        <v>17</v>
      </c>
      <c r="E291">
        <v>0</v>
      </c>
      <c r="F291" s="10">
        <v>2731.91</v>
      </c>
      <c r="G291" t="s">
        <v>11</v>
      </c>
      <c r="H291" t="s">
        <v>12</v>
      </c>
      <c r="I291" t="s">
        <v>247</v>
      </c>
      <c r="J291" t="str">
        <f t="shared" si="8"/>
        <v>17-Dec-2000</v>
      </c>
      <c r="K291">
        <f t="shared" si="9"/>
        <v>23</v>
      </c>
    </row>
    <row r="292" spans="1:11" x14ac:dyDescent="0.3">
      <c r="A292" t="s">
        <v>321</v>
      </c>
      <c r="B292">
        <v>2000</v>
      </c>
      <c r="C292" t="s">
        <v>37</v>
      </c>
      <c r="D292">
        <v>3</v>
      </c>
      <c r="E292">
        <v>0</v>
      </c>
      <c r="F292" s="10">
        <v>2741.95</v>
      </c>
      <c r="G292" t="s">
        <v>11</v>
      </c>
      <c r="H292" t="s">
        <v>12</v>
      </c>
      <c r="I292" t="s">
        <v>247</v>
      </c>
      <c r="J292" t="str">
        <f t="shared" si="8"/>
        <v>3-Oct-2000</v>
      </c>
      <c r="K292">
        <f t="shared" si="9"/>
        <v>23</v>
      </c>
    </row>
    <row r="293" spans="1:11" x14ac:dyDescent="0.3">
      <c r="A293" t="s">
        <v>322</v>
      </c>
      <c r="B293">
        <v>2000</v>
      </c>
      <c r="C293" t="s">
        <v>37</v>
      </c>
      <c r="D293">
        <v>11</v>
      </c>
      <c r="E293">
        <v>0</v>
      </c>
      <c r="F293" s="10">
        <v>2755.02</v>
      </c>
      <c r="G293" t="s">
        <v>11</v>
      </c>
      <c r="H293" t="s">
        <v>16</v>
      </c>
      <c r="I293" t="s">
        <v>247</v>
      </c>
      <c r="J293" t="str">
        <f t="shared" si="8"/>
        <v>11-Oct-2000</v>
      </c>
      <c r="K293">
        <f t="shared" si="9"/>
        <v>23</v>
      </c>
    </row>
    <row r="294" spans="1:11" x14ac:dyDescent="0.3">
      <c r="A294" t="s">
        <v>323</v>
      </c>
      <c r="B294">
        <v>1997</v>
      </c>
      <c r="C294" t="s">
        <v>35</v>
      </c>
      <c r="D294">
        <v>10</v>
      </c>
      <c r="E294">
        <v>0</v>
      </c>
      <c r="F294" s="10">
        <v>2758.99</v>
      </c>
      <c r="G294" t="s">
        <v>11</v>
      </c>
      <c r="H294" t="s">
        <v>16</v>
      </c>
      <c r="I294" t="s">
        <v>23</v>
      </c>
      <c r="J294" t="str">
        <f t="shared" si="8"/>
        <v>10-Aug-1997</v>
      </c>
      <c r="K294">
        <f t="shared" si="9"/>
        <v>26</v>
      </c>
    </row>
    <row r="295" spans="1:11" x14ac:dyDescent="0.3">
      <c r="A295" t="s">
        <v>324</v>
      </c>
      <c r="B295">
        <v>2004</v>
      </c>
      <c r="C295" t="s">
        <v>15</v>
      </c>
      <c r="D295">
        <v>14</v>
      </c>
      <c r="E295">
        <v>0</v>
      </c>
      <c r="F295" s="10">
        <v>2773.46</v>
      </c>
      <c r="G295" t="s">
        <v>11</v>
      </c>
      <c r="H295" t="s">
        <v>16</v>
      </c>
      <c r="I295" t="s">
        <v>300</v>
      </c>
      <c r="J295" t="str">
        <f t="shared" si="8"/>
        <v>14-Nov-2004</v>
      </c>
      <c r="K295">
        <f t="shared" si="9"/>
        <v>19</v>
      </c>
    </row>
    <row r="296" spans="1:11" x14ac:dyDescent="0.3">
      <c r="A296" t="s">
        <v>31</v>
      </c>
      <c r="B296">
        <v>1999</v>
      </c>
      <c r="C296" t="s">
        <v>18</v>
      </c>
      <c r="D296">
        <v>9</v>
      </c>
      <c r="E296">
        <v>1</v>
      </c>
      <c r="F296" s="10">
        <v>2775.19</v>
      </c>
      <c r="G296" t="s">
        <v>11</v>
      </c>
      <c r="H296" t="s">
        <v>16</v>
      </c>
      <c r="I296" t="s">
        <v>23</v>
      </c>
      <c r="J296" t="str">
        <f t="shared" si="8"/>
        <v>9-Jun-1999</v>
      </c>
      <c r="K296">
        <f t="shared" si="9"/>
        <v>24</v>
      </c>
    </row>
    <row r="297" spans="1:11" x14ac:dyDescent="0.3">
      <c r="A297" t="s">
        <v>325</v>
      </c>
      <c r="B297">
        <v>1999</v>
      </c>
      <c r="C297" t="s">
        <v>35</v>
      </c>
      <c r="D297">
        <v>29</v>
      </c>
      <c r="E297">
        <v>1</v>
      </c>
      <c r="F297" s="10">
        <v>2775.19</v>
      </c>
      <c r="G297" t="s">
        <v>11</v>
      </c>
      <c r="H297" t="s">
        <v>16</v>
      </c>
      <c r="I297" t="s">
        <v>23</v>
      </c>
      <c r="J297" t="str">
        <f t="shared" si="8"/>
        <v>29-Aug-1999</v>
      </c>
      <c r="K297">
        <f t="shared" si="9"/>
        <v>24</v>
      </c>
    </row>
    <row r="298" spans="1:11" x14ac:dyDescent="0.3">
      <c r="A298" t="s">
        <v>326</v>
      </c>
      <c r="B298">
        <v>1999</v>
      </c>
      <c r="C298" t="s">
        <v>30</v>
      </c>
      <c r="D298">
        <v>24</v>
      </c>
      <c r="E298">
        <v>1</v>
      </c>
      <c r="F298" s="10">
        <v>2789.06</v>
      </c>
      <c r="G298" t="s">
        <v>11</v>
      </c>
      <c r="H298" t="s">
        <v>12</v>
      </c>
      <c r="I298" t="s">
        <v>23</v>
      </c>
      <c r="J298" t="str">
        <f t="shared" si="8"/>
        <v>24-Dec-1999</v>
      </c>
      <c r="K298">
        <f t="shared" si="9"/>
        <v>24</v>
      </c>
    </row>
    <row r="299" spans="1:11" x14ac:dyDescent="0.3">
      <c r="A299" t="s">
        <v>327</v>
      </c>
      <c r="B299">
        <v>2004</v>
      </c>
      <c r="C299" t="s">
        <v>35</v>
      </c>
      <c r="D299">
        <v>4</v>
      </c>
      <c r="E299">
        <v>2</v>
      </c>
      <c r="F299" s="10">
        <v>2801.26</v>
      </c>
      <c r="G299" t="s">
        <v>11</v>
      </c>
      <c r="H299" t="s">
        <v>12</v>
      </c>
      <c r="I299" t="s">
        <v>13</v>
      </c>
      <c r="J299" t="str">
        <f t="shared" si="8"/>
        <v>4-Aug-2004</v>
      </c>
      <c r="K299">
        <f t="shared" si="9"/>
        <v>19</v>
      </c>
    </row>
    <row r="300" spans="1:11" x14ac:dyDescent="0.3">
      <c r="A300" t="s">
        <v>328</v>
      </c>
      <c r="B300">
        <v>2003</v>
      </c>
      <c r="C300" t="s">
        <v>20</v>
      </c>
      <c r="D300">
        <v>23</v>
      </c>
      <c r="E300">
        <v>2</v>
      </c>
      <c r="F300" s="10">
        <v>2803.7</v>
      </c>
      <c r="G300" t="s">
        <v>11</v>
      </c>
      <c r="H300" t="s">
        <v>16</v>
      </c>
      <c r="I300" t="s">
        <v>23</v>
      </c>
      <c r="J300" t="str">
        <f t="shared" si="8"/>
        <v>23-Sep-2003</v>
      </c>
      <c r="K300">
        <f t="shared" si="9"/>
        <v>20</v>
      </c>
    </row>
    <row r="301" spans="1:11" x14ac:dyDescent="0.3">
      <c r="A301" t="s">
        <v>329</v>
      </c>
      <c r="B301">
        <v>2000</v>
      </c>
      <c r="C301" t="s">
        <v>37</v>
      </c>
      <c r="D301">
        <v>1</v>
      </c>
      <c r="E301">
        <v>0</v>
      </c>
      <c r="F301" s="10">
        <v>2819.51</v>
      </c>
      <c r="G301" t="s">
        <v>11</v>
      </c>
      <c r="H301" t="s">
        <v>12</v>
      </c>
      <c r="I301" t="s">
        <v>42</v>
      </c>
      <c r="J301" t="str">
        <f t="shared" si="8"/>
        <v>1-Oct-2000</v>
      </c>
      <c r="K301">
        <f t="shared" si="9"/>
        <v>23</v>
      </c>
    </row>
    <row r="302" spans="1:11" x14ac:dyDescent="0.3">
      <c r="A302" t="s">
        <v>330</v>
      </c>
      <c r="B302">
        <v>1998</v>
      </c>
      <c r="C302" t="s">
        <v>15</v>
      </c>
      <c r="D302">
        <v>15</v>
      </c>
      <c r="E302">
        <v>0</v>
      </c>
      <c r="F302" s="10">
        <v>2842.76</v>
      </c>
      <c r="G302" t="s">
        <v>11</v>
      </c>
      <c r="H302" t="s">
        <v>12</v>
      </c>
      <c r="I302" t="s">
        <v>23</v>
      </c>
      <c r="J302" t="str">
        <f t="shared" si="8"/>
        <v>15-Nov-1998</v>
      </c>
      <c r="K302">
        <f t="shared" si="9"/>
        <v>25</v>
      </c>
    </row>
    <row r="303" spans="1:11" x14ac:dyDescent="0.3">
      <c r="A303" t="s">
        <v>331</v>
      </c>
      <c r="B303">
        <v>1998</v>
      </c>
      <c r="C303" t="s">
        <v>18</v>
      </c>
      <c r="D303">
        <v>17</v>
      </c>
      <c r="E303">
        <v>0</v>
      </c>
      <c r="F303" s="10">
        <v>2850.68</v>
      </c>
      <c r="G303" t="s">
        <v>11</v>
      </c>
      <c r="H303" t="s">
        <v>12</v>
      </c>
      <c r="I303" t="s">
        <v>23</v>
      </c>
      <c r="J303" t="str">
        <f t="shared" si="8"/>
        <v>17-Jun-1998</v>
      </c>
      <c r="K303">
        <f t="shared" si="9"/>
        <v>25</v>
      </c>
    </row>
    <row r="304" spans="1:11" x14ac:dyDescent="0.3">
      <c r="A304" t="s">
        <v>332</v>
      </c>
      <c r="B304">
        <v>1998</v>
      </c>
      <c r="C304" t="s">
        <v>20</v>
      </c>
      <c r="D304">
        <v>4</v>
      </c>
      <c r="E304">
        <v>0</v>
      </c>
      <c r="F304" s="10">
        <v>2855.44</v>
      </c>
      <c r="G304" t="s">
        <v>11</v>
      </c>
      <c r="H304" t="s">
        <v>12</v>
      </c>
      <c r="I304" t="s">
        <v>23</v>
      </c>
      <c r="J304" t="str">
        <f t="shared" si="8"/>
        <v>4-Sep-1998</v>
      </c>
      <c r="K304">
        <f t="shared" si="9"/>
        <v>25</v>
      </c>
    </row>
    <row r="305" spans="1:11" x14ac:dyDescent="0.3">
      <c r="A305" t="s">
        <v>333</v>
      </c>
      <c r="B305">
        <v>1993</v>
      </c>
      <c r="C305" t="s">
        <v>15</v>
      </c>
      <c r="D305">
        <v>1</v>
      </c>
      <c r="E305">
        <v>0</v>
      </c>
      <c r="F305" s="10">
        <v>2866.09</v>
      </c>
      <c r="G305" t="s">
        <v>12</v>
      </c>
      <c r="H305" t="s">
        <v>12</v>
      </c>
      <c r="I305" t="s">
        <v>42</v>
      </c>
      <c r="J305" t="str">
        <f t="shared" si="8"/>
        <v>1-Nov-1993</v>
      </c>
      <c r="K305">
        <f t="shared" si="9"/>
        <v>30</v>
      </c>
    </row>
    <row r="306" spans="1:11" x14ac:dyDescent="0.3">
      <c r="A306" t="s">
        <v>334</v>
      </c>
      <c r="B306">
        <v>1993</v>
      </c>
      <c r="C306" t="s">
        <v>35</v>
      </c>
      <c r="D306">
        <v>12</v>
      </c>
      <c r="E306">
        <v>0</v>
      </c>
      <c r="F306" s="10">
        <v>2867.12</v>
      </c>
      <c r="G306" t="s">
        <v>16</v>
      </c>
      <c r="H306" t="s">
        <v>12</v>
      </c>
      <c r="I306" t="s">
        <v>13</v>
      </c>
      <c r="J306" t="str">
        <f t="shared" si="8"/>
        <v>12-Aug-1993</v>
      </c>
      <c r="K306">
        <f t="shared" si="9"/>
        <v>30</v>
      </c>
    </row>
    <row r="307" spans="1:11" x14ac:dyDescent="0.3">
      <c r="A307" t="s">
        <v>335</v>
      </c>
      <c r="B307">
        <v>1996</v>
      </c>
      <c r="C307" t="s">
        <v>18</v>
      </c>
      <c r="D307">
        <v>21</v>
      </c>
      <c r="E307">
        <v>0</v>
      </c>
      <c r="F307" s="10">
        <v>2897.32</v>
      </c>
      <c r="G307" t="s">
        <v>12</v>
      </c>
      <c r="H307" t="s">
        <v>12</v>
      </c>
      <c r="I307" t="s">
        <v>168</v>
      </c>
      <c r="J307" t="str">
        <f t="shared" si="8"/>
        <v>21-Jun-1996</v>
      </c>
      <c r="K307">
        <f t="shared" si="9"/>
        <v>27</v>
      </c>
    </row>
    <row r="308" spans="1:11" x14ac:dyDescent="0.3">
      <c r="A308" t="s">
        <v>336</v>
      </c>
      <c r="B308">
        <v>2000</v>
      </c>
      <c r="C308" t="s">
        <v>10</v>
      </c>
      <c r="D308">
        <v>14</v>
      </c>
      <c r="E308">
        <v>0</v>
      </c>
      <c r="F308" s="10">
        <v>2897.46</v>
      </c>
      <c r="G308" t="s">
        <v>11</v>
      </c>
      <c r="H308" t="s">
        <v>16</v>
      </c>
      <c r="I308" t="s">
        <v>23</v>
      </c>
      <c r="J308" t="str">
        <f t="shared" si="8"/>
        <v>14-Jul-2000</v>
      </c>
      <c r="K308">
        <f t="shared" si="9"/>
        <v>23</v>
      </c>
    </row>
    <row r="309" spans="1:11" x14ac:dyDescent="0.3">
      <c r="A309" t="s">
        <v>337</v>
      </c>
      <c r="B309">
        <v>1999</v>
      </c>
      <c r="C309" t="s">
        <v>15</v>
      </c>
      <c r="D309">
        <v>1</v>
      </c>
      <c r="E309">
        <v>0</v>
      </c>
      <c r="F309" s="10">
        <v>2899.49</v>
      </c>
      <c r="G309" t="s">
        <v>11</v>
      </c>
      <c r="H309" t="s">
        <v>11</v>
      </c>
      <c r="I309" t="s">
        <v>247</v>
      </c>
      <c r="J309" t="str">
        <f t="shared" si="8"/>
        <v>1-Nov-1999</v>
      </c>
      <c r="K309">
        <f t="shared" si="9"/>
        <v>24</v>
      </c>
    </row>
    <row r="310" spans="1:11" x14ac:dyDescent="0.3">
      <c r="A310" t="s">
        <v>338</v>
      </c>
      <c r="B310">
        <v>1996</v>
      </c>
      <c r="C310" t="s">
        <v>37</v>
      </c>
      <c r="D310">
        <v>24</v>
      </c>
      <c r="E310">
        <v>1</v>
      </c>
      <c r="F310" s="10">
        <v>2902.91</v>
      </c>
      <c r="G310" t="s">
        <v>11</v>
      </c>
      <c r="H310" t="s">
        <v>11</v>
      </c>
      <c r="I310" t="s">
        <v>13</v>
      </c>
      <c r="J310" t="str">
        <f t="shared" si="8"/>
        <v>24-Oct-1996</v>
      </c>
      <c r="K310">
        <f t="shared" si="9"/>
        <v>27</v>
      </c>
    </row>
    <row r="311" spans="1:11" x14ac:dyDescent="0.3">
      <c r="A311" t="s">
        <v>339</v>
      </c>
      <c r="B311">
        <v>1996</v>
      </c>
      <c r="C311" t="s">
        <v>18</v>
      </c>
      <c r="D311">
        <v>13</v>
      </c>
      <c r="E311">
        <v>1</v>
      </c>
      <c r="F311" s="10">
        <v>2904.09</v>
      </c>
      <c r="G311" t="s">
        <v>11</v>
      </c>
      <c r="H311" t="s">
        <v>11</v>
      </c>
      <c r="I311" t="s">
        <v>42</v>
      </c>
      <c r="J311" t="str">
        <f t="shared" si="8"/>
        <v>13-Jun-1996</v>
      </c>
      <c r="K311">
        <f t="shared" si="9"/>
        <v>27</v>
      </c>
    </row>
    <row r="312" spans="1:11" x14ac:dyDescent="0.3">
      <c r="A312" t="s">
        <v>340</v>
      </c>
      <c r="B312">
        <v>2003</v>
      </c>
      <c r="C312" t="s">
        <v>18</v>
      </c>
      <c r="D312">
        <v>5</v>
      </c>
      <c r="E312">
        <v>2</v>
      </c>
      <c r="F312" s="10">
        <v>2913.57</v>
      </c>
      <c r="G312" t="s">
        <v>11</v>
      </c>
      <c r="H312" t="s">
        <v>11</v>
      </c>
      <c r="I312" t="s">
        <v>42</v>
      </c>
      <c r="J312" t="str">
        <f t="shared" si="8"/>
        <v>5-Jun-2003</v>
      </c>
      <c r="K312">
        <f t="shared" si="9"/>
        <v>20</v>
      </c>
    </row>
    <row r="313" spans="1:11" x14ac:dyDescent="0.3">
      <c r="A313" t="s">
        <v>341</v>
      </c>
      <c r="B313">
        <v>1996</v>
      </c>
      <c r="C313" t="s">
        <v>18</v>
      </c>
      <c r="D313">
        <v>30</v>
      </c>
      <c r="E313">
        <v>1</v>
      </c>
      <c r="F313" s="10">
        <v>2927.06</v>
      </c>
      <c r="G313" t="s">
        <v>11</v>
      </c>
      <c r="H313" t="s">
        <v>11</v>
      </c>
      <c r="I313" t="s">
        <v>13</v>
      </c>
      <c r="J313" t="str">
        <f t="shared" si="8"/>
        <v>30-Jun-1996</v>
      </c>
      <c r="K313">
        <f t="shared" si="9"/>
        <v>27</v>
      </c>
    </row>
    <row r="314" spans="1:11" x14ac:dyDescent="0.3">
      <c r="A314" t="s">
        <v>342</v>
      </c>
      <c r="B314">
        <v>2002</v>
      </c>
      <c r="C314" t="s">
        <v>20</v>
      </c>
      <c r="D314">
        <v>30</v>
      </c>
      <c r="E314">
        <v>0</v>
      </c>
      <c r="F314" s="10">
        <v>2943.41</v>
      </c>
      <c r="G314" t="s">
        <v>11</v>
      </c>
      <c r="H314" t="s">
        <v>12</v>
      </c>
      <c r="I314" t="s">
        <v>23</v>
      </c>
      <c r="J314" t="str">
        <f t="shared" si="8"/>
        <v>30-Sep-2002</v>
      </c>
      <c r="K314">
        <f t="shared" si="9"/>
        <v>21</v>
      </c>
    </row>
    <row r="315" spans="1:11" x14ac:dyDescent="0.3">
      <c r="A315" t="s">
        <v>343</v>
      </c>
      <c r="B315">
        <v>1995</v>
      </c>
      <c r="C315" t="s">
        <v>20</v>
      </c>
      <c r="D315">
        <v>24</v>
      </c>
      <c r="E315">
        <v>0</v>
      </c>
      <c r="F315" s="10">
        <v>2974.13</v>
      </c>
      <c r="G315" t="s">
        <v>11</v>
      </c>
      <c r="H315" t="s">
        <v>16</v>
      </c>
      <c r="I315" t="s">
        <v>42</v>
      </c>
      <c r="J315" t="str">
        <f t="shared" si="8"/>
        <v>24-Sep-1995</v>
      </c>
      <c r="K315">
        <f t="shared" si="9"/>
        <v>28</v>
      </c>
    </row>
    <row r="316" spans="1:11" x14ac:dyDescent="0.3">
      <c r="A316" t="s">
        <v>344</v>
      </c>
      <c r="B316">
        <v>1987</v>
      </c>
      <c r="C316" t="s">
        <v>18</v>
      </c>
      <c r="D316">
        <v>18</v>
      </c>
      <c r="E316">
        <v>3</v>
      </c>
      <c r="F316" s="10">
        <v>2979.52</v>
      </c>
      <c r="G316" t="s">
        <v>11</v>
      </c>
      <c r="H316" t="s">
        <v>12</v>
      </c>
      <c r="I316" t="s">
        <v>13</v>
      </c>
      <c r="J316" t="str">
        <f t="shared" si="8"/>
        <v>18-Jun-1987</v>
      </c>
      <c r="K316">
        <f t="shared" si="9"/>
        <v>36</v>
      </c>
    </row>
    <row r="317" spans="1:11" x14ac:dyDescent="0.3">
      <c r="A317" t="s">
        <v>345</v>
      </c>
      <c r="B317">
        <v>1991</v>
      </c>
      <c r="C317" t="s">
        <v>15</v>
      </c>
      <c r="D317">
        <v>20</v>
      </c>
      <c r="E317">
        <v>3</v>
      </c>
      <c r="F317" s="10">
        <v>2985.67</v>
      </c>
      <c r="G317" t="s">
        <v>11</v>
      </c>
      <c r="H317" t="s">
        <v>11</v>
      </c>
      <c r="I317" t="s">
        <v>13</v>
      </c>
      <c r="J317" t="str">
        <f t="shared" si="8"/>
        <v>20-Nov-1991</v>
      </c>
      <c r="K317">
        <f t="shared" si="9"/>
        <v>32</v>
      </c>
    </row>
    <row r="318" spans="1:11" x14ac:dyDescent="0.3">
      <c r="A318" t="s">
        <v>346</v>
      </c>
      <c r="B318">
        <v>2002</v>
      </c>
      <c r="C318" t="s">
        <v>30</v>
      </c>
      <c r="D318">
        <v>15</v>
      </c>
      <c r="E318">
        <v>0</v>
      </c>
      <c r="F318" s="10">
        <v>3012.22</v>
      </c>
      <c r="G318" t="s">
        <v>11</v>
      </c>
      <c r="H318" t="s">
        <v>12</v>
      </c>
      <c r="I318" t="s">
        <v>23</v>
      </c>
      <c r="J318" t="str">
        <f t="shared" si="8"/>
        <v>15-Dec-2002</v>
      </c>
      <c r="K318">
        <f t="shared" si="9"/>
        <v>21</v>
      </c>
    </row>
    <row r="319" spans="1:11" x14ac:dyDescent="0.3">
      <c r="A319" t="s">
        <v>347</v>
      </c>
      <c r="B319">
        <v>1988</v>
      </c>
      <c r="C319" t="s">
        <v>20</v>
      </c>
      <c r="D319">
        <v>28</v>
      </c>
      <c r="E319">
        <v>3</v>
      </c>
      <c r="F319" s="10">
        <v>3018.04</v>
      </c>
      <c r="G319" t="s">
        <v>11</v>
      </c>
      <c r="H319" t="s">
        <v>11</v>
      </c>
      <c r="I319" t="s">
        <v>23</v>
      </c>
      <c r="J319" t="str">
        <f t="shared" si="8"/>
        <v>28-Sep-1988</v>
      </c>
      <c r="K319">
        <f t="shared" si="9"/>
        <v>35</v>
      </c>
    </row>
    <row r="320" spans="1:11" x14ac:dyDescent="0.3">
      <c r="A320" t="s">
        <v>348</v>
      </c>
      <c r="B320">
        <v>1997</v>
      </c>
      <c r="C320" t="s">
        <v>30</v>
      </c>
      <c r="D320">
        <v>19</v>
      </c>
      <c r="E320">
        <v>0</v>
      </c>
      <c r="F320" s="10">
        <v>3021.81</v>
      </c>
      <c r="G320" t="s">
        <v>11</v>
      </c>
      <c r="H320" t="s">
        <v>12</v>
      </c>
      <c r="I320" t="s">
        <v>23</v>
      </c>
      <c r="J320" t="str">
        <f t="shared" si="8"/>
        <v>19-Dec-1997</v>
      </c>
      <c r="K320">
        <f t="shared" si="9"/>
        <v>26</v>
      </c>
    </row>
    <row r="321" spans="1:11" x14ac:dyDescent="0.3">
      <c r="A321" t="s">
        <v>349</v>
      </c>
      <c r="B321">
        <v>1998</v>
      </c>
      <c r="C321" t="s">
        <v>20</v>
      </c>
      <c r="D321">
        <v>15</v>
      </c>
      <c r="E321">
        <v>0</v>
      </c>
      <c r="F321" s="10">
        <v>3044.21</v>
      </c>
      <c r="G321" t="s">
        <v>11</v>
      </c>
      <c r="H321" t="s">
        <v>12</v>
      </c>
      <c r="I321" t="s">
        <v>247</v>
      </c>
      <c r="J321" t="str">
        <f t="shared" si="8"/>
        <v>15-Sep-1998</v>
      </c>
      <c r="K321">
        <f t="shared" si="9"/>
        <v>25</v>
      </c>
    </row>
    <row r="322" spans="1:11" x14ac:dyDescent="0.3">
      <c r="A322" t="s">
        <v>350</v>
      </c>
      <c r="B322">
        <v>1998</v>
      </c>
      <c r="C322" t="s">
        <v>35</v>
      </c>
      <c r="D322">
        <v>9</v>
      </c>
      <c r="E322">
        <v>0</v>
      </c>
      <c r="F322" s="10">
        <v>3046.06</v>
      </c>
      <c r="G322" t="s">
        <v>11</v>
      </c>
      <c r="H322" t="s">
        <v>16</v>
      </c>
      <c r="I322" t="s">
        <v>249</v>
      </c>
      <c r="J322" t="str">
        <f t="shared" si="8"/>
        <v>9-Aug-1998</v>
      </c>
      <c r="K322">
        <f t="shared" si="9"/>
        <v>25</v>
      </c>
    </row>
    <row r="323" spans="1:11" x14ac:dyDescent="0.3">
      <c r="A323" t="s">
        <v>351</v>
      </c>
      <c r="B323">
        <v>1997</v>
      </c>
      <c r="C323" t="s">
        <v>30</v>
      </c>
      <c r="D323">
        <v>22</v>
      </c>
      <c r="E323">
        <v>0</v>
      </c>
      <c r="F323" s="10">
        <v>3051.73</v>
      </c>
      <c r="G323" t="s">
        <v>11</v>
      </c>
      <c r="H323" t="s">
        <v>11</v>
      </c>
      <c r="I323" t="s">
        <v>42</v>
      </c>
      <c r="J323" t="str">
        <f t="shared" ref="J323:J386" si="10">_xlfn.CONCAT(D323,"-",C323,"-",B323)</f>
        <v>22-Dec-1997</v>
      </c>
      <c r="K323">
        <f t="shared" ref="K323:K386" si="11">YEAR(DATE(2023,6,8))-YEAR(J323)</f>
        <v>26</v>
      </c>
    </row>
    <row r="324" spans="1:11" x14ac:dyDescent="0.3">
      <c r="A324" t="s">
        <v>352</v>
      </c>
      <c r="B324">
        <v>2002</v>
      </c>
      <c r="C324" t="s">
        <v>18</v>
      </c>
      <c r="D324">
        <v>21</v>
      </c>
      <c r="E324">
        <v>2</v>
      </c>
      <c r="F324" s="10">
        <v>3056.39</v>
      </c>
      <c r="G324" t="s">
        <v>11</v>
      </c>
      <c r="H324" t="s">
        <v>12</v>
      </c>
      <c r="I324" t="s">
        <v>13</v>
      </c>
      <c r="J324" t="str">
        <f t="shared" si="10"/>
        <v>21-Jun-2002</v>
      </c>
      <c r="K324">
        <f t="shared" si="11"/>
        <v>21</v>
      </c>
    </row>
    <row r="325" spans="1:11" x14ac:dyDescent="0.3">
      <c r="A325" t="s">
        <v>353</v>
      </c>
      <c r="B325">
        <v>1994</v>
      </c>
      <c r="C325" t="s">
        <v>20</v>
      </c>
      <c r="D325">
        <v>26</v>
      </c>
      <c r="E325">
        <v>0</v>
      </c>
      <c r="F325" s="10">
        <v>3062.51</v>
      </c>
      <c r="G325" t="s">
        <v>12</v>
      </c>
      <c r="H325" t="s">
        <v>16</v>
      </c>
      <c r="I325" t="s">
        <v>23</v>
      </c>
      <c r="J325" t="str">
        <f t="shared" si="10"/>
        <v>26-Sep-1994</v>
      </c>
      <c r="K325">
        <f t="shared" si="11"/>
        <v>29</v>
      </c>
    </row>
    <row r="326" spans="1:11" x14ac:dyDescent="0.3">
      <c r="A326" t="s">
        <v>354</v>
      </c>
      <c r="B326">
        <v>1989</v>
      </c>
      <c r="C326" t="s">
        <v>37</v>
      </c>
      <c r="D326">
        <v>1</v>
      </c>
      <c r="E326">
        <v>3</v>
      </c>
      <c r="F326" s="10">
        <v>3065.49</v>
      </c>
      <c r="G326" t="s">
        <v>11</v>
      </c>
      <c r="H326" t="s">
        <v>16</v>
      </c>
      <c r="I326" t="s">
        <v>23</v>
      </c>
      <c r="J326" t="str">
        <f t="shared" si="10"/>
        <v>1-Oct-1989</v>
      </c>
      <c r="K326">
        <f t="shared" si="11"/>
        <v>34</v>
      </c>
    </row>
    <row r="327" spans="1:11" x14ac:dyDescent="0.3">
      <c r="A327" t="s">
        <v>355</v>
      </c>
      <c r="B327">
        <v>1995</v>
      </c>
      <c r="C327" t="s">
        <v>20</v>
      </c>
      <c r="D327">
        <v>10</v>
      </c>
      <c r="E327">
        <v>0</v>
      </c>
      <c r="F327" s="10">
        <v>3070.81</v>
      </c>
      <c r="G327" t="s">
        <v>12</v>
      </c>
      <c r="H327" t="s">
        <v>16</v>
      </c>
      <c r="I327" t="s">
        <v>356</v>
      </c>
      <c r="J327" t="str">
        <f t="shared" si="10"/>
        <v>10-Sep-1995</v>
      </c>
      <c r="K327">
        <f t="shared" si="11"/>
        <v>28</v>
      </c>
    </row>
    <row r="328" spans="1:11" x14ac:dyDescent="0.3">
      <c r="A328" t="s">
        <v>357</v>
      </c>
      <c r="B328">
        <v>2001</v>
      </c>
      <c r="C328" t="s">
        <v>37</v>
      </c>
      <c r="D328">
        <v>13</v>
      </c>
      <c r="E328">
        <v>2</v>
      </c>
      <c r="F328" s="10">
        <v>3077.1</v>
      </c>
      <c r="G328" t="s">
        <v>11</v>
      </c>
      <c r="H328" t="s">
        <v>16</v>
      </c>
      <c r="I328" t="s">
        <v>23</v>
      </c>
      <c r="J328" t="str">
        <f t="shared" si="10"/>
        <v>13-Oct-2001</v>
      </c>
      <c r="K328">
        <f t="shared" si="11"/>
        <v>22</v>
      </c>
    </row>
    <row r="329" spans="1:11" x14ac:dyDescent="0.3">
      <c r="A329" t="s">
        <v>358</v>
      </c>
      <c r="B329">
        <v>1987</v>
      </c>
      <c r="C329" t="s">
        <v>35</v>
      </c>
      <c r="D329">
        <v>1</v>
      </c>
      <c r="E329">
        <v>3</v>
      </c>
      <c r="F329" s="10">
        <v>3088.06</v>
      </c>
      <c r="G329" t="s">
        <v>11</v>
      </c>
      <c r="H329" t="s">
        <v>11</v>
      </c>
      <c r="I329" t="s">
        <v>13</v>
      </c>
      <c r="J329" t="str">
        <f t="shared" si="10"/>
        <v>1-Aug-1987</v>
      </c>
      <c r="K329">
        <f t="shared" si="11"/>
        <v>36</v>
      </c>
    </row>
    <row r="330" spans="1:11" x14ac:dyDescent="0.3">
      <c r="A330" t="s">
        <v>359</v>
      </c>
      <c r="B330">
        <v>1999</v>
      </c>
      <c r="C330" t="s">
        <v>18</v>
      </c>
      <c r="D330">
        <v>25</v>
      </c>
      <c r="E330">
        <v>0</v>
      </c>
      <c r="F330" s="10">
        <v>3128.35</v>
      </c>
      <c r="G330" t="s">
        <v>11</v>
      </c>
      <c r="H330" t="s">
        <v>12</v>
      </c>
      <c r="I330" t="s">
        <v>300</v>
      </c>
      <c r="J330" t="str">
        <f t="shared" si="10"/>
        <v>25-Jun-1999</v>
      </c>
      <c r="K330">
        <f t="shared" si="11"/>
        <v>24</v>
      </c>
    </row>
    <row r="331" spans="1:11" x14ac:dyDescent="0.3">
      <c r="A331" t="s">
        <v>360</v>
      </c>
      <c r="B331">
        <v>1994</v>
      </c>
      <c r="C331" t="s">
        <v>10</v>
      </c>
      <c r="D331">
        <v>10</v>
      </c>
      <c r="E331">
        <v>0</v>
      </c>
      <c r="F331" s="10">
        <v>3161.45</v>
      </c>
      <c r="G331" t="s">
        <v>11</v>
      </c>
      <c r="H331" t="s">
        <v>16</v>
      </c>
      <c r="I331" t="s">
        <v>42</v>
      </c>
      <c r="J331" t="str">
        <f t="shared" si="10"/>
        <v>10-Jul-1994</v>
      </c>
      <c r="K331">
        <f t="shared" si="11"/>
        <v>29</v>
      </c>
    </row>
    <row r="332" spans="1:11" x14ac:dyDescent="0.3">
      <c r="A332" t="s">
        <v>361</v>
      </c>
      <c r="B332">
        <v>1993</v>
      </c>
      <c r="C332" t="s">
        <v>20</v>
      </c>
      <c r="D332">
        <v>25</v>
      </c>
      <c r="E332">
        <v>0</v>
      </c>
      <c r="F332" s="10">
        <v>3162.02</v>
      </c>
      <c r="G332" t="s">
        <v>11</v>
      </c>
      <c r="H332" t="s">
        <v>12</v>
      </c>
      <c r="I332" t="s">
        <v>13</v>
      </c>
      <c r="J332" t="str">
        <f t="shared" si="10"/>
        <v>25-Sep-1993</v>
      </c>
      <c r="K332">
        <f t="shared" si="11"/>
        <v>30</v>
      </c>
    </row>
    <row r="333" spans="1:11" x14ac:dyDescent="0.3">
      <c r="A333" t="s">
        <v>362</v>
      </c>
      <c r="B333">
        <v>2001</v>
      </c>
      <c r="C333" t="s">
        <v>35</v>
      </c>
      <c r="D333">
        <v>29</v>
      </c>
      <c r="E333">
        <v>1</v>
      </c>
      <c r="F333" s="10">
        <v>3167.46</v>
      </c>
      <c r="G333" t="s">
        <v>11</v>
      </c>
      <c r="H333" t="s">
        <v>12</v>
      </c>
      <c r="I333" t="s">
        <v>247</v>
      </c>
      <c r="J333" t="str">
        <f t="shared" si="10"/>
        <v>29-Aug-2001</v>
      </c>
      <c r="K333">
        <f t="shared" si="11"/>
        <v>22</v>
      </c>
    </row>
    <row r="334" spans="1:11" x14ac:dyDescent="0.3">
      <c r="A334" t="s">
        <v>363</v>
      </c>
      <c r="B334">
        <v>1994</v>
      </c>
      <c r="C334" t="s">
        <v>37</v>
      </c>
      <c r="D334">
        <v>25</v>
      </c>
      <c r="E334">
        <v>0</v>
      </c>
      <c r="F334" s="10">
        <v>3171.61</v>
      </c>
      <c r="G334" t="s">
        <v>11</v>
      </c>
      <c r="H334" t="s">
        <v>12</v>
      </c>
      <c r="I334" t="s">
        <v>13</v>
      </c>
      <c r="J334" t="str">
        <f t="shared" si="10"/>
        <v>25-Oct-1994</v>
      </c>
      <c r="K334">
        <f t="shared" si="11"/>
        <v>29</v>
      </c>
    </row>
    <row r="335" spans="1:11" x14ac:dyDescent="0.3">
      <c r="A335" t="s">
        <v>364</v>
      </c>
      <c r="B335">
        <v>1994</v>
      </c>
      <c r="C335" t="s">
        <v>10</v>
      </c>
      <c r="D335">
        <v>6</v>
      </c>
      <c r="E335">
        <v>0</v>
      </c>
      <c r="F335" s="10">
        <v>3172.02</v>
      </c>
      <c r="G335" t="s">
        <v>11</v>
      </c>
      <c r="H335" t="s">
        <v>16</v>
      </c>
      <c r="I335" t="s">
        <v>42</v>
      </c>
      <c r="J335" t="str">
        <f t="shared" si="10"/>
        <v>6-Jul-1994</v>
      </c>
      <c r="K335">
        <f t="shared" si="11"/>
        <v>29</v>
      </c>
    </row>
    <row r="336" spans="1:11" x14ac:dyDescent="0.3">
      <c r="A336" t="s">
        <v>365</v>
      </c>
      <c r="B336">
        <v>1996</v>
      </c>
      <c r="C336" t="s">
        <v>35</v>
      </c>
      <c r="D336">
        <v>14</v>
      </c>
      <c r="E336">
        <v>0</v>
      </c>
      <c r="F336" s="10">
        <v>3176.29</v>
      </c>
      <c r="G336" t="s">
        <v>11</v>
      </c>
      <c r="H336" t="s">
        <v>11</v>
      </c>
      <c r="I336" t="s">
        <v>23</v>
      </c>
      <c r="J336" t="str">
        <f t="shared" si="10"/>
        <v>14-Aug-1996</v>
      </c>
      <c r="K336">
        <f t="shared" si="11"/>
        <v>27</v>
      </c>
    </row>
    <row r="337" spans="1:11" x14ac:dyDescent="0.3">
      <c r="A337" t="s">
        <v>366</v>
      </c>
      <c r="B337">
        <v>1996</v>
      </c>
      <c r="C337" t="s">
        <v>10</v>
      </c>
      <c r="D337">
        <v>3</v>
      </c>
      <c r="E337">
        <v>0</v>
      </c>
      <c r="F337" s="10">
        <v>3176.82</v>
      </c>
      <c r="G337" t="s">
        <v>11</v>
      </c>
      <c r="H337" t="s">
        <v>16</v>
      </c>
      <c r="I337" t="s">
        <v>23</v>
      </c>
      <c r="J337" t="str">
        <f t="shared" si="10"/>
        <v>3-Jul-1996</v>
      </c>
      <c r="K337">
        <f t="shared" si="11"/>
        <v>27</v>
      </c>
    </row>
    <row r="338" spans="1:11" x14ac:dyDescent="0.3">
      <c r="A338" t="s">
        <v>367</v>
      </c>
      <c r="B338">
        <v>2000</v>
      </c>
      <c r="C338" t="s">
        <v>20</v>
      </c>
      <c r="D338">
        <v>23</v>
      </c>
      <c r="E338">
        <v>0</v>
      </c>
      <c r="F338" s="10">
        <v>3179.96</v>
      </c>
      <c r="G338" t="s">
        <v>11</v>
      </c>
      <c r="H338" t="s">
        <v>11</v>
      </c>
      <c r="I338" t="s">
        <v>23</v>
      </c>
      <c r="J338" t="str">
        <f t="shared" si="10"/>
        <v>23-Sep-2000</v>
      </c>
      <c r="K338">
        <f t="shared" si="11"/>
        <v>23</v>
      </c>
    </row>
    <row r="339" spans="1:11" x14ac:dyDescent="0.3">
      <c r="A339" t="s">
        <v>368</v>
      </c>
      <c r="B339">
        <v>2001</v>
      </c>
      <c r="C339" t="s">
        <v>20</v>
      </c>
      <c r="D339">
        <v>2</v>
      </c>
      <c r="E339">
        <v>2</v>
      </c>
      <c r="F339" s="10">
        <v>3180.51</v>
      </c>
      <c r="G339" t="s">
        <v>11</v>
      </c>
      <c r="H339" t="s">
        <v>11</v>
      </c>
      <c r="I339" t="s">
        <v>13</v>
      </c>
      <c r="J339" t="str">
        <f t="shared" si="10"/>
        <v>2-Sep-2001</v>
      </c>
      <c r="K339">
        <f t="shared" si="11"/>
        <v>22</v>
      </c>
    </row>
    <row r="340" spans="1:11" x14ac:dyDescent="0.3">
      <c r="A340" t="s">
        <v>369</v>
      </c>
      <c r="B340">
        <v>1996</v>
      </c>
      <c r="C340" t="s">
        <v>37</v>
      </c>
      <c r="D340">
        <v>11</v>
      </c>
      <c r="E340">
        <v>0</v>
      </c>
      <c r="F340" s="10">
        <v>3201.25</v>
      </c>
      <c r="G340" t="s">
        <v>11</v>
      </c>
      <c r="H340" t="s">
        <v>12</v>
      </c>
      <c r="I340" t="s">
        <v>23</v>
      </c>
      <c r="J340" t="str">
        <f t="shared" si="10"/>
        <v>11-Oct-1996</v>
      </c>
      <c r="K340">
        <f t="shared" si="11"/>
        <v>27</v>
      </c>
    </row>
    <row r="341" spans="1:11" x14ac:dyDescent="0.3">
      <c r="A341" t="s">
        <v>370</v>
      </c>
      <c r="B341">
        <v>1997</v>
      </c>
      <c r="C341" t="s">
        <v>10</v>
      </c>
      <c r="D341">
        <v>5</v>
      </c>
      <c r="E341">
        <v>0</v>
      </c>
      <c r="F341" s="10">
        <v>3206.49</v>
      </c>
      <c r="G341" t="s">
        <v>11</v>
      </c>
      <c r="H341" t="s">
        <v>12</v>
      </c>
      <c r="I341" t="s">
        <v>247</v>
      </c>
      <c r="J341" t="str">
        <f t="shared" si="10"/>
        <v>5-Jul-1997</v>
      </c>
      <c r="K341">
        <f t="shared" si="11"/>
        <v>26</v>
      </c>
    </row>
    <row r="342" spans="1:11" x14ac:dyDescent="0.3">
      <c r="A342" t="s">
        <v>371</v>
      </c>
      <c r="B342">
        <v>1997</v>
      </c>
      <c r="C342" t="s">
        <v>30</v>
      </c>
      <c r="D342">
        <v>22</v>
      </c>
      <c r="E342">
        <v>1</v>
      </c>
      <c r="F342" s="10">
        <v>3208.79</v>
      </c>
      <c r="G342" t="s">
        <v>11</v>
      </c>
      <c r="H342" t="s">
        <v>12</v>
      </c>
      <c r="I342" t="s">
        <v>42</v>
      </c>
      <c r="J342" t="str">
        <f t="shared" si="10"/>
        <v>22-Dec-1997</v>
      </c>
      <c r="K342">
        <f t="shared" si="11"/>
        <v>26</v>
      </c>
    </row>
    <row r="343" spans="1:11" x14ac:dyDescent="0.3">
      <c r="A343" t="s">
        <v>372</v>
      </c>
      <c r="B343">
        <v>1997</v>
      </c>
      <c r="C343" t="s">
        <v>10</v>
      </c>
      <c r="D343">
        <v>6</v>
      </c>
      <c r="E343">
        <v>0</v>
      </c>
      <c r="F343" s="10">
        <v>3213.62</v>
      </c>
      <c r="G343" t="s">
        <v>11</v>
      </c>
      <c r="H343" t="s">
        <v>11</v>
      </c>
      <c r="I343" t="s">
        <v>247</v>
      </c>
      <c r="J343" t="str">
        <f t="shared" si="10"/>
        <v>6-Jul-1997</v>
      </c>
      <c r="K343">
        <f t="shared" si="11"/>
        <v>26</v>
      </c>
    </row>
    <row r="344" spans="1:11" x14ac:dyDescent="0.3">
      <c r="A344" t="s">
        <v>373</v>
      </c>
      <c r="B344">
        <v>1997</v>
      </c>
      <c r="C344" t="s">
        <v>35</v>
      </c>
      <c r="D344">
        <v>2</v>
      </c>
      <c r="E344">
        <v>1</v>
      </c>
      <c r="F344" s="10">
        <v>3227.12</v>
      </c>
      <c r="G344" t="s">
        <v>11</v>
      </c>
      <c r="H344" t="s">
        <v>12</v>
      </c>
      <c r="I344" t="s">
        <v>13</v>
      </c>
      <c r="J344" t="str">
        <f t="shared" si="10"/>
        <v>2-Aug-1997</v>
      </c>
      <c r="K344">
        <f t="shared" si="11"/>
        <v>26</v>
      </c>
    </row>
    <row r="345" spans="1:11" x14ac:dyDescent="0.3">
      <c r="A345" t="s">
        <v>374</v>
      </c>
      <c r="B345">
        <v>1997</v>
      </c>
      <c r="C345" t="s">
        <v>20</v>
      </c>
      <c r="D345">
        <v>2</v>
      </c>
      <c r="E345">
        <v>1</v>
      </c>
      <c r="F345" s="10">
        <v>3238.44</v>
      </c>
      <c r="G345" t="s">
        <v>11</v>
      </c>
      <c r="H345" t="s">
        <v>12</v>
      </c>
      <c r="I345" t="s">
        <v>13</v>
      </c>
      <c r="J345" t="str">
        <f t="shared" si="10"/>
        <v>2-Sep-1997</v>
      </c>
      <c r="K345">
        <f t="shared" si="11"/>
        <v>26</v>
      </c>
    </row>
    <row r="346" spans="1:11" x14ac:dyDescent="0.3">
      <c r="A346" t="s">
        <v>375</v>
      </c>
      <c r="B346">
        <v>1991</v>
      </c>
      <c r="C346" t="s">
        <v>15</v>
      </c>
      <c r="D346">
        <v>13</v>
      </c>
      <c r="E346">
        <v>0</v>
      </c>
      <c r="F346" s="10">
        <v>3260.2</v>
      </c>
      <c r="G346" t="s">
        <v>12</v>
      </c>
      <c r="H346" t="s">
        <v>11</v>
      </c>
      <c r="I346" t="s">
        <v>42</v>
      </c>
      <c r="J346" t="str">
        <f t="shared" si="10"/>
        <v>13-Nov-1991</v>
      </c>
      <c r="K346">
        <f t="shared" si="11"/>
        <v>32</v>
      </c>
    </row>
    <row r="347" spans="1:11" x14ac:dyDescent="0.3">
      <c r="A347" t="s">
        <v>376</v>
      </c>
      <c r="B347">
        <v>1994</v>
      </c>
      <c r="C347" t="s">
        <v>30</v>
      </c>
      <c r="D347">
        <v>2</v>
      </c>
      <c r="E347">
        <v>0</v>
      </c>
      <c r="F347" s="10">
        <v>3268.85</v>
      </c>
      <c r="G347" t="s">
        <v>12</v>
      </c>
      <c r="H347" t="s">
        <v>16</v>
      </c>
      <c r="I347" t="s">
        <v>168</v>
      </c>
      <c r="J347" t="str">
        <f t="shared" si="10"/>
        <v>2-Dec-1994</v>
      </c>
      <c r="K347">
        <f t="shared" si="11"/>
        <v>29</v>
      </c>
    </row>
    <row r="348" spans="1:11" x14ac:dyDescent="0.3">
      <c r="A348" t="s">
        <v>377</v>
      </c>
      <c r="B348">
        <v>1994</v>
      </c>
      <c r="C348" t="s">
        <v>10</v>
      </c>
      <c r="D348">
        <v>1</v>
      </c>
      <c r="E348">
        <v>1</v>
      </c>
      <c r="F348" s="10">
        <v>3277.16</v>
      </c>
      <c r="G348" t="s">
        <v>11</v>
      </c>
      <c r="H348" t="s">
        <v>12</v>
      </c>
      <c r="I348" t="s">
        <v>42</v>
      </c>
      <c r="J348" t="str">
        <f t="shared" si="10"/>
        <v>1-Jul-1994</v>
      </c>
      <c r="K348">
        <f t="shared" si="11"/>
        <v>29</v>
      </c>
    </row>
    <row r="349" spans="1:11" x14ac:dyDescent="0.3">
      <c r="A349" t="s">
        <v>378</v>
      </c>
      <c r="B349">
        <v>2001</v>
      </c>
      <c r="C349" t="s">
        <v>37</v>
      </c>
      <c r="D349">
        <v>6</v>
      </c>
      <c r="E349">
        <v>2</v>
      </c>
      <c r="F349" s="10">
        <v>3279.87</v>
      </c>
      <c r="G349" t="s">
        <v>11</v>
      </c>
      <c r="H349" t="s">
        <v>16</v>
      </c>
      <c r="I349" t="s">
        <v>356</v>
      </c>
      <c r="J349" t="str">
        <f t="shared" si="10"/>
        <v>6-Oct-2001</v>
      </c>
      <c r="K349">
        <f t="shared" si="11"/>
        <v>22</v>
      </c>
    </row>
    <row r="350" spans="1:11" x14ac:dyDescent="0.3">
      <c r="A350" t="s">
        <v>379</v>
      </c>
      <c r="B350">
        <v>2003</v>
      </c>
      <c r="C350" t="s">
        <v>10</v>
      </c>
      <c r="D350">
        <v>3</v>
      </c>
      <c r="E350">
        <v>0</v>
      </c>
      <c r="F350" s="10">
        <v>3280.22</v>
      </c>
      <c r="G350" t="s">
        <v>11</v>
      </c>
      <c r="H350" t="s">
        <v>12</v>
      </c>
      <c r="I350" t="s">
        <v>42</v>
      </c>
      <c r="J350" t="str">
        <f t="shared" si="10"/>
        <v>3-Jul-2003</v>
      </c>
      <c r="K350">
        <f t="shared" si="11"/>
        <v>20</v>
      </c>
    </row>
    <row r="351" spans="1:11" x14ac:dyDescent="0.3">
      <c r="A351" t="s">
        <v>380</v>
      </c>
      <c r="B351">
        <v>1996</v>
      </c>
      <c r="C351" t="s">
        <v>15</v>
      </c>
      <c r="D351">
        <v>17</v>
      </c>
      <c r="E351">
        <v>1</v>
      </c>
      <c r="F351" s="10">
        <v>3292.53</v>
      </c>
      <c r="G351" t="s">
        <v>11</v>
      </c>
      <c r="H351" t="s">
        <v>11</v>
      </c>
      <c r="I351" t="s">
        <v>23</v>
      </c>
      <c r="J351" t="str">
        <f t="shared" si="10"/>
        <v>17-Nov-1996</v>
      </c>
      <c r="K351">
        <f t="shared" si="11"/>
        <v>27</v>
      </c>
    </row>
    <row r="352" spans="1:11" x14ac:dyDescent="0.3">
      <c r="A352" t="s">
        <v>381</v>
      </c>
      <c r="B352">
        <v>2003</v>
      </c>
      <c r="C352" t="s">
        <v>30</v>
      </c>
      <c r="D352">
        <v>5</v>
      </c>
      <c r="E352">
        <v>0</v>
      </c>
      <c r="F352" s="10">
        <v>3300.7</v>
      </c>
      <c r="G352" t="s">
        <v>11</v>
      </c>
      <c r="H352" t="s">
        <v>11</v>
      </c>
      <c r="I352" t="s">
        <v>200</v>
      </c>
      <c r="J352" t="str">
        <f t="shared" si="10"/>
        <v>5-Dec-2003</v>
      </c>
      <c r="K352">
        <f t="shared" si="11"/>
        <v>20</v>
      </c>
    </row>
    <row r="353" spans="1:11" x14ac:dyDescent="0.3">
      <c r="A353" t="s">
        <v>382</v>
      </c>
      <c r="B353">
        <v>2003</v>
      </c>
      <c r="C353" t="s">
        <v>15</v>
      </c>
      <c r="D353">
        <v>18</v>
      </c>
      <c r="E353">
        <v>0</v>
      </c>
      <c r="F353" s="10">
        <v>3308.46</v>
      </c>
      <c r="G353" t="s">
        <v>11</v>
      </c>
      <c r="H353" t="s">
        <v>16</v>
      </c>
      <c r="I353" t="s">
        <v>300</v>
      </c>
      <c r="J353" t="str">
        <f t="shared" si="10"/>
        <v>18-Nov-2003</v>
      </c>
      <c r="K353">
        <f t="shared" si="11"/>
        <v>20</v>
      </c>
    </row>
    <row r="354" spans="1:11" x14ac:dyDescent="0.3">
      <c r="A354" t="s">
        <v>383</v>
      </c>
      <c r="B354">
        <v>1997</v>
      </c>
      <c r="C354" t="s">
        <v>18</v>
      </c>
      <c r="D354">
        <v>20</v>
      </c>
      <c r="E354">
        <v>1</v>
      </c>
      <c r="F354" s="10">
        <v>3309.79</v>
      </c>
      <c r="G354" t="s">
        <v>12</v>
      </c>
      <c r="H354" t="s">
        <v>12</v>
      </c>
      <c r="I354" t="s">
        <v>356</v>
      </c>
      <c r="J354" t="str">
        <f t="shared" si="10"/>
        <v>20-Jun-1997</v>
      </c>
      <c r="K354">
        <f t="shared" si="11"/>
        <v>26</v>
      </c>
    </row>
    <row r="355" spans="1:11" x14ac:dyDescent="0.3">
      <c r="A355" t="s">
        <v>384</v>
      </c>
      <c r="B355">
        <v>1991</v>
      </c>
      <c r="C355" t="s">
        <v>20</v>
      </c>
      <c r="D355">
        <v>1</v>
      </c>
      <c r="E355">
        <v>3</v>
      </c>
      <c r="F355" s="10">
        <v>3342.79</v>
      </c>
      <c r="G355" t="s">
        <v>11</v>
      </c>
      <c r="H355" t="s">
        <v>16</v>
      </c>
      <c r="I355" t="s">
        <v>13</v>
      </c>
      <c r="J355" t="str">
        <f t="shared" si="10"/>
        <v>1-Sep-1991</v>
      </c>
      <c r="K355">
        <f t="shared" si="11"/>
        <v>32</v>
      </c>
    </row>
    <row r="356" spans="1:11" x14ac:dyDescent="0.3">
      <c r="A356" t="s">
        <v>385</v>
      </c>
      <c r="B356">
        <v>1993</v>
      </c>
      <c r="C356" t="s">
        <v>37</v>
      </c>
      <c r="D356">
        <v>28</v>
      </c>
      <c r="E356">
        <v>0</v>
      </c>
      <c r="F356" s="10">
        <v>3353.28</v>
      </c>
      <c r="G356" t="s">
        <v>11</v>
      </c>
      <c r="H356" t="s">
        <v>16</v>
      </c>
      <c r="I356" t="s">
        <v>42</v>
      </c>
      <c r="J356" t="str">
        <f t="shared" si="10"/>
        <v>28-Oct-1993</v>
      </c>
      <c r="K356">
        <f t="shared" si="11"/>
        <v>30</v>
      </c>
    </row>
    <row r="357" spans="1:11" x14ac:dyDescent="0.3">
      <c r="A357" t="s">
        <v>386</v>
      </c>
      <c r="B357">
        <v>1995</v>
      </c>
      <c r="C357" t="s">
        <v>18</v>
      </c>
      <c r="D357">
        <v>23</v>
      </c>
      <c r="E357">
        <v>0</v>
      </c>
      <c r="F357" s="10">
        <v>3353.47</v>
      </c>
      <c r="G357" t="s">
        <v>11</v>
      </c>
      <c r="H357" t="s">
        <v>12</v>
      </c>
      <c r="I357" t="s">
        <v>23</v>
      </c>
      <c r="J357" t="str">
        <f t="shared" si="10"/>
        <v>23-Jun-1995</v>
      </c>
      <c r="K357">
        <f t="shared" si="11"/>
        <v>28</v>
      </c>
    </row>
    <row r="358" spans="1:11" x14ac:dyDescent="0.3">
      <c r="A358" t="s">
        <v>387</v>
      </c>
      <c r="B358">
        <v>1993</v>
      </c>
      <c r="C358" t="s">
        <v>37</v>
      </c>
      <c r="D358">
        <v>7</v>
      </c>
      <c r="E358">
        <v>0</v>
      </c>
      <c r="F358" s="10">
        <v>3366.67</v>
      </c>
      <c r="G358" t="s">
        <v>11</v>
      </c>
      <c r="H358" t="s">
        <v>11</v>
      </c>
      <c r="I358" t="s">
        <v>13</v>
      </c>
      <c r="J358" t="str">
        <f t="shared" si="10"/>
        <v>7-Oct-1993</v>
      </c>
      <c r="K358">
        <f t="shared" si="11"/>
        <v>30</v>
      </c>
    </row>
    <row r="359" spans="1:11" x14ac:dyDescent="0.3">
      <c r="A359" t="s">
        <v>388</v>
      </c>
      <c r="B359">
        <v>1996</v>
      </c>
      <c r="C359" t="s">
        <v>30</v>
      </c>
      <c r="D359">
        <v>14</v>
      </c>
      <c r="E359">
        <v>1</v>
      </c>
      <c r="F359" s="10">
        <v>3378.91</v>
      </c>
      <c r="G359" t="s">
        <v>11</v>
      </c>
      <c r="H359" t="s">
        <v>16</v>
      </c>
      <c r="I359" t="s">
        <v>42</v>
      </c>
      <c r="J359" t="str">
        <f t="shared" si="10"/>
        <v>14-Dec-1996</v>
      </c>
      <c r="K359">
        <f t="shared" si="11"/>
        <v>27</v>
      </c>
    </row>
    <row r="360" spans="1:11" x14ac:dyDescent="0.3">
      <c r="A360" t="s">
        <v>389</v>
      </c>
      <c r="B360">
        <v>1996</v>
      </c>
      <c r="C360" t="s">
        <v>15</v>
      </c>
      <c r="D360">
        <v>13</v>
      </c>
      <c r="E360">
        <v>0</v>
      </c>
      <c r="F360" s="10">
        <v>3385.4</v>
      </c>
      <c r="G360" t="s">
        <v>11</v>
      </c>
      <c r="H360" t="s">
        <v>11</v>
      </c>
      <c r="I360" t="s">
        <v>247</v>
      </c>
      <c r="J360" t="str">
        <f t="shared" si="10"/>
        <v>13-Nov-1996</v>
      </c>
      <c r="K360">
        <f t="shared" si="11"/>
        <v>27</v>
      </c>
    </row>
    <row r="361" spans="1:11" x14ac:dyDescent="0.3">
      <c r="A361" t="s">
        <v>390</v>
      </c>
      <c r="B361">
        <v>1996</v>
      </c>
      <c r="C361" t="s">
        <v>35</v>
      </c>
      <c r="D361">
        <v>10</v>
      </c>
      <c r="E361">
        <v>1</v>
      </c>
      <c r="F361" s="10">
        <v>3392.37</v>
      </c>
      <c r="G361" t="s">
        <v>11</v>
      </c>
      <c r="H361" t="s">
        <v>12</v>
      </c>
      <c r="I361" t="s">
        <v>13</v>
      </c>
      <c r="J361" t="str">
        <f t="shared" si="10"/>
        <v>10-Aug-1996</v>
      </c>
      <c r="K361">
        <f t="shared" si="11"/>
        <v>27</v>
      </c>
    </row>
    <row r="362" spans="1:11" x14ac:dyDescent="0.3">
      <c r="A362" t="s">
        <v>391</v>
      </c>
      <c r="B362">
        <v>1996</v>
      </c>
      <c r="C362" t="s">
        <v>37</v>
      </c>
      <c r="D362">
        <v>27</v>
      </c>
      <c r="E362">
        <v>1</v>
      </c>
      <c r="F362" s="10">
        <v>3392.98</v>
      </c>
      <c r="G362" t="s">
        <v>11</v>
      </c>
      <c r="H362" t="s">
        <v>12</v>
      </c>
      <c r="I362" t="s">
        <v>13</v>
      </c>
      <c r="J362" t="str">
        <f t="shared" si="10"/>
        <v>27-Oct-1996</v>
      </c>
      <c r="K362">
        <f t="shared" si="11"/>
        <v>27</v>
      </c>
    </row>
    <row r="363" spans="1:11" x14ac:dyDescent="0.3">
      <c r="A363" t="s">
        <v>392</v>
      </c>
      <c r="B363">
        <v>2004</v>
      </c>
      <c r="C363" t="s">
        <v>10</v>
      </c>
      <c r="D363">
        <v>16</v>
      </c>
      <c r="E363">
        <v>2</v>
      </c>
      <c r="F363" s="10">
        <v>3393.36</v>
      </c>
      <c r="G363" t="s">
        <v>11</v>
      </c>
      <c r="H363" t="s">
        <v>11</v>
      </c>
      <c r="I363" t="s">
        <v>249</v>
      </c>
      <c r="J363" t="str">
        <f t="shared" si="10"/>
        <v>16-Jul-2004</v>
      </c>
      <c r="K363">
        <f t="shared" si="11"/>
        <v>19</v>
      </c>
    </row>
    <row r="364" spans="1:11" x14ac:dyDescent="0.3">
      <c r="A364" t="s">
        <v>393</v>
      </c>
      <c r="B364">
        <v>1996</v>
      </c>
      <c r="C364" t="s">
        <v>30</v>
      </c>
      <c r="D364">
        <v>19</v>
      </c>
      <c r="E364">
        <v>1</v>
      </c>
      <c r="F364" s="10">
        <v>3410.32</v>
      </c>
      <c r="G364" t="s">
        <v>11</v>
      </c>
      <c r="H364" t="s">
        <v>11</v>
      </c>
      <c r="I364" t="s">
        <v>42</v>
      </c>
      <c r="J364" t="str">
        <f t="shared" si="10"/>
        <v>19-Dec-1996</v>
      </c>
      <c r="K364">
        <f t="shared" si="11"/>
        <v>27</v>
      </c>
    </row>
    <row r="365" spans="1:11" x14ac:dyDescent="0.3">
      <c r="A365" t="s">
        <v>394</v>
      </c>
      <c r="B365">
        <v>2001</v>
      </c>
      <c r="C365" t="s">
        <v>30</v>
      </c>
      <c r="D365">
        <v>26</v>
      </c>
      <c r="E365">
        <v>0</v>
      </c>
      <c r="F365" s="10">
        <v>3434.38</v>
      </c>
      <c r="G365" t="s">
        <v>11</v>
      </c>
      <c r="H365" t="s">
        <v>11</v>
      </c>
      <c r="I365" t="s">
        <v>42</v>
      </c>
      <c r="J365" t="str">
        <f t="shared" si="10"/>
        <v>26-Dec-2001</v>
      </c>
      <c r="K365">
        <f t="shared" si="11"/>
        <v>22</v>
      </c>
    </row>
    <row r="366" spans="1:11" x14ac:dyDescent="0.3">
      <c r="A366" t="s">
        <v>395</v>
      </c>
      <c r="B366">
        <v>1986</v>
      </c>
      <c r="C366" t="s">
        <v>35</v>
      </c>
      <c r="D366">
        <v>27</v>
      </c>
      <c r="E366">
        <v>3</v>
      </c>
      <c r="F366" s="10">
        <v>3436.5</v>
      </c>
      <c r="G366" t="s">
        <v>11</v>
      </c>
      <c r="H366" t="s">
        <v>16</v>
      </c>
      <c r="I366" t="s">
        <v>13</v>
      </c>
      <c r="J366" t="str">
        <f t="shared" si="10"/>
        <v>27-Aug-1986</v>
      </c>
      <c r="K366">
        <f t="shared" si="11"/>
        <v>37</v>
      </c>
    </row>
    <row r="367" spans="1:11" x14ac:dyDescent="0.3">
      <c r="A367" t="s">
        <v>396</v>
      </c>
      <c r="B367">
        <v>2000</v>
      </c>
      <c r="C367" t="s">
        <v>18</v>
      </c>
      <c r="D367">
        <v>20</v>
      </c>
      <c r="E367">
        <v>3</v>
      </c>
      <c r="F367" s="10">
        <v>3443.06</v>
      </c>
      <c r="G367" t="s">
        <v>11</v>
      </c>
      <c r="H367" t="s">
        <v>16</v>
      </c>
      <c r="I367" t="s">
        <v>42</v>
      </c>
      <c r="J367" t="str">
        <f t="shared" si="10"/>
        <v>20-Jun-2000</v>
      </c>
      <c r="K367">
        <f t="shared" si="11"/>
        <v>23</v>
      </c>
    </row>
    <row r="368" spans="1:11" x14ac:dyDescent="0.3">
      <c r="A368" t="s">
        <v>397</v>
      </c>
      <c r="B368">
        <v>1987</v>
      </c>
      <c r="C368" t="s">
        <v>20</v>
      </c>
      <c r="D368">
        <v>14</v>
      </c>
      <c r="E368">
        <v>3</v>
      </c>
      <c r="F368" s="10">
        <v>3453.77</v>
      </c>
      <c r="G368" t="s">
        <v>11</v>
      </c>
      <c r="H368" t="s">
        <v>16</v>
      </c>
      <c r="I368" t="s">
        <v>42</v>
      </c>
      <c r="J368" t="str">
        <f t="shared" si="10"/>
        <v>14-Sep-1987</v>
      </c>
      <c r="K368">
        <f t="shared" si="11"/>
        <v>36</v>
      </c>
    </row>
    <row r="369" spans="1:11" x14ac:dyDescent="0.3">
      <c r="A369" t="s">
        <v>398</v>
      </c>
      <c r="B369">
        <v>2003</v>
      </c>
      <c r="C369" t="s">
        <v>10</v>
      </c>
      <c r="D369">
        <v>29</v>
      </c>
      <c r="E369">
        <v>0</v>
      </c>
      <c r="F369" s="10">
        <v>3463.51</v>
      </c>
      <c r="G369" t="s">
        <v>11</v>
      </c>
      <c r="H369" t="s">
        <v>16</v>
      </c>
      <c r="I369" t="s">
        <v>200</v>
      </c>
      <c r="J369" t="str">
        <f t="shared" si="10"/>
        <v>29-Jul-2003</v>
      </c>
      <c r="K369">
        <f t="shared" si="11"/>
        <v>20</v>
      </c>
    </row>
    <row r="370" spans="1:11" x14ac:dyDescent="0.3">
      <c r="A370" t="s">
        <v>399</v>
      </c>
      <c r="B370">
        <v>1993</v>
      </c>
      <c r="C370" t="s">
        <v>37</v>
      </c>
      <c r="D370">
        <v>12</v>
      </c>
      <c r="E370">
        <v>1</v>
      </c>
      <c r="F370" s="10">
        <v>3471.41</v>
      </c>
      <c r="G370" t="s">
        <v>11</v>
      </c>
      <c r="H370" t="s">
        <v>11</v>
      </c>
      <c r="I370" t="s">
        <v>13</v>
      </c>
      <c r="J370" t="str">
        <f t="shared" si="10"/>
        <v>12-Oct-1993</v>
      </c>
      <c r="K370">
        <f t="shared" si="11"/>
        <v>30</v>
      </c>
    </row>
    <row r="371" spans="1:11" x14ac:dyDescent="0.3">
      <c r="A371" t="s">
        <v>400</v>
      </c>
      <c r="B371">
        <v>2004</v>
      </c>
      <c r="C371" t="s">
        <v>18</v>
      </c>
      <c r="D371">
        <v>26</v>
      </c>
      <c r="E371">
        <v>3</v>
      </c>
      <c r="F371" s="10">
        <v>3481.87</v>
      </c>
      <c r="G371" t="s">
        <v>11</v>
      </c>
      <c r="H371" t="s">
        <v>12</v>
      </c>
      <c r="I371" t="s">
        <v>168</v>
      </c>
      <c r="J371" t="str">
        <f t="shared" si="10"/>
        <v>26-Jun-2004</v>
      </c>
      <c r="K371">
        <f t="shared" si="11"/>
        <v>19</v>
      </c>
    </row>
    <row r="372" spans="1:11" x14ac:dyDescent="0.3">
      <c r="A372" t="s">
        <v>401</v>
      </c>
      <c r="B372">
        <v>1996</v>
      </c>
      <c r="C372" t="s">
        <v>20</v>
      </c>
      <c r="D372">
        <v>19</v>
      </c>
      <c r="E372">
        <v>2</v>
      </c>
      <c r="F372" s="10">
        <v>3484.33</v>
      </c>
      <c r="G372" t="s">
        <v>12</v>
      </c>
      <c r="H372" t="s">
        <v>12</v>
      </c>
      <c r="I372" t="s">
        <v>42</v>
      </c>
      <c r="J372" t="str">
        <f t="shared" si="10"/>
        <v>19-Sep-1996</v>
      </c>
      <c r="K372">
        <f t="shared" si="11"/>
        <v>27</v>
      </c>
    </row>
    <row r="373" spans="1:11" x14ac:dyDescent="0.3">
      <c r="A373" t="s">
        <v>402</v>
      </c>
      <c r="B373">
        <v>1996</v>
      </c>
      <c r="C373" t="s">
        <v>20</v>
      </c>
      <c r="D373">
        <v>18</v>
      </c>
      <c r="E373">
        <v>1</v>
      </c>
      <c r="F373" s="10">
        <v>3490.55</v>
      </c>
      <c r="G373" t="s">
        <v>16</v>
      </c>
      <c r="H373" t="s">
        <v>11</v>
      </c>
      <c r="I373" t="s">
        <v>164</v>
      </c>
      <c r="J373" t="str">
        <f t="shared" si="10"/>
        <v>18-Sep-1996</v>
      </c>
      <c r="K373">
        <f t="shared" si="11"/>
        <v>27</v>
      </c>
    </row>
    <row r="374" spans="1:11" x14ac:dyDescent="0.3">
      <c r="A374" t="s">
        <v>403</v>
      </c>
      <c r="B374">
        <v>1999</v>
      </c>
      <c r="C374" t="s">
        <v>20</v>
      </c>
      <c r="D374">
        <v>22</v>
      </c>
      <c r="E374">
        <v>2</v>
      </c>
      <c r="F374" s="10">
        <v>3500.61</v>
      </c>
      <c r="G374" t="s">
        <v>11</v>
      </c>
      <c r="H374" t="s">
        <v>11</v>
      </c>
      <c r="I374" t="s">
        <v>13</v>
      </c>
      <c r="J374" t="str">
        <f t="shared" si="10"/>
        <v>22-Sep-1999</v>
      </c>
      <c r="K374">
        <f t="shared" si="11"/>
        <v>24</v>
      </c>
    </row>
    <row r="375" spans="1:11" x14ac:dyDescent="0.3">
      <c r="A375" t="s">
        <v>404</v>
      </c>
      <c r="B375">
        <v>1998</v>
      </c>
      <c r="C375" t="s">
        <v>20</v>
      </c>
      <c r="D375">
        <v>16</v>
      </c>
      <c r="E375">
        <v>2</v>
      </c>
      <c r="F375" s="10">
        <v>3537.7</v>
      </c>
      <c r="G375" t="s">
        <v>12</v>
      </c>
      <c r="H375" t="s">
        <v>12</v>
      </c>
      <c r="I375" t="s">
        <v>23</v>
      </c>
      <c r="J375" t="str">
        <f t="shared" si="10"/>
        <v>16-Sep-1998</v>
      </c>
      <c r="K375">
        <f t="shared" si="11"/>
        <v>25</v>
      </c>
    </row>
    <row r="376" spans="1:11" x14ac:dyDescent="0.3">
      <c r="A376" t="s">
        <v>405</v>
      </c>
      <c r="B376">
        <v>2003</v>
      </c>
      <c r="C376" t="s">
        <v>35</v>
      </c>
      <c r="D376">
        <v>24</v>
      </c>
      <c r="E376">
        <v>0</v>
      </c>
      <c r="F376" s="10">
        <v>3538.9</v>
      </c>
      <c r="G376" t="s">
        <v>11</v>
      </c>
      <c r="H376" t="s">
        <v>11</v>
      </c>
      <c r="I376" t="s">
        <v>23</v>
      </c>
      <c r="J376" t="str">
        <f t="shared" si="10"/>
        <v>24-Aug-2003</v>
      </c>
      <c r="K376">
        <f t="shared" si="11"/>
        <v>20</v>
      </c>
    </row>
    <row r="377" spans="1:11" x14ac:dyDescent="0.3">
      <c r="A377" t="s">
        <v>406</v>
      </c>
      <c r="B377">
        <v>1988</v>
      </c>
      <c r="C377" t="s">
        <v>37</v>
      </c>
      <c r="D377">
        <v>15</v>
      </c>
      <c r="E377">
        <v>3</v>
      </c>
      <c r="F377" s="10">
        <v>3540.12</v>
      </c>
      <c r="G377" t="s">
        <v>11</v>
      </c>
      <c r="H377" t="s">
        <v>16</v>
      </c>
      <c r="I377" t="s">
        <v>13</v>
      </c>
      <c r="J377" t="str">
        <f t="shared" si="10"/>
        <v>15-Oct-1988</v>
      </c>
      <c r="K377">
        <f t="shared" si="11"/>
        <v>35</v>
      </c>
    </row>
    <row r="378" spans="1:11" x14ac:dyDescent="0.3">
      <c r="A378" t="s">
        <v>407</v>
      </c>
      <c r="B378">
        <v>1992</v>
      </c>
      <c r="C378" t="s">
        <v>30</v>
      </c>
      <c r="D378">
        <v>22</v>
      </c>
      <c r="E378">
        <v>0</v>
      </c>
      <c r="F378" s="10">
        <v>3554.2</v>
      </c>
      <c r="G378" t="s">
        <v>11</v>
      </c>
      <c r="H378" t="s">
        <v>12</v>
      </c>
      <c r="I378" t="s">
        <v>42</v>
      </c>
      <c r="J378" t="str">
        <f t="shared" si="10"/>
        <v>22-Dec-1992</v>
      </c>
      <c r="K378">
        <f t="shared" si="11"/>
        <v>31</v>
      </c>
    </row>
    <row r="379" spans="1:11" x14ac:dyDescent="0.3">
      <c r="A379" t="s">
        <v>408</v>
      </c>
      <c r="B379">
        <v>1994</v>
      </c>
      <c r="C379" t="s">
        <v>20</v>
      </c>
      <c r="D379">
        <v>24</v>
      </c>
      <c r="E379">
        <v>0</v>
      </c>
      <c r="F379" s="10">
        <v>3556.92</v>
      </c>
      <c r="G379" t="s">
        <v>11</v>
      </c>
      <c r="H379" t="s">
        <v>12</v>
      </c>
      <c r="I379" t="s">
        <v>23</v>
      </c>
      <c r="J379" t="str">
        <f t="shared" si="10"/>
        <v>24-Sep-1994</v>
      </c>
      <c r="K379">
        <f t="shared" si="11"/>
        <v>29</v>
      </c>
    </row>
    <row r="380" spans="1:11" x14ac:dyDescent="0.3">
      <c r="A380" t="s">
        <v>409</v>
      </c>
      <c r="B380">
        <v>1995</v>
      </c>
      <c r="C380" t="s">
        <v>37</v>
      </c>
      <c r="D380">
        <v>9</v>
      </c>
      <c r="E380">
        <v>0</v>
      </c>
      <c r="F380" s="10">
        <v>3558.62</v>
      </c>
      <c r="G380" t="s">
        <v>11</v>
      </c>
      <c r="H380" t="s">
        <v>12</v>
      </c>
      <c r="I380" t="s">
        <v>247</v>
      </c>
      <c r="J380" t="str">
        <f t="shared" si="10"/>
        <v>9-Oct-1995</v>
      </c>
      <c r="K380">
        <f t="shared" si="11"/>
        <v>28</v>
      </c>
    </row>
    <row r="381" spans="1:11" x14ac:dyDescent="0.3">
      <c r="A381" t="s">
        <v>410</v>
      </c>
      <c r="B381">
        <v>1995</v>
      </c>
      <c r="C381" t="s">
        <v>18</v>
      </c>
      <c r="D381">
        <v>16</v>
      </c>
      <c r="E381">
        <v>1</v>
      </c>
      <c r="F381" s="10">
        <v>3561.89</v>
      </c>
      <c r="G381" t="s">
        <v>11</v>
      </c>
      <c r="H381" t="s">
        <v>16</v>
      </c>
      <c r="I381" t="s">
        <v>13</v>
      </c>
      <c r="J381" t="str">
        <f t="shared" si="10"/>
        <v>16-Jun-1995</v>
      </c>
      <c r="K381">
        <f t="shared" si="11"/>
        <v>28</v>
      </c>
    </row>
    <row r="382" spans="1:11" x14ac:dyDescent="0.3">
      <c r="A382" t="s">
        <v>411</v>
      </c>
      <c r="B382">
        <v>1981</v>
      </c>
      <c r="C382" t="s">
        <v>37</v>
      </c>
      <c r="D382">
        <v>10</v>
      </c>
      <c r="E382">
        <v>1</v>
      </c>
      <c r="F382" s="10">
        <v>3562.87</v>
      </c>
      <c r="G382" t="s">
        <v>11</v>
      </c>
      <c r="H382" t="s">
        <v>16</v>
      </c>
      <c r="I382" t="s">
        <v>13</v>
      </c>
      <c r="J382" t="str">
        <f t="shared" si="10"/>
        <v>10-Oct-1981</v>
      </c>
      <c r="K382">
        <f t="shared" si="11"/>
        <v>42</v>
      </c>
    </row>
    <row r="383" spans="1:11" x14ac:dyDescent="0.3">
      <c r="A383" t="s">
        <v>412</v>
      </c>
      <c r="B383">
        <v>1988</v>
      </c>
      <c r="C383" t="s">
        <v>35</v>
      </c>
      <c r="D383">
        <v>18</v>
      </c>
      <c r="E383">
        <v>3</v>
      </c>
      <c r="F383" s="10">
        <v>3569.96</v>
      </c>
      <c r="G383" t="s">
        <v>11</v>
      </c>
      <c r="H383" t="s">
        <v>16</v>
      </c>
      <c r="I383" t="s">
        <v>23</v>
      </c>
      <c r="J383" t="str">
        <f t="shared" si="10"/>
        <v>18-Aug-1988</v>
      </c>
      <c r="K383">
        <f t="shared" si="11"/>
        <v>35</v>
      </c>
    </row>
    <row r="384" spans="1:11" x14ac:dyDescent="0.3">
      <c r="A384" t="s">
        <v>413</v>
      </c>
      <c r="B384">
        <v>1995</v>
      </c>
      <c r="C384" t="s">
        <v>35</v>
      </c>
      <c r="D384">
        <v>23</v>
      </c>
      <c r="E384">
        <v>1</v>
      </c>
      <c r="F384" s="10">
        <v>3578</v>
      </c>
      <c r="G384" t="s">
        <v>11</v>
      </c>
      <c r="H384" t="s">
        <v>12</v>
      </c>
      <c r="I384" t="s">
        <v>42</v>
      </c>
      <c r="J384" t="str">
        <f t="shared" si="10"/>
        <v>23-Aug-1995</v>
      </c>
      <c r="K384">
        <f t="shared" si="11"/>
        <v>28</v>
      </c>
    </row>
    <row r="385" spans="1:11" x14ac:dyDescent="0.3">
      <c r="A385" t="s">
        <v>414</v>
      </c>
      <c r="B385">
        <v>2001</v>
      </c>
      <c r="C385" t="s">
        <v>15</v>
      </c>
      <c r="D385">
        <v>11</v>
      </c>
      <c r="E385">
        <v>2</v>
      </c>
      <c r="F385" s="10">
        <v>3579.83</v>
      </c>
      <c r="G385" t="s">
        <v>11</v>
      </c>
      <c r="H385" t="s">
        <v>11</v>
      </c>
      <c r="I385" t="s">
        <v>23</v>
      </c>
      <c r="J385" t="str">
        <f t="shared" si="10"/>
        <v>11-Nov-2001</v>
      </c>
      <c r="K385">
        <f t="shared" si="11"/>
        <v>22</v>
      </c>
    </row>
    <row r="386" spans="1:11" x14ac:dyDescent="0.3">
      <c r="A386" t="s">
        <v>415</v>
      </c>
      <c r="B386">
        <v>1986</v>
      </c>
      <c r="C386" t="s">
        <v>30</v>
      </c>
      <c r="D386">
        <v>27</v>
      </c>
      <c r="E386">
        <v>3</v>
      </c>
      <c r="F386" s="10">
        <v>3589.14</v>
      </c>
      <c r="G386" t="s">
        <v>11</v>
      </c>
      <c r="H386" t="s">
        <v>11</v>
      </c>
      <c r="I386" t="s">
        <v>13</v>
      </c>
      <c r="J386" t="str">
        <f t="shared" si="10"/>
        <v>27-Dec-1986</v>
      </c>
      <c r="K386">
        <f t="shared" si="11"/>
        <v>37</v>
      </c>
    </row>
    <row r="387" spans="1:11" x14ac:dyDescent="0.3">
      <c r="A387" t="s">
        <v>416</v>
      </c>
      <c r="B387">
        <v>1999</v>
      </c>
      <c r="C387" t="s">
        <v>18</v>
      </c>
      <c r="D387">
        <v>6</v>
      </c>
      <c r="E387">
        <v>3</v>
      </c>
      <c r="F387" s="10">
        <v>3591.48</v>
      </c>
      <c r="G387" t="s">
        <v>11</v>
      </c>
      <c r="H387" t="s">
        <v>12</v>
      </c>
      <c r="I387" t="s">
        <v>42</v>
      </c>
      <c r="J387" t="str">
        <f t="shared" ref="J387:J450" si="12">_xlfn.CONCAT(D387,"-",C387,"-",B387)</f>
        <v>6-Jun-1999</v>
      </c>
      <c r="K387">
        <f t="shared" ref="K387:K450" si="13">YEAR(DATE(2023,6,8))-YEAR(J387)</f>
        <v>24</v>
      </c>
    </row>
    <row r="388" spans="1:11" x14ac:dyDescent="0.3">
      <c r="A388" t="s">
        <v>417</v>
      </c>
      <c r="B388">
        <v>1997</v>
      </c>
      <c r="C388" t="s">
        <v>15</v>
      </c>
      <c r="D388">
        <v>4</v>
      </c>
      <c r="E388">
        <v>1</v>
      </c>
      <c r="F388" s="10">
        <v>3594.17</v>
      </c>
      <c r="G388" t="s">
        <v>11</v>
      </c>
      <c r="H388" t="s">
        <v>11</v>
      </c>
      <c r="I388" t="s">
        <v>23</v>
      </c>
      <c r="J388" t="str">
        <f t="shared" si="12"/>
        <v>4-Nov-1997</v>
      </c>
      <c r="K388">
        <f t="shared" si="13"/>
        <v>26</v>
      </c>
    </row>
    <row r="389" spans="1:11" x14ac:dyDescent="0.3">
      <c r="A389" t="s">
        <v>418</v>
      </c>
      <c r="B389">
        <v>1999</v>
      </c>
      <c r="C389" t="s">
        <v>35</v>
      </c>
      <c r="D389">
        <v>12</v>
      </c>
      <c r="E389">
        <v>3</v>
      </c>
      <c r="F389" s="10">
        <v>3597.6</v>
      </c>
      <c r="G389" t="s">
        <v>11</v>
      </c>
      <c r="H389" t="s">
        <v>11</v>
      </c>
      <c r="I389" t="s">
        <v>42</v>
      </c>
      <c r="J389" t="str">
        <f t="shared" si="12"/>
        <v>12-Aug-1999</v>
      </c>
      <c r="K389">
        <f t="shared" si="13"/>
        <v>24</v>
      </c>
    </row>
    <row r="390" spans="1:11" x14ac:dyDescent="0.3">
      <c r="A390" t="s">
        <v>419</v>
      </c>
      <c r="B390">
        <v>1988</v>
      </c>
      <c r="C390" t="s">
        <v>15</v>
      </c>
      <c r="D390">
        <v>4</v>
      </c>
      <c r="E390">
        <v>3</v>
      </c>
      <c r="F390" s="10">
        <v>3603.6</v>
      </c>
      <c r="G390" t="s">
        <v>11</v>
      </c>
      <c r="H390" t="s">
        <v>16</v>
      </c>
      <c r="I390" t="s">
        <v>13</v>
      </c>
      <c r="J390" t="str">
        <f t="shared" si="12"/>
        <v>4-Nov-1988</v>
      </c>
      <c r="K390">
        <f t="shared" si="13"/>
        <v>35</v>
      </c>
    </row>
    <row r="391" spans="1:11" x14ac:dyDescent="0.3">
      <c r="A391" t="s">
        <v>420</v>
      </c>
      <c r="B391">
        <v>1990</v>
      </c>
      <c r="C391" t="s">
        <v>37</v>
      </c>
      <c r="D391">
        <v>11</v>
      </c>
      <c r="E391">
        <v>3</v>
      </c>
      <c r="F391" s="10">
        <v>3606.43</v>
      </c>
      <c r="G391" t="s">
        <v>11</v>
      </c>
      <c r="H391" t="s">
        <v>16</v>
      </c>
      <c r="I391" t="s">
        <v>13</v>
      </c>
      <c r="J391" t="str">
        <f t="shared" si="12"/>
        <v>11-Oct-1990</v>
      </c>
      <c r="K391">
        <f t="shared" si="13"/>
        <v>33</v>
      </c>
    </row>
    <row r="392" spans="1:11" x14ac:dyDescent="0.3">
      <c r="A392" t="s">
        <v>421</v>
      </c>
      <c r="B392">
        <v>1985</v>
      </c>
      <c r="C392" t="s">
        <v>18</v>
      </c>
      <c r="D392">
        <v>14</v>
      </c>
      <c r="E392">
        <v>3</v>
      </c>
      <c r="F392" s="10">
        <v>3622.13</v>
      </c>
      <c r="G392" t="s">
        <v>11</v>
      </c>
      <c r="H392" t="s">
        <v>16</v>
      </c>
      <c r="I392" t="s">
        <v>13</v>
      </c>
      <c r="J392" t="str">
        <f t="shared" si="12"/>
        <v>14-Jun-1985</v>
      </c>
      <c r="K392">
        <f t="shared" si="13"/>
        <v>38</v>
      </c>
    </row>
    <row r="393" spans="1:11" x14ac:dyDescent="0.3">
      <c r="A393" t="s">
        <v>422</v>
      </c>
      <c r="B393">
        <v>1992</v>
      </c>
      <c r="C393" t="s">
        <v>15</v>
      </c>
      <c r="D393">
        <v>17</v>
      </c>
      <c r="E393">
        <v>0</v>
      </c>
      <c r="F393" s="10">
        <v>3645.09</v>
      </c>
      <c r="G393" t="s">
        <v>16</v>
      </c>
      <c r="H393" t="s">
        <v>11</v>
      </c>
      <c r="I393" t="s">
        <v>276</v>
      </c>
      <c r="J393" t="str">
        <f t="shared" si="12"/>
        <v>17-Nov-1992</v>
      </c>
      <c r="K393">
        <f t="shared" si="13"/>
        <v>31</v>
      </c>
    </row>
    <row r="394" spans="1:11" x14ac:dyDescent="0.3">
      <c r="A394" t="s">
        <v>423</v>
      </c>
      <c r="B394">
        <v>1990</v>
      </c>
      <c r="C394" t="s">
        <v>15</v>
      </c>
      <c r="D394">
        <v>8</v>
      </c>
      <c r="E394">
        <v>3</v>
      </c>
      <c r="F394" s="10">
        <v>3653.29</v>
      </c>
      <c r="G394" t="s">
        <v>11</v>
      </c>
      <c r="H394" t="s">
        <v>12</v>
      </c>
      <c r="I394" t="s">
        <v>42</v>
      </c>
      <c r="J394" t="str">
        <f t="shared" si="12"/>
        <v>8-Nov-1990</v>
      </c>
      <c r="K394">
        <f t="shared" si="13"/>
        <v>33</v>
      </c>
    </row>
    <row r="395" spans="1:11" x14ac:dyDescent="0.3">
      <c r="A395" t="s">
        <v>424</v>
      </c>
      <c r="B395">
        <v>1992</v>
      </c>
      <c r="C395" t="s">
        <v>20</v>
      </c>
      <c r="D395">
        <v>14</v>
      </c>
      <c r="E395">
        <v>1</v>
      </c>
      <c r="F395" s="10">
        <v>3659.35</v>
      </c>
      <c r="G395" t="s">
        <v>12</v>
      </c>
      <c r="H395" t="s">
        <v>16</v>
      </c>
      <c r="I395" t="s">
        <v>42</v>
      </c>
      <c r="J395" t="str">
        <f t="shared" si="12"/>
        <v>14-Sep-1992</v>
      </c>
      <c r="K395">
        <f t="shared" si="13"/>
        <v>31</v>
      </c>
    </row>
    <row r="396" spans="1:11" x14ac:dyDescent="0.3">
      <c r="A396" t="s">
        <v>425</v>
      </c>
      <c r="B396">
        <v>1984</v>
      </c>
      <c r="C396" t="s">
        <v>10</v>
      </c>
      <c r="D396">
        <v>6</v>
      </c>
      <c r="E396">
        <v>3</v>
      </c>
      <c r="F396" s="10">
        <v>3678.86</v>
      </c>
      <c r="G396" t="s">
        <v>11</v>
      </c>
      <c r="H396" t="s">
        <v>12</v>
      </c>
      <c r="I396" t="s">
        <v>13</v>
      </c>
      <c r="J396" t="str">
        <f t="shared" si="12"/>
        <v>6-Jul-1984</v>
      </c>
      <c r="K396">
        <f t="shared" si="13"/>
        <v>39</v>
      </c>
    </row>
    <row r="397" spans="1:11" x14ac:dyDescent="0.3">
      <c r="A397" t="s">
        <v>426</v>
      </c>
      <c r="B397">
        <v>2003</v>
      </c>
      <c r="C397" t="s">
        <v>10</v>
      </c>
      <c r="D397">
        <v>10</v>
      </c>
      <c r="E397">
        <v>0</v>
      </c>
      <c r="F397" s="10">
        <v>3688.35</v>
      </c>
      <c r="G397" t="s">
        <v>11</v>
      </c>
      <c r="H397" t="s">
        <v>11</v>
      </c>
      <c r="I397" t="s">
        <v>300</v>
      </c>
      <c r="J397" t="str">
        <f t="shared" si="12"/>
        <v>10-Jul-2003</v>
      </c>
      <c r="K397">
        <f t="shared" si="13"/>
        <v>20</v>
      </c>
    </row>
    <row r="398" spans="1:11" x14ac:dyDescent="0.3">
      <c r="A398" t="s">
        <v>427</v>
      </c>
      <c r="B398">
        <v>1981</v>
      </c>
      <c r="C398" t="s">
        <v>30</v>
      </c>
      <c r="D398">
        <v>14</v>
      </c>
      <c r="E398">
        <v>1</v>
      </c>
      <c r="F398" s="10">
        <v>3688.38</v>
      </c>
      <c r="G398" t="s">
        <v>11</v>
      </c>
      <c r="H398" t="s">
        <v>11</v>
      </c>
      <c r="I398" t="s">
        <v>13</v>
      </c>
      <c r="J398" t="str">
        <f t="shared" si="12"/>
        <v>14-Dec-1981</v>
      </c>
      <c r="K398">
        <f t="shared" si="13"/>
        <v>42</v>
      </c>
    </row>
    <row r="399" spans="1:11" x14ac:dyDescent="0.3">
      <c r="A399" t="s">
        <v>428</v>
      </c>
      <c r="B399">
        <v>1995</v>
      </c>
      <c r="C399" t="s">
        <v>37</v>
      </c>
      <c r="D399">
        <v>21</v>
      </c>
      <c r="E399">
        <v>2</v>
      </c>
      <c r="F399" s="10">
        <v>3693.43</v>
      </c>
      <c r="G399" t="s">
        <v>11</v>
      </c>
      <c r="H399" t="s">
        <v>12</v>
      </c>
      <c r="I399" t="s">
        <v>42</v>
      </c>
      <c r="J399" t="str">
        <f t="shared" si="12"/>
        <v>21-Oct-1995</v>
      </c>
      <c r="K399">
        <f t="shared" si="13"/>
        <v>28</v>
      </c>
    </row>
    <row r="400" spans="1:11" x14ac:dyDescent="0.3">
      <c r="A400" t="s">
        <v>429</v>
      </c>
      <c r="B400">
        <v>1988</v>
      </c>
      <c r="C400" t="s">
        <v>35</v>
      </c>
      <c r="D400">
        <v>18</v>
      </c>
      <c r="E400">
        <v>3</v>
      </c>
      <c r="F400" s="10">
        <v>3699.54</v>
      </c>
      <c r="G400" t="s">
        <v>11</v>
      </c>
      <c r="H400" t="s">
        <v>12</v>
      </c>
      <c r="I400" t="s">
        <v>13</v>
      </c>
      <c r="J400" t="str">
        <f t="shared" si="12"/>
        <v>18-Aug-1988</v>
      </c>
      <c r="K400">
        <f t="shared" si="13"/>
        <v>35</v>
      </c>
    </row>
    <row r="401" spans="1:11" x14ac:dyDescent="0.3">
      <c r="A401" t="s">
        <v>430</v>
      </c>
      <c r="B401">
        <v>1989</v>
      </c>
      <c r="C401" t="s">
        <v>30</v>
      </c>
      <c r="D401">
        <v>2</v>
      </c>
      <c r="E401">
        <v>0</v>
      </c>
      <c r="F401" s="10">
        <v>3704.35</v>
      </c>
      <c r="G401" t="s">
        <v>11</v>
      </c>
      <c r="H401" t="s">
        <v>11</v>
      </c>
      <c r="I401" t="s">
        <v>13</v>
      </c>
      <c r="J401" t="str">
        <f t="shared" si="12"/>
        <v>2-Dec-1989</v>
      </c>
      <c r="K401">
        <f t="shared" si="13"/>
        <v>34</v>
      </c>
    </row>
    <row r="402" spans="1:11" x14ac:dyDescent="0.3">
      <c r="A402" t="s">
        <v>431</v>
      </c>
      <c r="B402">
        <v>2004</v>
      </c>
      <c r="C402" t="s">
        <v>15</v>
      </c>
      <c r="D402">
        <v>5</v>
      </c>
      <c r="E402">
        <v>0</v>
      </c>
      <c r="F402" s="10">
        <v>3722.23</v>
      </c>
      <c r="G402" t="s">
        <v>11</v>
      </c>
      <c r="H402" t="s">
        <v>11</v>
      </c>
      <c r="I402" t="s">
        <v>200</v>
      </c>
      <c r="J402" t="str">
        <f t="shared" si="12"/>
        <v>5-Nov-2004</v>
      </c>
      <c r="K402">
        <f t="shared" si="13"/>
        <v>19</v>
      </c>
    </row>
    <row r="403" spans="1:11" x14ac:dyDescent="0.3">
      <c r="A403" t="s">
        <v>432</v>
      </c>
      <c r="B403">
        <v>1986</v>
      </c>
      <c r="C403" t="s">
        <v>30</v>
      </c>
      <c r="D403">
        <v>1</v>
      </c>
      <c r="E403">
        <v>3</v>
      </c>
      <c r="F403" s="10">
        <v>3731.6</v>
      </c>
      <c r="G403" t="s">
        <v>11</v>
      </c>
      <c r="H403" t="s">
        <v>11</v>
      </c>
      <c r="I403" t="s">
        <v>13</v>
      </c>
      <c r="J403" t="str">
        <f t="shared" si="12"/>
        <v>1-Dec-1986</v>
      </c>
      <c r="K403">
        <f t="shared" si="13"/>
        <v>37</v>
      </c>
    </row>
    <row r="404" spans="1:11" x14ac:dyDescent="0.3">
      <c r="A404" t="s">
        <v>433</v>
      </c>
      <c r="B404">
        <v>1994</v>
      </c>
      <c r="C404" t="s">
        <v>35</v>
      </c>
      <c r="D404">
        <v>22</v>
      </c>
      <c r="E404">
        <v>0</v>
      </c>
      <c r="F404" s="10">
        <v>3732.63</v>
      </c>
      <c r="G404" t="s">
        <v>11</v>
      </c>
      <c r="H404" t="s">
        <v>12</v>
      </c>
      <c r="I404" t="s">
        <v>247</v>
      </c>
      <c r="J404" t="str">
        <f t="shared" si="12"/>
        <v>22-Aug-1994</v>
      </c>
      <c r="K404">
        <f t="shared" si="13"/>
        <v>29</v>
      </c>
    </row>
    <row r="405" spans="1:11" x14ac:dyDescent="0.3">
      <c r="A405" t="s">
        <v>434</v>
      </c>
      <c r="B405">
        <v>1993</v>
      </c>
      <c r="C405" t="s">
        <v>18</v>
      </c>
      <c r="D405">
        <v>22</v>
      </c>
      <c r="E405">
        <v>0</v>
      </c>
      <c r="F405" s="10">
        <v>3736.46</v>
      </c>
      <c r="G405" t="s">
        <v>11</v>
      </c>
      <c r="H405" t="s">
        <v>11</v>
      </c>
      <c r="I405" t="s">
        <v>23</v>
      </c>
      <c r="J405" t="str">
        <f t="shared" si="12"/>
        <v>22-Jun-1993</v>
      </c>
      <c r="K405">
        <f t="shared" si="13"/>
        <v>30</v>
      </c>
    </row>
    <row r="406" spans="1:11" x14ac:dyDescent="0.3">
      <c r="A406" t="s">
        <v>435</v>
      </c>
      <c r="B406">
        <v>1986</v>
      </c>
      <c r="C406" t="s">
        <v>20</v>
      </c>
      <c r="D406">
        <v>9</v>
      </c>
      <c r="E406">
        <v>3</v>
      </c>
      <c r="F406" s="10">
        <v>3748.56</v>
      </c>
      <c r="G406" t="s">
        <v>11</v>
      </c>
      <c r="H406" t="s">
        <v>11</v>
      </c>
      <c r="I406" t="s">
        <v>13</v>
      </c>
      <c r="J406" t="str">
        <f t="shared" si="12"/>
        <v>9-Sep-1986</v>
      </c>
      <c r="K406">
        <f t="shared" si="13"/>
        <v>37</v>
      </c>
    </row>
    <row r="407" spans="1:11" x14ac:dyDescent="0.3">
      <c r="A407" t="s">
        <v>436</v>
      </c>
      <c r="B407">
        <v>1991</v>
      </c>
      <c r="C407" t="s">
        <v>37</v>
      </c>
      <c r="D407">
        <v>28</v>
      </c>
      <c r="E407">
        <v>0</v>
      </c>
      <c r="F407" s="10">
        <v>3756.62</v>
      </c>
      <c r="G407" t="s">
        <v>11</v>
      </c>
      <c r="H407" t="s">
        <v>11</v>
      </c>
      <c r="I407" t="s">
        <v>13</v>
      </c>
      <c r="J407" t="str">
        <f t="shared" si="12"/>
        <v>28-Oct-1991</v>
      </c>
      <c r="K407">
        <f t="shared" si="13"/>
        <v>32</v>
      </c>
    </row>
    <row r="408" spans="1:11" x14ac:dyDescent="0.3">
      <c r="A408" t="s">
        <v>437</v>
      </c>
      <c r="B408">
        <v>1991</v>
      </c>
      <c r="C408" t="s">
        <v>35</v>
      </c>
      <c r="D408">
        <v>25</v>
      </c>
      <c r="E408">
        <v>0</v>
      </c>
      <c r="F408" s="10">
        <v>3757.84</v>
      </c>
      <c r="G408" t="s">
        <v>11</v>
      </c>
      <c r="H408" t="s">
        <v>16</v>
      </c>
      <c r="I408" t="s">
        <v>13</v>
      </c>
      <c r="J408" t="str">
        <f t="shared" si="12"/>
        <v>25-Aug-1991</v>
      </c>
      <c r="K408">
        <f t="shared" si="13"/>
        <v>32</v>
      </c>
    </row>
    <row r="409" spans="1:11" x14ac:dyDescent="0.3">
      <c r="A409" t="s">
        <v>438</v>
      </c>
      <c r="B409">
        <v>1991</v>
      </c>
      <c r="C409" t="s">
        <v>37</v>
      </c>
      <c r="D409">
        <v>24</v>
      </c>
      <c r="E409">
        <v>0</v>
      </c>
      <c r="F409" s="10">
        <v>3761.29</v>
      </c>
      <c r="G409" t="s">
        <v>11</v>
      </c>
      <c r="H409" t="s">
        <v>12</v>
      </c>
      <c r="I409" t="s">
        <v>42</v>
      </c>
      <c r="J409" t="str">
        <f t="shared" si="12"/>
        <v>24-Oct-1991</v>
      </c>
      <c r="K409">
        <f t="shared" si="13"/>
        <v>32</v>
      </c>
    </row>
    <row r="410" spans="1:11" x14ac:dyDescent="0.3">
      <c r="A410" t="s">
        <v>439</v>
      </c>
      <c r="B410">
        <v>1994</v>
      </c>
      <c r="C410" t="s">
        <v>15</v>
      </c>
      <c r="D410">
        <v>21</v>
      </c>
      <c r="E410">
        <v>1</v>
      </c>
      <c r="F410" s="10">
        <v>3766.88</v>
      </c>
      <c r="G410" t="s">
        <v>11</v>
      </c>
      <c r="H410" t="s">
        <v>16</v>
      </c>
      <c r="I410" t="s">
        <v>13</v>
      </c>
      <c r="J410" t="str">
        <f t="shared" si="12"/>
        <v>21-Nov-1994</v>
      </c>
      <c r="K410">
        <f t="shared" si="13"/>
        <v>29</v>
      </c>
    </row>
    <row r="411" spans="1:11" x14ac:dyDescent="0.3">
      <c r="A411" t="s">
        <v>440</v>
      </c>
      <c r="B411">
        <v>1987</v>
      </c>
      <c r="C411" t="s">
        <v>37</v>
      </c>
      <c r="D411">
        <v>24</v>
      </c>
      <c r="E411">
        <v>3</v>
      </c>
      <c r="F411" s="10">
        <v>3773.23</v>
      </c>
      <c r="G411" t="s">
        <v>11</v>
      </c>
      <c r="H411" t="s">
        <v>12</v>
      </c>
      <c r="I411" t="s">
        <v>13</v>
      </c>
      <c r="J411" t="str">
        <f t="shared" si="12"/>
        <v>24-Oct-1987</v>
      </c>
      <c r="K411">
        <f t="shared" si="13"/>
        <v>36</v>
      </c>
    </row>
    <row r="412" spans="1:11" x14ac:dyDescent="0.3">
      <c r="A412" t="s">
        <v>441</v>
      </c>
      <c r="B412">
        <v>1981</v>
      </c>
      <c r="C412" t="s">
        <v>30</v>
      </c>
      <c r="D412">
        <v>13</v>
      </c>
      <c r="E412">
        <v>1</v>
      </c>
      <c r="F412" s="10">
        <v>3785.77</v>
      </c>
      <c r="G412" t="s">
        <v>11</v>
      </c>
      <c r="H412" t="s">
        <v>16</v>
      </c>
      <c r="I412" t="s">
        <v>13</v>
      </c>
      <c r="J412" t="str">
        <f t="shared" si="12"/>
        <v>13-Dec-1981</v>
      </c>
      <c r="K412">
        <f t="shared" si="13"/>
        <v>42</v>
      </c>
    </row>
    <row r="413" spans="1:11" x14ac:dyDescent="0.3">
      <c r="A413" t="s">
        <v>442</v>
      </c>
      <c r="B413">
        <v>1988</v>
      </c>
      <c r="C413" t="s">
        <v>35</v>
      </c>
      <c r="D413">
        <v>28</v>
      </c>
      <c r="E413">
        <v>3</v>
      </c>
      <c r="F413" s="10">
        <v>3793.55</v>
      </c>
      <c r="G413" t="s">
        <v>11</v>
      </c>
      <c r="H413" t="s">
        <v>12</v>
      </c>
      <c r="I413" t="s">
        <v>13</v>
      </c>
      <c r="J413" t="str">
        <f t="shared" si="12"/>
        <v>28-Aug-1988</v>
      </c>
      <c r="K413">
        <f t="shared" si="13"/>
        <v>35</v>
      </c>
    </row>
    <row r="414" spans="1:11" x14ac:dyDescent="0.3">
      <c r="A414" t="s">
        <v>443</v>
      </c>
      <c r="B414">
        <v>1999</v>
      </c>
      <c r="C414" t="s">
        <v>18</v>
      </c>
      <c r="D414">
        <v>24</v>
      </c>
      <c r="E414">
        <v>0</v>
      </c>
      <c r="F414" s="10">
        <v>3796.36</v>
      </c>
      <c r="G414" t="s">
        <v>11</v>
      </c>
      <c r="H414" t="s">
        <v>12</v>
      </c>
      <c r="I414" t="s">
        <v>23</v>
      </c>
      <c r="J414" t="str">
        <f t="shared" si="12"/>
        <v>24-Jun-1999</v>
      </c>
      <c r="K414">
        <f t="shared" si="13"/>
        <v>24</v>
      </c>
    </row>
    <row r="415" spans="1:11" x14ac:dyDescent="0.3">
      <c r="A415" t="s">
        <v>444</v>
      </c>
      <c r="B415">
        <v>1981</v>
      </c>
      <c r="C415" t="s">
        <v>20</v>
      </c>
      <c r="D415">
        <v>29</v>
      </c>
      <c r="E415">
        <v>1</v>
      </c>
      <c r="F415" s="10">
        <v>3797.2</v>
      </c>
      <c r="G415" t="s">
        <v>11</v>
      </c>
      <c r="H415" t="s">
        <v>12</v>
      </c>
      <c r="I415" t="s">
        <v>23</v>
      </c>
      <c r="J415" t="str">
        <f t="shared" si="12"/>
        <v>29-Sep-1981</v>
      </c>
      <c r="K415">
        <f t="shared" si="13"/>
        <v>42</v>
      </c>
    </row>
    <row r="416" spans="1:11" x14ac:dyDescent="0.3">
      <c r="A416" t="s">
        <v>445</v>
      </c>
      <c r="B416">
        <v>1994</v>
      </c>
      <c r="C416" t="s">
        <v>35</v>
      </c>
      <c r="D416">
        <v>12</v>
      </c>
      <c r="E416">
        <v>2</v>
      </c>
      <c r="F416" s="10">
        <v>3847.67</v>
      </c>
      <c r="G416" t="s">
        <v>12</v>
      </c>
      <c r="H416" t="s">
        <v>11</v>
      </c>
      <c r="I416" t="s">
        <v>42</v>
      </c>
      <c r="J416" t="str">
        <f t="shared" si="12"/>
        <v>12-Aug-1994</v>
      </c>
      <c r="K416">
        <f t="shared" si="13"/>
        <v>29</v>
      </c>
    </row>
    <row r="417" spans="1:11" x14ac:dyDescent="0.3">
      <c r="A417" t="s">
        <v>446</v>
      </c>
      <c r="B417">
        <v>1991</v>
      </c>
      <c r="C417" t="s">
        <v>35</v>
      </c>
      <c r="D417">
        <v>19</v>
      </c>
      <c r="E417">
        <v>0</v>
      </c>
      <c r="F417" s="10">
        <v>3857.76</v>
      </c>
      <c r="G417" t="s">
        <v>12</v>
      </c>
      <c r="H417" t="s">
        <v>16</v>
      </c>
      <c r="I417" t="s">
        <v>168</v>
      </c>
      <c r="J417" t="str">
        <f t="shared" si="12"/>
        <v>19-Aug-1991</v>
      </c>
      <c r="K417">
        <f t="shared" si="13"/>
        <v>32</v>
      </c>
    </row>
    <row r="418" spans="1:11" x14ac:dyDescent="0.3">
      <c r="A418" t="s">
        <v>447</v>
      </c>
      <c r="B418">
        <v>2001</v>
      </c>
      <c r="C418" t="s">
        <v>18</v>
      </c>
      <c r="D418">
        <v>6</v>
      </c>
      <c r="E418">
        <v>0</v>
      </c>
      <c r="F418" s="10">
        <v>3858.51</v>
      </c>
      <c r="G418" t="s">
        <v>11</v>
      </c>
      <c r="H418" t="s">
        <v>12</v>
      </c>
      <c r="I418" t="s">
        <v>200</v>
      </c>
      <c r="J418" t="str">
        <f t="shared" si="12"/>
        <v>6-Jun-2001</v>
      </c>
      <c r="K418">
        <f t="shared" si="13"/>
        <v>22</v>
      </c>
    </row>
    <row r="419" spans="1:11" x14ac:dyDescent="0.3">
      <c r="A419" t="s">
        <v>448</v>
      </c>
      <c r="B419">
        <v>2001</v>
      </c>
      <c r="C419" t="s">
        <v>37</v>
      </c>
      <c r="D419">
        <v>18</v>
      </c>
      <c r="E419">
        <v>3</v>
      </c>
      <c r="F419" s="10">
        <v>3861.21</v>
      </c>
      <c r="G419" t="s">
        <v>11</v>
      </c>
      <c r="H419" t="s">
        <v>11</v>
      </c>
      <c r="I419" t="s">
        <v>168</v>
      </c>
      <c r="J419" t="str">
        <f t="shared" si="12"/>
        <v>18-Oct-2001</v>
      </c>
      <c r="K419">
        <f t="shared" si="13"/>
        <v>22</v>
      </c>
    </row>
    <row r="420" spans="1:11" x14ac:dyDescent="0.3">
      <c r="A420" t="s">
        <v>449</v>
      </c>
      <c r="B420">
        <v>1990</v>
      </c>
      <c r="C420" t="s">
        <v>18</v>
      </c>
      <c r="D420">
        <v>24</v>
      </c>
      <c r="E420">
        <v>0</v>
      </c>
      <c r="F420" s="10">
        <v>3866.86</v>
      </c>
      <c r="G420" t="s">
        <v>16</v>
      </c>
      <c r="H420" t="s">
        <v>16</v>
      </c>
      <c r="I420" t="s">
        <v>23</v>
      </c>
      <c r="J420" t="str">
        <f t="shared" si="12"/>
        <v>24-Jun-1990</v>
      </c>
      <c r="K420">
        <f t="shared" si="13"/>
        <v>33</v>
      </c>
    </row>
    <row r="421" spans="1:11" x14ac:dyDescent="0.3">
      <c r="A421" t="s">
        <v>450</v>
      </c>
      <c r="B421">
        <v>1991</v>
      </c>
      <c r="C421" t="s">
        <v>10</v>
      </c>
      <c r="D421">
        <v>25</v>
      </c>
      <c r="E421">
        <v>1</v>
      </c>
      <c r="F421" s="10">
        <v>3875.73</v>
      </c>
      <c r="G421" t="s">
        <v>11</v>
      </c>
      <c r="H421" t="s">
        <v>12</v>
      </c>
      <c r="I421" t="s">
        <v>13</v>
      </c>
      <c r="J421" t="str">
        <f t="shared" si="12"/>
        <v>25-Jul-1991</v>
      </c>
      <c r="K421">
        <f t="shared" si="13"/>
        <v>32</v>
      </c>
    </row>
    <row r="422" spans="1:11" x14ac:dyDescent="0.3">
      <c r="A422" t="s">
        <v>451</v>
      </c>
      <c r="B422">
        <v>1996</v>
      </c>
      <c r="C422" t="s">
        <v>37</v>
      </c>
      <c r="D422">
        <v>23</v>
      </c>
      <c r="E422">
        <v>2</v>
      </c>
      <c r="F422" s="10">
        <v>3877.3</v>
      </c>
      <c r="G422" t="s">
        <v>16</v>
      </c>
      <c r="H422" t="s">
        <v>12</v>
      </c>
      <c r="I422" t="s">
        <v>23</v>
      </c>
      <c r="J422" t="str">
        <f t="shared" si="12"/>
        <v>23-Oct-1996</v>
      </c>
      <c r="K422">
        <f t="shared" si="13"/>
        <v>27</v>
      </c>
    </row>
    <row r="423" spans="1:11" x14ac:dyDescent="0.3">
      <c r="A423" t="s">
        <v>452</v>
      </c>
      <c r="B423">
        <v>2004</v>
      </c>
      <c r="C423" t="s">
        <v>10</v>
      </c>
      <c r="D423">
        <v>13</v>
      </c>
      <c r="E423">
        <v>0</v>
      </c>
      <c r="F423" s="10">
        <v>3889.2</v>
      </c>
      <c r="G423" t="s">
        <v>11</v>
      </c>
      <c r="H423" t="s">
        <v>11</v>
      </c>
      <c r="I423" t="s">
        <v>23</v>
      </c>
      <c r="J423" t="str">
        <f t="shared" si="12"/>
        <v>13-Jul-2004</v>
      </c>
      <c r="K423">
        <f t="shared" si="13"/>
        <v>19</v>
      </c>
    </row>
    <row r="424" spans="1:11" x14ac:dyDescent="0.3">
      <c r="A424" t="s">
        <v>453</v>
      </c>
      <c r="B424">
        <v>1993</v>
      </c>
      <c r="C424" t="s">
        <v>20</v>
      </c>
      <c r="D424">
        <v>14</v>
      </c>
      <c r="E424">
        <v>0</v>
      </c>
      <c r="F424" s="10">
        <v>3898.35</v>
      </c>
      <c r="G424" t="s">
        <v>11</v>
      </c>
      <c r="H424" t="s">
        <v>11</v>
      </c>
      <c r="I424" t="s">
        <v>23</v>
      </c>
      <c r="J424" t="str">
        <f t="shared" si="12"/>
        <v>14-Sep-1993</v>
      </c>
      <c r="K424">
        <f t="shared" si="13"/>
        <v>30</v>
      </c>
    </row>
    <row r="425" spans="1:11" x14ac:dyDescent="0.3">
      <c r="A425" t="s">
        <v>454</v>
      </c>
      <c r="B425">
        <v>1981</v>
      </c>
      <c r="C425" t="s">
        <v>35</v>
      </c>
      <c r="D425">
        <v>27</v>
      </c>
      <c r="E425">
        <v>1</v>
      </c>
      <c r="F425" s="10">
        <v>3902.07</v>
      </c>
      <c r="G425" t="s">
        <v>11</v>
      </c>
      <c r="H425" t="s">
        <v>11</v>
      </c>
      <c r="I425" t="s">
        <v>13</v>
      </c>
      <c r="J425" t="str">
        <f t="shared" si="12"/>
        <v>27-Aug-1981</v>
      </c>
      <c r="K425">
        <f t="shared" si="13"/>
        <v>42</v>
      </c>
    </row>
    <row r="426" spans="1:11" x14ac:dyDescent="0.3">
      <c r="A426" t="s">
        <v>455</v>
      </c>
      <c r="B426">
        <v>1997</v>
      </c>
      <c r="C426" t="s">
        <v>15</v>
      </c>
      <c r="D426">
        <v>24</v>
      </c>
      <c r="E426">
        <v>3</v>
      </c>
      <c r="F426" s="10">
        <v>3906.13</v>
      </c>
      <c r="G426" t="s">
        <v>12</v>
      </c>
      <c r="H426" t="s">
        <v>12</v>
      </c>
      <c r="I426" t="s">
        <v>42</v>
      </c>
      <c r="J426" t="str">
        <f t="shared" si="12"/>
        <v>24-Nov-1997</v>
      </c>
      <c r="K426">
        <f t="shared" si="13"/>
        <v>26</v>
      </c>
    </row>
    <row r="427" spans="1:11" x14ac:dyDescent="0.3">
      <c r="A427" t="s">
        <v>456</v>
      </c>
      <c r="B427">
        <v>1985</v>
      </c>
      <c r="C427" t="s">
        <v>10</v>
      </c>
      <c r="D427">
        <v>5</v>
      </c>
      <c r="E427">
        <v>3</v>
      </c>
      <c r="F427" s="10">
        <v>3910.44</v>
      </c>
      <c r="G427" t="s">
        <v>11</v>
      </c>
      <c r="H427" t="s">
        <v>11</v>
      </c>
      <c r="I427" t="s">
        <v>13</v>
      </c>
      <c r="J427" t="str">
        <f t="shared" si="12"/>
        <v>5-Jul-1985</v>
      </c>
      <c r="K427">
        <f t="shared" si="13"/>
        <v>38</v>
      </c>
    </row>
    <row r="428" spans="1:11" x14ac:dyDescent="0.3">
      <c r="A428" t="s">
        <v>457</v>
      </c>
      <c r="B428">
        <v>2000</v>
      </c>
      <c r="C428" t="s">
        <v>10</v>
      </c>
      <c r="D428">
        <v>10</v>
      </c>
      <c r="E428">
        <v>2</v>
      </c>
      <c r="F428" s="10">
        <v>3925.76</v>
      </c>
      <c r="G428" t="s">
        <v>11</v>
      </c>
      <c r="H428" t="s">
        <v>11</v>
      </c>
      <c r="I428" t="s">
        <v>247</v>
      </c>
      <c r="J428" t="str">
        <f t="shared" si="12"/>
        <v>10-Jul-2000</v>
      </c>
      <c r="K428">
        <f t="shared" si="13"/>
        <v>23</v>
      </c>
    </row>
    <row r="429" spans="1:11" x14ac:dyDescent="0.3">
      <c r="A429" t="s">
        <v>458</v>
      </c>
      <c r="B429">
        <v>2002</v>
      </c>
      <c r="C429" t="s">
        <v>18</v>
      </c>
      <c r="D429">
        <v>15</v>
      </c>
      <c r="E429">
        <v>0</v>
      </c>
      <c r="F429" s="10">
        <v>3931.51</v>
      </c>
      <c r="G429" t="s">
        <v>11</v>
      </c>
      <c r="H429" t="s">
        <v>12</v>
      </c>
      <c r="I429" t="s">
        <v>42</v>
      </c>
      <c r="J429" t="str">
        <f t="shared" si="12"/>
        <v>15-Jun-2002</v>
      </c>
      <c r="K429">
        <f t="shared" si="13"/>
        <v>21</v>
      </c>
    </row>
    <row r="430" spans="1:11" x14ac:dyDescent="0.3">
      <c r="A430" t="s">
        <v>459</v>
      </c>
      <c r="B430">
        <v>1988</v>
      </c>
      <c r="C430" t="s">
        <v>37</v>
      </c>
      <c r="D430">
        <v>24</v>
      </c>
      <c r="E430">
        <v>0</v>
      </c>
      <c r="F430" s="10">
        <v>3935.18</v>
      </c>
      <c r="G430" t="s">
        <v>12</v>
      </c>
      <c r="H430" t="s">
        <v>16</v>
      </c>
      <c r="I430" t="s">
        <v>13</v>
      </c>
      <c r="J430" t="str">
        <f t="shared" si="12"/>
        <v>24-Oct-1988</v>
      </c>
      <c r="K430">
        <f t="shared" si="13"/>
        <v>35</v>
      </c>
    </row>
    <row r="431" spans="1:11" x14ac:dyDescent="0.3">
      <c r="A431" t="s">
        <v>460</v>
      </c>
      <c r="B431">
        <v>1993</v>
      </c>
      <c r="C431" t="s">
        <v>20</v>
      </c>
      <c r="D431">
        <v>29</v>
      </c>
      <c r="E431">
        <v>0</v>
      </c>
      <c r="F431" s="10">
        <v>3943.6</v>
      </c>
      <c r="G431" t="s">
        <v>11</v>
      </c>
      <c r="H431" t="s">
        <v>12</v>
      </c>
      <c r="I431" t="s">
        <v>247</v>
      </c>
      <c r="J431" t="str">
        <f t="shared" si="12"/>
        <v>29-Sep-1993</v>
      </c>
      <c r="K431">
        <f t="shared" si="13"/>
        <v>30</v>
      </c>
    </row>
    <row r="432" spans="1:11" x14ac:dyDescent="0.3">
      <c r="A432" t="s">
        <v>461</v>
      </c>
      <c r="B432">
        <v>1993</v>
      </c>
      <c r="C432" t="s">
        <v>15</v>
      </c>
      <c r="D432">
        <v>11</v>
      </c>
      <c r="E432">
        <v>1</v>
      </c>
      <c r="F432" s="10">
        <v>3947.41</v>
      </c>
      <c r="G432" t="s">
        <v>11</v>
      </c>
      <c r="H432" t="s">
        <v>11</v>
      </c>
      <c r="I432" t="s">
        <v>13</v>
      </c>
      <c r="J432" t="str">
        <f t="shared" si="12"/>
        <v>11-Nov-1993</v>
      </c>
      <c r="K432">
        <f t="shared" si="13"/>
        <v>30</v>
      </c>
    </row>
    <row r="433" spans="1:11" x14ac:dyDescent="0.3">
      <c r="A433" t="s">
        <v>462</v>
      </c>
      <c r="B433">
        <v>1999</v>
      </c>
      <c r="C433" t="s">
        <v>10</v>
      </c>
      <c r="D433">
        <v>10</v>
      </c>
      <c r="E433">
        <v>0</v>
      </c>
      <c r="F433" s="10">
        <v>3955.98</v>
      </c>
      <c r="G433" t="s">
        <v>11</v>
      </c>
      <c r="H433" t="s">
        <v>12</v>
      </c>
      <c r="I433" t="s">
        <v>300</v>
      </c>
      <c r="J433" t="str">
        <f t="shared" si="12"/>
        <v>10-Jul-1999</v>
      </c>
      <c r="K433">
        <f t="shared" si="13"/>
        <v>24</v>
      </c>
    </row>
    <row r="434" spans="1:11" x14ac:dyDescent="0.3">
      <c r="A434" t="s">
        <v>463</v>
      </c>
      <c r="B434">
        <v>1995</v>
      </c>
      <c r="C434" t="s">
        <v>10</v>
      </c>
      <c r="D434">
        <v>11</v>
      </c>
      <c r="E434">
        <v>1</v>
      </c>
      <c r="F434" s="10">
        <v>3956.07</v>
      </c>
      <c r="G434" t="s">
        <v>11</v>
      </c>
      <c r="H434" t="s">
        <v>11</v>
      </c>
      <c r="I434" t="s">
        <v>23</v>
      </c>
      <c r="J434" t="str">
        <f t="shared" si="12"/>
        <v>11-Jul-1995</v>
      </c>
      <c r="K434">
        <f t="shared" si="13"/>
        <v>28</v>
      </c>
    </row>
    <row r="435" spans="1:11" x14ac:dyDescent="0.3">
      <c r="A435" t="s">
        <v>464</v>
      </c>
      <c r="B435">
        <v>1990</v>
      </c>
      <c r="C435" t="s">
        <v>10</v>
      </c>
      <c r="D435">
        <v>29</v>
      </c>
      <c r="E435">
        <v>0</v>
      </c>
      <c r="F435" s="10">
        <v>3972.92</v>
      </c>
      <c r="G435" t="s">
        <v>11</v>
      </c>
      <c r="H435" t="s">
        <v>12</v>
      </c>
      <c r="I435" t="s">
        <v>13</v>
      </c>
      <c r="J435" t="str">
        <f t="shared" si="12"/>
        <v>29-Jul-1990</v>
      </c>
      <c r="K435">
        <f t="shared" si="13"/>
        <v>33</v>
      </c>
    </row>
    <row r="436" spans="1:11" x14ac:dyDescent="0.3">
      <c r="A436" t="s">
        <v>465</v>
      </c>
      <c r="B436">
        <v>1996</v>
      </c>
      <c r="C436" t="s">
        <v>35</v>
      </c>
      <c r="D436">
        <v>17</v>
      </c>
      <c r="E436">
        <v>2</v>
      </c>
      <c r="F436" s="10">
        <v>3981.98</v>
      </c>
      <c r="G436" t="s">
        <v>11</v>
      </c>
      <c r="H436" t="s">
        <v>11</v>
      </c>
      <c r="I436" t="s">
        <v>13</v>
      </c>
      <c r="J436" t="str">
        <f t="shared" si="12"/>
        <v>17-Aug-1996</v>
      </c>
      <c r="K436">
        <f t="shared" si="13"/>
        <v>27</v>
      </c>
    </row>
    <row r="437" spans="1:11" x14ac:dyDescent="0.3">
      <c r="A437" t="s">
        <v>466</v>
      </c>
      <c r="B437">
        <v>1996</v>
      </c>
      <c r="C437" t="s">
        <v>20</v>
      </c>
      <c r="D437">
        <v>8</v>
      </c>
      <c r="E437">
        <v>2</v>
      </c>
      <c r="F437" s="10">
        <v>3987.93</v>
      </c>
      <c r="G437" t="s">
        <v>11</v>
      </c>
      <c r="H437" t="s">
        <v>11</v>
      </c>
      <c r="I437" t="s">
        <v>42</v>
      </c>
      <c r="J437" t="str">
        <f t="shared" si="12"/>
        <v>8-Sep-1996</v>
      </c>
      <c r="K437">
        <f t="shared" si="13"/>
        <v>27</v>
      </c>
    </row>
    <row r="438" spans="1:11" x14ac:dyDescent="0.3">
      <c r="A438" t="s">
        <v>467</v>
      </c>
      <c r="B438">
        <v>1990</v>
      </c>
      <c r="C438" t="s">
        <v>15</v>
      </c>
      <c r="D438">
        <v>22</v>
      </c>
      <c r="E438">
        <v>0</v>
      </c>
      <c r="F438" s="10">
        <v>3989.84</v>
      </c>
      <c r="G438" t="s">
        <v>11</v>
      </c>
      <c r="H438" t="s">
        <v>11</v>
      </c>
      <c r="I438" t="s">
        <v>42</v>
      </c>
      <c r="J438" t="str">
        <f t="shared" si="12"/>
        <v>22-Nov-1990</v>
      </c>
      <c r="K438">
        <f t="shared" si="13"/>
        <v>33</v>
      </c>
    </row>
    <row r="439" spans="1:11" x14ac:dyDescent="0.3">
      <c r="A439" t="s">
        <v>468</v>
      </c>
      <c r="B439">
        <v>1990</v>
      </c>
      <c r="C439" t="s">
        <v>15</v>
      </c>
      <c r="D439">
        <v>1</v>
      </c>
      <c r="E439">
        <v>0</v>
      </c>
      <c r="F439" s="10">
        <v>3994.18</v>
      </c>
      <c r="G439" t="s">
        <v>11</v>
      </c>
      <c r="H439" t="s">
        <v>11</v>
      </c>
      <c r="I439" t="s">
        <v>13</v>
      </c>
      <c r="J439" t="str">
        <f t="shared" si="12"/>
        <v>1-Nov-1990</v>
      </c>
      <c r="K439">
        <f t="shared" si="13"/>
        <v>33</v>
      </c>
    </row>
    <row r="440" spans="1:11" x14ac:dyDescent="0.3">
      <c r="A440" t="s">
        <v>469</v>
      </c>
      <c r="B440">
        <v>1989</v>
      </c>
      <c r="C440" t="s">
        <v>10</v>
      </c>
      <c r="D440">
        <v>10</v>
      </c>
      <c r="E440">
        <v>3</v>
      </c>
      <c r="F440" s="10">
        <v>4002.36</v>
      </c>
      <c r="G440" t="s">
        <v>11</v>
      </c>
      <c r="H440" t="s">
        <v>16</v>
      </c>
      <c r="I440" t="s">
        <v>13</v>
      </c>
      <c r="J440" t="str">
        <f t="shared" si="12"/>
        <v>10-Jul-1989</v>
      </c>
      <c r="K440">
        <f t="shared" si="13"/>
        <v>34</v>
      </c>
    </row>
    <row r="441" spans="1:11" x14ac:dyDescent="0.3">
      <c r="A441" t="s">
        <v>470</v>
      </c>
      <c r="B441">
        <v>2000</v>
      </c>
      <c r="C441" t="s">
        <v>20</v>
      </c>
      <c r="D441">
        <v>13</v>
      </c>
      <c r="E441">
        <v>3</v>
      </c>
      <c r="F441" s="10">
        <v>4005.42</v>
      </c>
      <c r="G441" t="s">
        <v>11</v>
      </c>
      <c r="H441" t="s">
        <v>16</v>
      </c>
      <c r="I441" t="s">
        <v>164</v>
      </c>
      <c r="J441" t="str">
        <f t="shared" si="12"/>
        <v>13-Sep-2000</v>
      </c>
      <c r="K441">
        <f t="shared" si="13"/>
        <v>23</v>
      </c>
    </row>
    <row r="442" spans="1:11" x14ac:dyDescent="0.3">
      <c r="A442" t="s">
        <v>471</v>
      </c>
      <c r="B442">
        <v>1992</v>
      </c>
      <c r="C442" t="s">
        <v>37</v>
      </c>
      <c r="D442">
        <v>11</v>
      </c>
      <c r="E442">
        <v>1</v>
      </c>
      <c r="F442" s="10">
        <v>4032.24</v>
      </c>
      <c r="G442" t="s">
        <v>12</v>
      </c>
      <c r="H442" t="s">
        <v>12</v>
      </c>
      <c r="I442" t="s">
        <v>23</v>
      </c>
      <c r="J442" t="str">
        <f t="shared" si="12"/>
        <v>11-Oct-1992</v>
      </c>
      <c r="K442">
        <f t="shared" si="13"/>
        <v>31</v>
      </c>
    </row>
    <row r="443" spans="1:11" x14ac:dyDescent="0.3">
      <c r="A443" t="s">
        <v>472</v>
      </c>
      <c r="B443">
        <v>1984</v>
      </c>
      <c r="C443" t="s">
        <v>10</v>
      </c>
      <c r="D443">
        <v>7</v>
      </c>
      <c r="E443">
        <v>3</v>
      </c>
      <c r="F443" s="10">
        <v>4038.41</v>
      </c>
      <c r="G443" t="s">
        <v>11</v>
      </c>
      <c r="H443" t="s">
        <v>16</v>
      </c>
      <c r="I443" t="s">
        <v>13</v>
      </c>
      <c r="J443" t="str">
        <f t="shared" si="12"/>
        <v>7-Jul-1984</v>
      </c>
      <c r="K443">
        <f t="shared" si="13"/>
        <v>39</v>
      </c>
    </row>
    <row r="444" spans="1:11" x14ac:dyDescent="0.3">
      <c r="A444" t="s">
        <v>473</v>
      </c>
      <c r="B444">
        <v>1983</v>
      </c>
      <c r="C444" t="s">
        <v>15</v>
      </c>
      <c r="D444">
        <v>10</v>
      </c>
      <c r="E444">
        <v>3</v>
      </c>
      <c r="F444" s="10">
        <v>4039.9</v>
      </c>
      <c r="G444" t="s">
        <v>11</v>
      </c>
      <c r="H444" t="s">
        <v>16</v>
      </c>
      <c r="I444" t="s">
        <v>13</v>
      </c>
      <c r="J444" t="str">
        <f t="shared" si="12"/>
        <v>10-Nov-1983</v>
      </c>
      <c r="K444">
        <f t="shared" si="13"/>
        <v>40</v>
      </c>
    </row>
    <row r="445" spans="1:11" x14ac:dyDescent="0.3">
      <c r="A445" t="s">
        <v>474</v>
      </c>
      <c r="B445">
        <v>1993</v>
      </c>
      <c r="C445" t="s">
        <v>30</v>
      </c>
      <c r="D445">
        <v>26</v>
      </c>
      <c r="E445">
        <v>1</v>
      </c>
      <c r="F445" s="10">
        <v>4040.56</v>
      </c>
      <c r="G445" t="s">
        <v>12</v>
      </c>
      <c r="H445" t="s">
        <v>12</v>
      </c>
      <c r="I445" t="s">
        <v>164</v>
      </c>
      <c r="J445" t="str">
        <f t="shared" si="12"/>
        <v>26-Dec-1993</v>
      </c>
      <c r="K445">
        <f t="shared" si="13"/>
        <v>30</v>
      </c>
    </row>
    <row r="446" spans="1:11" x14ac:dyDescent="0.3">
      <c r="A446" t="s">
        <v>475</v>
      </c>
      <c r="B446">
        <v>1988</v>
      </c>
      <c r="C446" t="s">
        <v>15</v>
      </c>
      <c r="D446">
        <v>30</v>
      </c>
      <c r="E446">
        <v>3</v>
      </c>
      <c r="F446" s="10">
        <v>4047.94</v>
      </c>
      <c r="G446" t="s">
        <v>11</v>
      </c>
      <c r="H446" t="s">
        <v>16</v>
      </c>
      <c r="I446" t="s">
        <v>13</v>
      </c>
      <c r="J446" t="str">
        <f t="shared" si="12"/>
        <v>30-Nov-1988</v>
      </c>
      <c r="K446">
        <f t="shared" si="13"/>
        <v>35</v>
      </c>
    </row>
    <row r="447" spans="1:11" x14ac:dyDescent="0.3">
      <c r="A447" t="s">
        <v>476</v>
      </c>
      <c r="B447">
        <v>1993</v>
      </c>
      <c r="C447" t="s">
        <v>35</v>
      </c>
      <c r="D447">
        <v>13</v>
      </c>
      <c r="E447">
        <v>2</v>
      </c>
      <c r="F447" s="10">
        <v>4058.12</v>
      </c>
      <c r="G447" t="s">
        <v>11</v>
      </c>
      <c r="H447" t="s">
        <v>16</v>
      </c>
      <c r="I447" t="s">
        <v>13</v>
      </c>
      <c r="J447" t="str">
        <f t="shared" si="12"/>
        <v>13-Aug-1993</v>
      </c>
      <c r="K447">
        <f t="shared" si="13"/>
        <v>30</v>
      </c>
    </row>
    <row r="448" spans="1:11" x14ac:dyDescent="0.3">
      <c r="A448" t="s">
        <v>477</v>
      </c>
      <c r="B448">
        <v>1995</v>
      </c>
      <c r="C448" t="s">
        <v>20</v>
      </c>
      <c r="D448">
        <v>14</v>
      </c>
      <c r="E448">
        <v>2</v>
      </c>
      <c r="F448" s="10">
        <v>4058.71</v>
      </c>
      <c r="G448" t="s">
        <v>12</v>
      </c>
      <c r="H448" t="s">
        <v>12</v>
      </c>
      <c r="I448" t="s">
        <v>23</v>
      </c>
      <c r="J448" t="str">
        <f t="shared" si="12"/>
        <v>14-Sep-1995</v>
      </c>
      <c r="K448">
        <f t="shared" si="13"/>
        <v>28</v>
      </c>
    </row>
    <row r="449" spans="1:11" x14ac:dyDescent="0.3">
      <c r="A449" t="s">
        <v>478</v>
      </c>
      <c r="B449">
        <v>1983</v>
      </c>
      <c r="C449" t="s">
        <v>20</v>
      </c>
      <c r="D449">
        <v>16</v>
      </c>
      <c r="E449">
        <v>3</v>
      </c>
      <c r="F449" s="10">
        <v>4070.42</v>
      </c>
      <c r="G449" t="s">
        <v>11</v>
      </c>
      <c r="H449" t="s">
        <v>16</v>
      </c>
      <c r="I449" t="s">
        <v>13</v>
      </c>
      <c r="J449" t="str">
        <f t="shared" si="12"/>
        <v>16-Sep-1983</v>
      </c>
      <c r="K449">
        <f t="shared" si="13"/>
        <v>40</v>
      </c>
    </row>
    <row r="450" spans="1:11" x14ac:dyDescent="0.3">
      <c r="A450" t="s">
        <v>479</v>
      </c>
      <c r="B450">
        <v>2002</v>
      </c>
      <c r="C450" t="s">
        <v>37</v>
      </c>
      <c r="D450">
        <v>18</v>
      </c>
      <c r="E450">
        <v>0</v>
      </c>
      <c r="F450" s="10">
        <v>4070.51</v>
      </c>
      <c r="G450" t="s">
        <v>11</v>
      </c>
      <c r="H450" t="s">
        <v>16</v>
      </c>
      <c r="I450" t="s">
        <v>23</v>
      </c>
      <c r="J450" t="str">
        <f t="shared" si="12"/>
        <v>18-Oct-2002</v>
      </c>
      <c r="K450">
        <f t="shared" si="13"/>
        <v>21</v>
      </c>
    </row>
    <row r="451" spans="1:11" x14ac:dyDescent="0.3">
      <c r="A451" t="s">
        <v>480</v>
      </c>
      <c r="B451">
        <v>1990</v>
      </c>
      <c r="C451" t="s">
        <v>30</v>
      </c>
      <c r="D451">
        <v>1</v>
      </c>
      <c r="E451">
        <v>1</v>
      </c>
      <c r="F451" s="10">
        <v>4074.45</v>
      </c>
      <c r="G451" t="s">
        <v>12</v>
      </c>
      <c r="H451" t="s">
        <v>11</v>
      </c>
      <c r="I451" t="s">
        <v>13</v>
      </c>
      <c r="J451" t="str">
        <f t="shared" ref="J451:J514" si="14">_xlfn.CONCAT(D451,"-",C451,"-",B451)</f>
        <v>1-Dec-1990</v>
      </c>
      <c r="K451">
        <f t="shared" ref="K451:K514" si="15">YEAR(DATE(2023,6,8))-YEAR(J451)</f>
        <v>33</v>
      </c>
    </row>
    <row r="452" spans="1:11" x14ac:dyDescent="0.3">
      <c r="A452" t="s">
        <v>481</v>
      </c>
      <c r="B452">
        <v>1990</v>
      </c>
      <c r="C452" t="s">
        <v>30</v>
      </c>
      <c r="D452">
        <v>14</v>
      </c>
      <c r="E452">
        <v>1</v>
      </c>
      <c r="F452" s="10">
        <v>4076.5</v>
      </c>
      <c r="G452" t="s">
        <v>11</v>
      </c>
      <c r="H452" t="s">
        <v>12</v>
      </c>
      <c r="I452" t="s">
        <v>42</v>
      </c>
      <c r="J452" t="str">
        <f t="shared" si="14"/>
        <v>14-Dec-1990</v>
      </c>
      <c r="K452">
        <f t="shared" si="15"/>
        <v>33</v>
      </c>
    </row>
    <row r="453" spans="1:11" x14ac:dyDescent="0.3">
      <c r="A453" t="s">
        <v>482</v>
      </c>
      <c r="B453">
        <v>1994</v>
      </c>
      <c r="C453" t="s">
        <v>35</v>
      </c>
      <c r="D453">
        <v>21</v>
      </c>
      <c r="E453">
        <v>1</v>
      </c>
      <c r="F453" s="10">
        <v>4133.6400000000003</v>
      </c>
      <c r="G453" t="s">
        <v>11</v>
      </c>
      <c r="H453" t="s">
        <v>12</v>
      </c>
      <c r="I453" t="s">
        <v>23</v>
      </c>
      <c r="J453" t="str">
        <f t="shared" si="14"/>
        <v>21-Aug-1994</v>
      </c>
      <c r="K453">
        <f t="shared" si="15"/>
        <v>29</v>
      </c>
    </row>
    <row r="454" spans="1:11" x14ac:dyDescent="0.3">
      <c r="A454" t="s">
        <v>483</v>
      </c>
      <c r="B454">
        <v>1991</v>
      </c>
      <c r="C454" t="s">
        <v>35</v>
      </c>
      <c r="D454">
        <v>6</v>
      </c>
      <c r="E454">
        <v>0</v>
      </c>
      <c r="F454" s="10">
        <v>4134.08</v>
      </c>
      <c r="G454" t="s">
        <v>11</v>
      </c>
      <c r="H454" t="s">
        <v>16</v>
      </c>
      <c r="I454" t="s">
        <v>23</v>
      </c>
      <c r="J454" t="str">
        <f t="shared" si="14"/>
        <v>6-Aug-1991</v>
      </c>
      <c r="K454">
        <f t="shared" si="15"/>
        <v>32</v>
      </c>
    </row>
    <row r="455" spans="1:11" x14ac:dyDescent="0.3">
      <c r="A455" t="s">
        <v>484</v>
      </c>
      <c r="B455">
        <v>1992</v>
      </c>
      <c r="C455" t="s">
        <v>18</v>
      </c>
      <c r="D455">
        <v>18</v>
      </c>
      <c r="E455">
        <v>0</v>
      </c>
      <c r="F455" s="10">
        <v>4137.5200000000004</v>
      </c>
      <c r="G455" t="s">
        <v>11</v>
      </c>
      <c r="H455" t="s">
        <v>12</v>
      </c>
      <c r="I455" t="s">
        <v>247</v>
      </c>
      <c r="J455" t="str">
        <f t="shared" si="14"/>
        <v>18-Jun-1992</v>
      </c>
      <c r="K455">
        <f t="shared" si="15"/>
        <v>31</v>
      </c>
    </row>
    <row r="456" spans="1:11" x14ac:dyDescent="0.3">
      <c r="A456" t="s">
        <v>485</v>
      </c>
      <c r="B456">
        <v>1992</v>
      </c>
      <c r="C456" t="s">
        <v>18</v>
      </c>
      <c r="D456">
        <v>28</v>
      </c>
      <c r="E456">
        <v>1</v>
      </c>
      <c r="F456" s="10">
        <v>4149.74</v>
      </c>
      <c r="G456" t="s">
        <v>11</v>
      </c>
      <c r="H456" t="s">
        <v>16</v>
      </c>
      <c r="I456" t="s">
        <v>42</v>
      </c>
      <c r="J456" t="str">
        <f t="shared" si="14"/>
        <v>28-Jun-1992</v>
      </c>
      <c r="K456">
        <f t="shared" si="15"/>
        <v>31</v>
      </c>
    </row>
    <row r="457" spans="1:11" x14ac:dyDescent="0.3">
      <c r="A457" t="s">
        <v>486</v>
      </c>
      <c r="B457">
        <v>1992</v>
      </c>
      <c r="C457" t="s">
        <v>35</v>
      </c>
      <c r="D457">
        <v>4</v>
      </c>
      <c r="E457">
        <v>1</v>
      </c>
      <c r="F457" s="10">
        <v>4151.03</v>
      </c>
      <c r="G457" t="s">
        <v>11</v>
      </c>
      <c r="H457" t="s">
        <v>11</v>
      </c>
      <c r="I457" t="s">
        <v>13</v>
      </c>
      <c r="J457" t="str">
        <f t="shared" si="14"/>
        <v>4-Aug-1992</v>
      </c>
      <c r="K457">
        <f t="shared" si="15"/>
        <v>31</v>
      </c>
    </row>
    <row r="458" spans="1:11" x14ac:dyDescent="0.3">
      <c r="A458" t="s">
        <v>487</v>
      </c>
      <c r="B458">
        <v>1998</v>
      </c>
      <c r="C458" t="s">
        <v>15</v>
      </c>
      <c r="D458">
        <v>26</v>
      </c>
      <c r="E458">
        <v>0</v>
      </c>
      <c r="F458" s="10">
        <v>4154.97</v>
      </c>
      <c r="G458" t="s">
        <v>11</v>
      </c>
      <c r="H458" t="s">
        <v>16</v>
      </c>
      <c r="I458" t="s">
        <v>23</v>
      </c>
      <c r="J458" t="str">
        <f t="shared" si="14"/>
        <v>26-Nov-1998</v>
      </c>
      <c r="K458">
        <f t="shared" si="15"/>
        <v>25</v>
      </c>
    </row>
    <row r="459" spans="1:11" x14ac:dyDescent="0.3">
      <c r="A459" t="s">
        <v>488</v>
      </c>
      <c r="B459">
        <v>1984</v>
      </c>
      <c r="C459" t="s">
        <v>20</v>
      </c>
      <c r="D459">
        <v>16</v>
      </c>
      <c r="E459">
        <v>3</v>
      </c>
      <c r="F459" s="10">
        <v>4163.21</v>
      </c>
      <c r="G459" t="s">
        <v>11</v>
      </c>
      <c r="H459" t="s">
        <v>11</v>
      </c>
      <c r="I459" t="s">
        <v>23</v>
      </c>
      <c r="J459" t="str">
        <f t="shared" si="14"/>
        <v>16-Sep-1984</v>
      </c>
      <c r="K459">
        <f t="shared" si="15"/>
        <v>39</v>
      </c>
    </row>
    <row r="460" spans="1:11" x14ac:dyDescent="0.3">
      <c r="A460" t="s">
        <v>489</v>
      </c>
      <c r="B460">
        <v>1989</v>
      </c>
      <c r="C460" t="s">
        <v>18</v>
      </c>
      <c r="D460">
        <v>25</v>
      </c>
      <c r="E460">
        <v>0</v>
      </c>
      <c r="F460" s="10">
        <v>4185.1000000000004</v>
      </c>
      <c r="G460" t="s">
        <v>11</v>
      </c>
      <c r="H460" t="s">
        <v>12</v>
      </c>
      <c r="I460" t="s">
        <v>13</v>
      </c>
      <c r="J460" t="str">
        <f t="shared" si="14"/>
        <v>25-Jun-1989</v>
      </c>
      <c r="K460">
        <f t="shared" si="15"/>
        <v>34</v>
      </c>
    </row>
    <row r="461" spans="1:11" x14ac:dyDescent="0.3">
      <c r="A461" t="s">
        <v>490</v>
      </c>
      <c r="B461">
        <v>1995</v>
      </c>
      <c r="C461" t="s">
        <v>37</v>
      </c>
      <c r="D461">
        <v>3</v>
      </c>
      <c r="E461">
        <v>0</v>
      </c>
      <c r="F461" s="10">
        <v>4188.7299999999996</v>
      </c>
      <c r="G461" t="s">
        <v>11</v>
      </c>
      <c r="H461" t="s">
        <v>11</v>
      </c>
      <c r="I461" t="s">
        <v>200</v>
      </c>
      <c r="J461" t="str">
        <f t="shared" si="14"/>
        <v>3-Oct-1995</v>
      </c>
      <c r="K461">
        <f t="shared" si="15"/>
        <v>28</v>
      </c>
    </row>
    <row r="462" spans="1:11" x14ac:dyDescent="0.3">
      <c r="A462" t="s">
        <v>491</v>
      </c>
      <c r="B462">
        <v>1997</v>
      </c>
      <c r="C462" t="s">
        <v>20</v>
      </c>
      <c r="D462">
        <v>6</v>
      </c>
      <c r="E462">
        <v>2</v>
      </c>
      <c r="F462" s="10">
        <v>4189.1099999999997</v>
      </c>
      <c r="G462" t="s">
        <v>11</v>
      </c>
      <c r="H462" t="s">
        <v>11</v>
      </c>
      <c r="I462" t="s">
        <v>23</v>
      </c>
      <c r="J462" t="str">
        <f t="shared" si="14"/>
        <v>6-Sep-1997</v>
      </c>
      <c r="K462">
        <f t="shared" si="15"/>
        <v>26</v>
      </c>
    </row>
    <row r="463" spans="1:11" x14ac:dyDescent="0.3">
      <c r="A463" t="s">
        <v>492</v>
      </c>
      <c r="B463">
        <v>1998</v>
      </c>
      <c r="C463" t="s">
        <v>30</v>
      </c>
      <c r="D463">
        <v>14</v>
      </c>
      <c r="E463">
        <v>3</v>
      </c>
      <c r="F463" s="10">
        <v>4234.93</v>
      </c>
      <c r="G463" t="s">
        <v>11</v>
      </c>
      <c r="H463" t="s">
        <v>16</v>
      </c>
      <c r="I463" t="s">
        <v>42</v>
      </c>
      <c r="J463" t="str">
        <f t="shared" si="14"/>
        <v>14-Dec-1998</v>
      </c>
      <c r="K463">
        <f t="shared" si="15"/>
        <v>25</v>
      </c>
    </row>
    <row r="464" spans="1:11" x14ac:dyDescent="0.3">
      <c r="A464" t="s">
        <v>493</v>
      </c>
      <c r="B464">
        <v>1992</v>
      </c>
      <c r="C464" t="s">
        <v>18</v>
      </c>
      <c r="D464">
        <v>27</v>
      </c>
      <c r="E464">
        <v>1</v>
      </c>
      <c r="F464" s="10">
        <v>4237.13</v>
      </c>
      <c r="G464" t="s">
        <v>12</v>
      </c>
      <c r="H464" t="s">
        <v>16</v>
      </c>
      <c r="I464" t="s">
        <v>168</v>
      </c>
      <c r="J464" t="str">
        <f t="shared" si="14"/>
        <v>27-Jun-1992</v>
      </c>
      <c r="K464">
        <f t="shared" si="15"/>
        <v>31</v>
      </c>
    </row>
    <row r="465" spans="1:11" x14ac:dyDescent="0.3">
      <c r="A465" t="s">
        <v>494</v>
      </c>
      <c r="B465">
        <v>1991</v>
      </c>
      <c r="C465" t="s">
        <v>15</v>
      </c>
      <c r="D465">
        <v>3</v>
      </c>
      <c r="E465">
        <v>1</v>
      </c>
      <c r="F465" s="10">
        <v>4239.8900000000003</v>
      </c>
      <c r="G465" t="s">
        <v>11</v>
      </c>
      <c r="H465" t="s">
        <v>11</v>
      </c>
      <c r="I465" t="s">
        <v>23</v>
      </c>
      <c r="J465" t="str">
        <f t="shared" si="14"/>
        <v>3-Nov-1991</v>
      </c>
      <c r="K465">
        <f t="shared" si="15"/>
        <v>32</v>
      </c>
    </row>
    <row r="466" spans="1:11" x14ac:dyDescent="0.3">
      <c r="A466" t="s">
        <v>495</v>
      </c>
      <c r="B466">
        <v>1991</v>
      </c>
      <c r="C466" t="s">
        <v>30</v>
      </c>
      <c r="D466">
        <v>1</v>
      </c>
      <c r="E466">
        <v>1</v>
      </c>
      <c r="F466" s="10">
        <v>4243.59</v>
      </c>
      <c r="G466" t="s">
        <v>12</v>
      </c>
      <c r="H466" t="s">
        <v>16</v>
      </c>
      <c r="I466" t="s">
        <v>23</v>
      </c>
      <c r="J466" t="str">
        <f t="shared" si="14"/>
        <v>1-Dec-1991</v>
      </c>
      <c r="K466">
        <f t="shared" si="15"/>
        <v>32</v>
      </c>
    </row>
    <row r="467" spans="1:11" x14ac:dyDescent="0.3">
      <c r="A467" t="s">
        <v>496</v>
      </c>
      <c r="B467">
        <v>1982</v>
      </c>
      <c r="C467" t="s">
        <v>18</v>
      </c>
      <c r="D467">
        <v>16</v>
      </c>
      <c r="E467">
        <v>3</v>
      </c>
      <c r="F467" s="10">
        <v>4250.24</v>
      </c>
      <c r="G467" t="s">
        <v>11</v>
      </c>
      <c r="H467" t="s">
        <v>12</v>
      </c>
      <c r="I467" t="s">
        <v>13</v>
      </c>
      <c r="J467" t="str">
        <f t="shared" si="14"/>
        <v>16-Jun-1982</v>
      </c>
      <c r="K467">
        <f t="shared" si="15"/>
        <v>41</v>
      </c>
    </row>
    <row r="468" spans="1:11" x14ac:dyDescent="0.3">
      <c r="A468" t="s">
        <v>497</v>
      </c>
      <c r="B468">
        <v>1995</v>
      </c>
      <c r="C468" t="s">
        <v>37</v>
      </c>
      <c r="D468">
        <v>14</v>
      </c>
      <c r="E468">
        <v>3</v>
      </c>
      <c r="F468" s="10">
        <v>4260.74</v>
      </c>
      <c r="G468" t="s">
        <v>12</v>
      </c>
      <c r="H468" t="s">
        <v>11</v>
      </c>
      <c r="I468" t="s">
        <v>42</v>
      </c>
      <c r="J468" t="str">
        <f t="shared" si="14"/>
        <v>14-Oct-1995</v>
      </c>
      <c r="K468">
        <f t="shared" si="15"/>
        <v>28</v>
      </c>
    </row>
    <row r="469" spans="1:11" x14ac:dyDescent="0.3">
      <c r="A469" t="s">
        <v>498</v>
      </c>
      <c r="B469">
        <v>1983</v>
      </c>
      <c r="C469" t="s">
        <v>15</v>
      </c>
      <c r="D469">
        <v>20</v>
      </c>
      <c r="E469">
        <v>3</v>
      </c>
      <c r="F469" s="10">
        <v>4265.01</v>
      </c>
      <c r="G469" t="s">
        <v>11</v>
      </c>
      <c r="H469" t="s">
        <v>16</v>
      </c>
      <c r="I469" t="s">
        <v>23</v>
      </c>
      <c r="J469" t="str">
        <f t="shared" si="14"/>
        <v>20-Nov-1983</v>
      </c>
      <c r="K469">
        <f t="shared" si="15"/>
        <v>40</v>
      </c>
    </row>
    <row r="470" spans="1:11" x14ac:dyDescent="0.3">
      <c r="A470" t="s">
        <v>499</v>
      </c>
      <c r="B470">
        <v>1992</v>
      </c>
      <c r="C470" t="s">
        <v>18</v>
      </c>
      <c r="D470">
        <v>18</v>
      </c>
      <c r="E470">
        <v>2</v>
      </c>
      <c r="F470" s="10">
        <v>4266.17</v>
      </c>
      <c r="G470" t="s">
        <v>12</v>
      </c>
      <c r="H470" t="s">
        <v>11</v>
      </c>
      <c r="I470" t="s">
        <v>13</v>
      </c>
      <c r="J470" t="str">
        <f t="shared" si="14"/>
        <v>18-Jun-1992</v>
      </c>
      <c r="K470">
        <f t="shared" si="15"/>
        <v>31</v>
      </c>
    </row>
    <row r="471" spans="1:11" x14ac:dyDescent="0.3">
      <c r="A471" t="s">
        <v>500</v>
      </c>
      <c r="B471">
        <v>2003</v>
      </c>
      <c r="C471" t="s">
        <v>18</v>
      </c>
      <c r="D471">
        <v>8</v>
      </c>
      <c r="E471">
        <v>0</v>
      </c>
      <c r="F471" s="10">
        <v>4278.55</v>
      </c>
      <c r="G471" t="s">
        <v>11</v>
      </c>
      <c r="H471" t="s">
        <v>16</v>
      </c>
      <c r="I471" t="s">
        <v>300</v>
      </c>
      <c r="J471" t="str">
        <f t="shared" si="14"/>
        <v>8-Jun-2003</v>
      </c>
      <c r="K471">
        <f t="shared" si="15"/>
        <v>20</v>
      </c>
    </row>
    <row r="472" spans="1:11" x14ac:dyDescent="0.3">
      <c r="A472" t="s">
        <v>501</v>
      </c>
      <c r="B472">
        <v>2000</v>
      </c>
      <c r="C472" t="s">
        <v>15</v>
      </c>
      <c r="D472">
        <v>25</v>
      </c>
      <c r="E472">
        <v>3</v>
      </c>
      <c r="F472" s="10">
        <v>4296.2700000000004</v>
      </c>
      <c r="G472" t="s">
        <v>11</v>
      </c>
      <c r="H472" t="s">
        <v>12</v>
      </c>
      <c r="I472" t="s">
        <v>23</v>
      </c>
      <c r="J472" t="str">
        <f t="shared" si="14"/>
        <v>25-Nov-2000</v>
      </c>
      <c r="K472">
        <f t="shared" si="15"/>
        <v>23</v>
      </c>
    </row>
    <row r="473" spans="1:11" x14ac:dyDescent="0.3">
      <c r="A473" t="s">
        <v>502</v>
      </c>
      <c r="B473">
        <v>1988</v>
      </c>
      <c r="C473" t="s">
        <v>30</v>
      </c>
      <c r="D473">
        <v>19</v>
      </c>
      <c r="E473">
        <v>0</v>
      </c>
      <c r="F473" s="10">
        <v>4320.41</v>
      </c>
      <c r="G473" t="s">
        <v>11</v>
      </c>
      <c r="H473" t="s">
        <v>16</v>
      </c>
      <c r="I473" t="s">
        <v>23</v>
      </c>
      <c r="J473" t="str">
        <f t="shared" si="14"/>
        <v>19-Dec-1988</v>
      </c>
      <c r="K473">
        <f t="shared" si="15"/>
        <v>35</v>
      </c>
    </row>
    <row r="474" spans="1:11" x14ac:dyDescent="0.3">
      <c r="A474" t="s">
        <v>503</v>
      </c>
      <c r="B474">
        <v>1994</v>
      </c>
      <c r="C474" t="s">
        <v>15</v>
      </c>
      <c r="D474">
        <v>2</v>
      </c>
      <c r="E474">
        <v>1</v>
      </c>
      <c r="F474" s="10">
        <v>4337.74</v>
      </c>
      <c r="G474" t="s">
        <v>11</v>
      </c>
      <c r="H474" t="s">
        <v>16</v>
      </c>
      <c r="I474" t="s">
        <v>247</v>
      </c>
      <c r="J474" t="str">
        <f t="shared" si="14"/>
        <v>2-Nov-1994</v>
      </c>
      <c r="K474">
        <f t="shared" si="15"/>
        <v>29</v>
      </c>
    </row>
    <row r="475" spans="1:11" x14ac:dyDescent="0.3">
      <c r="A475" t="s">
        <v>504</v>
      </c>
      <c r="B475">
        <v>1994</v>
      </c>
      <c r="C475" t="s">
        <v>37</v>
      </c>
      <c r="D475">
        <v>26</v>
      </c>
      <c r="E475">
        <v>2</v>
      </c>
      <c r="F475" s="10">
        <v>4340.4399999999996</v>
      </c>
      <c r="G475" t="s">
        <v>11</v>
      </c>
      <c r="H475" t="s">
        <v>16</v>
      </c>
      <c r="I475" t="s">
        <v>13</v>
      </c>
      <c r="J475" t="str">
        <f t="shared" si="14"/>
        <v>26-Oct-1994</v>
      </c>
      <c r="K475">
        <f t="shared" si="15"/>
        <v>29</v>
      </c>
    </row>
    <row r="476" spans="1:11" x14ac:dyDescent="0.3">
      <c r="A476" t="s">
        <v>505</v>
      </c>
      <c r="B476">
        <v>1991</v>
      </c>
      <c r="C476" t="s">
        <v>18</v>
      </c>
      <c r="D476">
        <v>1</v>
      </c>
      <c r="E476">
        <v>0</v>
      </c>
      <c r="F476" s="10">
        <v>4347.0200000000004</v>
      </c>
      <c r="G476" t="s">
        <v>11</v>
      </c>
      <c r="H476" t="s">
        <v>16</v>
      </c>
      <c r="I476" t="s">
        <v>247</v>
      </c>
      <c r="J476" t="str">
        <f t="shared" si="14"/>
        <v>1-Jun-1991</v>
      </c>
      <c r="K476">
        <f t="shared" si="15"/>
        <v>32</v>
      </c>
    </row>
    <row r="477" spans="1:11" x14ac:dyDescent="0.3">
      <c r="A477" t="s">
        <v>506</v>
      </c>
      <c r="B477">
        <v>1994</v>
      </c>
      <c r="C477" t="s">
        <v>15</v>
      </c>
      <c r="D477">
        <v>1</v>
      </c>
      <c r="E477">
        <v>2</v>
      </c>
      <c r="F477" s="10">
        <v>4349.46</v>
      </c>
      <c r="G477" t="s">
        <v>11</v>
      </c>
      <c r="H477" t="s">
        <v>11</v>
      </c>
      <c r="I477" t="s">
        <v>13</v>
      </c>
      <c r="J477" t="str">
        <f t="shared" si="14"/>
        <v>1-Nov-1994</v>
      </c>
      <c r="K477">
        <f t="shared" si="15"/>
        <v>29</v>
      </c>
    </row>
    <row r="478" spans="1:11" x14ac:dyDescent="0.3">
      <c r="A478" t="s">
        <v>507</v>
      </c>
      <c r="B478">
        <v>1991</v>
      </c>
      <c r="C478" t="s">
        <v>20</v>
      </c>
      <c r="D478">
        <v>13</v>
      </c>
      <c r="E478">
        <v>1</v>
      </c>
      <c r="F478" s="10">
        <v>4350.51</v>
      </c>
      <c r="G478" t="s">
        <v>11</v>
      </c>
      <c r="H478" t="s">
        <v>11</v>
      </c>
      <c r="I478" t="s">
        <v>13</v>
      </c>
      <c r="J478" t="str">
        <f t="shared" si="14"/>
        <v>13-Sep-1991</v>
      </c>
      <c r="K478">
        <f t="shared" si="15"/>
        <v>32</v>
      </c>
    </row>
    <row r="479" spans="1:11" x14ac:dyDescent="0.3">
      <c r="A479" t="s">
        <v>508</v>
      </c>
      <c r="B479">
        <v>1990</v>
      </c>
      <c r="C479" t="s">
        <v>35</v>
      </c>
      <c r="D479">
        <v>28</v>
      </c>
      <c r="E479">
        <v>0</v>
      </c>
      <c r="F479" s="10">
        <v>4357.04</v>
      </c>
      <c r="G479" t="s">
        <v>11</v>
      </c>
      <c r="H479" t="s">
        <v>12</v>
      </c>
      <c r="I479" t="s">
        <v>23</v>
      </c>
      <c r="J479" t="str">
        <f t="shared" si="14"/>
        <v>28-Aug-1990</v>
      </c>
      <c r="K479">
        <f t="shared" si="15"/>
        <v>33</v>
      </c>
    </row>
    <row r="480" spans="1:11" x14ac:dyDescent="0.3">
      <c r="A480" t="s">
        <v>509</v>
      </c>
      <c r="B480">
        <v>1997</v>
      </c>
      <c r="C480" t="s">
        <v>15</v>
      </c>
      <c r="D480">
        <v>29</v>
      </c>
      <c r="E480">
        <v>3</v>
      </c>
      <c r="F480" s="10">
        <v>4391.6499999999996</v>
      </c>
      <c r="G480" t="s">
        <v>11</v>
      </c>
      <c r="H480" t="s">
        <v>11</v>
      </c>
      <c r="I480" t="s">
        <v>42</v>
      </c>
      <c r="J480" t="str">
        <f t="shared" si="14"/>
        <v>29-Nov-1997</v>
      </c>
      <c r="K480">
        <f t="shared" si="15"/>
        <v>26</v>
      </c>
    </row>
    <row r="481" spans="1:11" x14ac:dyDescent="0.3">
      <c r="A481" t="s">
        <v>510</v>
      </c>
      <c r="B481">
        <v>1982</v>
      </c>
      <c r="C481" t="s">
        <v>18</v>
      </c>
      <c r="D481">
        <v>29</v>
      </c>
      <c r="E481">
        <v>3</v>
      </c>
      <c r="F481" s="10">
        <v>4392.7</v>
      </c>
      <c r="G481" t="s">
        <v>11</v>
      </c>
      <c r="H481" t="s">
        <v>11</v>
      </c>
      <c r="I481" t="s">
        <v>13</v>
      </c>
      <c r="J481" t="str">
        <f t="shared" si="14"/>
        <v>29-Jun-1982</v>
      </c>
      <c r="K481">
        <f t="shared" si="15"/>
        <v>41</v>
      </c>
    </row>
    <row r="482" spans="1:11" x14ac:dyDescent="0.3">
      <c r="A482" t="s">
        <v>511</v>
      </c>
      <c r="B482">
        <v>1988</v>
      </c>
      <c r="C482" t="s">
        <v>10</v>
      </c>
      <c r="D482">
        <v>18</v>
      </c>
      <c r="E482">
        <v>3</v>
      </c>
      <c r="F482" s="10">
        <v>4397.3100000000004</v>
      </c>
      <c r="G482" t="s">
        <v>11</v>
      </c>
      <c r="H482" t="s">
        <v>11</v>
      </c>
      <c r="I482" t="s">
        <v>13</v>
      </c>
      <c r="J482" t="str">
        <f t="shared" si="14"/>
        <v>18-Jul-1988</v>
      </c>
      <c r="K482">
        <f t="shared" si="15"/>
        <v>35</v>
      </c>
    </row>
    <row r="483" spans="1:11" x14ac:dyDescent="0.3">
      <c r="A483" t="s">
        <v>512</v>
      </c>
      <c r="B483">
        <v>1986</v>
      </c>
      <c r="C483" t="s">
        <v>35</v>
      </c>
      <c r="D483">
        <v>11</v>
      </c>
      <c r="E483">
        <v>0</v>
      </c>
      <c r="F483" s="10">
        <v>4399.7299999999996</v>
      </c>
      <c r="G483" t="s">
        <v>12</v>
      </c>
      <c r="H483" t="s">
        <v>11</v>
      </c>
      <c r="I483" t="s">
        <v>13</v>
      </c>
      <c r="J483" t="str">
        <f t="shared" si="14"/>
        <v>11-Aug-1986</v>
      </c>
      <c r="K483">
        <f t="shared" si="15"/>
        <v>37</v>
      </c>
    </row>
    <row r="484" spans="1:11" x14ac:dyDescent="0.3">
      <c r="A484" t="s">
        <v>513</v>
      </c>
      <c r="B484">
        <v>1986</v>
      </c>
      <c r="C484" t="s">
        <v>10</v>
      </c>
      <c r="D484">
        <v>13</v>
      </c>
      <c r="E484">
        <v>0</v>
      </c>
      <c r="F484" s="10">
        <v>4402.2299999999996</v>
      </c>
      <c r="G484" t="s">
        <v>11</v>
      </c>
      <c r="H484" t="s">
        <v>11</v>
      </c>
      <c r="I484" t="s">
        <v>42</v>
      </c>
      <c r="J484" t="str">
        <f t="shared" si="14"/>
        <v>13-Jul-1986</v>
      </c>
      <c r="K484">
        <f t="shared" si="15"/>
        <v>37</v>
      </c>
    </row>
    <row r="485" spans="1:11" x14ac:dyDescent="0.3">
      <c r="A485" t="s">
        <v>514</v>
      </c>
      <c r="B485">
        <v>1988</v>
      </c>
      <c r="C485" t="s">
        <v>20</v>
      </c>
      <c r="D485">
        <v>16</v>
      </c>
      <c r="E485">
        <v>0</v>
      </c>
      <c r="F485" s="10">
        <v>4415.16</v>
      </c>
      <c r="G485" t="s">
        <v>11</v>
      </c>
      <c r="H485" t="s">
        <v>16</v>
      </c>
      <c r="I485" t="s">
        <v>13</v>
      </c>
      <c r="J485" t="str">
        <f t="shared" si="14"/>
        <v>16-Sep-1988</v>
      </c>
      <c r="K485">
        <f t="shared" si="15"/>
        <v>35</v>
      </c>
    </row>
    <row r="486" spans="1:11" x14ac:dyDescent="0.3">
      <c r="A486" t="s">
        <v>515</v>
      </c>
      <c r="B486">
        <v>1992</v>
      </c>
      <c r="C486" t="s">
        <v>35</v>
      </c>
      <c r="D486">
        <v>15</v>
      </c>
      <c r="E486">
        <v>0</v>
      </c>
      <c r="F486" s="10">
        <v>4420.95</v>
      </c>
      <c r="G486" t="s">
        <v>11</v>
      </c>
      <c r="H486" t="s">
        <v>12</v>
      </c>
      <c r="I486" t="s">
        <v>516</v>
      </c>
      <c r="J486" t="str">
        <f t="shared" si="14"/>
        <v>15-Aug-1992</v>
      </c>
      <c r="K486">
        <f t="shared" si="15"/>
        <v>31</v>
      </c>
    </row>
    <row r="487" spans="1:11" x14ac:dyDescent="0.3">
      <c r="A487" t="s">
        <v>517</v>
      </c>
      <c r="B487">
        <v>1994</v>
      </c>
      <c r="C487" t="s">
        <v>30</v>
      </c>
      <c r="D487">
        <v>29</v>
      </c>
      <c r="E487">
        <v>2</v>
      </c>
      <c r="F487" s="10">
        <v>4428.8900000000003</v>
      </c>
      <c r="G487" t="s">
        <v>12</v>
      </c>
      <c r="H487" t="s">
        <v>16</v>
      </c>
      <c r="I487" t="s">
        <v>356</v>
      </c>
      <c r="J487" t="str">
        <f t="shared" si="14"/>
        <v>29-Dec-1994</v>
      </c>
      <c r="K487">
        <f t="shared" si="15"/>
        <v>29</v>
      </c>
    </row>
    <row r="488" spans="1:11" x14ac:dyDescent="0.3">
      <c r="A488" t="s">
        <v>518</v>
      </c>
      <c r="B488">
        <v>1993</v>
      </c>
      <c r="C488" t="s">
        <v>20</v>
      </c>
      <c r="D488">
        <v>4</v>
      </c>
      <c r="E488">
        <v>2</v>
      </c>
      <c r="F488" s="10">
        <v>4433.3900000000003</v>
      </c>
      <c r="G488" t="s">
        <v>11</v>
      </c>
      <c r="H488" t="s">
        <v>12</v>
      </c>
      <c r="I488" t="s">
        <v>23</v>
      </c>
      <c r="J488" t="str">
        <f t="shared" si="14"/>
        <v>4-Sep-1993</v>
      </c>
      <c r="K488">
        <f t="shared" si="15"/>
        <v>30</v>
      </c>
    </row>
    <row r="489" spans="1:11" x14ac:dyDescent="0.3">
      <c r="A489" t="s">
        <v>519</v>
      </c>
      <c r="B489">
        <v>1993</v>
      </c>
      <c r="C489" t="s">
        <v>30</v>
      </c>
      <c r="D489">
        <v>23</v>
      </c>
      <c r="E489">
        <v>2</v>
      </c>
      <c r="F489" s="10">
        <v>4433.92</v>
      </c>
      <c r="G489" t="s">
        <v>11</v>
      </c>
      <c r="H489" t="s">
        <v>11</v>
      </c>
      <c r="I489" t="s">
        <v>23</v>
      </c>
      <c r="J489" t="str">
        <f t="shared" si="14"/>
        <v>23-Dec-1993</v>
      </c>
      <c r="K489">
        <f t="shared" si="15"/>
        <v>30</v>
      </c>
    </row>
    <row r="490" spans="1:11" x14ac:dyDescent="0.3">
      <c r="A490" t="s">
        <v>520</v>
      </c>
      <c r="B490">
        <v>1994</v>
      </c>
      <c r="C490" t="s">
        <v>37</v>
      </c>
      <c r="D490">
        <v>8</v>
      </c>
      <c r="E490">
        <v>2</v>
      </c>
      <c r="F490" s="10">
        <v>4435.09</v>
      </c>
      <c r="G490" t="s">
        <v>12</v>
      </c>
      <c r="H490" t="s">
        <v>11</v>
      </c>
      <c r="I490" t="s">
        <v>168</v>
      </c>
      <c r="J490" t="str">
        <f t="shared" si="14"/>
        <v>8-Oct-1994</v>
      </c>
      <c r="K490">
        <f t="shared" si="15"/>
        <v>29</v>
      </c>
    </row>
    <row r="491" spans="1:11" x14ac:dyDescent="0.3">
      <c r="A491" t="s">
        <v>521</v>
      </c>
      <c r="B491">
        <v>1994</v>
      </c>
      <c r="C491" t="s">
        <v>37</v>
      </c>
      <c r="D491">
        <v>24</v>
      </c>
      <c r="E491">
        <v>2</v>
      </c>
      <c r="F491" s="10">
        <v>4438.26</v>
      </c>
      <c r="G491" t="s">
        <v>11</v>
      </c>
      <c r="H491" t="s">
        <v>12</v>
      </c>
      <c r="I491" t="s">
        <v>356</v>
      </c>
      <c r="J491" t="str">
        <f t="shared" si="14"/>
        <v>24-Oct-1994</v>
      </c>
      <c r="K491">
        <f t="shared" si="15"/>
        <v>29</v>
      </c>
    </row>
    <row r="492" spans="1:11" x14ac:dyDescent="0.3">
      <c r="A492" t="s">
        <v>522</v>
      </c>
      <c r="B492">
        <v>1991</v>
      </c>
      <c r="C492" t="s">
        <v>20</v>
      </c>
      <c r="D492">
        <v>3</v>
      </c>
      <c r="E492">
        <v>1</v>
      </c>
      <c r="F492" s="10">
        <v>4441.21</v>
      </c>
      <c r="G492" t="s">
        <v>16</v>
      </c>
      <c r="H492" t="s">
        <v>11</v>
      </c>
      <c r="I492" t="s">
        <v>276</v>
      </c>
      <c r="J492" t="str">
        <f t="shared" si="14"/>
        <v>3-Sep-1991</v>
      </c>
      <c r="K492">
        <f t="shared" si="15"/>
        <v>32</v>
      </c>
    </row>
    <row r="493" spans="1:11" x14ac:dyDescent="0.3">
      <c r="A493" t="s">
        <v>523</v>
      </c>
      <c r="B493">
        <v>1994</v>
      </c>
      <c r="C493" t="s">
        <v>18</v>
      </c>
      <c r="D493">
        <v>28</v>
      </c>
      <c r="E493">
        <v>3</v>
      </c>
      <c r="F493" s="10">
        <v>4449.46</v>
      </c>
      <c r="G493" t="s">
        <v>16</v>
      </c>
      <c r="H493" t="s">
        <v>11</v>
      </c>
      <c r="I493" t="s">
        <v>13</v>
      </c>
      <c r="J493" t="str">
        <f t="shared" si="14"/>
        <v>28-Jun-1994</v>
      </c>
      <c r="K493">
        <f t="shared" si="15"/>
        <v>29</v>
      </c>
    </row>
    <row r="494" spans="1:11" x14ac:dyDescent="0.3">
      <c r="A494" t="s">
        <v>524</v>
      </c>
      <c r="B494">
        <v>1990</v>
      </c>
      <c r="C494" t="s">
        <v>35</v>
      </c>
      <c r="D494">
        <v>8</v>
      </c>
      <c r="E494">
        <v>1</v>
      </c>
      <c r="F494" s="10">
        <v>4454.3999999999996</v>
      </c>
      <c r="G494" t="s">
        <v>11</v>
      </c>
      <c r="H494" t="s">
        <v>12</v>
      </c>
      <c r="I494" t="s">
        <v>23</v>
      </c>
      <c r="J494" t="str">
        <f t="shared" si="14"/>
        <v>8-Aug-1990</v>
      </c>
      <c r="K494">
        <f t="shared" si="15"/>
        <v>33</v>
      </c>
    </row>
    <row r="495" spans="1:11" x14ac:dyDescent="0.3">
      <c r="A495" t="s">
        <v>525</v>
      </c>
      <c r="B495">
        <v>1990</v>
      </c>
      <c r="C495" t="s">
        <v>10</v>
      </c>
      <c r="D495">
        <v>15</v>
      </c>
      <c r="E495">
        <v>1</v>
      </c>
      <c r="F495" s="10">
        <v>4462.72</v>
      </c>
      <c r="G495" t="s">
        <v>11</v>
      </c>
      <c r="H495" t="s">
        <v>12</v>
      </c>
      <c r="I495" t="s">
        <v>23</v>
      </c>
      <c r="J495" t="str">
        <f t="shared" si="14"/>
        <v>15-Jul-1990</v>
      </c>
      <c r="K495">
        <f t="shared" si="15"/>
        <v>33</v>
      </c>
    </row>
    <row r="496" spans="1:11" x14ac:dyDescent="0.3">
      <c r="A496" t="s">
        <v>526</v>
      </c>
      <c r="B496">
        <v>1991</v>
      </c>
      <c r="C496" t="s">
        <v>10</v>
      </c>
      <c r="D496">
        <v>4</v>
      </c>
      <c r="E496">
        <v>2</v>
      </c>
      <c r="F496" s="10">
        <v>4463.21</v>
      </c>
      <c r="G496" t="s">
        <v>12</v>
      </c>
      <c r="H496" t="s">
        <v>12</v>
      </c>
      <c r="I496" t="s">
        <v>13</v>
      </c>
      <c r="J496" t="str">
        <f t="shared" si="14"/>
        <v>4-Jul-1991</v>
      </c>
      <c r="K496">
        <f t="shared" si="15"/>
        <v>32</v>
      </c>
    </row>
    <row r="497" spans="1:11" x14ac:dyDescent="0.3">
      <c r="A497" t="s">
        <v>527</v>
      </c>
      <c r="B497">
        <v>1999</v>
      </c>
      <c r="C497" t="s">
        <v>15</v>
      </c>
      <c r="D497">
        <v>20</v>
      </c>
      <c r="E497">
        <v>3</v>
      </c>
      <c r="F497" s="10">
        <v>4466.62</v>
      </c>
      <c r="G497" t="s">
        <v>11</v>
      </c>
      <c r="H497" t="s">
        <v>11</v>
      </c>
      <c r="I497" t="s">
        <v>23</v>
      </c>
      <c r="J497" t="str">
        <f t="shared" si="14"/>
        <v>20-Nov-1999</v>
      </c>
      <c r="K497">
        <f t="shared" si="15"/>
        <v>24</v>
      </c>
    </row>
    <row r="498" spans="1:11" x14ac:dyDescent="0.3">
      <c r="A498" t="s">
        <v>528</v>
      </c>
      <c r="B498">
        <v>2004</v>
      </c>
      <c r="C498" t="s">
        <v>10</v>
      </c>
      <c r="D498">
        <v>18</v>
      </c>
      <c r="E498">
        <v>0</v>
      </c>
      <c r="F498" s="10">
        <v>4468.25</v>
      </c>
      <c r="G498" t="s">
        <v>11</v>
      </c>
      <c r="H498" t="s">
        <v>11</v>
      </c>
      <c r="I498" t="s">
        <v>23</v>
      </c>
      <c r="J498" t="str">
        <f t="shared" si="14"/>
        <v>18-Jul-2004</v>
      </c>
      <c r="K498">
        <f t="shared" si="15"/>
        <v>19</v>
      </c>
    </row>
    <row r="499" spans="1:11" x14ac:dyDescent="0.3">
      <c r="A499" t="s">
        <v>529</v>
      </c>
      <c r="B499">
        <v>1992</v>
      </c>
      <c r="C499" t="s">
        <v>10</v>
      </c>
      <c r="D499">
        <v>12</v>
      </c>
      <c r="E499">
        <v>0</v>
      </c>
      <c r="F499" s="10">
        <v>4488.58</v>
      </c>
      <c r="G499" t="s">
        <v>11</v>
      </c>
      <c r="H499" t="s">
        <v>12</v>
      </c>
      <c r="I499" t="s">
        <v>23</v>
      </c>
      <c r="J499" t="str">
        <f t="shared" si="14"/>
        <v>12-Jul-1992</v>
      </c>
      <c r="K499">
        <f t="shared" si="15"/>
        <v>31</v>
      </c>
    </row>
    <row r="500" spans="1:11" x14ac:dyDescent="0.3">
      <c r="A500" t="s">
        <v>530</v>
      </c>
      <c r="B500">
        <v>1988</v>
      </c>
      <c r="C500" t="s">
        <v>18</v>
      </c>
      <c r="D500">
        <v>26</v>
      </c>
      <c r="E500">
        <v>0</v>
      </c>
      <c r="F500" s="10">
        <v>4500.34</v>
      </c>
      <c r="G500" t="s">
        <v>11</v>
      </c>
      <c r="H500" t="s">
        <v>16</v>
      </c>
      <c r="I500" t="s">
        <v>356</v>
      </c>
      <c r="J500" t="str">
        <f t="shared" si="14"/>
        <v>26-Jun-1988</v>
      </c>
      <c r="K500">
        <f t="shared" si="15"/>
        <v>35</v>
      </c>
    </row>
    <row r="501" spans="1:11" x14ac:dyDescent="0.3">
      <c r="A501" t="s">
        <v>531</v>
      </c>
      <c r="B501">
        <v>1997</v>
      </c>
      <c r="C501" t="s">
        <v>37</v>
      </c>
      <c r="D501">
        <v>13</v>
      </c>
      <c r="E501">
        <v>4</v>
      </c>
      <c r="F501" s="10">
        <v>4504.66</v>
      </c>
      <c r="G501" t="s">
        <v>16</v>
      </c>
      <c r="H501" t="s">
        <v>11</v>
      </c>
      <c r="I501" t="s">
        <v>13</v>
      </c>
      <c r="J501" t="str">
        <f t="shared" si="14"/>
        <v>13-Oct-1997</v>
      </c>
      <c r="K501">
        <f t="shared" si="15"/>
        <v>26</v>
      </c>
    </row>
    <row r="502" spans="1:11" x14ac:dyDescent="0.3">
      <c r="A502" t="s">
        <v>532</v>
      </c>
      <c r="B502">
        <v>1982</v>
      </c>
      <c r="C502" t="s">
        <v>20</v>
      </c>
      <c r="D502">
        <v>27</v>
      </c>
      <c r="E502">
        <v>3</v>
      </c>
      <c r="F502" s="10">
        <v>4511.41</v>
      </c>
      <c r="G502" t="s">
        <v>11</v>
      </c>
      <c r="H502" t="s">
        <v>12</v>
      </c>
      <c r="I502" t="s">
        <v>13</v>
      </c>
      <c r="J502" t="str">
        <f t="shared" si="14"/>
        <v>27-Sep-1982</v>
      </c>
      <c r="K502">
        <f t="shared" si="15"/>
        <v>41</v>
      </c>
    </row>
    <row r="503" spans="1:11" x14ac:dyDescent="0.3">
      <c r="A503" t="s">
        <v>533</v>
      </c>
      <c r="B503">
        <v>1980</v>
      </c>
      <c r="C503" t="s">
        <v>18</v>
      </c>
      <c r="D503">
        <v>16</v>
      </c>
      <c r="E503">
        <v>2</v>
      </c>
      <c r="F503" s="10">
        <v>4515.71</v>
      </c>
      <c r="G503" t="s">
        <v>11</v>
      </c>
      <c r="H503" t="s">
        <v>12</v>
      </c>
      <c r="I503" t="s">
        <v>13</v>
      </c>
      <c r="J503" t="str">
        <f t="shared" si="14"/>
        <v>16-Jun-1980</v>
      </c>
      <c r="K503">
        <f t="shared" si="15"/>
        <v>43</v>
      </c>
    </row>
    <row r="504" spans="1:11" x14ac:dyDescent="0.3">
      <c r="A504" t="s">
        <v>534</v>
      </c>
      <c r="B504">
        <v>2003</v>
      </c>
      <c r="C504" t="s">
        <v>37</v>
      </c>
      <c r="D504">
        <v>2</v>
      </c>
      <c r="E504">
        <v>0</v>
      </c>
      <c r="F504" s="10">
        <v>4518.3999999999996</v>
      </c>
      <c r="G504" t="s">
        <v>11</v>
      </c>
      <c r="H504" t="s">
        <v>12</v>
      </c>
      <c r="I504" t="s">
        <v>535</v>
      </c>
      <c r="J504" t="str">
        <f t="shared" si="14"/>
        <v>2-Oct-2003</v>
      </c>
      <c r="K504">
        <f t="shared" si="15"/>
        <v>20</v>
      </c>
    </row>
    <row r="505" spans="1:11" x14ac:dyDescent="0.3">
      <c r="A505" t="s">
        <v>536</v>
      </c>
      <c r="B505">
        <v>1987</v>
      </c>
      <c r="C505" t="s">
        <v>30</v>
      </c>
      <c r="D505">
        <v>5</v>
      </c>
      <c r="E505">
        <v>3</v>
      </c>
      <c r="F505" s="10">
        <v>4518.7700000000004</v>
      </c>
      <c r="G505" t="s">
        <v>11</v>
      </c>
      <c r="H505" t="s">
        <v>12</v>
      </c>
      <c r="I505" t="s">
        <v>23</v>
      </c>
      <c r="J505" t="str">
        <f t="shared" si="14"/>
        <v>5-Dec-1987</v>
      </c>
      <c r="K505">
        <f t="shared" si="15"/>
        <v>36</v>
      </c>
    </row>
    <row r="506" spans="1:11" x14ac:dyDescent="0.3">
      <c r="A506" t="s">
        <v>537</v>
      </c>
      <c r="B506">
        <v>1988</v>
      </c>
      <c r="C506" t="s">
        <v>30</v>
      </c>
      <c r="D506">
        <v>21</v>
      </c>
      <c r="E506">
        <v>0</v>
      </c>
      <c r="F506" s="10">
        <v>4518.83</v>
      </c>
      <c r="G506" t="s">
        <v>11</v>
      </c>
      <c r="H506" t="s">
        <v>11</v>
      </c>
      <c r="I506" t="s">
        <v>356</v>
      </c>
      <c r="J506" t="str">
        <f t="shared" si="14"/>
        <v>21-Dec-1988</v>
      </c>
      <c r="K506">
        <f t="shared" si="15"/>
        <v>35</v>
      </c>
    </row>
    <row r="507" spans="1:11" x14ac:dyDescent="0.3">
      <c r="A507" t="s">
        <v>538</v>
      </c>
      <c r="B507">
        <v>1992</v>
      </c>
      <c r="C507" t="s">
        <v>35</v>
      </c>
      <c r="D507">
        <v>13</v>
      </c>
      <c r="E507">
        <v>1</v>
      </c>
      <c r="F507" s="10">
        <v>4527.18</v>
      </c>
      <c r="G507" t="s">
        <v>11</v>
      </c>
      <c r="H507" t="s">
        <v>11</v>
      </c>
      <c r="I507" t="s">
        <v>23</v>
      </c>
      <c r="J507" t="str">
        <f t="shared" si="14"/>
        <v>13-Aug-1992</v>
      </c>
      <c r="K507">
        <f t="shared" si="15"/>
        <v>31</v>
      </c>
    </row>
    <row r="508" spans="1:11" x14ac:dyDescent="0.3">
      <c r="A508" t="s">
        <v>539</v>
      </c>
      <c r="B508">
        <v>1993</v>
      </c>
      <c r="C508" t="s">
        <v>18</v>
      </c>
      <c r="D508">
        <v>29</v>
      </c>
      <c r="E508">
        <v>2</v>
      </c>
      <c r="F508" s="10">
        <v>4529.4799999999996</v>
      </c>
      <c r="G508" t="s">
        <v>11</v>
      </c>
      <c r="H508" t="s">
        <v>16</v>
      </c>
      <c r="I508" t="s">
        <v>42</v>
      </c>
      <c r="J508" t="str">
        <f t="shared" si="14"/>
        <v>29-Jun-1993</v>
      </c>
      <c r="K508">
        <f t="shared" si="15"/>
        <v>30</v>
      </c>
    </row>
    <row r="509" spans="1:11" x14ac:dyDescent="0.3">
      <c r="A509" t="s">
        <v>540</v>
      </c>
      <c r="B509">
        <v>1988</v>
      </c>
      <c r="C509" t="s">
        <v>18</v>
      </c>
      <c r="D509">
        <v>13</v>
      </c>
      <c r="E509">
        <v>1</v>
      </c>
      <c r="F509" s="10">
        <v>4536.26</v>
      </c>
      <c r="G509" t="s">
        <v>11</v>
      </c>
      <c r="H509" t="s">
        <v>11</v>
      </c>
      <c r="I509" t="s">
        <v>42</v>
      </c>
      <c r="J509" t="str">
        <f t="shared" si="14"/>
        <v>13-Jun-1988</v>
      </c>
      <c r="K509">
        <f t="shared" si="15"/>
        <v>35</v>
      </c>
    </row>
    <row r="510" spans="1:11" x14ac:dyDescent="0.3">
      <c r="A510" t="s">
        <v>541</v>
      </c>
      <c r="B510">
        <v>1990</v>
      </c>
      <c r="C510" t="s">
        <v>15</v>
      </c>
      <c r="D510">
        <v>17</v>
      </c>
      <c r="E510">
        <v>0</v>
      </c>
      <c r="F510" s="10">
        <v>4544.2299999999996</v>
      </c>
      <c r="G510" t="s">
        <v>11</v>
      </c>
      <c r="H510" t="s">
        <v>16</v>
      </c>
      <c r="I510" t="s">
        <v>247</v>
      </c>
      <c r="J510" t="str">
        <f t="shared" si="14"/>
        <v>17-Nov-1990</v>
      </c>
      <c r="K510">
        <f t="shared" si="15"/>
        <v>33</v>
      </c>
    </row>
    <row r="511" spans="1:11" x14ac:dyDescent="0.3">
      <c r="A511" t="s">
        <v>542</v>
      </c>
      <c r="B511">
        <v>2004</v>
      </c>
      <c r="C511" t="s">
        <v>30</v>
      </c>
      <c r="D511">
        <v>22</v>
      </c>
      <c r="E511">
        <v>4</v>
      </c>
      <c r="F511" s="10">
        <v>4561.1899999999996</v>
      </c>
      <c r="G511" t="s">
        <v>11</v>
      </c>
      <c r="H511" t="s">
        <v>11</v>
      </c>
      <c r="I511" t="s">
        <v>247</v>
      </c>
      <c r="J511" t="str">
        <f t="shared" si="14"/>
        <v>22-Dec-2004</v>
      </c>
      <c r="K511">
        <f t="shared" si="15"/>
        <v>19</v>
      </c>
    </row>
    <row r="512" spans="1:11" x14ac:dyDescent="0.3">
      <c r="A512" t="s">
        <v>543</v>
      </c>
      <c r="B512">
        <v>1990</v>
      </c>
      <c r="C512" t="s">
        <v>20</v>
      </c>
      <c r="D512">
        <v>20</v>
      </c>
      <c r="E512">
        <v>1</v>
      </c>
      <c r="F512" s="10">
        <v>4562.84</v>
      </c>
      <c r="G512" t="s">
        <v>11</v>
      </c>
      <c r="H512" t="s">
        <v>11</v>
      </c>
      <c r="I512" t="s">
        <v>13</v>
      </c>
      <c r="J512" t="str">
        <f t="shared" si="14"/>
        <v>20-Sep-1990</v>
      </c>
      <c r="K512">
        <f t="shared" si="15"/>
        <v>33</v>
      </c>
    </row>
    <row r="513" spans="1:11" x14ac:dyDescent="0.3">
      <c r="A513" t="s">
        <v>544</v>
      </c>
      <c r="B513">
        <v>1996</v>
      </c>
      <c r="C513" t="s">
        <v>30</v>
      </c>
      <c r="D513">
        <v>25</v>
      </c>
      <c r="E513">
        <v>2</v>
      </c>
      <c r="F513" s="10">
        <v>4564.1899999999996</v>
      </c>
      <c r="G513" t="s">
        <v>11</v>
      </c>
      <c r="H513" t="s">
        <v>11</v>
      </c>
      <c r="I513" t="s">
        <v>247</v>
      </c>
      <c r="J513" t="str">
        <f t="shared" si="14"/>
        <v>25-Dec-1996</v>
      </c>
      <c r="K513">
        <f t="shared" si="15"/>
        <v>27</v>
      </c>
    </row>
    <row r="514" spans="1:11" x14ac:dyDescent="0.3">
      <c r="A514" t="s">
        <v>545</v>
      </c>
      <c r="B514">
        <v>1989</v>
      </c>
      <c r="C514" t="s">
        <v>20</v>
      </c>
      <c r="D514">
        <v>18</v>
      </c>
      <c r="E514">
        <v>0</v>
      </c>
      <c r="F514" s="10">
        <v>4571.41</v>
      </c>
      <c r="G514" t="s">
        <v>11</v>
      </c>
      <c r="H514" t="s">
        <v>11</v>
      </c>
      <c r="I514" t="s">
        <v>23</v>
      </c>
      <c r="J514" t="str">
        <f t="shared" si="14"/>
        <v>18-Sep-1989</v>
      </c>
      <c r="K514">
        <f t="shared" si="15"/>
        <v>34</v>
      </c>
    </row>
    <row r="515" spans="1:11" x14ac:dyDescent="0.3">
      <c r="A515" t="s">
        <v>546</v>
      </c>
      <c r="B515">
        <v>2000</v>
      </c>
      <c r="C515" t="s">
        <v>10</v>
      </c>
      <c r="D515">
        <v>2</v>
      </c>
      <c r="E515">
        <v>0</v>
      </c>
      <c r="F515" s="10">
        <v>4608.03</v>
      </c>
      <c r="G515" t="s">
        <v>11</v>
      </c>
      <c r="H515" t="s">
        <v>12</v>
      </c>
      <c r="I515" t="s">
        <v>42</v>
      </c>
      <c r="J515" t="str">
        <f t="shared" ref="J515:J578" si="16">_xlfn.CONCAT(D515,"-",C515,"-",B515)</f>
        <v>2-Jul-2000</v>
      </c>
      <c r="K515">
        <f t="shared" ref="K515:K578" si="17">YEAR(DATE(2023,6,8))-YEAR(J515)</f>
        <v>23</v>
      </c>
    </row>
    <row r="516" spans="1:11" x14ac:dyDescent="0.3">
      <c r="A516" t="s">
        <v>547</v>
      </c>
      <c r="B516">
        <v>1998</v>
      </c>
      <c r="C516" t="s">
        <v>18</v>
      </c>
      <c r="D516">
        <v>29</v>
      </c>
      <c r="E516">
        <v>3</v>
      </c>
      <c r="F516" s="10">
        <v>4618.08</v>
      </c>
      <c r="G516" t="s">
        <v>11</v>
      </c>
      <c r="H516" t="s">
        <v>16</v>
      </c>
      <c r="I516" t="s">
        <v>23</v>
      </c>
      <c r="J516" t="str">
        <f t="shared" si="16"/>
        <v>29-Jun-1998</v>
      </c>
      <c r="K516">
        <f t="shared" si="17"/>
        <v>25</v>
      </c>
    </row>
    <row r="517" spans="1:11" x14ac:dyDescent="0.3">
      <c r="A517" t="s">
        <v>548</v>
      </c>
      <c r="B517">
        <v>1985</v>
      </c>
      <c r="C517" t="s">
        <v>18</v>
      </c>
      <c r="D517">
        <v>22</v>
      </c>
      <c r="E517">
        <v>0</v>
      </c>
      <c r="F517" s="10">
        <v>4646.76</v>
      </c>
      <c r="G517" t="s">
        <v>16</v>
      </c>
      <c r="H517" t="s">
        <v>16</v>
      </c>
      <c r="I517" t="s">
        <v>42</v>
      </c>
      <c r="J517" t="str">
        <f t="shared" si="16"/>
        <v>22-Jun-1985</v>
      </c>
      <c r="K517">
        <f t="shared" si="17"/>
        <v>38</v>
      </c>
    </row>
    <row r="518" spans="1:11" x14ac:dyDescent="0.3">
      <c r="A518" t="s">
        <v>549</v>
      </c>
      <c r="B518">
        <v>1996</v>
      </c>
      <c r="C518" t="s">
        <v>37</v>
      </c>
      <c r="D518">
        <v>25</v>
      </c>
      <c r="E518">
        <v>3</v>
      </c>
      <c r="F518" s="10">
        <v>4661.29</v>
      </c>
      <c r="G518" t="s">
        <v>11</v>
      </c>
      <c r="H518" t="s">
        <v>16</v>
      </c>
      <c r="I518" t="s">
        <v>356</v>
      </c>
      <c r="J518" t="str">
        <f t="shared" si="16"/>
        <v>25-Oct-1996</v>
      </c>
      <c r="K518">
        <f t="shared" si="17"/>
        <v>27</v>
      </c>
    </row>
    <row r="519" spans="1:11" x14ac:dyDescent="0.3">
      <c r="A519" t="s">
        <v>550</v>
      </c>
      <c r="B519">
        <v>1990</v>
      </c>
      <c r="C519" t="s">
        <v>35</v>
      </c>
      <c r="D519">
        <v>5</v>
      </c>
      <c r="E519">
        <v>1</v>
      </c>
      <c r="F519" s="10">
        <v>4667.6099999999997</v>
      </c>
      <c r="G519" t="s">
        <v>12</v>
      </c>
      <c r="H519" t="s">
        <v>12</v>
      </c>
      <c r="I519" t="s">
        <v>168</v>
      </c>
      <c r="J519" t="str">
        <f t="shared" si="16"/>
        <v>5-Aug-1990</v>
      </c>
      <c r="K519">
        <f t="shared" si="17"/>
        <v>33</v>
      </c>
    </row>
    <row r="520" spans="1:11" x14ac:dyDescent="0.3">
      <c r="A520" t="s">
        <v>551</v>
      </c>
      <c r="B520">
        <v>1990</v>
      </c>
      <c r="C520" t="s">
        <v>20</v>
      </c>
      <c r="D520">
        <v>26</v>
      </c>
      <c r="E520">
        <v>2</v>
      </c>
      <c r="F520" s="10">
        <v>4670.6400000000003</v>
      </c>
      <c r="G520" t="s">
        <v>11</v>
      </c>
      <c r="H520" t="s">
        <v>11</v>
      </c>
      <c r="I520" t="s">
        <v>42</v>
      </c>
      <c r="J520" t="str">
        <f t="shared" si="16"/>
        <v>26-Sep-1990</v>
      </c>
      <c r="K520">
        <f t="shared" si="17"/>
        <v>33</v>
      </c>
    </row>
    <row r="521" spans="1:11" x14ac:dyDescent="0.3">
      <c r="A521" t="s">
        <v>552</v>
      </c>
      <c r="B521">
        <v>1990</v>
      </c>
      <c r="C521" t="s">
        <v>10</v>
      </c>
      <c r="D521">
        <v>13</v>
      </c>
      <c r="E521">
        <v>2</v>
      </c>
      <c r="F521" s="10">
        <v>4673.3900000000003</v>
      </c>
      <c r="G521" t="s">
        <v>11</v>
      </c>
      <c r="H521" t="s">
        <v>16</v>
      </c>
      <c r="I521" t="s">
        <v>13</v>
      </c>
      <c r="J521" t="str">
        <f t="shared" si="16"/>
        <v>13-Jul-1990</v>
      </c>
      <c r="K521">
        <f t="shared" si="17"/>
        <v>33</v>
      </c>
    </row>
    <row r="522" spans="1:11" x14ac:dyDescent="0.3">
      <c r="A522" t="s">
        <v>553</v>
      </c>
      <c r="B522">
        <v>1979</v>
      </c>
      <c r="C522" t="s">
        <v>37</v>
      </c>
      <c r="D522">
        <v>18</v>
      </c>
      <c r="E522">
        <v>2</v>
      </c>
      <c r="F522" s="10">
        <v>4674.2</v>
      </c>
      <c r="G522" t="s">
        <v>11</v>
      </c>
      <c r="H522" t="s">
        <v>16</v>
      </c>
      <c r="I522" t="s">
        <v>13</v>
      </c>
      <c r="J522" t="str">
        <f t="shared" si="16"/>
        <v>18-Oct-1979</v>
      </c>
      <c r="K522">
        <f t="shared" si="17"/>
        <v>44</v>
      </c>
    </row>
    <row r="523" spans="1:11" x14ac:dyDescent="0.3">
      <c r="A523" t="s">
        <v>554</v>
      </c>
      <c r="B523">
        <v>2003</v>
      </c>
      <c r="C523" t="s">
        <v>37</v>
      </c>
      <c r="D523">
        <v>4</v>
      </c>
      <c r="E523">
        <v>0</v>
      </c>
      <c r="F523" s="10">
        <v>4678.8</v>
      </c>
      <c r="G523" t="s">
        <v>11</v>
      </c>
      <c r="H523" t="s">
        <v>16</v>
      </c>
      <c r="I523" t="s">
        <v>300</v>
      </c>
      <c r="J523" t="str">
        <f t="shared" si="16"/>
        <v>4-Oct-2003</v>
      </c>
      <c r="K523">
        <f t="shared" si="17"/>
        <v>20</v>
      </c>
    </row>
    <row r="524" spans="1:11" x14ac:dyDescent="0.3">
      <c r="A524" t="s">
        <v>555</v>
      </c>
      <c r="B524">
        <v>1990</v>
      </c>
      <c r="C524" t="s">
        <v>20</v>
      </c>
      <c r="D524">
        <v>4</v>
      </c>
      <c r="E524">
        <v>2</v>
      </c>
      <c r="F524" s="10">
        <v>4686.3900000000003</v>
      </c>
      <c r="G524" t="s">
        <v>12</v>
      </c>
      <c r="H524" t="s">
        <v>12</v>
      </c>
      <c r="I524" t="s">
        <v>13</v>
      </c>
      <c r="J524" t="str">
        <f t="shared" si="16"/>
        <v>4-Sep-1990</v>
      </c>
      <c r="K524">
        <f t="shared" si="17"/>
        <v>33</v>
      </c>
    </row>
    <row r="525" spans="1:11" x14ac:dyDescent="0.3">
      <c r="A525" t="s">
        <v>556</v>
      </c>
      <c r="B525">
        <v>2003</v>
      </c>
      <c r="C525" t="s">
        <v>18</v>
      </c>
      <c r="D525">
        <v>22</v>
      </c>
      <c r="E525">
        <v>5</v>
      </c>
      <c r="F525" s="10">
        <v>4687.8</v>
      </c>
      <c r="G525" t="s">
        <v>11</v>
      </c>
      <c r="H525" t="s">
        <v>12</v>
      </c>
      <c r="I525" t="s">
        <v>42</v>
      </c>
      <c r="J525" t="str">
        <f t="shared" si="16"/>
        <v>22-Jun-2003</v>
      </c>
      <c r="K525">
        <f t="shared" si="17"/>
        <v>20</v>
      </c>
    </row>
    <row r="526" spans="1:11" x14ac:dyDescent="0.3">
      <c r="A526" t="s">
        <v>557</v>
      </c>
      <c r="B526">
        <v>1977</v>
      </c>
      <c r="C526" t="s">
        <v>30</v>
      </c>
      <c r="D526">
        <v>4</v>
      </c>
      <c r="E526">
        <v>2</v>
      </c>
      <c r="F526" s="10">
        <v>4699.47</v>
      </c>
      <c r="G526" t="s">
        <v>11</v>
      </c>
      <c r="H526" t="s">
        <v>12</v>
      </c>
      <c r="I526" t="s">
        <v>13</v>
      </c>
      <c r="J526" t="str">
        <f t="shared" si="16"/>
        <v>4-Dec-1977</v>
      </c>
      <c r="K526">
        <f t="shared" si="17"/>
        <v>46</v>
      </c>
    </row>
    <row r="527" spans="1:11" x14ac:dyDescent="0.3">
      <c r="A527" t="s">
        <v>558</v>
      </c>
      <c r="B527">
        <v>1981</v>
      </c>
      <c r="C527" t="s">
        <v>35</v>
      </c>
      <c r="D527">
        <v>12</v>
      </c>
      <c r="E527">
        <v>1</v>
      </c>
      <c r="F527" s="10">
        <v>4712.12</v>
      </c>
      <c r="G527" t="s">
        <v>11</v>
      </c>
      <c r="H527" t="s">
        <v>12</v>
      </c>
      <c r="I527" t="s">
        <v>42</v>
      </c>
      <c r="J527" t="str">
        <f t="shared" si="16"/>
        <v>12-Aug-1981</v>
      </c>
      <c r="K527">
        <f t="shared" si="17"/>
        <v>42</v>
      </c>
    </row>
    <row r="528" spans="1:11" x14ac:dyDescent="0.3">
      <c r="A528" t="s">
        <v>559</v>
      </c>
      <c r="B528">
        <v>1992</v>
      </c>
      <c r="C528" t="s">
        <v>37</v>
      </c>
      <c r="D528">
        <v>9</v>
      </c>
      <c r="E528">
        <v>1</v>
      </c>
      <c r="F528" s="10">
        <v>4718.2</v>
      </c>
      <c r="G528" t="s">
        <v>11</v>
      </c>
      <c r="H528" t="s">
        <v>12</v>
      </c>
      <c r="I528" t="s">
        <v>247</v>
      </c>
      <c r="J528" t="str">
        <f t="shared" si="16"/>
        <v>9-Oct-1992</v>
      </c>
      <c r="K528">
        <f t="shared" si="17"/>
        <v>31</v>
      </c>
    </row>
    <row r="529" spans="1:11" x14ac:dyDescent="0.3">
      <c r="A529" t="s">
        <v>560</v>
      </c>
      <c r="B529">
        <v>1992</v>
      </c>
      <c r="C529" t="s">
        <v>20</v>
      </c>
      <c r="D529">
        <v>28</v>
      </c>
      <c r="E529">
        <v>1</v>
      </c>
      <c r="F529" s="10">
        <v>4719.5200000000004</v>
      </c>
      <c r="G529" t="s">
        <v>11</v>
      </c>
      <c r="H529" t="s">
        <v>11</v>
      </c>
      <c r="I529" t="s">
        <v>247</v>
      </c>
      <c r="J529" t="str">
        <f t="shared" si="16"/>
        <v>28-Sep-1992</v>
      </c>
      <c r="K529">
        <f t="shared" si="17"/>
        <v>31</v>
      </c>
    </row>
    <row r="530" spans="1:11" x14ac:dyDescent="0.3">
      <c r="A530" t="s">
        <v>561</v>
      </c>
      <c r="B530">
        <v>1994</v>
      </c>
      <c r="C530" t="s">
        <v>35</v>
      </c>
      <c r="D530">
        <v>12</v>
      </c>
      <c r="E530">
        <v>2</v>
      </c>
      <c r="F530" s="10">
        <v>4719.74</v>
      </c>
      <c r="G530" t="s">
        <v>11</v>
      </c>
      <c r="H530" t="s">
        <v>16</v>
      </c>
      <c r="I530" t="s">
        <v>23</v>
      </c>
      <c r="J530" t="str">
        <f t="shared" si="16"/>
        <v>12-Aug-1994</v>
      </c>
      <c r="K530">
        <f t="shared" si="17"/>
        <v>29</v>
      </c>
    </row>
    <row r="531" spans="1:11" x14ac:dyDescent="0.3">
      <c r="A531" t="s">
        <v>562</v>
      </c>
      <c r="B531">
        <v>1980</v>
      </c>
      <c r="C531" t="s">
        <v>10</v>
      </c>
      <c r="D531">
        <v>2</v>
      </c>
      <c r="E531">
        <v>2</v>
      </c>
      <c r="F531" s="10">
        <v>4728.71</v>
      </c>
      <c r="G531" t="s">
        <v>11</v>
      </c>
      <c r="H531" t="s">
        <v>12</v>
      </c>
      <c r="I531" t="s">
        <v>23</v>
      </c>
      <c r="J531" t="str">
        <f t="shared" si="16"/>
        <v>2-Jul-1980</v>
      </c>
      <c r="K531">
        <f t="shared" si="17"/>
        <v>43</v>
      </c>
    </row>
    <row r="532" spans="1:11" x14ac:dyDescent="0.3">
      <c r="A532" t="s">
        <v>563</v>
      </c>
      <c r="B532">
        <v>1986</v>
      </c>
      <c r="C532" t="s">
        <v>20</v>
      </c>
      <c r="D532">
        <v>5</v>
      </c>
      <c r="E532">
        <v>3</v>
      </c>
      <c r="F532" s="10">
        <v>4734.6400000000003</v>
      </c>
      <c r="G532" t="s">
        <v>11</v>
      </c>
      <c r="H532" t="s">
        <v>16</v>
      </c>
      <c r="I532" t="s">
        <v>13</v>
      </c>
      <c r="J532" t="str">
        <f t="shared" si="16"/>
        <v>5-Sep-1986</v>
      </c>
      <c r="K532">
        <f t="shared" si="17"/>
        <v>37</v>
      </c>
    </row>
    <row r="533" spans="1:11" x14ac:dyDescent="0.3">
      <c r="A533" t="s">
        <v>564</v>
      </c>
      <c r="B533">
        <v>1991</v>
      </c>
      <c r="C533" t="s">
        <v>37</v>
      </c>
      <c r="D533">
        <v>12</v>
      </c>
      <c r="E533">
        <v>1</v>
      </c>
      <c r="F533" s="10">
        <v>4738.2700000000004</v>
      </c>
      <c r="G533" t="s">
        <v>11</v>
      </c>
      <c r="H533" t="s">
        <v>12</v>
      </c>
      <c r="I533" t="s">
        <v>23</v>
      </c>
      <c r="J533" t="str">
        <f t="shared" si="16"/>
        <v>12-Oct-1991</v>
      </c>
      <c r="K533">
        <f t="shared" si="17"/>
        <v>32</v>
      </c>
    </row>
    <row r="534" spans="1:11" x14ac:dyDescent="0.3">
      <c r="A534" t="s">
        <v>565</v>
      </c>
      <c r="B534">
        <v>2004</v>
      </c>
      <c r="C534" t="s">
        <v>15</v>
      </c>
      <c r="D534">
        <v>24</v>
      </c>
      <c r="E534">
        <v>0</v>
      </c>
      <c r="F534" s="10">
        <v>4740.78</v>
      </c>
      <c r="G534" t="s">
        <v>11</v>
      </c>
      <c r="H534" t="s">
        <v>12</v>
      </c>
      <c r="I534" t="s">
        <v>300</v>
      </c>
      <c r="J534" t="str">
        <f t="shared" si="16"/>
        <v>24-Nov-2004</v>
      </c>
      <c r="K534">
        <f t="shared" si="17"/>
        <v>19</v>
      </c>
    </row>
    <row r="535" spans="1:11" x14ac:dyDescent="0.3">
      <c r="A535" t="s">
        <v>566</v>
      </c>
      <c r="B535">
        <v>1987</v>
      </c>
      <c r="C535" t="s">
        <v>18</v>
      </c>
      <c r="D535">
        <v>5</v>
      </c>
      <c r="E535">
        <v>1</v>
      </c>
      <c r="F535" s="10">
        <v>4746.34</v>
      </c>
      <c r="G535" t="s">
        <v>11</v>
      </c>
      <c r="H535" t="s">
        <v>11</v>
      </c>
      <c r="I535" t="s">
        <v>42</v>
      </c>
      <c r="J535" t="str">
        <f t="shared" si="16"/>
        <v>5-Jun-1987</v>
      </c>
      <c r="K535">
        <f t="shared" si="17"/>
        <v>36</v>
      </c>
    </row>
    <row r="536" spans="1:11" x14ac:dyDescent="0.3">
      <c r="A536" t="s">
        <v>567</v>
      </c>
      <c r="B536">
        <v>1987</v>
      </c>
      <c r="C536" t="s">
        <v>20</v>
      </c>
      <c r="D536">
        <v>2</v>
      </c>
      <c r="E536">
        <v>1</v>
      </c>
      <c r="F536" s="10">
        <v>4747.05</v>
      </c>
      <c r="G536" t="s">
        <v>11</v>
      </c>
      <c r="H536" t="s">
        <v>11</v>
      </c>
      <c r="I536" t="s">
        <v>13</v>
      </c>
      <c r="J536" t="str">
        <f t="shared" si="16"/>
        <v>2-Sep-1987</v>
      </c>
      <c r="K536">
        <f t="shared" si="17"/>
        <v>36</v>
      </c>
    </row>
    <row r="537" spans="1:11" x14ac:dyDescent="0.3">
      <c r="A537" t="s">
        <v>568</v>
      </c>
      <c r="B537">
        <v>1987</v>
      </c>
      <c r="C537" t="s">
        <v>15</v>
      </c>
      <c r="D537">
        <v>22</v>
      </c>
      <c r="E537">
        <v>1</v>
      </c>
      <c r="F537" s="10">
        <v>4751.07</v>
      </c>
      <c r="G537" t="s">
        <v>12</v>
      </c>
      <c r="H537" t="s">
        <v>16</v>
      </c>
      <c r="I537" t="s">
        <v>42</v>
      </c>
      <c r="J537" t="str">
        <f t="shared" si="16"/>
        <v>22-Nov-1987</v>
      </c>
      <c r="K537">
        <f t="shared" si="17"/>
        <v>36</v>
      </c>
    </row>
    <row r="538" spans="1:11" x14ac:dyDescent="0.3">
      <c r="A538" t="s">
        <v>569</v>
      </c>
      <c r="B538">
        <v>1992</v>
      </c>
      <c r="C538" t="s">
        <v>35</v>
      </c>
      <c r="D538">
        <v>16</v>
      </c>
      <c r="E538">
        <v>2</v>
      </c>
      <c r="F538" s="10">
        <v>4753.6400000000003</v>
      </c>
      <c r="G538" t="s">
        <v>11</v>
      </c>
      <c r="H538" t="s">
        <v>12</v>
      </c>
      <c r="I538" t="s">
        <v>13</v>
      </c>
      <c r="J538" t="str">
        <f t="shared" si="16"/>
        <v>16-Aug-1992</v>
      </c>
      <c r="K538">
        <f t="shared" si="17"/>
        <v>31</v>
      </c>
    </row>
    <row r="539" spans="1:11" x14ac:dyDescent="0.3">
      <c r="A539" t="s">
        <v>570</v>
      </c>
      <c r="B539">
        <v>1987</v>
      </c>
      <c r="C539" t="s">
        <v>20</v>
      </c>
      <c r="D539">
        <v>27</v>
      </c>
      <c r="E539">
        <v>1</v>
      </c>
      <c r="F539" s="10">
        <v>4762.33</v>
      </c>
      <c r="G539" t="s">
        <v>12</v>
      </c>
      <c r="H539" t="s">
        <v>12</v>
      </c>
      <c r="I539" t="s">
        <v>42</v>
      </c>
      <c r="J539" t="str">
        <f t="shared" si="16"/>
        <v>27-Sep-1987</v>
      </c>
      <c r="K539">
        <f t="shared" si="17"/>
        <v>36</v>
      </c>
    </row>
    <row r="540" spans="1:11" x14ac:dyDescent="0.3">
      <c r="A540" t="s">
        <v>571</v>
      </c>
      <c r="B540">
        <v>1989</v>
      </c>
      <c r="C540" t="s">
        <v>35</v>
      </c>
      <c r="D540">
        <v>1</v>
      </c>
      <c r="E540">
        <v>1</v>
      </c>
      <c r="F540" s="10">
        <v>4766.0200000000004</v>
      </c>
      <c r="G540" t="s">
        <v>11</v>
      </c>
      <c r="H540" t="s">
        <v>12</v>
      </c>
      <c r="I540" t="s">
        <v>42</v>
      </c>
      <c r="J540" t="str">
        <f t="shared" si="16"/>
        <v>1-Aug-1989</v>
      </c>
      <c r="K540">
        <f t="shared" si="17"/>
        <v>34</v>
      </c>
    </row>
    <row r="541" spans="1:11" x14ac:dyDescent="0.3">
      <c r="A541" t="s">
        <v>572</v>
      </c>
      <c r="B541">
        <v>1989</v>
      </c>
      <c r="C541" t="s">
        <v>30</v>
      </c>
      <c r="D541">
        <v>9</v>
      </c>
      <c r="E541">
        <v>1</v>
      </c>
      <c r="F541" s="10">
        <v>4779.6000000000004</v>
      </c>
      <c r="G541" t="s">
        <v>11</v>
      </c>
      <c r="H541" t="s">
        <v>12</v>
      </c>
      <c r="I541" t="s">
        <v>13</v>
      </c>
      <c r="J541" t="str">
        <f t="shared" si="16"/>
        <v>9-Dec-1989</v>
      </c>
      <c r="K541">
        <f t="shared" si="17"/>
        <v>34</v>
      </c>
    </row>
    <row r="542" spans="1:11" x14ac:dyDescent="0.3">
      <c r="A542" t="s">
        <v>573</v>
      </c>
      <c r="B542">
        <v>1987</v>
      </c>
      <c r="C542" t="s">
        <v>18</v>
      </c>
      <c r="D542">
        <v>22</v>
      </c>
      <c r="E542">
        <v>3</v>
      </c>
      <c r="F542" s="10">
        <v>4787.42</v>
      </c>
      <c r="G542" t="s">
        <v>11</v>
      </c>
      <c r="H542" t="s">
        <v>12</v>
      </c>
      <c r="I542" t="s">
        <v>13</v>
      </c>
      <c r="J542" t="str">
        <f t="shared" si="16"/>
        <v>22-Jun-1987</v>
      </c>
      <c r="K542">
        <f t="shared" si="17"/>
        <v>36</v>
      </c>
    </row>
    <row r="543" spans="1:11" x14ac:dyDescent="0.3">
      <c r="A543" t="s">
        <v>574</v>
      </c>
      <c r="B543">
        <v>1989</v>
      </c>
      <c r="C543" t="s">
        <v>30</v>
      </c>
      <c r="D543">
        <v>16</v>
      </c>
      <c r="E543">
        <v>1</v>
      </c>
      <c r="F543" s="10">
        <v>4795.66</v>
      </c>
      <c r="G543" t="s">
        <v>11</v>
      </c>
      <c r="H543" t="s">
        <v>16</v>
      </c>
      <c r="I543" t="s">
        <v>13</v>
      </c>
      <c r="J543" t="str">
        <f t="shared" si="16"/>
        <v>16-Dec-1989</v>
      </c>
      <c r="K543">
        <f t="shared" si="17"/>
        <v>34</v>
      </c>
    </row>
    <row r="544" spans="1:11" x14ac:dyDescent="0.3">
      <c r="A544" t="s">
        <v>575</v>
      </c>
      <c r="B544">
        <v>1978</v>
      </c>
      <c r="C544" t="s">
        <v>37</v>
      </c>
      <c r="D544">
        <v>3</v>
      </c>
      <c r="E544">
        <v>2</v>
      </c>
      <c r="F544" s="10">
        <v>4812.34</v>
      </c>
      <c r="G544" t="s">
        <v>11</v>
      </c>
      <c r="H544" t="s">
        <v>12</v>
      </c>
      <c r="I544" t="s">
        <v>13</v>
      </c>
      <c r="J544" t="str">
        <f t="shared" si="16"/>
        <v>3-Oct-1978</v>
      </c>
      <c r="K544">
        <f t="shared" si="17"/>
        <v>45</v>
      </c>
    </row>
    <row r="545" spans="1:11" x14ac:dyDescent="0.3">
      <c r="A545" t="s">
        <v>576</v>
      </c>
      <c r="B545">
        <v>1981</v>
      </c>
      <c r="C545" t="s">
        <v>10</v>
      </c>
      <c r="D545">
        <v>3</v>
      </c>
      <c r="E545">
        <v>1</v>
      </c>
      <c r="F545" s="10">
        <v>4827.1000000000004</v>
      </c>
      <c r="G545" t="s">
        <v>11</v>
      </c>
      <c r="H545" t="s">
        <v>16</v>
      </c>
      <c r="I545" t="s">
        <v>13</v>
      </c>
      <c r="J545" t="str">
        <f t="shared" si="16"/>
        <v>3-Jul-1981</v>
      </c>
      <c r="K545">
        <f t="shared" si="17"/>
        <v>42</v>
      </c>
    </row>
    <row r="546" spans="1:11" x14ac:dyDescent="0.3">
      <c r="A546" t="s">
        <v>577</v>
      </c>
      <c r="B546">
        <v>1995</v>
      </c>
      <c r="C546" t="s">
        <v>30</v>
      </c>
      <c r="D546">
        <v>1</v>
      </c>
      <c r="E546">
        <v>3</v>
      </c>
      <c r="F546" s="10">
        <v>4827.8999999999996</v>
      </c>
      <c r="G546" t="s">
        <v>16</v>
      </c>
      <c r="H546" t="s">
        <v>11</v>
      </c>
      <c r="I546" t="s">
        <v>4734</v>
      </c>
      <c r="J546" t="str">
        <f t="shared" si="16"/>
        <v>1-Dec-1995</v>
      </c>
      <c r="K546">
        <f t="shared" si="17"/>
        <v>28</v>
      </c>
    </row>
    <row r="547" spans="1:11" x14ac:dyDescent="0.3">
      <c r="A547" t="s">
        <v>578</v>
      </c>
      <c r="B547">
        <v>2002</v>
      </c>
      <c r="C547" t="s">
        <v>18</v>
      </c>
      <c r="D547">
        <v>27</v>
      </c>
      <c r="E547">
        <v>5</v>
      </c>
      <c r="F547" s="10">
        <v>4830.63</v>
      </c>
      <c r="G547" t="s">
        <v>11</v>
      </c>
      <c r="H547" t="s">
        <v>16</v>
      </c>
      <c r="I547" t="s">
        <v>42</v>
      </c>
      <c r="J547" t="str">
        <f t="shared" si="16"/>
        <v>27-Jun-2002</v>
      </c>
      <c r="K547">
        <f t="shared" si="17"/>
        <v>21</v>
      </c>
    </row>
    <row r="548" spans="1:11" x14ac:dyDescent="0.3">
      <c r="A548" t="s">
        <v>579</v>
      </c>
      <c r="B548">
        <v>2000</v>
      </c>
      <c r="C548" t="s">
        <v>30</v>
      </c>
      <c r="D548">
        <v>11</v>
      </c>
      <c r="E548">
        <v>0</v>
      </c>
      <c r="F548" s="10">
        <v>4835.43</v>
      </c>
      <c r="G548" t="s">
        <v>11</v>
      </c>
      <c r="H548" t="s">
        <v>11</v>
      </c>
      <c r="I548" t="s">
        <v>300</v>
      </c>
      <c r="J548" t="str">
        <f t="shared" si="16"/>
        <v>11-Dec-2000</v>
      </c>
      <c r="K548">
        <f t="shared" si="17"/>
        <v>23</v>
      </c>
    </row>
    <row r="549" spans="1:11" x14ac:dyDescent="0.3">
      <c r="A549" t="s">
        <v>580</v>
      </c>
      <c r="B549">
        <v>1992</v>
      </c>
      <c r="C549" t="s">
        <v>20</v>
      </c>
      <c r="D549">
        <v>10</v>
      </c>
      <c r="E549">
        <v>3</v>
      </c>
      <c r="F549" s="10">
        <v>4837.58</v>
      </c>
      <c r="G549" t="s">
        <v>12</v>
      </c>
      <c r="H549" t="s">
        <v>11</v>
      </c>
      <c r="I549" t="s">
        <v>13</v>
      </c>
      <c r="J549" t="str">
        <f t="shared" si="16"/>
        <v>10-Sep-1992</v>
      </c>
      <c r="K549">
        <f t="shared" si="17"/>
        <v>31</v>
      </c>
    </row>
    <row r="550" spans="1:11" x14ac:dyDescent="0.3">
      <c r="A550" t="s">
        <v>581</v>
      </c>
      <c r="B550">
        <v>1984</v>
      </c>
      <c r="C550" t="s">
        <v>37</v>
      </c>
      <c r="D550">
        <v>15</v>
      </c>
      <c r="E550">
        <v>3</v>
      </c>
      <c r="F550" s="10">
        <v>4839.18</v>
      </c>
      <c r="G550" t="s">
        <v>11</v>
      </c>
      <c r="H550" t="s">
        <v>16</v>
      </c>
      <c r="I550" t="s">
        <v>23</v>
      </c>
      <c r="J550" t="str">
        <f t="shared" si="16"/>
        <v>15-Oct-1984</v>
      </c>
      <c r="K550">
        <f t="shared" si="17"/>
        <v>39</v>
      </c>
    </row>
    <row r="551" spans="1:11" x14ac:dyDescent="0.3">
      <c r="A551" t="s">
        <v>582</v>
      </c>
      <c r="B551">
        <v>1995</v>
      </c>
      <c r="C551" t="s">
        <v>20</v>
      </c>
      <c r="D551">
        <v>29</v>
      </c>
      <c r="E551">
        <v>0</v>
      </c>
      <c r="F551" s="10">
        <v>4840.95</v>
      </c>
      <c r="G551" t="s">
        <v>11</v>
      </c>
      <c r="H551" t="s">
        <v>16</v>
      </c>
      <c r="I551" t="s">
        <v>300</v>
      </c>
      <c r="J551" t="str">
        <f t="shared" si="16"/>
        <v>29-Sep-1995</v>
      </c>
      <c r="K551">
        <f t="shared" si="17"/>
        <v>28</v>
      </c>
    </row>
    <row r="552" spans="1:11" x14ac:dyDescent="0.3">
      <c r="A552" t="s">
        <v>583</v>
      </c>
      <c r="B552">
        <v>1979</v>
      </c>
      <c r="C552" t="s">
        <v>30</v>
      </c>
      <c r="D552">
        <v>13</v>
      </c>
      <c r="E552">
        <v>2</v>
      </c>
      <c r="F552" s="10">
        <v>4843.79</v>
      </c>
      <c r="G552" t="s">
        <v>11</v>
      </c>
      <c r="H552" t="s">
        <v>12</v>
      </c>
      <c r="I552" t="s">
        <v>13</v>
      </c>
      <c r="J552" t="str">
        <f t="shared" si="16"/>
        <v>13-Dec-1979</v>
      </c>
      <c r="K552">
        <f t="shared" si="17"/>
        <v>44</v>
      </c>
    </row>
    <row r="553" spans="1:11" x14ac:dyDescent="0.3">
      <c r="A553" t="s">
        <v>584</v>
      </c>
      <c r="B553">
        <v>1974</v>
      </c>
      <c r="C553" t="s">
        <v>20</v>
      </c>
      <c r="D553">
        <v>11</v>
      </c>
      <c r="E553">
        <v>0</v>
      </c>
      <c r="F553" s="10">
        <v>4844.67</v>
      </c>
      <c r="G553" t="s">
        <v>11</v>
      </c>
      <c r="H553" t="s">
        <v>11</v>
      </c>
      <c r="I553" t="s">
        <v>13</v>
      </c>
      <c r="J553" t="str">
        <f t="shared" si="16"/>
        <v>11-Sep-1974</v>
      </c>
      <c r="K553">
        <f t="shared" si="17"/>
        <v>49</v>
      </c>
    </row>
    <row r="554" spans="1:11" x14ac:dyDescent="0.3">
      <c r="A554" t="s">
        <v>585</v>
      </c>
      <c r="B554">
        <v>2001</v>
      </c>
      <c r="C554" t="s">
        <v>18</v>
      </c>
      <c r="D554">
        <v>7</v>
      </c>
      <c r="E554">
        <v>0</v>
      </c>
      <c r="F554" s="10">
        <v>4846.53</v>
      </c>
      <c r="G554" t="s">
        <v>11</v>
      </c>
      <c r="H554" t="s">
        <v>12</v>
      </c>
      <c r="I554" t="s">
        <v>300</v>
      </c>
      <c r="J554" t="str">
        <f t="shared" si="16"/>
        <v>7-Jun-2001</v>
      </c>
      <c r="K554">
        <f t="shared" si="17"/>
        <v>22</v>
      </c>
    </row>
    <row r="555" spans="1:11" x14ac:dyDescent="0.3">
      <c r="A555" t="s">
        <v>586</v>
      </c>
      <c r="B555">
        <v>1995</v>
      </c>
      <c r="C555" t="s">
        <v>30</v>
      </c>
      <c r="D555">
        <v>27</v>
      </c>
      <c r="E555">
        <v>3</v>
      </c>
      <c r="F555" s="10">
        <v>4846.92</v>
      </c>
      <c r="G555" t="s">
        <v>11</v>
      </c>
      <c r="H555" t="s">
        <v>12</v>
      </c>
      <c r="I555" t="s">
        <v>356</v>
      </c>
      <c r="J555" t="str">
        <f t="shared" si="16"/>
        <v>27-Dec-1995</v>
      </c>
      <c r="K555">
        <f t="shared" si="17"/>
        <v>28</v>
      </c>
    </row>
    <row r="556" spans="1:11" x14ac:dyDescent="0.3">
      <c r="A556" t="s">
        <v>587</v>
      </c>
      <c r="B556">
        <v>1989</v>
      </c>
      <c r="C556" t="s">
        <v>20</v>
      </c>
      <c r="D556">
        <v>1</v>
      </c>
      <c r="E556">
        <v>3</v>
      </c>
      <c r="F556" s="10">
        <v>4859.8900000000003</v>
      </c>
      <c r="G556" t="s">
        <v>11</v>
      </c>
      <c r="H556" t="s">
        <v>12</v>
      </c>
      <c r="I556" t="s">
        <v>42</v>
      </c>
      <c r="J556" t="str">
        <f t="shared" si="16"/>
        <v>1-Sep-1989</v>
      </c>
      <c r="K556">
        <f t="shared" si="17"/>
        <v>34</v>
      </c>
    </row>
    <row r="557" spans="1:11" x14ac:dyDescent="0.3">
      <c r="A557" t="s">
        <v>588</v>
      </c>
      <c r="B557">
        <v>1997</v>
      </c>
      <c r="C557" t="s">
        <v>20</v>
      </c>
      <c r="D557">
        <v>29</v>
      </c>
      <c r="E557">
        <v>4</v>
      </c>
      <c r="F557" s="10">
        <v>4877.9799999999996</v>
      </c>
      <c r="G557" t="s">
        <v>11</v>
      </c>
      <c r="H557" t="s">
        <v>12</v>
      </c>
      <c r="I557" t="s">
        <v>23</v>
      </c>
      <c r="J557" t="str">
        <f t="shared" si="16"/>
        <v>29-Sep-1997</v>
      </c>
      <c r="K557">
        <f t="shared" si="17"/>
        <v>26</v>
      </c>
    </row>
    <row r="558" spans="1:11" x14ac:dyDescent="0.3">
      <c r="A558" t="s">
        <v>589</v>
      </c>
      <c r="B558">
        <v>1986</v>
      </c>
      <c r="C558" t="s">
        <v>30</v>
      </c>
      <c r="D558">
        <v>23</v>
      </c>
      <c r="E558">
        <v>0</v>
      </c>
      <c r="F558" s="10">
        <v>4883.87</v>
      </c>
      <c r="G558" t="s">
        <v>11</v>
      </c>
      <c r="H558" t="s">
        <v>16</v>
      </c>
      <c r="I558" t="s">
        <v>42</v>
      </c>
      <c r="J558" t="str">
        <f t="shared" si="16"/>
        <v>23-Dec-1986</v>
      </c>
      <c r="K558">
        <f t="shared" si="17"/>
        <v>37</v>
      </c>
    </row>
    <row r="559" spans="1:11" x14ac:dyDescent="0.3">
      <c r="A559" t="s">
        <v>590</v>
      </c>
      <c r="B559">
        <v>1986</v>
      </c>
      <c r="C559" t="s">
        <v>37</v>
      </c>
      <c r="D559">
        <v>27</v>
      </c>
      <c r="E559">
        <v>0</v>
      </c>
      <c r="F559" s="10">
        <v>4889.04</v>
      </c>
      <c r="G559" t="s">
        <v>11</v>
      </c>
      <c r="H559" t="s">
        <v>16</v>
      </c>
      <c r="I559" t="s">
        <v>13</v>
      </c>
      <c r="J559" t="str">
        <f t="shared" si="16"/>
        <v>27-Oct-1986</v>
      </c>
      <c r="K559">
        <f t="shared" si="17"/>
        <v>37</v>
      </c>
    </row>
    <row r="560" spans="1:11" x14ac:dyDescent="0.3">
      <c r="A560" t="s">
        <v>591</v>
      </c>
      <c r="B560">
        <v>1989</v>
      </c>
      <c r="C560" t="s">
        <v>10</v>
      </c>
      <c r="D560">
        <v>10</v>
      </c>
      <c r="E560">
        <v>2</v>
      </c>
      <c r="F560" s="10">
        <v>4890</v>
      </c>
      <c r="G560" t="s">
        <v>12</v>
      </c>
      <c r="H560" t="s">
        <v>11</v>
      </c>
      <c r="I560" t="s">
        <v>13</v>
      </c>
      <c r="J560" t="str">
        <f t="shared" si="16"/>
        <v>10-Jul-1989</v>
      </c>
      <c r="K560">
        <f t="shared" si="17"/>
        <v>34</v>
      </c>
    </row>
    <row r="561" spans="1:11" x14ac:dyDescent="0.3">
      <c r="A561" t="s">
        <v>592</v>
      </c>
      <c r="B561">
        <v>1990</v>
      </c>
      <c r="C561" t="s">
        <v>15</v>
      </c>
      <c r="D561">
        <v>28</v>
      </c>
      <c r="E561">
        <v>3</v>
      </c>
      <c r="F561" s="10">
        <v>4894.3900000000003</v>
      </c>
      <c r="G561" t="s">
        <v>11</v>
      </c>
      <c r="H561" t="s">
        <v>12</v>
      </c>
      <c r="I561" t="s">
        <v>13</v>
      </c>
      <c r="J561" t="str">
        <f t="shared" si="16"/>
        <v>28-Nov-1990</v>
      </c>
      <c r="K561">
        <f t="shared" si="17"/>
        <v>33</v>
      </c>
    </row>
    <row r="562" spans="1:11" x14ac:dyDescent="0.3">
      <c r="A562" t="s">
        <v>593</v>
      </c>
      <c r="B562">
        <v>1988</v>
      </c>
      <c r="C562" t="s">
        <v>20</v>
      </c>
      <c r="D562">
        <v>23</v>
      </c>
      <c r="E562">
        <v>1</v>
      </c>
      <c r="F562" s="10">
        <v>4894.75</v>
      </c>
      <c r="G562" t="s">
        <v>12</v>
      </c>
      <c r="H562" t="s">
        <v>12</v>
      </c>
      <c r="I562" t="s">
        <v>23</v>
      </c>
      <c r="J562" t="str">
        <f t="shared" si="16"/>
        <v>23-Sep-1988</v>
      </c>
      <c r="K562">
        <f t="shared" si="17"/>
        <v>35</v>
      </c>
    </row>
    <row r="563" spans="1:11" x14ac:dyDescent="0.3">
      <c r="A563" t="s">
        <v>594</v>
      </c>
      <c r="B563">
        <v>1993</v>
      </c>
      <c r="C563" t="s">
        <v>10</v>
      </c>
      <c r="D563">
        <v>10</v>
      </c>
      <c r="E563">
        <v>2</v>
      </c>
      <c r="F563" s="10">
        <v>4906.41</v>
      </c>
      <c r="G563" t="s">
        <v>11</v>
      </c>
      <c r="H563" t="s">
        <v>16</v>
      </c>
      <c r="I563" t="s">
        <v>23</v>
      </c>
      <c r="J563" t="str">
        <f t="shared" si="16"/>
        <v>10-Jul-1993</v>
      </c>
      <c r="K563">
        <f t="shared" si="17"/>
        <v>30</v>
      </c>
    </row>
    <row r="564" spans="1:11" x14ac:dyDescent="0.3">
      <c r="A564" t="s">
        <v>595</v>
      </c>
      <c r="B564">
        <v>1981</v>
      </c>
      <c r="C564" t="s">
        <v>37</v>
      </c>
      <c r="D564">
        <v>18</v>
      </c>
      <c r="E564">
        <v>1</v>
      </c>
      <c r="F564" s="10">
        <v>4911.8900000000003</v>
      </c>
      <c r="G564" t="s">
        <v>11</v>
      </c>
      <c r="H564" t="s">
        <v>12</v>
      </c>
      <c r="I564" t="s">
        <v>13</v>
      </c>
      <c r="J564" t="str">
        <f t="shared" si="16"/>
        <v>18-Oct-1981</v>
      </c>
      <c r="K564">
        <f t="shared" si="17"/>
        <v>42</v>
      </c>
    </row>
    <row r="565" spans="1:11" x14ac:dyDescent="0.3">
      <c r="A565" t="s">
        <v>596</v>
      </c>
      <c r="B565">
        <v>2002</v>
      </c>
      <c r="C565" t="s">
        <v>35</v>
      </c>
      <c r="D565">
        <v>21</v>
      </c>
      <c r="E565">
        <v>5</v>
      </c>
      <c r="F565" s="10">
        <v>4915.0600000000004</v>
      </c>
      <c r="G565" t="s">
        <v>11</v>
      </c>
      <c r="H565" t="s">
        <v>16</v>
      </c>
      <c r="I565" t="s">
        <v>356</v>
      </c>
      <c r="J565" t="str">
        <f t="shared" si="16"/>
        <v>21-Aug-2002</v>
      </c>
      <c r="K565">
        <f t="shared" si="17"/>
        <v>21</v>
      </c>
    </row>
    <row r="566" spans="1:11" x14ac:dyDescent="0.3">
      <c r="A566" t="s">
        <v>597</v>
      </c>
      <c r="B566">
        <v>1993</v>
      </c>
      <c r="C566" t="s">
        <v>35</v>
      </c>
      <c r="D566">
        <v>10</v>
      </c>
      <c r="E566">
        <v>2</v>
      </c>
      <c r="F566" s="10">
        <v>4922.92</v>
      </c>
      <c r="G566" t="s">
        <v>11</v>
      </c>
      <c r="H566" t="s">
        <v>11</v>
      </c>
      <c r="I566" t="s">
        <v>23</v>
      </c>
      <c r="J566" t="str">
        <f t="shared" si="16"/>
        <v>10-Aug-1993</v>
      </c>
      <c r="K566">
        <f t="shared" si="17"/>
        <v>30</v>
      </c>
    </row>
    <row r="567" spans="1:11" x14ac:dyDescent="0.3">
      <c r="A567" t="s">
        <v>598</v>
      </c>
      <c r="B567">
        <v>1991</v>
      </c>
      <c r="C567" t="s">
        <v>35</v>
      </c>
      <c r="D567">
        <v>23</v>
      </c>
      <c r="E567">
        <v>2</v>
      </c>
      <c r="F567" s="10">
        <v>4931.6499999999996</v>
      </c>
      <c r="G567" t="s">
        <v>11</v>
      </c>
      <c r="H567" t="s">
        <v>12</v>
      </c>
      <c r="I567" t="s">
        <v>42</v>
      </c>
      <c r="J567" t="str">
        <f t="shared" si="16"/>
        <v>23-Aug-1991</v>
      </c>
      <c r="K567">
        <f t="shared" si="17"/>
        <v>32</v>
      </c>
    </row>
    <row r="568" spans="1:11" x14ac:dyDescent="0.3">
      <c r="A568" t="s">
        <v>599</v>
      </c>
      <c r="B568">
        <v>1991</v>
      </c>
      <c r="C568" t="s">
        <v>15</v>
      </c>
      <c r="D568">
        <v>27</v>
      </c>
      <c r="E568">
        <v>2</v>
      </c>
      <c r="F568" s="10">
        <v>4934.71</v>
      </c>
      <c r="G568" t="s">
        <v>11</v>
      </c>
      <c r="H568" t="s">
        <v>12</v>
      </c>
      <c r="I568" t="s">
        <v>42</v>
      </c>
      <c r="J568" t="str">
        <f t="shared" si="16"/>
        <v>27-Nov-1991</v>
      </c>
      <c r="K568">
        <f t="shared" si="17"/>
        <v>32</v>
      </c>
    </row>
    <row r="569" spans="1:11" x14ac:dyDescent="0.3">
      <c r="A569" t="s">
        <v>600</v>
      </c>
      <c r="B569">
        <v>1974</v>
      </c>
      <c r="C569" t="s">
        <v>18</v>
      </c>
      <c r="D569">
        <v>26</v>
      </c>
      <c r="E569">
        <v>0</v>
      </c>
      <c r="F569" s="10">
        <v>4942.0600000000004</v>
      </c>
      <c r="G569" t="s">
        <v>11</v>
      </c>
      <c r="H569" t="s">
        <v>11</v>
      </c>
      <c r="I569" t="s">
        <v>13</v>
      </c>
      <c r="J569" t="str">
        <f t="shared" si="16"/>
        <v>26-Jun-1974</v>
      </c>
      <c r="K569">
        <f t="shared" si="17"/>
        <v>49</v>
      </c>
    </row>
    <row r="570" spans="1:11" x14ac:dyDescent="0.3">
      <c r="A570" t="s">
        <v>601</v>
      </c>
      <c r="B570">
        <v>1991</v>
      </c>
      <c r="C570" t="s">
        <v>35</v>
      </c>
      <c r="D570">
        <v>30</v>
      </c>
      <c r="E570">
        <v>2</v>
      </c>
      <c r="F570" s="10">
        <v>4949.76</v>
      </c>
      <c r="G570" t="s">
        <v>11</v>
      </c>
      <c r="H570" t="s">
        <v>16</v>
      </c>
      <c r="I570" t="s">
        <v>13</v>
      </c>
      <c r="J570" t="str">
        <f t="shared" si="16"/>
        <v>30-Aug-1991</v>
      </c>
      <c r="K570">
        <f t="shared" si="17"/>
        <v>32</v>
      </c>
    </row>
    <row r="571" spans="1:11" x14ac:dyDescent="0.3">
      <c r="A571" t="s">
        <v>602</v>
      </c>
      <c r="B571">
        <v>1973</v>
      </c>
      <c r="C571" t="s">
        <v>15</v>
      </c>
      <c r="D571">
        <v>7</v>
      </c>
      <c r="E571">
        <v>0</v>
      </c>
      <c r="F571" s="10">
        <v>4985.22</v>
      </c>
      <c r="G571" t="s">
        <v>11</v>
      </c>
      <c r="H571" t="s">
        <v>12</v>
      </c>
      <c r="I571" t="s">
        <v>13</v>
      </c>
      <c r="J571" t="str">
        <f t="shared" si="16"/>
        <v>7-Nov-1973</v>
      </c>
      <c r="K571">
        <f t="shared" si="17"/>
        <v>50</v>
      </c>
    </row>
    <row r="572" spans="1:11" x14ac:dyDescent="0.3">
      <c r="A572" t="s">
        <v>603</v>
      </c>
      <c r="B572">
        <v>1988</v>
      </c>
      <c r="C572" t="s">
        <v>18</v>
      </c>
      <c r="D572">
        <v>24</v>
      </c>
      <c r="E572">
        <v>0</v>
      </c>
      <c r="F572" s="10">
        <v>4992.38</v>
      </c>
      <c r="G572" t="s">
        <v>11</v>
      </c>
      <c r="H572" t="s">
        <v>12</v>
      </c>
      <c r="I572" t="s">
        <v>247</v>
      </c>
      <c r="J572" t="str">
        <f t="shared" si="16"/>
        <v>24-Jun-1988</v>
      </c>
      <c r="K572">
        <f t="shared" si="17"/>
        <v>35</v>
      </c>
    </row>
    <row r="573" spans="1:11" x14ac:dyDescent="0.3">
      <c r="A573" t="s">
        <v>604</v>
      </c>
      <c r="B573">
        <v>2001</v>
      </c>
      <c r="C573" t="s">
        <v>37</v>
      </c>
      <c r="D573">
        <v>5</v>
      </c>
      <c r="E573">
        <v>0</v>
      </c>
      <c r="F573" s="10">
        <v>4999.04</v>
      </c>
      <c r="G573" t="s">
        <v>11</v>
      </c>
      <c r="H573" t="s">
        <v>11</v>
      </c>
      <c r="I573" t="s">
        <v>42</v>
      </c>
      <c r="J573" t="str">
        <f t="shared" si="16"/>
        <v>5-Oct-2001</v>
      </c>
      <c r="K573">
        <f t="shared" si="17"/>
        <v>22</v>
      </c>
    </row>
    <row r="574" spans="1:11" x14ac:dyDescent="0.3">
      <c r="A574" t="s">
        <v>605</v>
      </c>
      <c r="B574">
        <v>1988</v>
      </c>
      <c r="C574" t="s">
        <v>20</v>
      </c>
      <c r="D574">
        <v>4</v>
      </c>
      <c r="E574">
        <v>1</v>
      </c>
      <c r="F574" s="10">
        <v>5002.78</v>
      </c>
      <c r="G574" t="s">
        <v>11</v>
      </c>
      <c r="H574" t="s">
        <v>11</v>
      </c>
      <c r="I574" t="s">
        <v>13</v>
      </c>
      <c r="J574" t="str">
        <f t="shared" si="16"/>
        <v>4-Sep-1988</v>
      </c>
      <c r="K574">
        <f t="shared" si="17"/>
        <v>35</v>
      </c>
    </row>
    <row r="575" spans="1:11" x14ac:dyDescent="0.3">
      <c r="A575" t="s">
        <v>606</v>
      </c>
      <c r="B575">
        <v>1977</v>
      </c>
      <c r="C575" t="s">
        <v>18</v>
      </c>
      <c r="D575">
        <v>9</v>
      </c>
      <c r="E575">
        <v>2</v>
      </c>
      <c r="F575" s="10">
        <v>5003.7700000000004</v>
      </c>
      <c r="G575" t="s">
        <v>11</v>
      </c>
      <c r="H575" t="s">
        <v>12</v>
      </c>
      <c r="I575" t="s">
        <v>13</v>
      </c>
      <c r="J575" t="str">
        <f t="shared" si="16"/>
        <v>9-Jun-1977</v>
      </c>
      <c r="K575">
        <f t="shared" si="17"/>
        <v>46</v>
      </c>
    </row>
    <row r="576" spans="1:11" x14ac:dyDescent="0.3">
      <c r="A576" t="s">
        <v>607</v>
      </c>
      <c r="B576">
        <v>1988</v>
      </c>
      <c r="C576" t="s">
        <v>10</v>
      </c>
      <c r="D576">
        <v>8</v>
      </c>
      <c r="E576">
        <v>1</v>
      </c>
      <c r="F576" s="10">
        <v>5003.8500000000004</v>
      </c>
      <c r="G576" t="s">
        <v>11</v>
      </c>
      <c r="H576" t="s">
        <v>12</v>
      </c>
      <c r="I576" t="s">
        <v>42</v>
      </c>
      <c r="J576" t="str">
        <f t="shared" si="16"/>
        <v>8-Jul-1988</v>
      </c>
      <c r="K576">
        <f t="shared" si="17"/>
        <v>35</v>
      </c>
    </row>
    <row r="577" spans="1:11" x14ac:dyDescent="0.3">
      <c r="A577" t="s">
        <v>608</v>
      </c>
      <c r="B577">
        <v>1988</v>
      </c>
      <c r="C577" t="s">
        <v>15</v>
      </c>
      <c r="D577">
        <v>9</v>
      </c>
      <c r="E577">
        <v>1</v>
      </c>
      <c r="F577" s="10">
        <v>5012.47</v>
      </c>
      <c r="G577" t="s">
        <v>11</v>
      </c>
      <c r="H577" t="s">
        <v>12</v>
      </c>
      <c r="I577" t="s">
        <v>42</v>
      </c>
      <c r="J577" t="str">
        <f t="shared" si="16"/>
        <v>9-Nov-1988</v>
      </c>
      <c r="K577">
        <f t="shared" si="17"/>
        <v>35</v>
      </c>
    </row>
    <row r="578" spans="1:11" x14ac:dyDescent="0.3">
      <c r="A578" t="s">
        <v>609</v>
      </c>
      <c r="B578">
        <v>1985</v>
      </c>
      <c r="C578" t="s">
        <v>30</v>
      </c>
      <c r="D578">
        <v>28</v>
      </c>
      <c r="E578">
        <v>0</v>
      </c>
      <c r="F578" s="10">
        <v>5028.1499999999996</v>
      </c>
      <c r="G578" t="s">
        <v>16</v>
      </c>
      <c r="H578" t="s">
        <v>11</v>
      </c>
      <c r="I578" t="s">
        <v>23</v>
      </c>
      <c r="J578" t="str">
        <f t="shared" si="16"/>
        <v>28-Dec-1985</v>
      </c>
      <c r="K578">
        <f t="shared" si="17"/>
        <v>38</v>
      </c>
    </row>
    <row r="579" spans="1:11" x14ac:dyDescent="0.3">
      <c r="A579" t="s">
        <v>610</v>
      </c>
      <c r="B579">
        <v>1991</v>
      </c>
      <c r="C579" t="s">
        <v>20</v>
      </c>
      <c r="D579">
        <v>10</v>
      </c>
      <c r="E579">
        <v>2</v>
      </c>
      <c r="F579" s="10">
        <v>5031.2700000000004</v>
      </c>
      <c r="G579" t="s">
        <v>12</v>
      </c>
      <c r="H579" t="s">
        <v>16</v>
      </c>
      <c r="I579" t="s">
        <v>168</v>
      </c>
      <c r="J579" t="str">
        <f t="shared" ref="J579:J642" si="18">_xlfn.CONCAT(D579,"-",C579,"-",B579)</f>
        <v>10-Sep-1991</v>
      </c>
      <c r="K579">
        <f t="shared" ref="K579:K642" si="19">YEAR(DATE(2023,6,8))-YEAR(J579)</f>
        <v>32</v>
      </c>
    </row>
    <row r="580" spans="1:11" x14ac:dyDescent="0.3">
      <c r="A580" t="s">
        <v>611</v>
      </c>
      <c r="B580">
        <v>1986</v>
      </c>
      <c r="C580" t="s">
        <v>18</v>
      </c>
      <c r="D580">
        <v>29</v>
      </c>
      <c r="E580">
        <v>3</v>
      </c>
      <c r="F580" s="10">
        <v>5034.1000000000004</v>
      </c>
      <c r="G580" t="s">
        <v>11</v>
      </c>
      <c r="H580" t="s">
        <v>11</v>
      </c>
      <c r="I580" t="s">
        <v>13</v>
      </c>
      <c r="J580" t="str">
        <f t="shared" si="18"/>
        <v>29-Jun-1986</v>
      </c>
      <c r="K580">
        <f t="shared" si="19"/>
        <v>37</v>
      </c>
    </row>
    <row r="581" spans="1:11" x14ac:dyDescent="0.3">
      <c r="A581" t="s">
        <v>612</v>
      </c>
      <c r="B581">
        <v>1997</v>
      </c>
      <c r="C581" t="s">
        <v>30</v>
      </c>
      <c r="D581">
        <v>4</v>
      </c>
      <c r="E581">
        <v>0</v>
      </c>
      <c r="F581" s="10">
        <v>5038.57</v>
      </c>
      <c r="G581" t="s">
        <v>11</v>
      </c>
      <c r="H581" t="s">
        <v>11</v>
      </c>
      <c r="I581" t="s">
        <v>200</v>
      </c>
      <c r="J581" t="str">
        <f t="shared" si="18"/>
        <v>4-Dec-1997</v>
      </c>
      <c r="K581">
        <f t="shared" si="19"/>
        <v>26</v>
      </c>
    </row>
    <row r="582" spans="1:11" x14ac:dyDescent="0.3">
      <c r="A582" t="s">
        <v>613</v>
      </c>
      <c r="B582">
        <v>2001</v>
      </c>
      <c r="C582" t="s">
        <v>37</v>
      </c>
      <c r="D582">
        <v>16</v>
      </c>
      <c r="E582">
        <v>0</v>
      </c>
      <c r="F582" s="10">
        <v>5043.13</v>
      </c>
      <c r="G582" t="s">
        <v>11</v>
      </c>
      <c r="H582" t="s">
        <v>12</v>
      </c>
      <c r="I582" t="s">
        <v>42</v>
      </c>
      <c r="J582" t="str">
        <f t="shared" si="18"/>
        <v>16-Oct-2001</v>
      </c>
      <c r="K582">
        <f t="shared" si="19"/>
        <v>22</v>
      </c>
    </row>
    <row r="583" spans="1:11" x14ac:dyDescent="0.3">
      <c r="A583" t="s">
        <v>614</v>
      </c>
      <c r="B583">
        <v>1997</v>
      </c>
      <c r="C583" t="s">
        <v>10</v>
      </c>
      <c r="D583">
        <v>29</v>
      </c>
      <c r="E583">
        <v>0</v>
      </c>
      <c r="F583" s="10">
        <v>5045.1499999999996</v>
      </c>
      <c r="G583" t="s">
        <v>11</v>
      </c>
      <c r="H583" t="s">
        <v>11</v>
      </c>
      <c r="I583" t="s">
        <v>23</v>
      </c>
      <c r="J583" t="str">
        <f t="shared" si="18"/>
        <v>29-Jul-1997</v>
      </c>
      <c r="K583">
        <f t="shared" si="19"/>
        <v>26</v>
      </c>
    </row>
    <row r="584" spans="1:11" x14ac:dyDescent="0.3">
      <c r="A584" t="s">
        <v>615</v>
      </c>
      <c r="B584">
        <v>1980</v>
      </c>
      <c r="C584" t="s">
        <v>20</v>
      </c>
      <c r="D584">
        <v>7</v>
      </c>
      <c r="E584">
        <v>2</v>
      </c>
      <c r="F584" s="10">
        <v>5054.05</v>
      </c>
      <c r="G584" t="s">
        <v>11</v>
      </c>
      <c r="H584" t="s">
        <v>11</v>
      </c>
      <c r="I584" t="s">
        <v>13</v>
      </c>
      <c r="J584" t="str">
        <f t="shared" si="18"/>
        <v>7-Sep-1980</v>
      </c>
      <c r="K584">
        <f t="shared" si="19"/>
        <v>43</v>
      </c>
    </row>
    <row r="585" spans="1:11" x14ac:dyDescent="0.3">
      <c r="A585" t="s">
        <v>616</v>
      </c>
      <c r="B585">
        <v>1993</v>
      </c>
      <c r="C585" t="s">
        <v>18</v>
      </c>
      <c r="D585">
        <v>11</v>
      </c>
      <c r="E585">
        <v>0</v>
      </c>
      <c r="F585" s="10">
        <v>5059.5600000000004</v>
      </c>
      <c r="G585" t="s">
        <v>11</v>
      </c>
      <c r="H585" t="s">
        <v>16</v>
      </c>
      <c r="I585" t="s">
        <v>300</v>
      </c>
      <c r="J585" t="str">
        <f t="shared" si="18"/>
        <v>11-Jun-1993</v>
      </c>
      <c r="K585">
        <f t="shared" si="19"/>
        <v>30</v>
      </c>
    </row>
    <row r="586" spans="1:11" x14ac:dyDescent="0.3">
      <c r="A586" t="s">
        <v>617</v>
      </c>
      <c r="B586">
        <v>1978</v>
      </c>
      <c r="C586" t="s">
        <v>15</v>
      </c>
      <c r="D586">
        <v>22</v>
      </c>
      <c r="E586">
        <v>2</v>
      </c>
      <c r="F586" s="10">
        <v>5077.1899999999996</v>
      </c>
      <c r="G586" t="s">
        <v>11</v>
      </c>
      <c r="H586" t="s">
        <v>12</v>
      </c>
      <c r="I586" t="s">
        <v>23</v>
      </c>
      <c r="J586" t="str">
        <f t="shared" si="18"/>
        <v>22-Nov-1978</v>
      </c>
      <c r="K586">
        <f t="shared" si="19"/>
        <v>45</v>
      </c>
    </row>
    <row r="587" spans="1:11" x14ac:dyDescent="0.3">
      <c r="A587" t="s">
        <v>618</v>
      </c>
      <c r="B587">
        <v>1997</v>
      </c>
      <c r="C587" t="s">
        <v>10</v>
      </c>
      <c r="D587">
        <v>14</v>
      </c>
      <c r="E587">
        <v>5</v>
      </c>
      <c r="F587" s="10">
        <v>5080.1000000000004</v>
      </c>
      <c r="G587" t="s">
        <v>12</v>
      </c>
      <c r="H587" t="s">
        <v>11</v>
      </c>
      <c r="I587" t="s">
        <v>42</v>
      </c>
      <c r="J587" t="str">
        <f t="shared" si="18"/>
        <v>14-Jul-1997</v>
      </c>
      <c r="K587">
        <f t="shared" si="19"/>
        <v>26</v>
      </c>
    </row>
    <row r="588" spans="1:11" x14ac:dyDescent="0.3">
      <c r="A588" t="s">
        <v>619</v>
      </c>
      <c r="B588">
        <v>1999</v>
      </c>
      <c r="C588" t="s">
        <v>18</v>
      </c>
      <c r="D588">
        <v>19</v>
      </c>
      <c r="E588">
        <v>0</v>
      </c>
      <c r="F588" s="10">
        <v>5087.92</v>
      </c>
      <c r="G588" t="s">
        <v>11</v>
      </c>
      <c r="H588" t="s">
        <v>11</v>
      </c>
      <c r="I588" t="s">
        <v>535</v>
      </c>
      <c r="J588" t="str">
        <f t="shared" si="18"/>
        <v>19-Jun-1999</v>
      </c>
      <c r="K588">
        <f t="shared" si="19"/>
        <v>24</v>
      </c>
    </row>
    <row r="589" spans="1:11" x14ac:dyDescent="0.3">
      <c r="A589" t="s">
        <v>620</v>
      </c>
      <c r="B589">
        <v>1987</v>
      </c>
      <c r="C589" t="s">
        <v>15</v>
      </c>
      <c r="D589">
        <v>18</v>
      </c>
      <c r="E589">
        <v>1</v>
      </c>
      <c r="F589" s="10">
        <v>5116.5</v>
      </c>
      <c r="G589" t="s">
        <v>11</v>
      </c>
      <c r="H589" t="s">
        <v>11</v>
      </c>
      <c r="I589" t="s">
        <v>23</v>
      </c>
      <c r="J589" t="str">
        <f t="shared" si="18"/>
        <v>18-Nov-1987</v>
      </c>
      <c r="K589">
        <f t="shared" si="19"/>
        <v>36</v>
      </c>
    </row>
    <row r="590" spans="1:11" x14ac:dyDescent="0.3">
      <c r="A590" t="s">
        <v>621</v>
      </c>
      <c r="B590">
        <v>1988</v>
      </c>
      <c r="C590" t="s">
        <v>15</v>
      </c>
      <c r="D590">
        <v>1</v>
      </c>
      <c r="E590">
        <v>2</v>
      </c>
      <c r="F590" s="10">
        <v>5124.1899999999996</v>
      </c>
      <c r="G590" t="s">
        <v>11</v>
      </c>
      <c r="H590" t="s">
        <v>12</v>
      </c>
      <c r="I590" t="s">
        <v>13</v>
      </c>
      <c r="J590" t="str">
        <f t="shared" si="18"/>
        <v>1-Nov-1988</v>
      </c>
      <c r="K590">
        <f t="shared" si="19"/>
        <v>35</v>
      </c>
    </row>
    <row r="591" spans="1:11" x14ac:dyDescent="0.3">
      <c r="A591" t="s">
        <v>622</v>
      </c>
      <c r="B591">
        <v>1987</v>
      </c>
      <c r="C591" t="s">
        <v>20</v>
      </c>
      <c r="D591">
        <v>13</v>
      </c>
      <c r="E591">
        <v>1</v>
      </c>
      <c r="F591" s="10">
        <v>5125.22</v>
      </c>
      <c r="G591" t="s">
        <v>16</v>
      </c>
      <c r="H591" t="s">
        <v>11</v>
      </c>
      <c r="I591" t="s">
        <v>23</v>
      </c>
      <c r="J591" t="str">
        <f t="shared" si="18"/>
        <v>13-Sep-1987</v>
      </c>
      <c r="K591">
        <f t="shared" si="19"/>
        <v>36</v>
      </c>
    </row>
    <row r="592" spans="1:11" x14ac:dyDescent="0.3">
      <c r="A592" t="s">
        <v>623</v>
      </c>
      <c r="B592">
        <v>1988</v>
      </c>
      <c r="C592" t="s">
        <v>20</v>
      </c>
      <c r="D592">
        <v>15</v>
      </c>
      <c r="E592">
        <v>3</v>
      </c>
      <c r="F592" s="10">
        <v>5136.75</v>
      </c>
      <c r="G592" t="s">
        <v>11</v>
      </c>
      <c r="H592" t="s">
        <v>16</v>
      </c>
      <c r="I592" t="s">
        <v>13</v>
      </c>
      <c r="J592" t="str">
        <f t="shared" si="18"/>
        <v>15-Sep-1988</v>
      </c>
      <c r="K592">
        <f t="shared" si="19"/>
        <v>35</v>
      </c>
    </row>
    <row r="593" spans="1:11" x14ac:dyDescent="0.3">
      <c r="A593" t="s">
        <v>624</v>
      </c>
      <c r="B593">
        <v>1993</v>
      </c>
      <c r="C593" t="s">
        <v>30</v>
      </c>
      <c r="D593">
        <v>10</v>
      </c>
      <c r="E593">
        <v>3</v>
      </c>
      <c r="F593" s="10">
        <v>5138.26</v>
      </c>
      <c r="G593" t="s">
        <v>11</v>
      </c>
      <c r="H593" t="s">
        <v>11</v>
      </c>
      <c r="I593" t="s">
        <v>13</v>
      </c>
      <c r="J593" t="str">
        <f t="shared" si="18"/>
        <v>10-Dec-1993</v>
      </c>
      <c r="K593">
        <f t="shared" si="19"/>
        <v>30</v>
      </c>
    </row>
    <row r="594" spans="1:11" x14ac:dyDescent="0.3">
      <c r="A594" t="s">
        <v>625</v>
      </c>
      <c r="B594">
        <v>1984</v>
      </c>
      <c r="C594" t="s">
        <v>35</v>
      </c>
      <c r="D594">
        <v>22</v>
      </c>
      <c r="E594">
        <v>3</v>
      </c>
      <c r="F594" s="10">
        <v>5144.18</v>
      </c>
      <c r="G594" t="s">
        <v>11</v>
      </c>
      <c r="H594" t="s">
        <v>16</v>
      </c>
      <c r="I594" t="s">
        <v>13</v>
      </c>
      <c r="J594" t="str">
        <f t="shared" si="18"/>
        <v>22-Aug-1984</v>
      </c>
      <c r="K594">
        <f t="shared" si="19"/>
        <v>39</v>
      </c>
    </row>
    <row r="595" spans="1:11" x14ac:dyDescent="0.3">
      <c r="A595" t="s">
        <v>626</v>
      </c>
      <c r="B595">
        <v>1990</v>
      </c>
      <c r="C595" t="s">
        <v>35</v>
      </c>
      <c r="D595">
        <v>22</v>
      </c>
      <c r="E595">
        <v>1</v>
      </c>
      <c r="F595" s="10">
        <v>5148.55</v>
      </c>
      <c r="G595" t="s">
        <v>11</v>
      </c>
      <c r="H595" t="s">
        <v>11</v>
      </c>
      <c r="I595" t="s">
        <v>247</v>
      </c>
      <c r="J595" t="str">
        <f t="shared" si="18"/>
        <v>22-Aug-1990</v>
      </c>
      <c r="K595">
        <f t="shared" si="19"/>
        <v>33</v>
      </c>
    </row>
    <row r="596" spans="1:11" x14ac:dyDescent="0.3">
      <c r="A596" t="s">
        <v>627</v>
      </c>
      <c r="B596">
        <v>1990</v>
      </c>
      <c r="C596" t="s">
        <v>37</v>
      </c>
      <c r="D596">
        <v>9</v>
      </c>
      <c r="E596">
        <v>2</v>
      </c>
      <c r="F596" s="10">
        <v>5152.13</v>
      </c>
      <c r="G596" t="s">
        <v>11</v>
      </c>
      <c r="H596" t="s">
        <v>11</v>
      </c>
      <c r="I596" t="s">
        <v>42</v>
      </c>
      <c r="J596" t="str">
        <f t="shared" si="18"/>
        <v>9-Oct-1990</v>
      </c>
      <c r="K596">
        <f t="shared" si="19"/>
        <v>33</v>
      </c>
    </row>
    <row r="597" spans="1:11" x14ac:dyDescent="0.3">
      <c r="A597" t="s">
        <v>628</v>
      </c>
      <c r="B597">
        <v>1991</v>
      </c>
      <c r="C597" t="s">
        <v>35</v>
      </c>
      <c r="D597">
        <v>29</v>
      </c>
      <c r="E597">
        <v>3</v>
      </c>
      <c r="F597" s="10">
        <v>5166.96</v>
      </c>
      <c r="G597" t="s">
        <v>11</v>
      </c>
      <c r="H597" t="s">
        <v>11</v>
      </c>
      <c r="I597" t="s">
        <v>23</v>
      </c>
      <c r="J597" t="str">
        <f t="shared" si="18"/>
        <v>29-Aug-1991</v>
      </c>
      <c r="K597">
        <f t="shared" si="19"/>
        <v>32</v>
      </c>
    </row>
    <row r="598" spans="1:11" x14ac:dyDescent="0.3">
      <c r="A598" t="s">
        <v>629</v>
      </c>
      <c r="B598">
        <v>1984</v>
      </c>
      <c r="C598" t="s">
        <v>37</v>
      </c>
      <c r="D598">
        <v>16</v>
      </c>
      <c r="E598">
        <v>3</v>
      </c>
      <c r="F598" s="10">
        <v>5177.12</v>
      </c>
      <c r="G598" t="s">
        <v>11</v>
      </c>
      <c r="H598" t="s">
        <v>16</v>
      </c>
      <c r="I598" t="s">
        <v>13</v>
      </c>
      <c r="J598" t="str">
        <f t="shared" si="18"/>
        <v>16-Oct-1984</v>
      </c>
      <c r="K598">
        <f t="shared" si="19"/>
        <v>39</v>
      </c>
    </row>
    <row r="599" spans="1:11" x14ac:dyDescent="0.3">
      <c r="A599" t="s">
        <v>630</v>
      </c>
      <c r="B599">
        <v>1979</v>
      </c>
      <c r="C599" t="s">
        <v>20</v>
      </c>
      <c r="D599">
        <v>12</v>
      </c>
      <c r="E599">
        <v>2</v>
      </c>
      <c r="F599" s="10">
        <v>5195.58</v>
      </c>
      <c r="G599" t="s">
        <v>11</v>
      </c>
      <c r="H599" t="s">
        <v>11</v>
      </c>
      <c r="I599" t="s">
        <v>13</v>
      </c>
      <c r="J599" t="str">
        <f t="shared" si="18"/>
        <v>12-Sep-1979</v>
      </c>
      <c r="K599">
        <f t="shared" si="19"/>
        <v>44</v>
      </c>
    </row>
    <row r="600" spans="1:11" x14ac:dyDescent="0.3">
      <c r="A600" t="s">
        <v>631</v>
      </c>
      <c r="B600">
        <v>2004</v>
      </c>
      <c r="C600" t="s">
        <v>18</v>
      </c>
      <c r="D600">
        <v>6</v>
      </c>
      <c r="E600">
        <v>0</v>
      </c>
      <c r="F600" s="10">
        <v>5198.6899999999996</v>
      </c>
      <c r="G600" t="s">
        <v>11</v>
      </c>
      <c r="H600" t="s">
        <v>11</v>
      </c>
      <c r="I600" t="s">
        <v>632</v>
      </c>
      <c r="J600" t="str">
        <f t="shared" si="18"/>
        <v>6-Jun-2004</v>
      </c>
      <c r="K600">
        <f t="shared" si="19"/>
        <v>19</v>
      </c>
    </row>
    <row r="601" spans="1:11" x14ac:dyDescent="0.3">
      <c r="A601" t="s">
        <v>633</v>
      </c>
      <c r="B601">
        <v>1983</v>
      </c>
      <c r="C601" t="s">
        <v>37</v>
      </c>
      <c r="D601">
        <v>24</v>
      </c>
      <c r="E601">
        <v>3</v>
      </c>
      <c r="F601" s="10">
        <v>5207.97</v>
      </c>
      <c r="G601" t="s">
        <v>11</v>
      </c>
      <c r="H601" t="s">
        <v>11</v>
      </c>
      <c r="I601" t="s">
        <v>23</v>
      </c>
      <c r="J601" t="str">
        <f t="shared" si="18"/>
        <v>24-Oct-1983</v>
      </c>
      <c r="K601">
        <f t="shared" si="19"/>
        <v>40</v>
      </c>
    </row>
    <row r="602" spans="1:11" x14ac:dyDescent="0.3">
      <c r="A602" t="s">
        <v>634</v>
      </c>
      <c r="B602">
        <v>1993</v>
      </c>
      <c r="C602" t="s">
        <v>18</v>
      </c>
      <c r="D602">
        <v>17</v>
      </c>
      <c r="E602">
        <v>3</v>
      </c>
      <c r="F602" s="10">
        <v>5209.58</v>
      </c>
      <c r="G602" t="s">
        <v>12</v>
      </c>
      <c r="H602" t="s">
        <v>12</v>
      </c>
      <c r="I602" t="s">
        <v>356</v>
      </c>
      <c r="J602" t="str">
        <f t="shared" si="18"/>
        <v>17-Jun-1993</v>
      </c>
      <c r="K602">
        <f t="shared" si="19"/>
        <v>30</v>
      </c>
    </row>
    <row r="603" spans="1:11" x14ac:dyDescent="0.3">
      <c r="A603" t="s">
        <v>635</v>
      </c>
      <c r="B603">
        <v>1999</v>
      </c>
      <c r="C603" t="s">
        <v>30</v>
      </c>
      <c r="D603">
        <v>1</v>
      </c>
      <c r="E603">
        <v>0</v>
      </c>
      <c r="F603" s="10">
        <v>5213.22</v>
      </c>
      <c r="G603" t="s">
        <v>11</v>
      </c>
      <c r="H603" t="s">
        <v>16</v>
      </c>
      <c r="I603" t="s">
        <v>23</v>
      </c>
      <c r="J603" t="str">
        <f t="shared" si="18"/>
        <v>1-Dec-1999</v>
      </c>
      <c r="K603">
        <f t="shared" si="19"/>
        <v>24</v>
      </c>
    </row>
    <row r="604" spans="1:11" x14ac:dyDescent="0.3">
      <c r="A604" t="s">
        <v>636</v>
      </c>
      <c r="B604">
        <v>1995</v>
      </c>
      <c r="C604" t="s">
        <v>18</v>
      </c>
      <c r="D604">
        <v>6</v>
      </c>
      <c r="E604">
        <v>0</v>
      </c>
      <c r="F604" s="10">
        <v>5216.4799999999996</v>
      </c>
      <c r="G604" t="s">
        <v>11</v>
      </c>
      <c r="H604" t="s">
        <v>11</v>
      </c>
      <c r="I604" t="s">
        <v>200</v>
      </c>
      <c r="J604" t="str">
        <f t="shared" si="18"/>
        <v>6-Jun-1995</v>
      </c>
      <c r="K604">
        <f t="shared" si="19"/>
        <v>28</v>
      </c>
    </row>
    <row r="605" spans="1:11" x14ac:dyDescent="0.3">
      <c r="A605" t="s">
        <v>637</v>
      </c>
      <c r="B605">
        <v>1987</v>
      </c>
      <c r="C605" t="s">
        <v>18</v>
      </c>
      <c r="D605">
        <v>29</v>
      </c>
      <c r="E605">
        <v>0</v>
      </c>
      <c r="F605" s="10">
        <v>5227.99</v>
      </c>
      <c r="G605" t="s">
        <v>11</v>
      </c>
      <c r="H605" t="s">
        <v>16</v>
      </c>
      <c r="I605" t="s">
        <v>247</v>
      </c>
      <c r="J605" t="str">
        <f t="shared" si="18"/>
        <v>29-Jun-1987</v>
      </c>
      <c r="K605">
        <f t="shared" si="19"/>
        <v>36</v>
      </c>
    </row>
    <row r="606" spans="1:11" x14ac:dyDescent="0.3">
      <c r="A606" t="s">
        <v>638</v>
      </c>
      <c r="B606">
        <v>1987</v>
      </c>
      <c r="C606" t="s">
        <v>30</v>
      </c>
      <c r="D606">
        <v>26</v>
      </c>
      <c r="E606">
        <v>1</v>
      </c>
      <c r="F606" s="10">
        <v>5240.7700000000004</v>
      </c>
      <c r="G606" t="s">
        <v>11</v>
      </c>
      <c r="H606" t="s">
        <v>11</v>
      </c>
      <c r="I606" t="s">
        <v>42</v>
      </c>
      <c r="J606" t="str">
        <f t="shared" si="18"/>
        <v>26-Dec-1987</v>
      </c>
      <c r="K606">
        <f t="shared" si="19"/>
        <v>36</v>
      </c>
    </row>
    <row r="607" spans="1:11" x14ac:dyDescent="0.3">
      <c r="A607" t="s">
        <v>639</v>
      </c>
      <c r="B607">
        <v>1987</v>
      </c>
      <c r="C607" t="s">
        <v>10</v>
      </c>
      <c r="D607">
        <v>5</v>
      </c>
      <c r="E607">
        <v>1</v>
      </c>
      <c r="F607" s="10">
        <v>5245.23</v>
      </c>
      <c r="G607" t="s">
        <v>11</v>
      </c>
      <c r="H607" t="s">
        <v>11</v>
      </c>
      <c r="I607" t="s">
        <v>13</v>
      </c>
      <c r="J607" t="str">
        <f t="shared" si="18"/>
        <v>5-Jul-1987</v>
      </c>
      <c r="K607">
        <f t="shared" si="19"/>
        <v>36</v>
      </c>
    </row>
    <row r="608" spans="1:11" x14ac:dyDescent="0.3">
      <c r="A608" t="s">
        <v>640</v>
      </c>
      <c r="B608">
        <v>1987</v>
      </c>
      <c r="C608" t="s">
        <v>20</v>
      </c>
      <c r="D608">
        <v>9</v>
      </c>
      <c r="E608">
        <v>1</v>
      </c>
      <c r="F608" s="10">
        <v>5246.05</v>
      </c>
      <c r="G608" t="s">
        <v>11</v>
      </c>
      <c r="H608" t="s">
        <v>12</v>
      </c>
      <c r="I608" t="s">
        <v>42</v>
      </c>
      <c r="J608" t="str">
        <f t="shared" si="18"/>
        <v>9-Sep-1987</v>
      </c>
      <c r="K608">
        <f t="shared" si="19"/>
        <v>36</v>
      </c>
    </row>
    <row r="609" spans="1:11" x14ac:dyDescent="0.3">
      <c r="A609" t="s">
        <v>641</v>
      </c>
      <c r="B609">
        <v>1990</v>
      </c>
      <c r="C609" t="s">
        <v>10</v>
      </c>
      <c r="D609">
        <v>6</v>
      </c>
      <c r="E609">
        <v>3</v>
      </c>
      <c r="F609" s="10">
        <v>5253.52</v>
      </c>
      <c r="G609" t="s">
        <v>12</v>
      </c>
      <c r="H609" t="s">
        <v>12</v>
      </c>
      <c r="I609" t="s">
        <v>42</v>
      </c>
      <c r="J609" t="str">
        <f t="shared" si="18"/>
        <v>6-Jul-1990</v>
      </c>
      <c r="K609">
        <f t="shared" si="19"/>
        <v>33</v>
      </c>
    </row>
    <row r="610" spans="1:11" x14ac:dyDescent="0.3">
      <c r="A610" t="s">
        <v>642</v>
      </c>
      <c r="B610">
        <v>1989</v>
      </c>
      <c r="C610" t="s">
        <v>15</v>
      </c>
      <c r="D610">
        <v>25</v>
      </c>
      <c r="E610">
        <v>2</v>
      </c>
      <c r="F610" s="10">
        <v>5257.51</v>
      </c>
      <c r="G610" t="s">
        <v>11</v>
      </c>
      <c r="H610" t="s">
        <v>11</v>
      </c>
      <c r="I610" t="s">
        <v>23</v>
      </c>
      <c r="J610" t="str">
        <f t="shared" si="18"/>
        <v>25-Nov-1989</v>
      </c>
      <c r="K610">
        <f t="shared" si="19"/>
        <v>34</v>
      </c>
    </row>
    <row r="611" spans="1:11" x14ac:dyDescent="0.3">
      <c r="A611" t="s">
        <v>643</v>
      </c>
      <c r="B611">
        <v>1989</v>
      </c>
      <c r="C611" t="s">
        <v>10</v>
      </c>
      <c r="D611">
        <v>19</v>
      </c>
      <c r="E611">
        <v>2</v>
      </c>
      <c r="F611" s="10">
        <v>5261.47</v>
      </c>
      <c r="G611" t="s">
        <v>11</v>
      </c>
      <c r="H611" t="s">
        <v>11</v>
      </c>
      <c r="I611" t="s">
        <v>23</v>
      </c>
      <c r="J611" t="str">
        <f t="shared" si="18"/>
        <v>19-Jul-1989</v>
      </c>
      <c r="K611">
        <f t="shared" si="19"/>
        <v>34</v>
      </c>
    </row>
    <row r="612" spans="1:11" x14ac:dyDescent="0.3">
      <c r="A612" t="s">
        <v>644</v>
      </c>
      <c r="B612">
        <v>1986</v>
      </c>
      <c r="C612" t="s">
        <v>37</v>
      </c>
      <c r="D612">
        <v>25</v>
      </c>
      <c r="E612">
        <v>0</v>
      </c>
      <c r="F612" s="10">
        <v>5266.37</v>
      </c>
      <c r="G612" t="s">
        <v>11</v>
      </c>
      <c r="H612" t="s">
        <v>11</v>
      </c>
      <c r="I612" t="s">
        <v>23</v>
      </c>
      <c r="J612" t="str">
        <f t="shared" si="18"/>
        <v>25-Oct-1986</v>
      </c>
      <c r="K612">
        <f t="shared" si="19"/>
        <v>37</v>
      </c>
    </row>
    <row r="613" spans="1:11" x14ac:dyDescent="0.3">
      <c r="A613" t="s">
        <v>645</v>
      </c>
      <c r="B613">
        <v>1986</v>
      </c>
      <c r="C613" t="s">
        <v>20</v>
      </c>
      <c r="D613">
        <v>20</v>
      </c>
      <c r="E613">
        <v>0</v>
      </c>
      <c r="F613" s="10">
        <v>5267.82</v>
      </c>
      <c r="G613" t="s">
        <v>11</v>
      </c>
      <c r="H613" t="s">
        <v>11</v>
      </c>
      <c r="I613" t="s">
        <v>23</v>
      </c>
      <c r="J613" t="str">
        <f t="shared" si="18"/>
        <v>20-Sep-1986</v>
      </c>
      <c r="K613">
        <f t="shared" si="19"/>
        <v>37</v>
      </c>
    </row>
    <row r="614" spans="1:11" x14ac:dyDescent="0.3">
      <c r="A614" t="s">
        <v>646</v>
      </c>
      <c r="B614">
        <v>1986</v>
      </c>
      <c r="C614" t="s">
        <v>37</v>
      </c>
      <c r="D614">
        <v>20</v>
      </c>
      <c r="E614">
        <v>0</v>
      </c>
      <c r="F614" s="10">
        <v>5272.18</v>
      </c>
      <c r="G614" t="s">
        <v>11</v>
      </c>
      <c r="H614" t="s">
        <v>12</v>
      </c>
      <c r="I614" t="s">
        <v>23</v>
      </c>
      <c r="J614" t="str">
        <f t="shared" si="18"/>
        <v>20-Oct-1986</v>
      </c>
      <c r="K614">
        <f t="shared" si="19"/>
        <v>37</v>
      </c>
    </row>
    <row r="615" spans="1:11" x14ac:dyDescent="0.3">
      <c r="A615" t="s">
        <v>647</v>
      </c>
      <c r="B615">
        <v>1987</v>
      </c>
      <c r="C615" t="s">
        <v>20</v>
      </c>
      <c r="D615">
        <v>1</v>
      </c>
      <c r="E615">
        <v>3</v>
      </c>
      <c r="F615" s="10">
        <v>5275.86</v>
      </c>
      <c r="G615" t="s">
        <v>11</v>
      </c>
      <c r="H615" t="s">
        <v>11</v>
      </c>
      <c r="I615" t="s">
        <v>13</v>
      </c>
      <c r="J615" t="str">
        <f t="shared" si="18"/>
        <v>1-Sep-1987</v>
      </c>
      <c r="K615">
        <f t="shared" si="19"/>
        <v>36</v>
      </c>
    </row>
    <row r="616" spans="1:11" x14ac:dyDescent="0.3">
      <c r="A616" t="s">
        <v>648</v>
      </c>
      <c r="B616">
        <v>1974</v>
      </c>
      <c r="C616" t="s">
        <v>15</v>
      </c>
      <c r="D616">
        <v>12</v>
      </c>
      <c r="E616">
        <v>0</v>
      </c>
      <c r="F616" s="10">
        <v>5291.71</v>
      </c>
      <c r="G616" t="s">
        <v>11</v>
      </c>
      <c r="H616" t="s">
        <v>11</v>
      </c>
      <c r="I616" t="s">
        <v>23</v>
      </c>
      <c r="J616" t="str">
        <f t="shared" si="18"/>
        <v>12-Nov-1974</v>
      </c>
      <c r="K616">
        <f t="shared" si="19"/>
        <v>49</v>
      </c>
    </row>
    <row r="617" spans="1:11" x14ac:dyDescent="0.3">
      <c r="A617" t="s">
        <v>649</v>
      </c>
      <c r="B617">
        <v>2004</v>
      </c>
      <c r="C617" t="s">
        <v>35</v>
      </c>
      <c r="D617">
        <v>22</v>
      </c>
      <c r="E617">
        <v>0</v>
      </c>
      <c r="F617" s="10">
        <v>5293.67</v>
      </c>
      <c r="G617" t="s">
        <v>11</v>
      </c>
      <c r="H617" t="s">
        <v>11</v>
      </c>
      <c r="I617" t="s">
        <v>632</v>
      </c>
      <c r="J617" t="str">
        <f t="shared" si="18"/>
        <v>22-Aug-2004</v>
      </c>
      <c r="K617">
        <f t="shared" si="19"/>
        <v>19</v>
      </c>
    </row>
    <row r="618" spans="1:11" x14ac:dyDescent="0.3">
      <c r="A618" t="s">
        <v>650</v>
      </c>
      <c r="B618">
        <v>2000</v>
      </c>
      <c r="C618" t="s">
        <v>20</v>
      </c>
      <c r="D618">
        <v>9</v>
      </c>
      <c r="E618">
        <v>0</v>
      </c>
      <c r="F618" s="10">
        <v>5306.7</v>
      </c>
      <c r="G618" t="s">
        <v>11</v>
      </c>
      <c r="H618" t="s">
        <v>12</v>
      </c>
      <c r="I618" t="s">
        <v>23</v>
      </c>
      <c r="J618" t="str">
        <f t="shared" si="18"/>
        <v>9-Sep-2000</v>
      </c>
      <c r="K618">
        <f t="shared" si="19"/>
        <v>23</v>
      </c>
    </row>
    <row r="619" spans="1:11" x14ac:dyDescent="0.3">
      <c r="A619" t="s">
        <v>651</v>
      </c>
      <c r="B619">
        <v>1994</v>
      </c>
      <c r="C619" t="s">
        <v>15</v>
      </c>
      <c r="D619">
        <v>13</v>
      </c>
      <c r="E619">
        <v>3</v>
      </c>
      <c r="F619" s="10">
        <v>5312.17</v>
      </c>
      <c r="G619" t="s">
        <v>11</v>
      </c>
      <c r="H619" t="s">
        <v>11</v>
      </c>
      <c r="I619" t="s">
        <v>23</v>
      </c>
      <c r="J619" t="str">
        <f t="shared" si="18"/>
        <v>13-Nov-1994</v>
      </c>
      <c r="K619">
        <f t="shared" si="19"/>
        <v>29</v>
      </c>
    </row>
    <row r="620" spans="1:11" x14ac:dyDescent="0.3">
      <c r="A620" t="s">
        <v>652</v>
      </c>
      <c r="B620">
        <v>1974</v>
      </c>
      <c r="C620" t="s">
        <v>20</v>
      </c>
      <c r="D620">
        <v>2</v>
      </c>
      <c r="E620">
        <v>0</v>
      </c>
      <c r="F620" s="10">
        <v>5322.24</v>
      </c>
      <c r="G620" t="s">
        <v>11</v>
      </c>
      <c r="H620" t="s">
        <v>16</v>
      </c>
      <c r="I620" t="s">
        <v>23</v>
      </c>
      <c r="J620" t="str">
        <f t="shared" si="18"/>
        <v>2-Sep-1974</v>
      </c>
      <c r="K620">
        <f t="shared" si="19"/>
        <v>49</v>
      </c>
    </row>
    <row r="621" spans="1:11" x14ac:dyDescent="0.3">
      <c r="A621" t="s">
        <v>653</v>
      </c>
      <c r="B621">
        <v>1992</v>
      </c>
      <c r="C621" t="s">
        <v>18</v>
      </c>
      <c r="D621">
        <v>18</v>
      </c>
      <c r="E621">
        <v>3</v>
      </c>
      <c r="F621" s="10">
        <v>5325.65</v>
      </c>
      <c r="G621" t="s">
        <v>11</v>
      </c>
      <c r="H621" t="s">
        <v>16</v>
      </c>
      <c r="I621" t="s">
        <v>42</v>
      </c>
      <c r="J621" t="str">
        <f t="shared" si="18"/>
        <v>18-Jun-1992</v>
      </c>
      <c r="K621">
        <f t="shared" si="19"/>
        <v>31</v>
      </c>
    </row>
    <row r="622" spans="1:11" x14ac:dyDescent="0.3">
      <c r="A622" t="s">
        <v>654</v>
      </c>
      <c r="B622">
        <v>1991</v>
      </c>
      <c r="C622" t="s">
        <v>35</v>
      </c>
      <c r="D622">
        <v>28</v>
      </c>
      <c r="E622">
        <v>2</v>
      </c>
      <c r="F622" s="10">
        <v>5327.4</v>
      </c>
      <c r="G622" t="s">
        <v>11</v>
      </c>
      <c r="H622" t="s">
        <v>16</v>
      </c>
      <c r="I622" t="s">
        <v>23</v>
      </c>
      <c r="J622" t="str">
        <f t="shared" si="18"/>
        <v>28-Aug-1991</v>
      </c>
      <c r="K622">
        <f t="shared" si="19"/>
        <v>32</v>
      </c>
    </row>
    <row r="623" spans="1:11" x14ac:dyDescent="0.3">
      <c r="A623" t="s">
        <v>655</v>
      </c>
      <c r="B623">
        <v>1972</v>
      </c>
      <c r="C623" t="s">
        <v>30</v>
      </c>
      <c r="D623">
        <v>15</v>
      </c>
      <c r="E623">
        <v>0</v>
      </c>
      <c r="F623" s="10">
        <v>5344.81</v>
      </c>
      <c r="G623" t="s">
        <v>11</v>
      </c>
      <c r="H623" t="s">
        <v>12</v>
      </c>
      <c r="I623" t="s">
        <v>13</v>
      </c>
      <c r="J623" t="str">
        <f t="shared" si="18"/>
        <v>15-Dec-1972</v>
      </c>
      <c r="K623">
        <f t="shared" si="19"/>
        <v>51</v>
      </c>
    </row>
    <row r="624" spans="1:11" x14ac:dyDescent="0.3">
      <c r="A624" t="s">
        <v>656</v>
      </c>
      <c r="B624">
        <v>1989</v>
      </c>
      <c r="C624" t="s">
        <v>15</v>
      </c>
      <c r="D624">
        <v>7</v>
      </c>
      <c r="E624">
        <v>1</v>
      </c>
      <c r="F624" s="10">
        <v>5354.07</v>
      </c>
      <c r="G624" t="s">
        <v>11</v>
      </c>
      <c r="H624" t="s">
        <v>12</v>
      </c>
      <c r="I624" t="s">
        <v>247</v>
      </c>
      <c r="J624" t="str">
        <f t="shared" si="18"/>
        <v>7-Nov-1989</v>
      </c>
      <c r="K624">
        <f t="shared" si="19"/>
        <v>34</v>
      </c>
    </row>
    <row r="625" spans="1:11" x14ac:dyDescent="0.3">
      <c r="A625" t="s">
        <v>657</v>
      </c>
      <c r="B625">
        <v>1994</v>
      </c>
      <c r="C625" t="s">
        <v>30</v>
      </c>
      <c r="D625">
        <v>7</v>
      </c>
      <c r="E625">
        <v>0</v>
      </c>
      <c r="F625" s="10">
        <v>5364.66</v>
      </c>
      <c r="G625" t="s">
        <v>11</v>
      </c>
      <c r="H625" t="s">
        <v>16</v>
      </c>
      <c r="I625" t="s">
        <v>42</v>
      </c>
      <c r="J625" t="str">
        <f t="shared" si="18"/>
        <v>7-Dec-1994</v>
      </c>
      <c r="K625">
        <f t="shared" si="19"/>
        <v>29</v>
      </c>
    </row>
    <row r="626" spans="1:11" x14ac:dyDescent="0.3">
      <c r="A626" t="s">
        <v>658</v>
      </c>
      <c r="B626">
        <v>1986</v>
      </c>
      <c r="C626" t="s">
        <v>18</v>
      </c>
      <c r="D626">
        <v>1</v>
      </c>
      <c r="E626">
        <v>1</v>
      </c>
      <c r="F626" s="10">
        <v>5373.36</v>
      </c>
      <c r="G626" t="s">
        <v>11</v>
      </c>
      <c r="H626" t="s">
        <v>11</v>
      </c>
      <c r="I626" t="s">
        <v>23</v>
      </c>
      <c r="J626" t="str">
        <f t="shared" si="18"/>
        <v>1-Jun-1986</v>
      </c>
      <c r="K626">
        <f t="shared" si="19"/>
        <v>37</v>
      </c>
    </row>
    <row r="627" spans="1:11" x14ac:dyDescent="0.3">
      <c r="A627" t="s">
        <v>659</v>
      </c>
      <c r="B627">
        <v>1989</v>
      </c>
      <c r="C627" t="s">
        <v>15</v>
      </c>
      <c r="D627">
        <v>18</v>
      </c>
      <c r="E627">
        <v>2</v>
      </c>
      <c r="F627" s="10">
        <v>5375.04</v>
      </c>
      <c r="G627" t="s">
        <v>11</v>
      </c>
      <c r="H627" t="s">
        <v>16</v>
      </c>
      <c r="I627" t="s">
        <v>42</v>
      </c>
      <c r="J627" t="str">
        <f t="shared" si="18"/>
        <v>18-Nov-1989</v>
      </c>
      <c r="K627">
        <f t="shared" si="19"/>
        <v>34</v>
      </c>
    </row>
    <row r="628" spans="1:11" x14ac:dyDescent="0.3">
      <c r="A628" t="s">
        <v>660</v>
      </c>
      <c r="B628">
        <v>1986</v>
      </c>
      <c r="C628" t="s">
        <v>10</v>
      </c>
      <c r="D628">
        <v>22</v>
      </c>
      <c r="E628">
        <v>1</v>
      </c>
      <c r="F628" s="10">
        <v>5377.46</v>
      </c>
      <c r="G628" t="s">
        <v>11</v>
      </c>
      <c r="H628" t="s">
        <v>12</v>
      </c>
      <c r="I628" t="s">
        <v>23</v>
      </c>
      <c r="J628" t="str">
        <f t="shared" si="18"/>
        <v>22-Jul-1986</v>
      </c>
      <c r="K628">
        <f t="shared" si="19"/>
        <v>37</v>
      </c>
    </row>
    <row r="629" spans="1:11" x14ac:dyDescent="0.3">
      <c r="A629" t="s">
        <v>661</v>
      </c>
      <c r="B629">
        <v>1984</v>
      </c>
      <c r="C629" t="s">
        <v>18</v>
      </c>
      <c r="D629">
        <v>1</v>
      </c>
      <c r="E629">
        <v>0</v>
      </c>
      <c r="F629" s="10">
        <v>5383.54</v>
      </c>
      <c r="G629" t="s">
        <v>11</v>
      </c>
      <c r="H629" t="s">
        <v>12</v>
      </c>
      <c r="I629" t="s">
        <v>42</v>
      </c>
      <c r="J629" t="str">
        <f t="shared" si="18"/>
        <v>1-Jun-1984</v>
      </c>
      <c r="K629">
        <f t="shared" si="19"/>
        <v>39</v>
      </c>
    </row>
    <row r="630" spans="1:11" x14ac:dyDescent="0.3">
      <c r="A630" t="s">
        <v>662</v>
      </c>
      <c r="B630">
        <v>1988</v>
      </c>
      <c r="C630" t="s">
        <v>35</v>
      </c>
      <c r="D630">
        <v>8</v>
      </c>
      <c r="E630">
        <v>1</v>
      </c>
      <c r="F630" s="10">
        <v>5385.34</v>
      </c>
      <c r="G630" t="s">
        <v>11</v>
      </c>
      <c r="H630" t="s">
        <v>12</v>
      </c>
      <c r="I630" t="s">
        <v>23</v>
      </c>
      <c r="J630" t="str">
        <f t="shared" si="18"/>
        <v>8-Aug-1988</v>
      </c>
      <c r="K630">
        <f t="shared" si="19"/>
        <v>35</v>
      </c>
    </row>
    <row r="631" spans="1:11" x14ac:dyDescent="0.3">
      <c r="A631" t="s">
        <v>663</v>
      </c>
      <c r="B631">
        <v>1989</v>
      </c>
      <c r="C631" t="s">
        <v>15</v>
      </c>
      <c r="D631">
        <v>6</v>
      </c>
      <c r="E631">
        <v>3</v>
      </c>
      <c r="F631" s="10">
        <v>5396.44</v>
      </c>
      <c r="G631" t="s">
        <v>11</v>
      </c>
      <c r="H631" t="s">
        <v>12</v>
      </c>
      <c r="I631" t="s">
        <v>13</v>
      </c>
      <c r="J631" t="str">
        <f t="shared" si="18"/>
        <v>6-Nov-1989</v>
      </c>
      <c r="K631">
        <f t="shared" si="19"/>
        <v>34</v>
      </c>
    </row>
    <row r="632" spans="1:11" x14ac:dyDescent="0.3">
      <c r="A632" t="s">
        <v>664</v>
      </c>
      <c r="B632">
        <v>1984</v>
      </c>
      <c r="C632" t="s">
        <v>20</v>
      </c>
      <c r="D632">
        <v>3</v>
      </c>
      <c r="E632">
        <v>0</v>
      </c>
      <c r="F632" s="10">
        <v>5397.62</v>
      </c>
      <c r="G632" t="s">
        <v>11</v>
      </c>
      <c r="H632" t="s">
        <v>11</v>
      </c>
      <c r="I632" t="s">
        <v>13</v>
      </c>
      <c r="J632" t="str">
        <f t="shared" si="18"/>
        <v>3-Sep-1984</v>
      </c>
      <c r="K632">
        <f t="shared" si="19"/>
        <v>39</v>
      </c>
    </row>
    <row r="633" spans="1:11" x14ac:dyDescent="0.3">
      <c r="A633" t="s">
        <v>665</v>
      </c>
      <c r="B633">
        <v>1984</v>
      </c>
      <c r="C633" t="s">
        <v>35</v>
      </c>
      <c r="D633">
        <v>1</v>
      </c>
      <c r="E633">
        <v>0</v>
      </c>
      <c r="F633" s="10">
        <v>5400.98</v>
      </c>
      <c r="G633" t="s">
        <v>11</v>
      </c>
      <c r="H633" t="s">
        <v>11</v>
      </c>
      <c r="I633" t="s">
        <v>13</v>
      </c>
      <c r="J633" t="str">
        <f t="shared" si="18"/>
        <v>1-Aug-1984</v>
      </c>
      <c r="K633">
        <f t="shared" si="19"/>
        <v>39</v>
      </c>
    </row>
    <row r="634" spans="1:11" x14ac:dyDescent="0.3">
      <c r="A634" t="s">
        <v>666</v>
      </c>
      <c r="B634">
        <v>1985</v>
      </c>
      <c r="C634" t="s">
        <v>30</v>
      </c>
      <c r="D634">
        <v>23</v>
      </c>
      <c r="E634">
        <v>3</v>
      </c>
      <c r="F634" s="10">
        <v>5402.89</v>
      </c>
      <c r="G634" t="s">
        <v>11</v>
      </c>
      <c r="H634" t="s">
        <v>16</v>
      </c>
      <c r="I634" t="s">
        <v>13</v>
      </c>
      <c r="J634" t="str">
        <f t="shared" si="18"/>
        <v>23-Dec-1985</v>
      </c>
      <c r="K634">
        <f t="shared" si="19"/>
        <v>38</v>
      </c>
    </row>
    <row r="635" spans="1:11" x14ac:dyDescent="0.3">
      <c r="A635" t="s">
        <v>667</v>
      </c>
      <c r="B635">
        <v>1975</v>
      </c>
      <c r="C635" t="s">
        <v>20</v>
      </c>
      <c r="D635">
        <v>27</v>
      </c>
      <c r="E635">
        <v>1</v>
      </c>
      <c r="F635" s="10">
        <v>5411.99</v>
      </c>
      <c r="G635" t="s">
        <v>11</v>
      </c>
      <c r="H635" t="s">
        <v>12</v>
      </c>
      <c r="I635" t="s">
        <v>23</v>
      </c>
      <c r="J635" t="str">
        <f t="shared" si="18"/>
        <v>27-Sep-1975</v>
      </c>
      <c r="K635">
        <f t="shared" si="19"/>
        <v>48</v>
      </c>
    </row>
    <row r="636" spans="1:11" x14ac:dyDescent="0.3">
      <c r="A636" t="s">
        <v>668</v>
      </c>
      <c r="B636">
        <v>1982</v>
      </c>
      <c r="C636" t="s">
        <v>20</v>
      </c>
      <c r="D636">
        <v>27</v>
      </c>
      <c r="E636">
        <v>0</v>
      </c>
      <c r="F636" s="10">
        <v>5415.66</v>
      </c>
      <c r="G636" t="s">
        <v>11</v>
      </c>
      <c r="H636" t="s">
        <v>12</v>
      </c>
      <c r="I636" t="s">
        <v>13</v>
      </c>
      <c r="J636" t="str">
        <f t="shared" si="18"/>
        <v>27-Sep-1982</v>
      </c>
      <c r="K636">
        <f t="shared" si="19"/>
        <v>41</v>
      </c>
    </row>
    <row r="637" spans="1:11" x14ac:dyDescent="0.3">
      <c r="A637" t="s">
        <v>669</v>
      </c>
      <c r="B637">
        <v>1991</v>
      </c>
      <c r="C637" t="s">
        <v>10</v>
      </c>
      <c r="D637">
        <v>6</v>
      </c>
      <c r="E637">
        <v>3</v>
      </c>
      <c r="F637" s="10">
        <v>5425.02</v>
      </c>
      <c r="G637" t="s">
        <v>11</v>
      </c>
      <c r="H637" t="s">
        <v>16</v>
      </c>
      <c r="I637" t="s">
        <v>23</v>
      </c>
      <c r="J637" t="str">
        <f t="shared" si="18"/>
        <v>6-Jul-1991</v>
      </c>
      <c r="K637">
        <f t="shared" si="19"/>
        <v>32</v>
      </c>
    </row>
    <row r="638" spans="1:11" x14ac:dyDescent="0.3">
      <c r="A638" t="s">
        <v>670</v>
      </c>
      <c r="B638">
        <v>1992</v>
      </c>
      <c r="C638" t="s">
        <v>20</v>
      </c>
      <c r="D638">
        <v>17</v>
      </c>
      <c r="E638">
        <v>3</v>
      </c>
      <c r="F638" s="10">
        <v>5428.73</v>
      </c>
      <c r="G638" t="s">
        <v>12</v>
      </c>
      <c r="H638" t="s">
        <v>16</v>
      </c>
      <c r="I638" t="s">
        <v>356</v>
      </c>
      <c r="J638" t="str">
        <f t="shared" si="18"/>
        <v>17-Sep-1992</v>
      </c>
      <c r="K638">
        <f t="shared" si="19"/>
        <v>31</v>
      </c>
    </row>
    <row r="639" spans="1:11" x14ac:dyDescent="0.3">
      <c r="A639" t="s">
        <v>671</v>
      </c>
      <c r="B639">
        <v>1978</v>
      </c>
      <c r="C639" t="s">
        <v>18</v>
      </c>
      <c r="D639">
        <v>8</v>
      </c>
      <c r="E639">
        <v>2</v>
      </c>
      <c r="F639" s="10">
        <v>5428.98</v>
      </c>
      <c r="G639" t="s">
        <v>11</v>
      </c>
      <c r="H639" t="s">
        <v>11</v>
      </c>
      <c r="I639" t="s">
        <v>23</v>
      </c>
      <c r="J639" t="str">
        <f t="shared" si="18"/>
        <v>8-Jun-1978</v>
      </c>
      <c r="K639">
        <f t="shared" si="19"/>
        <v>45</v>
      </c>
    </row>
    <row r="640" spans="1:11" x14ac:dyDescent="0.3">
      <c r="A640" t="s">
        <v>672</v>
      </c>
      <c r="B640">
        <v>1982</v>
      </c>
      <c r="C640" t="s">
        <v>35</v>
      </c>
      <c r="D640">
        <v>25</v>
      </c>
      <c r="E640">
        <v>0</v>
      </c>
      <c r="F640" s="10">
        <v>5438.75</v>
      </c>
      <c r="G640" t="s">
        <v>12</v>
      </c>
      <c r="H640" t="s">
        <v>11</v>
      </c>
      <c r="I640" t="s">
        <v>13</v>
      </c>
      <c r="J640" t="str">
        <f t="shared" si="18"/>
        <v>25-Aug-1982</v>
      </c>
      <c r="K640">
        <f t="shared" si="19"/>
        <v>41</v>
      </c>
    </row>
    <row r="641" spans="1:11" x14ac:dyDescent="0.3">
      <c r="A641" t="s">
        <v>673</v>
      </c>
      <c r="B641">
        <v>1986</v>
      </c>
      <c r="C641" t="s">
        <v>30</v>
      </c>
      <c r="D641">
        <v>25</v>
      </c>
      <c r="E641">
        <v>0</v>
      </c>
      <c r="F641" s="10">
        <v>5458.05</v>
      </c>
      <c r="G641" t="s">
        <v>11</v>
      </c>
      <c r="H641" t="s">
        <v>11</v>
      </c>
      <c r="I641" t="s">
        <v>247</v>
      </c>
      <c r="J641" t="str">
        <f t="shared" si="18"/>
        <v>25-Dec-1986</v>
      </c>
      <c r="K641">
        <f t="shared" si="19"/>
        <v>37</v>
      </c>
    </row>
    <row r="642" spans="1:11" x14ac:dyDescent="0.3">
      <c r="A642" t="s">
        <v>674</v>
      </c>
      <c r="B642">
        <v>1973</v>
      </c>
      <c r="C642" t="s">
        <v>37</v>
      </c>
      <c r="D642">
        <v>24</v>
      </c>
      <c r="E642">
        <v>0</v>
      </c>
      <c r="F642" s="10">
        <v>5466.88</v>
      </c>
      <c r="G642" t="s">
        <v>11</v>
      </c>
      <c r="H642" t="s">
        <v>11</v>
      </c>
      <c r="I642" t="s">
        <v>13</v>
      </c>
      <c r="J642" t="str">
        <f t="shared" si="18"/>
        <v>24-Oct-1973</v>
      </c>
      <c r="K642">
        <f t="shared" si="19"/>
        <v>50</v>
      </c>
    </row>
    <row r="643" spans="1:11" x14ac:dyDescent="0.3">
      <c r="A643" t="s">
        <v>675</v>
      </c>
      <c r="B643">
        <v>1986</v>
      </c>
      <c r="C643" t="s">
        <v>30</v>
      </c>
      <c r="D643">
        <v>2</v>
      </c>
      <c r="E643">
        <v>0</v>
      </c>
      <c r="F643" s="10">
        <v>5469.01</v>
      </c>
      <c r="G643" t="s">
        <v>11</v>
      </c>
      <c r="H643" t="s">
        <v>11</v>
      </c>
      <c r="I643" t="s">
        <v>247</v>
      </c>
      <c r="J643" t="str">
        <f t="shared" ref="J643:J706" si="20">_xlfn.CONCAT(D643,"-",C643,"-",B643)</f>
        <v>2-Dec-1986</v>
      </c>
      <c r="K643">
        <f t="shared" ref="K643:K706" si="21">YEAR(DATE(2023,6,8))-YEAR(J643)</f>
        <v>37</v>
      </c>
    </row>
    <row r="644" spans="1:11" x14ac:dyDescent="0.3">
      <c r="A644" t="s">
        <v>676</v>
      </c>
      <c r="B644">
        <v>1986</v>
      </c>
      <c r="C644" t="s">
        <v>10</v>
      </c>
      <c r="D644">
        <v>12</v>
      </c>
      <c r="E644">
        <v>1</v>
      </c>
      <c r="F644" s="10">
        <v>5472.45</v>
      </c>
      <c r="G644" t="s">
        <v>11</v>
      </c>
      <c r="H644" t="s">
        <v>12</v>
      </c>
      <c r="I644" t="s">
        <v>42</v>
      </c>
      <c r="J644" t="str">
        <f t="shared" si="20"/>
        <v>12-Jul-1986</v>
      </c>
      <c r="K644">
        <f t="shared" si="21"/>
        <v>37</v>
      </c>
    </row>
    <row r="645" spans="1:11" x14ac:dyDescent="0.3">
      <c r="A645" t="s">
        <v>677</v>
      </c>
      <c r="B645">
        <v>1986</v>
      </c>
      <c r="C645" t="s">
        <v>20</v>
      </c>
      <c r="D645">
        <v>30</v>
      </c>
      <c r="E645">
        <v>1</v>
      </c>
      <c r="F645" s="10">
        <v>5478.04</v>
      </c>
      <c r="G645" t="s">
        <v>11</v>
      </c>
      <c r="H645" t="s">
        <v>12</v>
      </c>
      <c r="I645" t="s">
        <v>13</v>
      </c>
      <c r="J645" t="str">
        <f t="shared" si="20"/>
        <v>30-Sep-1986</v>
      </c>
      <c r="K645">
        <f t="shared" si="21"/>
        <v>37</v>
      </c>
    </row>
    <row r="646" spans="1:11" x14ac:dyDescent="0.3">
      <c r="A646" t="s">
        <v>678</v>
      </c>
      <c r="B646">
        <v>1984</v>
      </c>
      <c r="C646" t="s">
        <v>35</v>
      </c>
      <c r="D646">
        <v>26</v>
      </c>
      <c r="E646">
        <v>1</v>
      </c>
      <c r="F646" s="10">
        <v>5484.47</v>
      </c>
      <c r="G646" t="s">
        <v>11</v>
      </c>
      <c r="H646" t="s">
        <v>11</v>
      </c>
      <c r="I646" t="s">
        <v>13</v>
      </c>
      <c r="J646" t="str">
        <f t="shared" si="20"/>
        <v>26-Aug-1984</v>
      </c>
      <c r="K646">
        <f t="shared" si="21"/>
        <v>39</v>
      </c>
    </row>
    <row r="647" spans="1:11" x14ac:dyDescent="0.3">
      <c r="A647" t="s">
        <v>679</v>
      </c>
      <c r="B647">
        <v>1984</v>
      </c>
      <c r="C647" t="s">
        <v>35</v>
      </c>
      <c r="D647">
        <v>17</v>
      </c>
      <c r="E647">
        <v>1</v>
      </c>
      <c r="F647" s="10">
        <v>5488.26</v>
      </c>
      <c r="G647" t="s">
        <v>11</v>
      </c>
      <c r="H647" t="s">
        <v>12</v>
      </c>
      <c r="I647" t="s">
        <v>42</v>
      </c>
      <c r="J647" t="str">
        <f t="shared" si="20"/>
        <v>17-Aug-1984</v>
      </c>
      <c r="K647">
        <f t="shared" si="21"/>
        <v>39</v>
      </c>
    </row>
    <row r="648" spans="1:11" x14ac:dyDescent="0.3">
      <c r="A648" t="s">
        <v>680</v>
      </c>
      <c r="B648">
        <v>1988</v>
      </c>
      <c r="C648" t="s">
        <v>10</v>
      </c>
      <c r="D648">
        <v>29</v>
      </c>
      <c r="E648">
        <v>3</v>
      </c>
      <c r="F648" s="10">
        <v>5503.36</v>
      </c>
      <c r="G648" t="s">
        <v>11</v>
      </c>
      <c r="H648" t="s">
        <v>11</v>
      </c>
      <c r="I648" t="s">
        <v>23</v>
      </c>
      <c r="J648" t="str">
        <f t="shared" si="20"/>
        <v>29-Jul-1988</v>
      </c>
      <c r="K648">
        <f t="shared" si="21"/>
        <v>35</v>
      </c>
    </row>
    <row r="649" spans="1:11" x14ac:dyDescent="0.3">
      <c r="A649" t="s">
        <v>681</v>
      </c>
      <c r="B649">
        <v>1981</v>
      </c>
      <c r="C649" t="s">
        <v>15</v>
      </c>
      <c r="D649">
        <v>7</v>
      </c>
      <c r="E649">
        <v>1</v>
      </c>
      <c r="F649" s="10">
        <v>5539.4</v>
      </c>
      <c r="G649" t="s">
        <v>11</v>
      </c>
      <c r="H649" t="s">
        <v>11</v>
      </c>
      <c r="I649" t="s">
        <v>13</v>
      </c>
      <c r="J649" t="str">
        <f t="shared" si="20"/>
        <v>7-Nov-1981</v>
      </c>
      <c r="K649">
        <f t="shared" si="21"/>
        <v>42</v>
      </c>
    </row>
    <row r="650" spans="1:11" x14ac:dyDescent="0.3">
      <c r="A650" t="s">
        <v>682</v>
      </c>
      <c r="B650">
        <v>1980</v>
      </c>
      <c r="C650" t="s">
        <v>30</v>
      </c>
      <c r="D650">
        <v>7</v>
      </c>
      <c r="E650">
        <v>2</v>
      </c>
      <c r="F650" s="10">
        <v>5540.35</v>
      </c>
      <c r="G650" t="s">
        <v>11</v>
      </c>
      <c r="H650" t="s">
        <v>11</v>
      </c>
      <c r="I650" t="s">
        <v>23</v>
      </c>
      <c r="J650" t="str">
        <f t="shared" si="20"/>
        <v>7-Dec-1980</v>
      </c>
      <c r="K650">
        <f t="shared" si="21"/>
        <v>43</v>
      </c>
    </row>
    <row r="651" spans="1:11" x14ac:dyDescent="0.3">
      <c r="A651" t="s">
        <v>683</v>
      </c>
      <c r="B651">
        <v>1999</v>
      </c>
      <c r="C651" t="s">
        <v>20</v>
      </c>
      <c r="D651">
        <v>22</v>
      </c>
      <c r="E651">
        <v>0</v>
      </c>
      <c r="F651" s="10">
        <v>5552.61</v>
      </c>
      <c r="G651" t="s">
        <v>11</v>
      </c>
      <c r="H651" t="s">
        <v>12</v>
      </c>
      <c r="I651" t="s">
        <v>535</v>
      </c>
      <c r="J651" t="str">
        <f t="shared" si="20"/>
        <v>22-Sep-1999</v>
      </c>
      <c r="K651">
        <f t="shared" si="21"/>
        <v>24</v>
      </c>
    </row>
    <row r="652" spans="1:11" x14ac:dyDescent="0.3">
      <c r="A652" t="s">
        <v>684</v>
      </c>
      <c r="B652">
        <v>1974</v>
      </c>
      <c r="C652" t="s">
        <v>20</v>
      </c>
      <c r="D652">
        <v>18</v>
      </c>
      <c r="E652">
        <v>0</v>
      </c>
      <c r="F652" s="10">
        <v>5576.35</v>
      </c>
      <c r="G652" t="s">
        <v>11</v>
      </c>
      <c r="H652" t="s">
        <v>12</v>
      </c>
      <c r="I652" t="s">
        <v>13</v>
      </c>
      <c r="J652" t="str">
        <f t="shared" si="20"/>
        <v>18-Sep-1974</v>
      </c>
      <c r="K652">
        <f t="shared" si="21"/>
        <v>49</v>
      </c>
    </row>
    <row r="653" spans="1:11" x14ac:dyDescent="0.3">
      <c r="A653" t="s">
        <v>685</v>
      </c>
      <c r="B653">
        <v>1985</v>
      </c>
      <c r="C653" t="s">
        <v>20</v>
      </c>
      <c r="D653">
        <v>5</v>
      </c>
      <c r="E653">
        <v>3</v>
      </c>
      <c r="F653" s="10">
        <v>5582.95</v>
      </c>
      <c r="G653" t="s">
        <v>11</v>
      </c>
      <c r="H653" t="s">
        <v>16</v>
      </c>
      <c r="I653" t="s">
        <v>23</v>
      </c>
      <c r="J653" t="str">
        <f t="shared" si="20"/>
        <v>5-Sep-1985</v>
      </c>
      <c r="K653">
        <f t="shared" si="21"/>
        <v>38</v>
      </c>
    </row>
    <row r="654" spans="1:11" x14ac:dyDescent="0.3">
      <c r="A654" t="s">
        <v>686</v>
      </c>
      <c r="B654">
        <v>1986</v>
      </c>
      <c r="C654" t="s">
        <v>15</v>
      </c>
      <c r="D654">
        <v>21</v>
      </c>
      <c r="E654">
        <v>2</v>
      </c>
      <c r="F654" s="10">
        <v>5584.31</v>
      </c>
      <c r="G654" t="s">
        <v>12</v>
      </c>
      <c r="H654" t="s">
        <v>16</v>
      </c>
      <c r="I654" t="s">
        <v>13</v>
      </c>
      <c r="J654" t="str">
        <f t="shared" si="20"/>
        <v>21-Nov-1986</v>
      </c>
      <c r="K654">
        <f t="shared" si="21"/>
        <v>37</v>
      </c>
    </row>
    <row r="655" spans="1:11" x14ac:dyDescent="0.3">
      <c r="A655" t="s">
        <v>687</v>
      </c>
      <c r="B655">
        <v>1983</v>
      </c>
      <c r="C655" t="s">
        <v>37</v>
      </c>
      <c r="D655">
        <v>3</v>
      </c>
      <c r="E655">
        <v>3</v>
      </c>
      <c r="F655" s="10">
        <v>5587.59</v>
      </c>
      <c r="G655" t="s">
        <v>11</v>
      </c>
      <c r="H655" t="s">
        <v>16</v>
      </c>
      <c r="I655" t="s">
        <v>13</v>
      </c>
      <c r="J655" t="str">
        <f t="shared" si="20"/>
        <v>3-Oct-1983</v>
      </c>
      <c r="K655">
        <f t="shared" si="21"/>
        <v>40</v>
      </c>
    </row>
    <row r="656" spans="1:11" x14ac:dyDescent="0.3">
      <c r="A656" t="s">
        <v>688</v>
      </c>
      <c r="B656">
        <v>1988</v>
      </c>
      <c r="C656" t="s">
        <v>15</v>
      </c>
      <c r="D656">
        <v>18</v>
      </c>
      <c r="E656">
        <v>1</v>
      </c>
      <c r="F656" s="10">
        <v>5594.85</v>
      </c>
      <c r="G656" t="s">
        <v>11</v>
      </c>
      <c r="H656" t="s">
        <v>12</v>
      </c>
      <c r="I656" t="s">
        <v>247</v>
      </c>
      <c r="J656" t="str">
        <f t="shared" si="20"/>
        <v>18-Nov-1988</v>
      </c>
      <c r="K656">
        <f t="shared" si="21"/>
        <v>35</v>
      </c>
    </row>
    <row r="657" spans="1:11" x14ac:dyDescent="0.3">
      <c r="A657" t="s">
        <v>689</v>
      </c>
      <c r="B657">
        <v>1978</v>
      </c>
      <c r="C657" t="s">
        <v>20</v>
      </c>
      <c r="D657">
        <v>11</v>
      </c>
      <c r="E657">
        <v>2</v>
      </c>
      <c r="F657" s="10">
        <v>5612.83</v>
      </c>
      <c r="G657" t="s">
        <v>11</v>
      </c>
      <c r="H657" t="s">
        <v>12</v>
      </c>
      <c r="I657" t="s">
        <v>13</v>
      </c>
      <c r="J657" t="str">
        <f t="shared" si="20"/>
        <v>11-Sep-1978</v>
      </c>
      <c r="K657">
        <f t="shared" si="21"/>
        <v>45</v>
      </c>
    </row>
    <row r="658" spans="1:11" x14ac:dyDescent="0.3">
      <c r="A658" t="s">
        <v>690</v>
      </c>
      <c r="B658">
        <v>1994</v>
      </c>
      <c r="C658" t="s">
        <v>15</v>
      </c>
      <c r="D658">
        <v>15</v>
      </c>
      <c r="E658">
        <v>5</v>
      </c>
      <c r="F658" s="10">
        <v>5615.37</v>
      </c>
      <c r="G658" t="s">
        <v>11</v>
      </c>
      <c r="H658" t="s">
        <v>12</v>
      </c>
      <c r="I658" t="s">
        <v>42</v>
      </c>
      <c r="J658" t="str">
        <f t="shared" si="20"/>
        <v>15-Nov-1994</v>
      </c>
      <c r="K658">
        <f t="shared" si="21"/>
        <v>29</v>
      </c>
    </row>
    <row r="659" spans="1:11" x14ac:dyDescent="0.3">
      <c r="A659" t="s">
        <v>691</v>
      </c>
      <c r="B659">
        <v>1987</v>
      </c>
      <c r="C659" t="s">
        <v>30</v>
      </c>
      <c r="D659">
        <v>9</v>
      </c>
      <c r="E659">
        <v>1</v>
      </c>
      <c r="F659" s="10">
        <v>5630.46</v>
      </c>
      <c r="G659" t="s">
        <v>11</v>
      </c>
      <c r="H659" t="s">
        <v>12</v>
      </c>
      <c r="I659" t="s">
        <v>23</v>
      </c>
      <c r="J659" t="str">
        <f t="shared" si="20"/>
        <v>9-Dec-1987</v>
      </c>
      <c r="K659">
        <f t="shared" si="21"/>
        <v>36</v>
      </c>
    </row>
    <row r="660" spans="1:11" x14ac:dyDescent="0.3">
      <c r="A660" t="s">
        <v>692</v>
      </c>
      <c r="B660">
        <v>1983</v>
      </c>
      <c r="C660" t="s">
        <v>18</v>
      </c>
      <c r="D660">
        <v>8</v>
      </c>
      <c r="E660">
        <v>0</v>
      </c>
      <c r="F660" s="10">
        <v>5649.72</v>
      </c>
      <c r="G660" t="s">
        <v>11</v>
      </c>
      <c r="H660" t="s">
        <v>12</v>
      </c>
      <c r="I660" t="s">
        <v>42</v>
      </c>
      <c r="J660" t="str">
        <f t="shared" si="20"/>
        <v>8-Jun-1983</v>
      </c>
      <c r="K660">
        <f t="shared" si="21"/>
        <v>40</v>
      </c>
    </row>
    <row r="661" spans="1:11" x14ac:dyDescent="0.3">
      <c r="A661" t="s">
        <v>693</v>
      </c>
      <c r="B661">
        <v>1978</v>
      </c>
      <c r="C661" t="s">
        <v>20</v>
      </c>
      <c r="D661">
        <v>27</v>
      </c>
      <c r="E661">
        <v>2</v>
      </c>
      <c r="F661" s="10">
        <v>5650.14</v>
      </c>
      <c r="G661" t="s">
        <v>11</v>
      </c>
      <c r="H661" t="s">
        <v>16</v>
      </c>
      <c r="I661" t="s">
        <v>13</v>
      </c>
      <c r="J661" t="str">
        <f t="shared" si="20"/>
        <v>27-Sep-1978</v>
      </c>
      <c r="K661">
        <f t="shared" si="21"/>
        <v>45</v>
      </c>
    </row>
    <row r="662" spans="1:11" x14ac:dyDescent="0.3">
      <c r="A662" t="s">
        <v>694</v>
      </c>
      <c r="B662">
        <v>1983</v>
      </c>
      <c r="C662" t="s">
        <v>20</v>
      </c>
      <c r="D662">
        <v>3</v>
      </c>
      <c r="E662">
        <v>0</v>
      </c>
      <c r="F662" s="10">
        <v>5662.23</v>
      </c>
      <c r="G662" t="s">
        <v>11</v>
      </c>
      <c r="H662" t="s">
        <v>16</v>
      </c>
      <c r="I662" t="s">
        <v>13</v>
      </c>
      <c r="J662" t="str">
        <f t="shared" si="20"/>
        <v>3-Sep-1983</v>
      </c>
      <c r="K662">
        <f t="shared" si="21"/>
        <v>40</v>
      </c>
    </row>
    <row r="663" spans="1:11" x14ac:dyDescent="0.3">
      <c r="A663" t="s">
        <v>695</v>
      </c>
      <c r="B663">
        <v>1984</v>
      </c>
      <c r="C663" t="s">
        <v>35</v>
      </c>
      <c r="D663">
        <v>12</v>
      </c>
      <c r="E663">
        <v>3</v>
      </c>
      <c r="F663" s="10">
        <v>5679.13</v>
      </c>
      <c r="G663" t="s">
        <v>11</v>
      </c>
      <c r="H663" t="s">
        <v>11</v>
      </c>
      <c r="I663" t="s">
        <v>13</v>
      </c>
      <c r="J663" t="str">
        <f t="shared" si="20"/>
        <v>12-Aug-1984</v>
      </c>
      <c r="K663">
        <f t="shared" si="21"/>
        <v>39</v>
      </c>
    </row>
    <row r="664" spans="1:11" x14ac:dyDescent="0.3">
      <c r="A664" t="s">
        <v>696</v>
      </c>
      <c r="B664">
        <v>1972</v>
      </c>
      <c r="C664" t="s">
        <v>37</v>
      </c>
      <c r="D664">
        <v>28</v>
      </c>
      <c r="E664">
        <v>0</v>
      </c>
      <c r="F664" s="10">
        <v>5690.79</v>
      </c>
      <c r="G664" t="s">
        <v>11</v>
      </c>
      <c r="H664" t="s">
        <v>16</v>
      </c>
      <c r="I664" t="s">
        <v>13</v>
      </c>
      <c r="J664" t="str">
        <f t="shared" si="20"/>
        <v>28-Oct-1972</v>
      </c>
      <c r="K664">
        <f t="shared" si="21"/>
        <v>51</v>
      </c>
    </row>
    <row r="665" spans="1:11" x14ac:dyDescent="0.3">
      <c r="A665" t="s">
        <v>697</v>
      </c>
      <c r="B665">
        <v>1992</v>
      </c>
      <c r="C665" t="s">
        <v>15</v>
      </c>
      <c r="D665">
        <v>3</v>
      </c>
      <c r="E665">
        <v>3</v>
      </c>
      <c r="F665" s="10">
        <v>5693.43</v>
      </c>
      <c r="G665" t="s">
        <v>11</v>
      </c>
      <c r="H665" t="s">
        <v>12</v>
      </c>
      <c r="I665" t="s">
        <v>23</v>
      </c>
      <c r="J665" t="str">
        <f t="shared" si="20"/>
        <v>3-Nov-1992</v>
      </c>
      <c r="K665">
        <f t="shared" si="21"/>
        <v>31</v>
      </c>
    </row>
    <row r="666" spans="1:11" x14ac:dyDescent="0.3">
      <c r="A666" t="s">
        <v>698</v>
      </c>
      <c r="B666">
        <v>1974</v>
      </c>
      <c r="C666" t="s">
        <v>10</v>
      </c>
      <c r="D666">
        <v>6</v>
      </c>
      <c r="E666">
        <v>0</v>
      </c>
      <c r="F666" s="10">
        <v>5698.74</v>
      </c>
      <c r="G666" t="s">
        <v>11</v>
      </c>
      <c r="H666" t="s">
        <v>11</v>
      </c>
      <c r="I666" t="s">
        <v>23</v>
      </c>
      <c r="J666" t="str">
        <f t="shared" si="20"/>
        <v>6-Jul-1974</v>
      </c>
      <c r="K666">
        <f t="shared" si="21"/>
        <v>49</v>
      </c>
    </row>
    <row r="667" spans="1:11" x14ac:dyDescent="0.3">
      <c r="A667" t="s">
        <v>699</v>
      </c>
      <c r="B667">
        <v>1981</v>
      </c>
      <c r="C667" t="s">
        <v>18</v>
      </c>
      <c r="D667">
        <v>15</v>
      </c>
      <c r="E667">
        <v>0</v>
      </c>
      <c r="F667" s="10">
        <v>5699.84</v>
      </c>
      <c r="G667" t="s">
        <v>11</v>
      </c>
      <c r="H667" t="s">
        <v>12</v>
      </c>
      <c r="I667" t="s">
        <v>13</v>
      </c>
      <c r="J667" t="str">
        <f t="shared" si="20"/>
        <v>15-Jun-1981</v>
      </c>
      <c r="K667">
        <f t="shared" si="21"/>
        <v>42</v>
      </c>
    </row>
    <row r="668" spans="1:11" x14ac:dyDescent="0.3">
      <c r="A668" t="s">
        <v>700</v>
      </c>
      <c r="B668">
        <v>1993</v>
      </c>
      <c r="C668" t="s">
        <v>15</v>
      </c>
      <c r="D668">
        <v>3</v>
      </c>
      <c r="E668">
        <v>4</v>
      </c>
      <c r="F668" s="10">
        <v>5708.87</v>
      </c>
      <c r="G668" t="s">
        <v>11</v>
      </c>
      <c r="H668" t="s">
        <v>16</v>
      </c>
      <c r="I668" t="s">
        <v>42</v>
      </c>
      <c r="J668" t="str">
        <f t="shared" si="20"/>
        <v>3-Nov-1993</v>
      </c>
      <c r="K668">
        <f t="shared" si="21"/>
        <v>30</v>
      </c>
    </row>
    <row r="669" spans="1:11" x14ac:dyDescent="0.3">
      <c r="A669" t="s">
        <v>701</v>
      </c>
      <c r="B669">
        <v>1981</v>
      </c>
      <c r="C669" t="s">
        <v>35</v>
      </c>
      <c r="D669">
        <v>30</v>
      </c>
      <c r="E669">
        <v>0</v>
      </c>
      <c r="F669" s="10">
        <v>5709.16</v>
      </c>
      <c r="G669" t="s">
        <v>12</v>
      </c>
      <c r="H669" t="s">
        <v>12</v>
      </c>
      <c r="I669" t="s">
        <v>13</v>
      </c>
      <c r="J669" t="str">
        <f t="shared" si="20"/>
        <v>30-Aug-1981</v>
      </c>
      <c r="K669">
        <f t="shared" si="21"/>
        <v>42</v>
      </c>
    </row>
    <row r="670" spans="1:11" x14ac:dyDescent="0.3">
      <c r="A670" t="s">
        <v>702</v>
      </c>
      <c r="B670">
        <v>1971</v>
      </c>
      <c r="C670" t="s">
        <v>30</v>
      </c>
      <c r="D670">
        <v>18</v>
      </c>
      <c r="E670">
        <v>0</v>
      </c>
      <c r="F670" s="10">
        <v>5720.38</v>
      </c>
      <c r="G670" t="s">
        <v>11</v>
      </c>
      <c r="H670" t="s">
        <v>16</v>
      </c>
      <c r="I670" t="s">
        <v>13</v>
      </c>
      <c r="J670" t="str">
        <f t="shared" si="20"/>
        <v>18-Dec-1971</v>
      </c>
      <c r="K670">
        <f t="shared" si="21"/>
        <v>52</v>
      </c>
    </row>
    <row r="671" spans="1:11" x14ac:dyDescent="0.3">
      <c r="A671" t="s">
        <v>703</v>
      </c>
      <c r="B671">
        <v>1987</v>
      </c>
      <c r="C671" t="s">
        <v>37</v>
      </c>
      <c r="D671">
        <v>19</v>
      </c>
      <c r="E671">
        <v>2</v>
      </c>
      <c r="F671" s="10">
        <v>5729.01</v>
      </c>
      <c r="G671" t="s">
        <v>16</v>
      </c>
      <c r="H671" t="s">
        <v>11</v>
      </c>
      <c r="I671" t="s">
        <v>23</v>
      </c>
      <c r="J671" t="str">
        <f t="shared" si="20"/>
        <v>19-Oct-1987</v>
      </c>
      <c r="K671">
        <f t="shared" si="21"/>
        <v>36</v>
      </c>
    </row>
    <row r="672" spans="1:11" x14ac:dyDescent="0.3">
      <c r="A672" t="s">
        <v>704</v>
      </c>
      <c r="B672">
        <v>1972</v>
      </c>
      <c r="C672" t="s">
        <v>35</v>
      </c>
      <c r="D672">
        <v>21</v>
      </c>
      <c r="E672">
        <v>0</v>
      </c>
      <c r="F672" s="10">
        <v>5741.67</v>
      </c>
      <c r="G672" t="s">
        <v>11</v>
      </c>
      <c r="H672" t="s">
        <v>12</v>
      </c>
      <c r="I672" t="s">
        <v>13</v>
      </c>
      <c r="J672" t="str">
        <f t="shared" si="20"/>
        <v>21-Aug-1972</v>
      </c>
      <c r="K672">
        <f t="shared" si="21"/>
        <v>51</v>
      </c>
    </row>
    <row r="673" spans="1:11" x14ac:dyDescent="0.3">
      <c r="A673" t="s">
        <v>705</v>
      </c>
      <c r="B673">
        <v>1993</v>
      </c>
      <c r="C673" t="s">
        <v>18</v>
      </c>
      <c r="D673">
        <v>10</v>
      </c>
      <c r="E673">
        <v>0</v>
      </c>
      <c r="F673" s="10">
        <v>5748.13</v>
      </c>
      <c r="G673" t="s">
        <v>11</v>
      </c>
      <c r="H673" t="s">
        <v>16</v>
      </c>
      <c r="I673" t="s">
        <v>300</v>
      </c>
      <c r="J673" t="str">
        <f t="shared" si="20"/>
        <v>10-Jun-1993</v>
      </c>
      <c r="K673">
        <f t="shared" si="21"/>
        <v>30</v>
      </c>
    </row>
    <row r="674" spans="1:11" x14ac:dyDescent="0.3">
      <c r="A674" t="s">
        <v>706</v>
      </c>
      <c r="B674">
        <v>1983</v>
      </c>
      <c r="C674" t="s">
        <v>35</v>
      </c>
      <c r="D674">
        <v>30</v>
      </c>
      <c r="E674">
        <v>0</v>
      </c>
      <c r="F674" s="10">
        <v>5757.41</v>
      </c>
      <c r="G674" t="s">
        <v>11</v>
      </c>
      <c r="H674" t="s">
        <v>12</v>
      </c>
      <c r="I674" t="s">
        <v>166</v>
      </c>
      <c r="J674" t="str">
        <f t="shared" si="20"/>
        <v>30-Aug-1983</v>
      </c>
      <c r="K674">
        <f t="shared" si="21"/>
        <v>40</v>
      </c>
    </row>
    <row r="675" spans="1:11" x14ac:dyDescent="0.3">
      <c r="A675" t="s">
        <v>707</v>
      </c>
      <c r="B675">
        <v>2004</v>
      </c>
      <c r="C675" t="s">
        <v>15</v>
      </c>
      <c r="D675">
        <v>1</v>
      </c>
      <c r="E675">
        <v>0</v>
      </c>
      <c r="F675" s="10">
        <v>5778.71</v>
      </c>
      <c r="G675" t="s">
        <v>11</v>
      </c>
      <c r="H675" t="s">
        <v>12</v>
      </c>
      <c r="I675" t="s">
        <v>632</v>
      </c>
      <c r="J675" t="str">
        <f t="shared" si="20"/>
        <v>1-Nov-2004</v>
      </c>
      <c r="K675">
        <f t="shared" si="21"/>
        <v>19</v>
      </c>
    </row>
    <row r="676" spans="1:11" x14ac:dyDescent="0.3">
      <c r="A676" t="s">
        <v>708</v>
      </c>
      <c r="B676">
        <v>1980</v>
      </c>
      <c r="C676" t="s">
        <v>20</v>
      </c>
      <c r="D676">
        <v>18</v>
      </c>
      <c r="E676">
        <v>2</v>
      </c>
      <c r="F676" s="10">
        <v>5807.06</v>
      </c>
      <c r="G676" t="s">
        <v>11</v>
      </c>
      <c r="H676" t="s">
        <v>12</v>
      </c>
      <c r="I676" t="s">
        <v>13</v>
      </c>
      <c r="J676" t="str">
        <f t="shared" si="20"/>
        <v>18-Sep-1980</v>
      </c>
      <c r="K676">
        <f t="shared" si="21"/>
        <v>43</v>
      </c>
    </row>
    <row r="677" spans="1:11" x14ac:dyDescent="0.3">
      <c r="A677" t="s">
        <v>709</v>
      </c>
      <c r="B677">
        <v>1972</v>
      </c>
      <c r="C677" t="s">
        <v>15</v>
      </c>
      <c r="D677">
        <v>2</v>
      </c>
      <c r="E677">
        <v>0</v>
      </c>
      <c r="F677" s="10">
        <v>5812.9</v>
      </c>
      <c r="G677" t="s">
        <v>11</v>
      </c>
      <c r="H677" t="s">
        <v>11</v>
      </c>
      <c r="I677" t="s">
        <v>13</v>
      </c>
      <c r="J677" t="str">
        <f t="shared" si="20"/>
        <v>2-Nov-1972</v>
      </c>
      <c r="K677">
        <f t="shared" si="21"/>
        <v>51</v>
      </c>
    </row>
    <row r="678" spans="1:11" x14ac:dyDescent="0.3">
      <c r="A678" t="s">
        <v>710</v>
      </c>
      <c r="B678">
        <v>2002</v>
      </c>
      <c r="C678" t="s">
        <v>10</v>
      </c>
      <c r="D678">
        <v>22</v>
      </c>
      <c r="E678">
        <v>0</v>
      </c>
      <c r="F678" s="10">
        <v>5816.58</v>
      </c>
      <c r="G678" t="s">
        <v>11</v>
      </c>
      <c r="H678" t="s">
        <v>11</v>
      </c>
      <c r="I678" t="s">
        <v>535</v>
      </c>
      <c r="J678" t="str">
        <f t="shared" si="20"/>
        <v>22-Jul-2002</v>
      </c>
      <c r="K678">
        <f t="shared" si="21"/>
        <v>21</v>
      </c>
    </row>
    <row r="679" spans="1:11" x14ac:dyDescent="0.3">
      <c r="A679" t="s">
        <v>711</v>
      </c>
      <c r="B679">
        <v>1971</v>
      </c>
      <c r="C679" t="s">
        <v>20</v>
      </c>
      <c r="D679">
        <v>27</v>
      </c>
      <c r="E679">
        <v>0</v>
      </c>
      <c r="F679" s="10">
        <v>5832.6</v>
      </c>
      <c r="G679" t="s">
        <v>11</v>
      </c>
      <c r="H679" t="s">
        <v>12</v>
      </c>
      <c r="I679" t="s">
        <v>23</v>
      </c>
      <c r="J679" t="str">
        <f t="shared" si="20"/>
        <v>27-Sep-1971</v>
      </c>
      <c r="K679">
        <f t="shared" si="21"/>
        <v>52</v>
      </c>
    </row>
    <row r="680" spans="1:11" x14ac:dyDescent="0.3">
      <c r="A680" t="s">
        <v>712</v>
      </c>
      <c r="B680">
        <v>1987</v>
      </c>
      <c r="C680" t="s">
        <v>10</v>
      </c>
      <c r="D680">
        <v>27</v>
      </c>
      <c r="E680">
        <v>2</v>
      </c>
      <c r="F680" s="10">
        <v>5836.52</v>
      </c>
      <c r="G680" t="s">
        <v>11</v>
      </c>
      <c r="H680" t="s">
        <v>12</v>
      </c>
      <c r="I680" t="s">
        <v>13</v>
      </c>
      <c r="J680" t="str">
        <f t="shared" si="20"/>
        <v>27-Jul-1987</v>
      </c>
      <c r="K680">
        <f t="shared" si="21"/>
        <v>36</v>
      </c>
    </row>
    <row r="681" spans="1:11" x14ac:dyDescent="0.3">
      <c r="A681" t="s">
        <v>713</v>
      </c>
      <c r="B681">
        <v>1995</v>
      </c>
      <c r="C681" t="s">
        <v>35</v>
      </c>
      <c r="D681">
        <v>20</v>
      </c>
      <c r="E681">
        <v>0</v>
      </c>
      <c r="F681" s="10">
        <v>5843.99</v>
      </c>
      <c r="G681" t="s">
        <v>11</v>
      </c>
      <c r="H681" t="s">
        <v>11</v>
      </c>
      <c r="I681" t="s">
        <v>200</v>
      </c>
      <c r="J681" t="str">
        <f t="shared" si="20"/>
        <v>20-Aug-1995</v>
      </c>
      <c r="K681">
        <f t="shared" si="21"/>
        <v>28</v>
      </c>
    </row>
    <row r="682" spans="1:11" x14ac:dyDescent="0.3">
      <c r="A682" t="s">
        <v>714</v>
      </c>
      <c r="B682">
        <v>1987</v>
      </c>
      <c r="C682" t="s">
        <v>20</v>
      </c>
      <c r="D682">
        <v>30</v>
      </c>
      <c r="E682">
        <v>2</v>
      </c>
      <c r="F682" s="10">
        <v>5846.92</v>
      </c>
      <c r="G682" t="s">
        <v>11</v>
      </c>
      <c r="H682" t="s">
        <v>11</v>
      </c>
      <c r="I682" t="s">
        <v>13</v>
      </c>
      <c r="J682" t="str">
        <f t="shared" si="20"/>
        <v>30-Sep-1987</v>
      </c>
      <c r="K682">
        <f t="shared" si="21"/>
        <v>36</v>
      </c>
    </row>
    <row r="683" spans="1:11" x14ac:dyDescent="0.3">
      <c r="A683" t="s">
        <v>715</v>
      </c>
      <c r="B683">
        <v>1985</v>
      </c>
      <c r="C683" t="s">
        <v>18</v>
      </c>
      <c r="D683">
        <v>18</v>
      </c>
      <c r="E683">
        <v>3</v>
      </c>
      <c r="F683" s="10">
        <v>5847.24</v>
      </c>
      <c r="G683" t="s">
        <v>11</v>
      </c>
      <c r="H683" t="s">
        <v>16</v>
      </c>
      <c r="I683" t="s">
        <v>13</v>
      </c>
      <c r="J683" t="str">
        <f t="shared" si="20"/>
        <v>18-Jun-1985</v>
      </c>
      <c r="K683">
        <f t="shared" si="21"/>
        <v>38</v>
      </c>
    </row>
    <row r="684" spans="1:11" x14ac:dyDescent="0.3">
      <c r="A684" t="s">
        <v>716</v>
      </c>
      <c r="B684">
        <v>1984</v>
      </c>
      <c r="C684" t="s">
        <v>15</v>
      </c>
      <c r="D684">
        <v>22</v>
      </c>
      <c r="E684">
        <v>1</v>
      </c>
      <c r="F684" s="10">
        <v>5855.9</v>
      </c>
      <c r="G684" t="s">
        <v>11</v>
      </c>
      <c r="H684" t="s">
        <v>12</v>
      </c>
      <c r="I684" t="s">
        <v>23</v>
      </c>
      <c r="J684" t="str">
        <f t="shared" si="20"/>
        <v>22-Nov-1984</v>
      </c>
      <c r="K684">
        <f t="shared" si="21"/>
        <v>39</v>
      </c>
    </row>
    <row r="685" spans="1:11" x14ac:dyDescent="0.3">
      <c r="A685" t="s">
        <v>717</v>
      </c>
      <c r="B685">
        <v>1993</v>
      </c>
      <c r="C685" t="s">
        <v>37</v>
      </c>
      <c r="D685">
        <v>19</v>
      </c>
      <c r="E685">
        <v>0</v>
      </c>
      <c r="F685" s="10">
        <v>5877.02</v>
      </c>
      <c r="G685" t="s">
        <v>11</v>
      </c>
      <c r="H685" t="s">
        <v>11</v>
      </c>
      <c r="I685" t="s">
        <v>300</v>
      </c>
      <c r="J685" t="str">
        <f t="shared" si="20"/>
        <v>19-Oct-1993</v>
      </c>
      <c r="K685">
        <f t="shared" si="21"/>
        <v>30</v>
      </c>
    </row>
    <row r="686" spans="1:11" x14ac:dyDescent="0.3">
      <c r="A686" t="s">
        <v>718</v>
      </c>
      <c r="B686">
        <v>1982</v>
      </c>
      <c r="C686" t="s">
        <v>10</v>
      </c>
      <c r="D686">
        <v>8</v>
      </c>
      <c r="E686">
        <v>0</v>
      </c>
      <c r="F686" s="10">
        <v>5910.94</v>
      </c>
      <c r="G686" t="s">
        <v>11</v>
      </c>
      <c r="H686" t="s">
        <v>16</v>
      </c>
      <c r="I686" t="s">
        <v>42</v>
      </c>
      <c r="J686" t="str">
        <f t="shared" si="20"/>
        <v>8-Jul-1982</v>
      </c>
      <c r="K686">
        <f t="shared" si="21"/>
        <v>41</v>
      </c>
    </row>
    <row r="687" spans="1:11" x14ac:dyDescent="0.3">
      <c r="A687" t="s">
        <v>719</v>
      </c>
      <c r="B687">
        <v>1982</v>
      </c>
      <c r="C687" t="s">
        <v>30</v>
      </c>
      <c r="D687">
        <v>21</v>
      </c>
      <c r="E687">
        <v>0</v>
      </c>
      <c r="F687" s="10">
        <v>5920.1</v>
      </c>
      <c r="G687" t="s">
        <v>11</v>
      </c>
      <c r="H687" t="s">
        <v>16</v>
      </c>
      <c r="I687" t="s">
        <v>13</v>
      </c>
      <c r="J687" t="str">
        <f t="shared" si="20"/>
        <v>21-Dec-1982</v>
      </c>
      <c r="K687">
        <f t="shared" si="21"/>
        <v>41</v>
      </c>
    </row>
    <row r="688" spans="1:11" x14ac:dyDescent="0.3">
      <c r="A688" t="s">
        <v>720</v>
      </c>
      <c r="B688">
        <v>1987</v>
      </c>
      <c r="C688" t="s">
        <v>10</v>
      </c>
      <c r="D688">
        <v>29</v>
      </c>
      <c r="E688">
        <v>3</v>
      </c>
      <c r="F688" s="10">
        <v>5926.85</v>
      </c>
      <c r="G688" t="s">
        <v>12</v>
      </c>
      <c r="H688" t="s">
        <v>12</v>
      </c>
      <c r="I688" t="s">
        <v>42</v>
      </c>
      <c r="J688" t="str">
        <f t="shared" si="20"/>
        <v>29-Jul-1987</v>
      </c>
      <c r="K688">
        <f t="shared" si="21"/>
        <v>36</v>
      </c>
    </row>
    <row r="689" spans="1:11" x14ac:dyDescent="0.3">
      <c r="A689" t="s">
        <v>721</v>
      </c>
      <c r="B689">
        <v>1993</v>
      </c>
      <c r="C689" t="s">
        <v>35</v>
      </c>
      <c r="D689">
        <v>13</v>
      </c>
      <c r="E689">
        <v>0</v>
      </c>
      <c r="F689" s="10">
        <v>5926.93</v>
      </c>
      <c r="G689" t="s">
        <v>11</v>
      </c>
      <c r="H689" t="s">
        <v>11</v>
      </c>
      <c r="I689" t="s">
        <v>200</v>
      </c>
      <c r="J689" t="str">
        <f t="shared" si="20"/>
        <v>13-Aug-1993</v>
      </c>
      <c r="K689">
        <f t="shared" si="21"/>
        <v>30</v>
      </c>
    </row>
    <row r="690" spans="1:11" x14ac:dyDescent="0.3">
      <c r="A690" t="s">
        <v>722</v>
      </c>
      <c r="B690">
        <v>1994</v>
      </c>
      <c r="C690" t="s">
        <v>10</v>
      </c>
      <c r="D690">
        <v>30</v>
      </c>
      <c r="E690">
        <v>0</v>
      </c>
      <c r="F690" s="10">
        <v>5927.65</v>
      </c>
      <c r="G690" t="s">
        <v>11</v>
      </c>
      <c r="H690" t="s">
        <v>16</v>
      </c>
      <c r="I690" t="s">
        <v>23</v>
      </c>
      <c r="J690" t="str">
        <f t="shared" si="20"/>
        <v>30-Jul-1994</v>
      </c>
      <c r="K690">
        <f t="shared" si="21"/>
        <v>29</v>
      </c>
    </row>
    <row r="691" spans="1:11" x14ac:dyDescent="0.3">
      <c r="A691" t="s">
        <v>723</v>
      </c>
      <c r="B691">
        <v>1987</v>
      </c>
      <c r="C691" t="s">
        <v>10</v>
      </c>
      <c r="D691">
        <v>14</v>
      </c>
      <c r="E691">
        <v>3</v>
      </c>
      <c r="F691" s="10">
        <v>5934.38</v>
      </c>
      <c r="G691" t="s">
        <v>12</v>
      </c>
      <c r="H691" t="s">
        <v>11</v>
      </c>
      <c r="I691" t="s">
        <v>13</v>
      </c>
      <c r="J691" t="str">
        <f t="shared" si="20"/>
        <v>14-Jul-1987</v>
      </c>
      <c r="K691">
        <f t="shared" si="21"/>
        <v>36</v>
      </c>
    </row>
    <row r="692" spans="1:11" x14ac:dyDescent="0.3">
      <c r="A692" t="s">
        <v>724</v>
      </c>
      <c r="B692">
        <v>2003</v>
      </c>
      <c r="C692" t="s">
        <v>35</v>
      </c>
      <c r="D692">
        <v>13</v>
      </c>
      <c r="E692">
        <v>0</v>
      </c>
      <c r="F692" s="10">
        <v>5957.35</v>
      </c>
      <c r="G692" t="s">
        <v>11</v>
      </c>
      <c r="H692" t="s">
        <v>11</v>
      </c>
      <c r="I692" t="s">
        <v>23</v>
      </c>
      <c r="J692" t="str">
        <f t="shared" si="20"/>
        <v>13-Aug-2003</v>
      </c>
      <c r="K692">
        <f t="shared" si="21"/>
        <v>20</v>
      </c>
    </row>
    <row r="693" spans="1:11" x14ac:dyDescent="0.3">
      <c r="A693" t="s">
        <v>725</v>
      </c>
      <c r="B693">
        <v>2004</v>
      </c>
      <c r="C693" t="s">
        <v>10</v>
      </c>
      <c r="D693">
        <v>15</v>
      </c>
      <c r="E693">
        <v>0</v>
      </c>
      <c r="F693" s="10">
        <v>5960.91</v>
      </c>
      <c r="G693" t="s">
        <v>11</v>
      </c>
      <c r="H693" t="s">
        <v>16</v>
      </c>
      <c r="I693" t="s">
        <v>535</v>
      </c>
      <c r="J693" t="str">
        <f t="shared" si="20"/>
        <v>15-Jul-2004</v>
      </c>
      <c r="K693">
        <f t="shared" si="21"/>
        <v>19</v>
      </c>
    </row>
    <row r="694" spans="1:11" x14ac:dyDescent="0.3">
      <c r="A694" t="s">
        <v>726</v>
      </c>
      <c r="B694">
        <v>1980</v>
      </c>
      <c r="C694" t="s">
        <v>35</v>
      </c>
      <c r="D694">
        <v>5</v>
      </c>
      <c r="E694">
        <v>0</v>
      </c>
      <c r="F694" s="10">
        <v>5966.89</v>
      </c>
      <c r="G694" t="s">
        <v>11</v>
      </c>
      <c r="H694" t="s">
        <v>12</v>
      </c>
      <c r="I694" t="s">
        <v>13</v>
      </c>
      <c r="J694" t="str">
        <f t="shared" si="20"/>
        <v>5-Aug-1980</v>
      </c>
      <c r="K694">
        <f t="shared" si="21"/>
        <v>43</v>
      </c>
    </row>
    <row r="695" spans="1:11" x14ac:dyDescent="0.3">
      <c r="A695" t="s">
        <v>727</v>
      </c>
      <c r="B695">
        <v>1980</v>
      </c>
      <c r="C695" t="s">
        <v>10</v>
      </c>
      <c r="D695">
        <v>21</v>
      </c>
      <c r="E695">
        <v>0</v>
      </c>
      <c r="F695" s="10">
        <v>5969.72</v>
      </c>
      <c r="G695" t="s">
        <v>12</v>
      </c>
      <c r="H695" t="s">
        <v>12</v>
      </c>
      <c r="I695" t="s">
        <v>42</v>
      </c>
      <c r="J695" t="str">
        <f t="shared" si="20"/>
        <v>21-Jul-1980</v>
      </c>
      <c r="K695">
        <f t="shared" si="21"/>
        <v>43</v>
      </c>
    </row>
    <row r="696" spans="1:11" x14ac:dyDescent="0.3">
      <c r="A696" t="s">
        <v>728</v>
      </c>
      <c r="B696">
        <v>1989</v>
      </c>
      <c r="C696" t="s">
        <v>10</v>
      </c>
      <c r="D696">
        <v>22</v>
      </c>
      <c r="E696">
        <v>3</v>
      </c>
      <c r="F696" s="10">
        <v>5972.38</v>
      </c>
      <c r="G696" t="s">
        <v>11</v>
      </c>
      <c r="H696" t="s">
        <v>11</v>
      </c>
      <c r="I696" t="s">
        <v>42</v>
      </c>
      <c r="J696" t="str">
        <f t="shared" si="20"/>
        <v>22-Jul-1989</v>
      </c>
      <c r="K696">
        <f t="shared" si="21"/>
        <v>34</v>
      </c>
    </row>
    <row r="697" spans="1:11" x14ac:dyDescent="0.3">
      <c r="A697" t="s">
        <v>729</v>
      </c>
      <c r="B697">
        <v>1984</v>
      </c>
      <c r="C697" t="s">
        <v>20</v>
      </c>
      <c r="D697">
        <v>19</v>
      </c>
      <c r="E697">
        <v>1</v>
      </c>
      <c r="F697" s="10">
        <v>5974.38</v>
      </c>
      <c r="G697" t="s">
        <v>11</v>
      </c>
      <c r="H697" t="s">
        <v>12</v>
      </c>
      <c r="I697" t="s">
        <v>13</v>
      </c>
      <c r="J697" t="str">
        <f t="shared" si="20"/>
        <v>19-Sep-1984</v>
      </c>
      <c r="K697">
        <f t="shared" si="21"/>
        <v>39</v>
      </c>
    </row>
    <row r="698" spans="1:11" x14ac:dyDescent="0.3">
      <c r="A698" t="s">
        <v>730</v>
      </c>
      <c r="B698">
        <v>1984</v>
      </c>
      <c r="C698" t="s">
        <v>15</v>
      </c>
      <c r="D698">
        <v>11</v>
      </c>
      <c r="E698">
        <v>1</v>
      </c>
      <c r="F698" s="10">
        <v>5976.83</v>
      </c>
      <c r="G698" t="s">
        <v>11</v>
      </c>
      <c r="H698" t="s">
        <v>11</v>
      </c>
      <c r="I698" t="s">
        <v>13</v>
      </c>
      <c r="J698" t="str">
        <f t="shared" si="20"/>
        <v>11-Nov-1984</v>
      </c>
      <c r="K698">
        <f t="shared" si="21"/>
        <v>39</v>
      </c>
    </row>
    <row r="699" spans="1:11" x14ac:dyDescent="0.3">
      <c r="A699" t="s">
        <v>731</v>
      </c>
      <c r="B699">
        <v>1970</v>
      </c>
      <c r="C699" t="s">
        <v>18</v>
      </c>
      <c r="D699">
        <v>25</v>
      </c>
      <c r="E699">
        <v>0</v>
      </c>
      <c r="F699" s="10">
        <v>5979.66</v>
      </c>
      <c r="G699" t="s">
        <v>11</v>
      </c>
      <c r="H699" t="s">
        <v>12</v>
      </c>
      <c r="I699" t="s">
        <v>13</v>
      </c>
      <c r="J699" t="str">
        <f t="shared" si="20"/>
        <v>25-Jun-1970</v>
      </c>
      <c r="K699">
        <f t="shared" si="21"/>
        <v>53</v>
      </c>
    </row>
    <row r="700" spans="1:11" x14ac:dyDescent="0.3">
      <c r="A700" t="s">
        <v>732</v>
      </c>
      <c r="B700">
        <v>1980</v>
      </c>
      <c r="C700" t="s">
        <v>37</v>
      </c>
      <c r="D700">
        <v>10</v>
      </c>
      <c r="E700">
        <v>0</v>
      </c>
      <c r="F700" s="10">
        <v>5979.73</v>
      </c>
      <c r="G700" t="s">
        <v>11</v>
      </c>
      <c r="H700" t="s">
        <v>11</v>
      </c>
      <c r="I700" t="s">
        <v>42</v>
      </c>
      <c r="J700" t="str">
        <f t="shared" si="20"/>
        <v>10-Oct-1980</v>
      </c>
      <c r="K700">
        <f t="shared" si="21"/>
        <v>43</v>
      </c>
    </row>
    <row r="701" spans="1:11" x14ac:dyDescent="0.3">
      <c r="A701" t="s">
        <v>733</v>
      </c>
      <c r="B701">
        <v>1974</v>
      </c>
      <c r="C701" t="s">
        <v>37</v>
      </c>
      <c r="D701">
        <v>11</v>
      </c>
      <c r="E701">
        <v>0</v>
      </c>
      <c r="F701" s="10">
        <v>5979.99</v>
      </c>
      <c r="G701" t="s">
        <v>11</v>
      </c>
      <c r="H701" t="s">
        <v>12</v>
      </c>
      <c r="I701" t="s">
        <v>13</v>
      </c>
      <c r="J701" t="str">
        <f t="shared" si="20"/>
        <v>11-Oct-1974</v>
      </c>
      <c r="K701">
        <f t="shared" si="21"/>
        <v>49</v>
      </c>
    </row>
    <row r="702" spans="1:11" x14ac:dyDescent="0.3">
      <c r="A702" t="s">
        <v>734</v>
      </c>
      <c r="B702">
        <v>1988</v>
      </c>
      <c r="C702" t="s">
        <v>18</v>
      </c>
      <c r="D702">
        <v>10</v>
      </c>
      <c r="E702">
        <v>2</v>
      </c>
      <c r="F702" s="10">
        <v>5989.52</v>
      </c>
      <c r="G702" t="s">
        <v>11</v>
      </c>
      <c r="H702" t="s">
        <v>16</v>
      </c>
      <c r="I702" t="s">
        <v>23</v>
      </c>
      <c r="J702" t="str">
        <f t="shared" si="20"/>
        <v>10-Jun-1988</v>
      </c>
      <c r="K702">
        <f t="shared" si="21"/>
        <v>35</v>
      </c>
    </row>
    <row r="703" spans="1:11" x14ac:dyDescent="0.3">
      <c r="A703" t="s">
        <v>735</v>
      </c>
      <c r="B703">
        <v>1974</v>
      </c>
      <c r="C703" t="s">
        <v>35</v>
      </c>
      <c r="D703">
        <v>17</v>
      </c>
      <c r="E703">
        <v>0</v>
      </c>
      <c r="F703" s="10">
        <v>5990.17</v>
      </c>
      <c r="G703" t="s">
        <v>11</v>
      </c>
      <c r="H703" t="s">
        <v>11</v>
      </c>
      <c r="I703" t="s">
        <v>13</v>
      </c>
      <c r="J703" t="str">
        <f t="shared" si="20"/>
        <v>17-Aug-1974</v>
      </c>
      <c r="K703">
        <f t="shared" si="21"/>
        <v>49</v>
      </c>
    </row>
    <row r="704" spans="1:11" x14ac:dyDescent="0.3">
      <c r="A704" t="s">
        <v>736</v>
      </c>
      <c r="B704">
        <v>1980</v>
      </c>
      <c r="C704" t="s">
        <v>35</v>
      </c>
      <c r="D704">
        <v>8</v>
      </c>
      <c r="E704">
        <v>2</v>
      </c>
      <c r="F704" s="10">
        <v>5993.62</v>
      </c>
      <c r="G704" t="s">
        <v>11</v>
      </c>
      <c r="H704" t="s">
        <v>12</v>
      </c>
      <c r="I704" t="s">
        <v>13</v>
      </c>
      <c r="J704" t="str">
        <f t="shared" si="20"/>
        <v>8-Aug-1980</v>
      </c>
      <c r="K704">
        <f t="shared" si="21"/>
        <v>43</v>
      </c>
    </row>
    <row r="705" spans="1:11" x14ac:dyDescent="0.3">
      <c r="A705" t="s">
        <v>737</v>
      </c>
      <c r="B705">
        <v>1989</v>
      </c>
      <c r="C705" t="s">
        <v>35</v>
      </c>
      <c r="D705">
        <v>16</v>
      </c>
      <c r="E705">
        <v>4</v>
      </c>
      <c r="F705" s="10">
        <v>6059.17</v>
      </c>
      <c r="G705" t="s">
        <v>11</v>
      </c>
      <c r="H705" t="s">
        <v>16</v>
      </c>
      <c r="I705" t="s">
        <v>42</v>
      </c>
      <c r="J705" t="str">
        <f t="shared" si="20"/>
        <v>16-Aug-1989</v>
      </c>
      <c r="K705">
        <f t="shared" si="21"/>
        <v>34</v>
      </c>
    </row>
    <row r="706" spans="1:11" x14ac:dyDescent="0.3">
      <c r="A706" t="s">
        <v>738</v>
      </c>
      <c r="B706">
        <v>1996</v>
      </c>
      <c r="C706" t="s">
        <v>10</v>
      </c>
      <c r="D706">
        <v>28</v>
      </c>
      <c r="E706">
        <v>0</v>
      </c>
      <c r="F706" s="10">
        <v>6061.8</v>
      </c>
      <c r="G706" t="s">
        <v>11</v>
      </c>
      <c r="H706" t="s">
        <v>12</v>
      </c>
      <c r="I706" t="s">
        <v>23</v>
      </c>
      <c r="J706" t="str">
        <f t="shared" si="20"/>
        <v>28-Jul-1996</v>
      </c>
      <c r="K706">
        <f t="shared" si="21"/>
        <v>27</v>
      </c>
    </row>
    <row r="707" spans="1:11" x14ac:dyDescent="0.3">
      <c r="A707" t="s">
        <v>739</v>
      </c>
      <c r="B707">
        <v>1994</v>
      </c>
      <c r="C707" t="s">
        <v>15</v>
      </c>
      <c r="D707">
        <v>8</v>
      </c>
      <c r="E707">
        <v>0</v>
      </c>
      <c r="F707" s="10">
        <v>6064.37</v>
      </c>
      <c r="G707" t="s">
        <v>11</v>
      </c>
      <c r="H707" t="s">
        <v>11</v>
      </c>
      <c r="I707" t="s">
        <v>42</v>
      </c>
      <c r="J707" t="str">
        <f t="shared" ref="J707:J770" si="22">_xlfn.CONCAT(D707,"-",C707,"-",B707)</f>
        <v>8-Nov-1994</v>
      </c>
      <c r="K707">
        <f t="shared" ref="K707:K770" si="23">YEAR(DATE(2023,6,8))-YEAR(J707)</f>
        <v>29</v>
      </c>
    </row>
    <row r="708" spans="1:11" x14ac:dyDescent="0.3">
      <c r="A708" t="s">
        <v>740</v>
      </c>
      <c r="B708">
        <v>1984</v>
      </c>
      <c r="C708" t="s">
        <v>20</v>
      </c>
      <c r="D708">
        <v>21</v>
      </c>
      <c r="E708">
        <v>1</v>
      </c>
      <c r="F708" s="10">
        <v>6067.13</v>
      </c>
      <c r="G708" t="s">
        <v>12</v>
      </c>
      <c r="H708" t="s">
        <v>16</v>
      </c>
      <c r="I708" t="s">
        <v>168</v>
      </c>
      <c r="J708" t="str">
        <f t="shared" si="22"/>
        <v>21-Sep-1984</v>
      </c>
      <c r="K708">
        <f t="shared" si="23"/>
        <v>39</v>
      </c>
    </row>
    <row r="709" spans="1:11" x14ac:dyDescent="0.3">
      <c r="A709" t="s">
        <v>741</v>
      </c>
      <c r="B709">
        <v>1979</v>
      </c>
      <c r="C709" t="s">
        <v>35</v>
      </c>
      <c r="D709">
        <v>8</v>
      </c>
      <c r="E709">
        <v>2</v>
      </c>
      <c r="F709" s="10">
        <v>6074.37</v>
      </c>
      <c r="G709" t="s">
        <v>11</v>
      </c>
      <c r="H709" t="s">
        <v>11</v>
      </c>
      <c r="I709" t="s">
        <v>23</v>
      </c>
      <c r="J709" t="str">
        <f t="shared" si="22"/>
        <v>8-Aug-1979</v>
      </c>
      <c r="K709">
        <f t="shared" si="23"/>
        <v>44</v>
      </c>
    </row>
    <row r="710" spans="1:11" x14ac:dyDescent="0.3">
      <c r="A710" t="s">
        <v>742</v>
      </c>
      <c r="B710">
        <v>1984</v>
      </c>
      <c r="C710" t="s">
        <v>37</v>
      </c>
      <c r="D710">
        <v>14</v>
      </c>
      <c r="E710">
        <v>1</v>
      </c>
      <c r="F710" s="10">
        <v>6079.67</v>
      </c>
      <c r="G710" t="s">
        <v>16</v>
      </c>
      <c r="H710" t="s">
        <v>16</v>
      </c>
      <c r="I710" t="s">
        <v>276</v>
      </c>
      <c r="J710" t="str">
        <f t="shared" si="22"/>
        <v>14-Oct-1984</v>
      </c>
      <c r="K710">
        <f t="shared" si="23"/>
        <v>39</v>
      </c>
    </row>
    <row r="711" spans="1:11" x14ac:dyDescent="0.3">
      <c r="A711" t="s">
        <v>743</v>
      </c>
      <c r="B711">
        <v>1984</v>
      </c>
      <c r="C711" t="s">
        <v>10</v>
      </c>
      <c r="D711">
        <v>25</v>
      </c>
      <c r="E711">
        <v>2</v>
      </c>
      <c r="F711" s="10">
        <v>6082.41</v>
      </c>
      <c r="G711" t="s">
        <v>16</v>
      </c>
      <c r="H711" t="s">
        <v>11</v>
      </c>
      <c r="I711" t="s">
        <v>42</v>
      </c>
      <c r="J711" t="str">
        <f t="shared" si="22"/>
        <v>25-Jul-1984</v>
      </c>
      <c r="K711">
        <f t="shared" si="23"/>
        <v>39</v>
      </c>
    </row>
    <row r="712" spans="1:11" x14ac:dyDescent="0.3">
      <c r="A712" t="s">
        <v>744</v>
      </c>
      <c r="B712">
        <v>1970</v>
      </c>
      <c r="C712" t="s">
        <v>18</v>
      </c>
      <c r="D712">
        <v>9</v>
      </c>
      <c r="E712">
        <v>0</v>
      </c>
      <c r="F712" s="10">
        <v>6098.38</v>
      </c>
      <c r="G712" t="s">
        <v>11</v>
      </c>
      <c r="H712" t="s">
        <v>11</v>
      </c>
      <c r="I712" t="s">
        <v>13</v>
      </c>
      <c r="J712" t="str">
        <f t="shared" si="22"/>
        <v>9-Jun-1970</v>
      </c>
      <c r="K712">
        <f t="shared" si="23"/>
        <v>53</v>
      </c>
    </row>
    <row r="713" spans="1:11" x14ac:dyDescent="0.3">
      <c r="A713" t="s">
        <v>745</v>
      </c>
      <c r="B713">
        <v>1995</v>
      </c>
      <c r="C713" t="s">
        <v>20</v>
      </c>
      <c r="D713">
        <v>9</v>
      </c>
      <c r="E713">
        <v>0</v>
      </c>
      <c r="F713" s="10">
        <v>6111.95</v>
      </c>
      <c r="G713" t="s">
        <v>11</v>
      </c>
      <c r="H713" t="s">
        <v>12</v>
      </c>
      <c r="I713" t="s">
        <v>535</v>
      </c>
      <c r="J713" t="str">
        <f t="shared" si="22"/>
        <v>9-Sep-1995</v>
      </c>
      <c r="K713">
        <f t="shared" si="23"/>
        <v>28</v>
      </c>
    </row>
    <row r="714" spans="1:11" x14ac:dyDescent="0.3">
      <c r="A714" t="s">
        <v>746</v>
      </c>
      <c r="B714">
        <v>1985</v>
      </c>
      <c r="C714" t="s">
        <v>10</v>
      </c>
      <c r="D714">
        <v>21</v>
      </c>
      <c r="E714">
        <v>1</v>
      </c>
      <c r="F714" s="10">
        <v>6112.35</v>
      </c>
      <c r="G714" t="s">
        <v>11</v>
      </c>
      <c r="H714" t="s">
        <v>16</v>
      </c>
      <c r="I714" t="s">
        <v>23</v>
      </c>
      <c r="J714" t="str">
        <f t="shared" si="22"/>
        <v>21-Jul-1985</v>
      </c>
      <c r="K714">
        <f t="shared" si="23"/>
        <v>38</v>
      </c>
    </row>
    <row r="715" spans="1:11" x14ac:dyDescent="0.3">
      <c r="A715" t="s">
        <v>747</v>
      </c>
      <c r="B715">
        <v>1991</v>
      </c>
      <c r="C715" t="s">
        <v>10</v>
      </c>
      <c r="D715">
        <v>25</v>
      </c>
      <c r="E715">
        <v>3</v>
      </c>
      <c r="F715" s="10">
        <v>6113.23</v>
      </c>
      <c r="G715" t="s">
        <v>11</v>
      </c>
      <c r="H715" t="s">
        <v>11</v>
      </c>
      <c r="I715" t="s">
        <v>247</v>
      </c>
      <c r="J715" t="str">
        <f t="shared" si="22"/>
        <v>25-Jul-1991</v>
      </c>
      <c r="K715">
        <f t="shared" si="23"/>
        <v>32</v>
      </c>
    </row>
    <row r="716" spans="1:11" x14ac:dyDescent="0.3">
      <c r="A716" t="s">
        <v>748</v>
      </c>
      <c r="B716">
        <v>1983</v>
      </c>
      <c r="C716" t="s">
        <v>35</v>
      </c>
      <c r="D716">
        <v>11</v>
      </c>
      <c r="E716">
        <v>1</v>
      </c>
      <c r="F716" s="10">
        <v>6117.49</v>
      </c>
      <c r="G716" t="s">
        <v>11</v>
      </c>
      <c r="H716" t="s">
        <v>12</v>
      </c>
      <c r="I716" t="s">
        <v>23</v>
      </c>
      <c r="J716" t="str">
        <f t="shared" si="22"/>
        <v>11-Aug-1983</v>
      </c>
      <c r="K716">
        <f t="shared" si="23"/>
        <v>40</v>
      </c>
    </row>
    <row r="717" spans="1:11" x14ac:dyDescent="0.3">
      <c r="A717" t="s">
        <v>749</v>
      </c>
      <c r="B717">
        <v>1983</v>
      </c>
      <c r="C717" t="s">
        <v>15</v>
      </c>
      <c r="D717">
        <v>16</v>
      </c>
      <c r="E717">
        <v>1</v>
      </c>
      <c r="F717" s="10">
        <v>6123.57</v>
      </c>
      <c r="G717" t="s">
        <v>12</v>
      </c>
      <c r="H717" t="s">
        <v>11</v>
      </c>
      <c r="I717" t="s">
        <v>23</v>
      </c>
      <c r="J717" t="str">
        <f t="shared" si="22"/>
        <v>16-Nov-1983</v>
      </c>
      <c r="K717">
        <f t="shared" si="23"/>
        <v>40</v>
      </c>
    </row>
    <row r="718" spans="1:11" x14ac:dyDescent="0.3">
      <c r="A718" t="s">
        <v>750</v>
      </c>
      <c r="B718">
        <v>1990</v>
      </c>
      <c r="C718" t="s">
        <v>35</v>
      </c>
      <c r="D718">
        <v>18</v>
      </c>
      <c r="E718">
        <v>3</v>
      </c>
      <c r="F718" s="10">
        <v>6128.8</v>
      </c>
      <c r="G718" t="s">
        <v>11</v>
      </c>
      <c r="H718" t="s">
        <v>12</v>
      </c>
      <c r="I718" t="s">
        <v>23</v>
      </c>
      <c r="J718" t="str">
        <f t="shared" si="22"/>
        <v>18-Aug-1990</v>
      </c>
      <c r="K718">
        <f t="shared" si="23"/>
        <v>33</v>
      </c>
    </row>
    <row r="719" spans="1:11" x14ac:dyDescent="0.3">
      <c r="A719" t="s">
        <v>751</v>
      </c>
      <c r="B719">
        <v>1969</v>
      </c>
      <c r="C719" t="s">
        <v>15</v>
      </c>
      <c r="D719">
        <v>9</v>
      </c>
      <c r="E719">
        <v>0</v>
      </c>
      <c r="F719" s="10">
        <v>6138.5</v>
      </c>
      <c r="G719" t="s">
        <v>11</v>
      </c>
      <c r="H719" t="s">
        <v>11</v>
      </c>
      <c r="I719" t="s">
        <v>42</v>
      </c>
      <c r="J719" t="str">
        <f t="shared" si="22"/>
        <v>9-Nov-1969</v>
      </c>
      <c r="K719">
        <f t="shared" si="23"/>
        <v>54</v>
      </c>
    </row>
    <row r="720" spans="1:11" x14ac:dyDescent="0.3">
      <c r="A720" t="s">
        <v>752</v>
      </c>
      <c r="B720">
        <v>1978</v>
      </c>
      <c r="C720" t="s">
        <v>20</v>
      </c>
      <c r="D720">
        <v>5</v>
      </c>
      <c r="E720">
        <v>2</v>
      </c>
      <c r="F720" s="10">
        <v>6138.58</v>
      </c>
      <c r="G720" t="s">
        <v>11</v>
      </c>
      <c r="H720" t="s">
        <v>16</v>
      </c>
      <c r="I720" t="s">
        <v>13</v>
      </c>
      <c r="J720" t="str">
        <f t="shared" si="22"/>
        <v>5-Sep-1978</v>
      </c>
      <c r="K720">
        <f t="shared" si="23"/>
        <v>45</v>
      </c>
    </row>
    <row r="721" spans="1:11" x14ac:dyDescent="0.3">
      <c r="A721" t="s">
        <v>753</v>
      </c>
      <c r="B721">
        <v>1976</v>
      </c>
      <c r="C721" t="s">
        <v>30</v>
      </c>
      <c r="D721">
        <v>12</v>
      </c>
      <c r="E721">
        <v>2</v>
      </c>
      <c r="F721" s="10">
        <v>6139.14</v>
      </c>
      <c r="G721" t="s">
        <v>11</v>
      </c>
      <c r="H721" t="s">
        <v>12</v>
      </c>
      <c r="I721" t="s">
        <v>13</v>
      </c>
      <c r="J721" t="str">
        <f t="shared" si="22"/>
        <v>12-Dec-1976</v>
      </c>
      <c r="K721">
        <f t="shared" si="23"/>
        <v>47</v>
      </c>
    </row>
    <row r="722" spans="1:11" x14ac:dyDescent="0.3">
      <c r="A722" t="s">
        <v>754</v>
      </c>
      <c r="B722">
        <v>1970</v>
      </c>
      <c r="C722" t="s">
        <v>37</v>
      </c>
      <c r="D722">
        <v>14</v>
      </c>
      <c r="E722">
        <v>0</v>
      </c>
      <c r="F722" s="10">
        <v>6147.12</v>
      </c>
      <c r="G722" t="s">
        <v>11</v>
      </c>
      <c r="H722" t="s">
        <v>12</v>
      </c>
      <c r="I722" t="s">
        <v>23</v>
      </c>
      <c r="J722" t="str">
        <f t="shared" si="22"/>
        <v>14-Oct-1970</v>
      </c>
      <c r="K722">
        <f t="shared" si="23"/>
        <v>53</v>
      </c>
    </row>
    <row r="723" spans="1:11" x14ac:dyDescent="0.3">
      <c r="A723" t="s">
        <v>755</v>
      </c>
      <c r="B723">
        <v>1973</v>
      </c>
      <c r="C723" t="s">
        <v>15</v>
      </c>
      <c r="D723">
        <v>6</v>
      </c>
      <c r="E723">
        <v>0</v>
      </c>
      <c r="F723" s="10">
        <v>6152.05</v>
      </c>
      <c r="G723" t="s">
        <v>11</v>
      </c>
      <c r="H723" t="s">
        <v>12</v>
      </c>
      <c r="I723" t="s">
        <v>13</v>
      </c>
      <c r="J723" t="str">
        <f t="shared" si="22"/>
        <v>6-Nov-1973</v>
      </c>
      <c r="K723">
        <f t="shared" si="23"/>
        <v>50</v>
      </c>
    </row>
    <row r="724" spans="1:11" x14ac:dyDescent="0.3">
      <c r="A724" t="s">
        <v>756</v>
      </c>
      <c r="B724">
        <v>1985</v>
      </c>
      <c r="C724" t="s">
        <v>37</v>
      </c>
      <c r="D724">
        <v>15</v>
      </c>
      <c r="E724">
        <v>3</v>
      </c>
      <c r="F724" s="10">
        <v>6159.57</v>
      </c>
      <c r="G724" t="s">
        <v>11</v>
      </c>
      <c r="H724" t="s">
        <v>16</v>
      </c>
      <c r="I724" t="s">
        <v>23</v>
      </c>
      <c r="J724" t="str">
        <f t="shared" si="22"/>
        <v>15-Oct-1985</v>
      </c>
      <c r="K724">
        <f t="shared" si="23"/>
        <v>38</v>
      </c>
    </row>
    <row r="725" spans="1:11" x14ac:dyDescent="0.3">
      <c r="A725" t="s">
        <v>757</v>
      </c>
      <c r="B725">
        <v>1984</v>
      </c>
      <c r="C725" t="s">
        <v>37</v>
      </c>
      <c r="D725">
        <v>6</v>
      </c>
      <c r="E725">
        <v>3</v>
      </c>
      <c r="F725" s="10">
        <v>6170.96</v>
      </c>
      <c r="G725" t="s">
        <v>11</v>
      </c>
      <c r="H725" t="s">
        <v>16</v>
      </c>
      <c r="I725" t="s">
        <v>13</v>
      </c>
      <c r="J725" t="str">
        <f t="shared" si="22"/>
        <v>6-Oct-1984</v>
      </c>
      <c r="K725">
        <f t="shared" si="23"/>
        <v>39</v>
      </c>
    </row>
    <row r="726" spans="1:11" x14ac:dyDescent="0.3">
      <c r="A726" t="s">
        <v>758</v>
      </c>
      <c r="B726">
        <v>1985</v>
      </c>
      <c r="C726" t="s">
        <v>35</v>
      </c>
      <c r="D726">
        <v>9</v>
      </c>
      <c r="E726">
        <v>3</v>
      </c>
      <c r="F726" s="10">
        <v>6183.32</v>
      </c>
      <c r="G726" t="s">
        <v>11</v>
      </c>
      <c r="H726" t="s">
        <v>11</v>
      </c>
      <c r="I726" t="s">
        <v>23</v>
      </c>
      <c r="J726" t="str">
        <f t="shared" si="22"/>
        <v>9-Aug-1985</v>
      </c>
      <c r="K726">
        <f t="shared" si="23"/>
        <v>38</v>
      </c>
    </row>
    <row r="727" spans="1:11" x14ac:dyDescent="0.3">
      <c r="A727" t="s">
        <v>759</v>
      </c>
      <c r="B727">
        <v>1970</v>
      </c>
      <c r="C727" t="s">
        <v>37</v>
      </c>
      <c r="D727">
        <v>5</v>
      </c>
      <c r="E727">
        <v>0</v>
      </c>
      <c r="F727" s="10">
        <v>6183.46</v>
      </c>
      <c r="G727" t="s">
        <v>11</v>
      </c>
      <c r="H727" t="s">
        <v>11</v>
      </c>
      <c r="I727" t="s">
        <v>23</v>
      </c>
      <c r="J727" t="str">
        <f t="shared" si="22"/>
        <v>5-Oct-1970</v>
      </c>
      <c r="K727">
        <f t="shared" si="23"/>
        <v>53</v>
      </c>
    </row>
    <row r="728" spans="1:11" x14ac:dyDescent="0.3">
      <c r="A728" t="s">
        <v>760</v>
      </c>
      <c r="B728">
        <v>1988</v>
      </c>
      <c r="C728" t="s">
        <v>15</v>
      </c>
      <c r="D728">
        <v>1</v>
      </c>
      <c r="E728">
        <v>3</v>
      </c>
      <c r="F728" s="10">
        <v>6184.3</v>
      </c>
      <c r="G728" t="s">
        <v>11</v>
      </c>
      <c r="H728" t="s">
        <v>12</v>
      </c>
      <c r="I728" t="s">
        <v>13</v>
      </c>
      <c r="J728" t="str">
        <f t="shared" si="22"/>
        <v>1-Nov-1988</v>
      </c>
      <c r="K728">
        <f t="shared" si="23"/>
        <v>35</v>
      </c>
    </row>
    <row r="729" spans="1:11" x14ac:dyDescent="0.3">
      <c r="A729" t="s">
        <v>761</v>
      </c>
      <c r="B729">
        <v>1981</v>
      </c>
      <c r="C729" t="s">
        <v>15</v>
      </c>
      <c r="D729">
        <v>22</v>
      </c>
      <c r="E729">
        <v>0</v>
      </c>
      <c r="F729" s="10">
        <v>6185.32</v>
      </c>
      <c r="G729" t="s">
        <v>11</v>
      </c>
      <c r="H729" t="s">
        <v>16</v>
      </c>
      <c r="I729" t="s">
        <v>13</v>
      </c>
      <c r="J729" t="str">
        <f t="shared" si="22"/>
        <v>22-Nov-1981</v>
      </c>
      <c r="K729">
        <f t="shared" si="23"/>
        <v>42</v>
      </c>
    </row>
    <row r="730" spans="1:11" x14ac:dyDescent="0.3">
      <c r="A730" t="s">
        <v>762</v>
      </c>
      <c r="B730">
        <v>1981</v>
      </c>
      <c r="C730" t="s">
        <v>37</v>
      </c>
      <c r="D730">
        <v>1</v>
      </c>
      <c r="E730">
        <v>0</v>
      </c>
      <c r="F730" s="10">
        <v>6186.13</v>
      </c>
      <c r="G730" t="s">
        <v>11</v>
      </c>
      <c r="H730" t="s">
        <v>12</v>
      </c>
      <c r="I730" t="s">
        <v>42</v>
      </c>
      <c r="J730" t="str">
        <f t="shared" si="22"/>
        <v>1-Oct-1981</v>
      </c>
      <c r="K730">
        <f t="shared" si="23"/>
        <v>42</v>
      </c>
    </row>
    <row r="731" spans="1:11" x14ac:dyDescent="0.3">
      <c r="A731" t="s">
        <v>763</v>
      </c>
      <c r="B731">
        <v>1988</v>
      </c>
      <c r="C731" t="s">
        <v>37</v>
      </c>
      <c r="D731">
        <v>23</v>
      </c>
      <c r="E731">
        <v>3</v>
      </c>
      <c r="F731" s="10">
        <v>6196.45</v>
      </c>
      <c r="G731" t="s">
        <v>11</v>
      </c>
      <c r="H731" t="s">
        <v>16</v>
      </c>
      <c r="I731" t="s">
        <v>42</v>
      </c>
      <c r="J731" t="str">
        <f t="shared" si="22"/>
        <v>23-Oct-1988</v>
      </c>
      <c r="K731">
        <f t="shared" si="23"/>
        <v>35</v>
      </c>
    </row>
    <row r="732" spans="1:11" x14ac:dyDescent="0.3">
      <c r="A732" t="s">
        <v>764</v>
      </c>
      <c r="B732">
        <v>1985</v>
      </c>
      <c r="C732" t="s">
        <v>10</v>
      </c>
      <c r="D732">
        <v>22</v>
      </c>
      <c r="E732">
        <v>2</v>
      </c>
      <c r="F732" s="10">
        <v>6198.75</v>
      </c>
      <c r="G732" t="s">
        <v>11</v>
      </c>
      <c r="H732" t="s">
        <v>16</v>
      </c>
      <c r="I732" t="s">
        <v>23</v>
      </c>
      <c r="J732" t="str">
        <f t="shared" si="22"/>
        <v>22-Jul-1985</v>
      </c>
      <c r="K732">
        <f t="shared" si="23"/>
        <v>38</v>
      </c>
    </row>
    <row r="733" spans="1:11" x14ac:dyDescent="0.3">
      <c r="A733" t="s">
        <v>31</v>
      </c>
      <c r="B733">
        <v>1985</v>
      </c>
      <c r="C733" t="s">
        <v>30</v>
      </c>
      <c r="D733">
        <v>20</v>
      </c>
      <c r="E733">
        <v>2</v>
      </c>
      <c r="F733" s="10">
        <v>6203.9</v>
      </c>
      <c r="G733" t="s">
        <v>16</v>
      </c>
      <c r="H733" t="s">
        <v>11</v>
      </c>
      <c r="I733" t="s">
        <v>23</v>
      </c>
      <c r="J733" t="str">
        <f t="shared" si="22"/>
        <v>20-Dec-1985</v>
      </c>
      <c r="K733">
        <f t="shared" si="23"/>
        <v>38</v>
      </c>
    </row>
    <row r="734" spans="1:11" x14ac:dyDescent="0.3">
      <c r="A734" t="s">
        <v>765</v>
      </c>
      <c r="B734">
        <v>1985</v>
      </c>
      <c r="C734" t="s">
        <v>20</v>
      </c>
      <c r="D734">
        <v>22</v>
      </c>
      <c r="E734">
        <v>2</v>
      </c>
      <c r="F734" s="10">
        <v>6203.9</v>
      </c>
      <c r="G734" t="s">
        <v>11</v>
      </c>
      <c r="H734" t="s">
        <v>11</v>
      </c>
      <c r="I734" t="s">
        <v>23</v>
      </c>
      <c r="J734" t="str">
        <f t="shared" si="22"/>
        <v>22-Sep-1985</v>
      </c>
      <c r="K734">
        <f t="shared" si="23"/>
        <v>38</v>
      </c>
    </row>
    <row r="735" spans="1:11" x14ac:dyDescent="0.3">
      <c r="A735" t="s">
        <v>766</v>
      </c>
      <c r="B735">
        <v>1999</v>
      </c>
      <c r="C735" t="s">
        <v>20</v>
      </c>
      <c r="D735">
        <v>10</v>
      </c>
      <c r="E735">
        <v>0</v>
      </c>
      <c r="F735" s="10">
        <v>6207.26</v>
      </c>
      <c r="G735" t="s">
        <v>11</v>
      </c>
      <c r="H735" t="s">
        <v>11</v>
      </c>
      <c r="I735" t="s">
        <v>535</v>
      </c>
      <c r="J735" t="str">
        <f t="shared" si="22"/>
        <v>10-Sep-1999</v>
      </c>
      <c r="K735">
        <f t="shared" si="23"/>
        <v>24</v>
      </c>
    </row>
    <row r="736" spans="1:11" x14ac:dyDescent="0.3">
      <c r="A736" t="s">
        <v>767</v>
      </c>
      <c r="B736">
        <v>1992</v>
      </c>
      <c r="C736" t="s">
        <v>35</v>
      </c>
      <c r="D736">
        <v>12</v>
      </c>
      <c r="E736">
        <v>0</v>
      </c>
      <c r="F736" s="10">
        <v>6208.5</v>
      </c>
      <c r="G736" t="s">
        <v>11</v>
      </c>
      <c r="H736" t="s">
        <v>16</v>
      </c>
      <c r="I736" t="s">
        <v>300</v>
      </c>
      <c r="J736" t="str">
        <f t="shared" si="22"/>
        <v>12-Aug-1992</v>
      </c>
      <c r="K736">
        <f t="shared" si="23"/>
        <v>31</v>
      </c>
    </row>
    <row r="737" spans="1:11" x14ac:dyDescent="0.3">
      <c r="A737" t="s">
        <v>768</v>
      </c>
      <c r="B737">
        <v>1972</v>
      </c>
      <c r="C737" t="s">
        <v>18</v>
      </c>
      <c r="D737">
        <v>29</v>
      </c>
      <c r="E737">
        <v>0</v>
      </c>
      <c r="F737" s="10">
        <v>6219.93</v>
      </c>
      <c r="G737" t="s">
        <v>11</v>
      </c>
      <c r="H737" t="s">
        <v>11</v>
      </c>
      <c r="I737" t="s">
        <v>13</v>
      </c>
      <c r="J737" t="str">
        <f t="shared" si="22"/>
        <v>29-Jun-1972</v>
      </c>
      <c r="K737">
        <f t="shared" si="23"/>
        <v>51</v>
      </c>
    </row>
    <row r="738" spans="1:11" x14ac:dyDescent="0.3">
      <c r="A738" t="s">
        <v>769</v>
      </c>
      <c r="B738">
        <v>1978</v>
      </c>
      <c r="C738" t="s">
        <v>20</v>
      </c>
      <c r="D738">
        <v>19</v>
      </c>
      <c r="E738">
        <v>2</v>
      </c>
      <c r="F738" s="10">
        <v>6236.95</v>
      </c>
      <c r="G738" t="s">
        <v>11</v>
      </c>
      <c r="H738" t="s">
        <v>11</v>
      </c>
      <c r="I738" t="s">
        <v>13</v>
      </c>
      <c r="J738" t="str">
        <f t="shared" si="22"/>
        <v>19-Sep-1978</v>
      </c>
      <c r="K738">
        <f t="shared" si="23"/>
        <v>45</v>
      </c>
    </row>
    <row r="739" spans="1:11" x14ac:dyDescent="0.3">
      <c r="A739" t="s">
        <v>770</v>
      </c>
      <c r="B739">
        <v>1983</v>
      </c>
      <c r="C739" t="s">
        <v>35</v>
      </c>
      <c r="D739">
        <v>11</v>
      </c>
      <c r="E739">
        <v>1</v>
      </c>
      <c r="F739" s="10">
        <v>6238.3</v>
      </c>
      <c r="G739" t="s">
        <v>11</v>
      </c>
      <c r="H739" t="s">
        <v>16</v>
      </c>
      <c r="I739" t="s">
        <v>42</v>
      </c>
      <c r="J739" t="str">
        <f t="shared" si="22"/>
        <v>11-Aug-1983</v>
      </c>
      <c r="K739">
        <f t="shared" si="23"/>
        <v>40</v>
      </c>
    </row>
    <row r="740" spans="1:11" x14ac:dyDescent="0.3">
      <c r="A740" t="s">
        <v>771</v>
      </c>
      <c r="B740">
        <v>1979</v>
      </c>
      <c r="C740" t="s">
        <v>37</v>
      </c>
      <c r="D740">
        <v>10</v>
      </c>
      <c r="E740">
        <v>0</v>
      </c>
      <c r="F740" s="10">
        <v>6250.44</v>
      </c>
      <c r="G740" t="s">
        <v>11</v>
      </c>
      <c r="H740" t="s">
        <v>16</v>
      </c>
      <c r="I740" t="s">
        <v>42</v>
      </c>
      <c r="J740" t="str">
        <f t="shared" si="22"/>
        <v>10-Oct-1979</v>
      </c>
      <c r="K740">
        <f t="shared" si="23"/>
        <v>44</v>
      </c>
    </row>
    <row r="741" spans="1:11" x14ac:dyDescent="0.3">
      <c r="A741" t="s">
        <v>772</v>
      </c>
      <c r="B741">
        <v>1972</v>
      </c>
      <c r="C741" t="s">
        <v>15</v>
      </c>
      <c r="D741">
        <v>11</v>
      </c>
      <c r="E741">
        <v>0</v>
      </c>
      <c r="F741" s="10">
        <v>6253.85</v>
      </c>
      <c r="G741" t="s">
        <v>11</v>
      </c>
      <c r="H741" t="s">
        <v>11</v>
      </c>
      <c r="I741" t="s">
        <v>13</v>
      </c>
      <c r="J741" t="str">
        <f t="shared" si="22"/>
        <v>11-Nov-1972</v>
      </c>
      <c r="K741">
        <f t="shared" si="23"/>
        <v>51</v>
      </c>
    </row>
    <row r="742" spans="1:11" x14ac:dyDescent="0.3">
      <c r="A742" t="s">
        <v>773</v>
      </c>
      <c r="B742">
        <v>1972</v>
      </c>
      <c r="C742" t="s">
        <v>20</v>
      </c>
      <c r="D742">
        <v>8</v>
      </c>
      <c r="E742">
        <v>0</v>
      </c>
      <c r="F742" s="10">
        <v>6254.13</v>
      </c>
      <c r="G742" t="s">
        <v>11</v>
      </c>
      <c r="H742" t="s">
        <v>11</v>
      </c>
      <c r="I742" t="s">
        <v>23</v>
      </c>
      <c r="J742" t="str">
        <f t="shared" si="22"/>
        <v>8-Sep-1972</v>
      </c>
      <c r="K742">
        <f t="shared" si="23"/>
        <v>51</v>
      </c>
    </row>
    <row r="743" spans="1:11" x14ac:dyDescent="0.3">
      <c r="A743" t="s">
        <v>774</v>
      </c>
      <c r="B743">
        <v>1970</v>
      </c>
      <c r="C743" t="s">
        <v>37</v>
      </c>
      <c r="D743">
        <v>11</v>
      </c>
      <c r="E743">
        <v>0</v>
      </c>
      <c r="F743" s="10">
        <v>6255.38</v>
      </c>
      <c r="G743" t="s">
        <v>11</v>
      </c>
      <c r="H743" t="s">
        <v>11</v>
      </c>
      <c r="I743" t="s">
        <v>13</v>
      </c>
      <c r="J743" t="str">
        <f t="shared" si="22"/>
        <v>11-Oct-1970</v>
      </c>
      <c r="K743">
        <f t="shared" si="23"/>
        <v>53</v>
      </c>
    </row>
    <row r="744" spans="1:11" x14ac:dyDescent="0.3">
      <c r="A744" t="s">
        <v>775</v>
      </c>
      <c r="B744">
        <v>1995</v>
      </c>
      <c r="C744" t="s">
        <v>37</v>
      </c>
      <c r="D744">
        <v>17</v>
      </c>
      <c r="E744">
        <v>0</v>
      </c>
      <c r="F744" s="10">
        <v>6261.2</v>
      </c>
      <c r="G744" t="s">
        <v>11</v>
      </c>
      <c r="H744" t="s">
        <v>16</v>
      </c>
      <c r="I744" t="s">
        <v>535</v>
      </c>
      <c r="J744" t="str">
        <f t="shared" si="22"/>
        <v>17-Oct-1995</v>
      </c>
      <c r="K744">
        <f t="shared" si="23"/>
        <v>28</v>
      </c>
    </row>
    <row r="745" spans="1:11" x14ac:dyDescent="0.3">
      <c r="A745" t="s">
        <v>776</v>
      </c>
      <c r="B745">
        <v>1984</v>
      </c>
      <c r="C745" t="s">
        <v>20</v>
      </c>
      <c r="D745">
        <v>25</v>
      </c>
      <c r="E745">
        <v>3</v>
      </c>
      <c r="F745" s="10">
        <v>6269.33</v>
      </c>
      <c r="G745" t="s">
        <v>11</v>
      </c>
      <c r="H745" t="s">
        <v>16</v>
      </c>
      <c r="I745" t="s">
        <v>13</v>
      </c>
      <c r="J745" t="str">
        <f t="shared" si="22"/>
        <v>25-Sep-1984</v>
      </c>
      <c r="K745">
        <f t="shared" si="23"/>
        <v>39</v>
      </c>
    </row>
    <row r="746" spans="1:11" x14ac:dyDescent="0.3">
      <c r="A746" t="s">
        <v>777</v>
      </c>
      <c r="B746">
        <v>1981</v>
      </c>
      <c r="C746" t="s">
        <v>18</v>
      </c>
      <c r="D746">
        <v>30</v>
      </c>
      <c r="E746">
        <v>1</v>
      </c>
      <c r="F746" s="10">
        <v>6272.48</v>
      </c>
      <c r="G746" t="s">
        <v>16</v>
      </c>
      <c r="H746" t="s">
        <v>12</v>
      </c>
      <c r="I746" t="s">
        <v>13</v>
      </c>
      <c r="J746" t="str">
        <f t="shared" si="22"/>
        <v>30-Jun-1981</v>
      </c>
      <c r="K746">
        <f t="shared" si="23"/>
        <v>42</v>
      </c>
    </row>
    <row r="747" spans="1:11" x14ac:dyDescent="0.3">
      <c r="A747" t="s">
        <v>778</v>
      </c>
      <c r="B747">
        <v>1993</v>
      </c>
      <c r="C747" t="s">
        <v>37</v>
      </c>
      <c r="D747">
        <v>16</v>
      </c>
      <c r="E747">
        <v>0</v>
      </c>
      <c r="F747" s="10">
        <v>6276.3</v>
      </c>
      <c r="G747" t="s">
        <v>11</v>
      </c>
      <c r="H747" t="s">
        <v>16</v>
      </c>
      <c r="I747" t="s">
        <v>200</v>
      </c>
      <c r="J747" t="str">
        <f t="shared" si="22"/>
        <v>16-Oct-1993</v>
      </c>
      <c r="K747">
        <f t="shared" si="23"/>
        <v>30</v>
      </c>
    </row>
    <row r="748" spans="1:11" x14ac:dyDescent="0.3">
      <c r="A748" t="s">
        <v>779</v>
      </c>
      <c r="B748">
        <v>1981</v>
      </c>
      <c r="C748" t="s">
        <v>15</v>
      </c>
      <c r="D748">
        <v>24</v>
      </c>
      <c r="E748">
        <v>1</v>
      </c>
      <c r="F748" s="10">
        <v>6282.24</v>
      </c>
      <c r="G748" t="s">
        <v>11</v>
      </c>
      <c r="H748" t="s">
        <v>16</v>
      </c>
      <c r="I748" t="s">
        <v>42</v>
      </c>
      <c r="J748" t="str">
        <f t="shared" si="22"/>
        <v>24-Nov-1981</v>
      </c>
      <c r="K748">
        <f t="shared" si="23"/>
        <v>42</v>
      </c>
    </row>
    <row r="749" spans="1:11" x14ac:dyDescent="0.3">
      <c r="A749" t="s">
        <v>780</v>
      </c>
      <c r="B749">
        <v>1981</v>
      </c>
      <c r="C749" t="s">
        <v>35</v>
      </c>
      <c r="D749">
        <v>26</v>
      </c>
      <c r="E749">
        <v>1</v>
      </c>
      <c r="F749" s="10">
        <v>6289.75</v>
      </c>
      <c r="G749" t="s">
        <v>11</v>
      </c>
      <c r="H749" t="s">
        <v>12</v>
      </c>
      <c r="I749" t="s">
        <v>13</v>
      </c>
      <c r="J749" t="str">
        <f t="shared" si="22"/>
        <v>26-Aug-1981</v>
      </c>
      <c r="K749">
        <f t="shared" si="23"/>
        <v>42</v>
      </c>
    </row>
    <row r="750" spans="1:11" x14ac:dyDescent="0.3">
      <c r="A750" t="s">
        <v>781</v>
      </c>
      <c r="B750">
        <v>1996</v>
      </c>
      <c r="C750" t="s">
        <v>10</v>
      </c>
      <c r="D750">
        <v>4</v>
      </c>
      <c r="E750">
        <v>0</v>
      </c>
      <c r="F750" s="10">
        <v>6293.63</v>
      </c>
      <c r="G750" t="s">
        <v>11</v>
      </c>
      <c r="H750" t="s">
        <v>12</v>
      </c>
      <c r="I750" t="s">
        <v>300</v>
      </c>
      <c r="J750" t="str">
        <f t="shared" si="22"/>
        <v>4-Jul-1996</v>
      </c>
      <c r="K750">
        <f t="shared" si="23"/>
        <v>27</v>
      </c>
    </row>
    <row r="751" spans="1:11" x14ac:dyDescent="0.3">
      <c r="A751" t="s">
        <v>782</v>
      </c>
      <c r="B751">
        <v>1974</v>
      </c>
      <c r="C751" t="s">
        <v>20</v>
      </c>
      <c r="D751">
        <v>17</v>
      </c>
      <c r="E751">
        <v>0</v>
      </c>
      <c r="F751" s="10">
        <v>6302.23</v>
      </c>
      <c r="G751" t="s">
        <v>11</v>
      </c>
      <c r="H751" t="s">
        <v>16</v>
      </c>
      <c r="I751" t="s">
        <v>13</v>
      </c>
      <c r="J751" t="str">
        <f t="shared" si="22"/>
        <v>17-Sep-1974</v>
      </c>
      <c r="K751">
        <f t="shared" si="23"/>
        <v>49</v>
      </c>
    </row>
    <row r="752" spans="1:11" x14ac:dyDescent="0.3">
      <c r="A752" t="s">
        <v>783</v>
      </c>
      <c r="B752">
        <v>1969</v>
      </c>
      <c r="C752" t="s">
        <v>20</v>
      </c>
      <c r="D752">
        <v>4</v>
      </c>
      <c r="E752">
        <v>0</v>
      </c>
      <c r="F752" s="10">
        <v>6305.61</v>
      </c>
      <c r="G752" t="s">
        <v>11</v>
      </c>
      <c r="H752" t="s">
        <v>11</v>
      </c>
      <c r="I752" t="s">
        <v>23</v>
      </c>
      <c r="J752" t="str">
        <f t="shared" si="22"/>
        <v>4-Sep-1969</v>
      </c>
      <c r="K752">
        <f t="shared" si="23"/>
        <v>54</v>
      </c>
    </row>
    <row r="753" spans="1:11" x14ac:dyDescent="0.3">
      <c r="A753" t="s">
        <v>784</v>
      </c>
      <c r="B753">
        <v>2004</v>
      </c>
      <c r="C753" t="s">
        <v>10</v>
      </c>
      <c r="D753">
        <v>27</v>
      </c>
      <c r="E753">
        <v>0</v>
      </c>
      <c r="F753" s="10">
        <v>6311.11</v>
      </c>
      <c r="G753" t="s">
        <v>11</v>
      </c>
      <c r="H753" t="s">
        <v>11</v>
      </c>
      <c r="I753" t="s">
        <v>42</v>
      </c>
      <c r="J753" t="str">
        <f t="shared" si="22"/>
        <v>27-Jul-2004</v>
      </c>
      <c r="K753">
        <f t="shared" si="23"/>
        <v>19</v>
      </c>
    </row>
    <row r="754" spans="1:11" x14ac:dyDescent="0.3">
      <c r="A754" t="s">
        <v>785</v>
      </c>
      <c r="B754">
        <v>1985</v>
      </c>
      <c r="C754" t="s">
        <v>15</v>
      </c>
      <c r="D754">
        <v>19</v>
      </c>
      <c r="E754">
        <v>2</v>
      </c>
      <c r="F754" s="10">
        <v>6311.95</v>
      </c>
      <c r="G754" t="s">
        <v>11</v>
      </c>
      <c r="H754" t="s">
        <v>16</v>
      </c>
      <c r="I754" t="s">
        <v>42</v>
      </c>
      <c r="J754" t="str">
        <f t="shared" si="22"/>
        <v>19-Nov-1985</v>
      </c>
      <c r="K754">
        <f t="shared" si="23"/>
        <v>38</v>
      </c>
    </row>
    <row r="755" spans="1:11" x14ac:dyDescent="0.3">
      <c r="A755" t="s">
        <v>786</v>
      </c>
      <c r="B755">
        <v>1985</v>
      </c>
      <c r="C755" t="s">
        <v>30</v>
      </c>
      <c r="D755">
        <v>15</v>
      </c>
      <c r="E755">
        <v>2</v>
      </c>
      <c r="F755" s="10">
        <v>6313.76</v>
      </c>
      <c r="G755" t="s">
        <v>11</v>
      </c>
      <c r="H755" t="s">
        <v>16</v>
      </c>
      <c r="I755" t="s">
        <v>13</v>
      </c>
      <c r="J755" t="str">
        <f t="shared" si="22"/>
        <v>15-Dec-1985</v>
      </c>
      <c r="K755">
        <f t="shared" si="23"/>
        <v>38</v>
      </c>
    </row>
    <row r="756" spans="1:11" x14ac:dyDescent="0.3">
      <c r="A756" t="s">
        <v>787</v>
      </c>
      <c r="B756">
        <v>1990</v>
      </c>
      <c r="C756" t="s">
        <v>35</v>
      </c>
      <c r="D756">
        <v>13</v>
      </c>
      <c r="E756">
        <v>3</v>
      </c>
      <c r="F756" s="10">
        <v>6334.34</v>
      </c>
      <c r="G756" t="s">
        <v>11</v>
      </c>
      <c r="H756" t="s">
        <v>11</v>
      </c>
      <c r="I756" t="s">
        <v>247</v>
      </c>
      <c r="J756" t="str">
        <f t="shared" si="22"/>
        <v>13-Aug-1990</v>
      </c>
      <c r="K756">
        <f t="shared" si="23"/>
        <v>33</v>
      </c>
    </row>
    <row r="757" spans="1:11" x14ac:dyDescent="0.3">
      <c r="A757" t="s">
        <v>788</v>
      </c>
      <c r="B757">
        <v>1986</v>
      </c>
      <c r="C757" t="s">
        <v>20</v>
      </c>
      <c r="D757">
        <v>25</v>
      </c>
      <c r="E757">
        <v>3</v>
      </c>
      <c r="F757" s="10">
        <v>6335.64</v>
      </c>
      <c r="G757" t="s">
        <v>11</v>
      </c>
      <c r="H757" t="s">
        <v>11</v>
      </c>
      <c r="I757" t="s">
        <v>13</v>
      </c>
      <c r="J757" t="str">
        <f t="shared" si="22"/>
        <v>25-Sep-1986</v>
      </c>
      <c r="K757">
        <f t="shared" si="23"/>
        <v>37</v>
      </c>
    </row>
    <row r="758" spans="1:11" x14ac:dyDescent="0.3">
      <c r="A758" t="s">
        <v>789</v>
      </c>
      <c r="B758">
        <v>1983</v>
      </c>
      <c r="C758" t="s">
        <v>37</v>
      </c>
      <c r="D758">
        <v>21</v>
      </c>
      <c r="E758">
        <v>2</v>
      </c>
      <c r="F758" s="10">
        <v>6338.08</v>
      </c>
      <c r="G758" t="s">
        <v>11</v>
      </c>
      <c r="H758" t="s">
        <v>16</v>
      </c>
      <c r="I758" t="s">
        <v>13</v>
      </c>
      <c r="J758" t="str">
        <f t="shared" si="22"/>
        <v>21-Oct-1983</v>
      </c>
      <c r="K758">
        <f t="shared" si="23"/>
        <v>40</v>
      </c>
    </row>
    <row r="759" spans="1:11" x14ac:dyDescent="0.3">
      <c r="A759" t="s">
        <v>790</v>
      </c>
      <c r="B759">
        <v>1983</v>
      </c>
      <c r="C759" t="s">
        <v>35</v>
      </c>
      <c r="D759">
        <v>19</v>
      </c>
      <c r="E759">
        <v>2</v>
      </c>
      <c r="F759" s="10">
        <v>6356.27</v>
      </c>
      <c r="G759" t="s">
        <v>12</v>
      </c>
      <c r="H759" t="s">
        <v>11</v>
      </c>
      <c r="I759" t="s">
        <v>13</v>
      </c>
      <c r="J759" t="str">
        <f t="shared" si="22"/>
        <v>19-Aug-1983</v>
      </c>
      <c r="K759">
        <f t="shared" si="23"/>
        <v>40</v>
      </c>
    </row>
    <row r="760" spans="1:11" x14ac:dyDescent="0.3">
      <c r="A760" t="s">
        <v>791</v>
      </c>
      <c r="B760">
        <v>1980</v>
      </c>
      <c r="C760" t="s">
        <v>37</v>
      </c>
      <c r="D760">
        <v>30</v>
      </c>
      <c r="E760">
        <v>0</v>
      </c>
      <c r="F760" s="10">
        <v>6358.78</v>
      </c>
      <c r="G760" t="s">
        <v>11</v>
      </c>
      <c r="H760" t="s">
        <v>16</v>
      </c>
      <c r="I760" t="s">
        <v>23</v>
      </c>
      <c r="J760" t="str">
        <f t="shared" si="22"/>
        <v>30-Oct-1980</v>
      </c>
      <c r="K760">
        <f t="shared" si="23"/>
        <v>43</v>
      </c>
    </row>
    <row r="761" spans="1:11" x14ac:dyDescent="0.3">
      <c r="A761" t="s">
        <v>792</v>
      </c>
      <c r="B761">
        <v>1989</v>
      </c>
      <c r="C761" t="s">
        <v>18</v>
      </c>
      <c r="D761">
        <v>24</v>
      </c>
      <c r="E761">
        <v>3</v>
      </c>
      <c r="F761" s="10">
        <v>6360.99</v>
      </c>
      <c r="G761" t="s">
        <v>11</v>
      </c>
      <c r="H761" t="s">
        <v>11</v>
      </c>
      <c r="I761" t="s">
        <v>23</v>
      </c>
      <c r="J761" t="str">
        <f t="shared" si="22"/>
        <v>24-Jun-1989</v>
      </c>
      <c r="K761">
        <f t="shared" si="23"/>
        <v>34</v>
      </c>
    </row>
    <row r="762" spans="1:11" x14ac:dyDescent="0.3">
      <c r="A762" t="s">
        <v>793</v>
      </c>
      <c r="B762">
        <v>1996</v>
      </c>
      <c r="C762" t="s">
        <v>10</v>
      </c>
      <c r="D762">
        <v>7</v>
      </c>
      <c r="E762">
        <v>0</v>
      </c>
      <c r="F762" s="10">
        <v>6361.47</v>
      </c>
      <c r="G762" t="s">
        <v>11</v>
      </c>
      <c r="H762" t="s">
        <v>12</v>
      </c>
      <c r="I762" t="s">
        <v>300</v>
      </c>
      <c r="J762" t="str">
        <f t="shared" si="22"/>
        <v>7-Jul-1996</v>
      </c>
      <c r="K762">
        <f t="shared" si="23"/>
        <v>27</v>
      </c>
    </row>
    <row r="763" spans="1:11" x14ac:dyDescent="0.3">
      <c r="A763" t="s">
        <v>794</v>
      </c>
      <c r="B763">
        <v>1970</v>
      </c>
      <c r="C763" t="s">
        <v>15</v>
      </c>
      <c r="D763">
        <v>9</v>
      </c>
      <c r="E763">
        <v>0</v>
      </c>
      <c r="F763" s="10">
        <v>6367.31</v>
      </c>
      <c r="G763" t="s">
        <v>11</v>
      </c>
      <c r="H763" t="s">
        <v>16</v>
      </c>
      <c r="I763" t="s">
        <v>13</v>
      </c>
      <c r="J763" t="str">
        <f t="shared" si="22"/>
        <v>9-Nov-1970</v>
      </c>
      <c r="K763">
        <f t="shared" si="23"/>
        <v>53</v>
      </c>
    </row>
    <row r="764" spans="1:11" x14ac:dyDescent="0.3">
      <c r="A764" t="s">
        <v>795</v>
      </c>
      <c r="B764">
        <v>1984</v>
      </c>
      <c r="C764" t="s">
        <v>35</v>
      </c>
      <c r="D764">
        <v>13</v>
      </c>
      <c r="E764">
        <v>1</v>
      </c>
      <c r="F764" s="10">
        <v>6373.56</v>
      </c>
      <c r="G764" t="s">
        <v>11</v>
      </c>
      <c r="H764" t="s">
        <v>16</v>
      </c>
      <c r="I764" t="s">
        <v>23</v>
      </c>
      <c r="J764" t="str">
        <f t="shared" si="22"/>
        <v>13-Aug-1984</v>
      </c>
      <c r="K764">
        <f t="shared" si="23"/>
        <v>39</v>
      </c>
    </row>
    <row r="765" spans="1:11" x14ac:dyDescent="0.3">
      <c r="A765" t="s">
        <v>796</v>
      </c>
      <c r="B765">
        <v>1976</v>
      </c>
      <c r="C765" t="s">
        <v>15</v>
      </c>
      <c r="D765">
        <v>18</v>
      </c>
      <c r="E765">
        <v>2</v>
      </c>
      <c r="F765" s="10">
        <v>6374.16</v>
      </c>
      <c r="G765" t="s">
        <v>11</v>
      </c>
      <c r="H765" t="s">
        <v>11</v>
      </c>
      <c r="I765" t="s">
        <v>13</v>
      </c>
      <c r="J765" t="str">
        <f t="shared" si="22"/>
        <v>18-Nov-1976</v>
      </c>
      <c r="K765">
        <f t="shared" si="23"/>
        <v>47</v>
      </c>
    </row>
    <row r="766" spans="1:11" x14ac:dyDescent="0.3">
      <c r="A766" t="s">
        <v>797</v>
      </c>
      <c r="B766">
        <v>1982</v>
      </c>
      <c r="C766" t="s">
        <v>35</v>
      </c>
      <c r="D766">
        <v>6</v>
      </c>
      <c r="E766">
        <v>1</v>
      </c>
      <c r="F766" s="10">
        <v>6389.38</v>
      </c>
      <c r="G766" t="s">
        <v>16</v>
      </c>
      <c r="H766" t="s">
        <v>11</v>
      </c>
      <c r="I766" t="s">
        <v>23</v>
      </c>
      <c r="J766" t="str">
        <f t="shared" si="22"/>
        <v>6-Aug-1982</v>
      </c>
      <c r="K766">
        <f t="shared" si="23"/>
        <v>41</v>
      </c>
    </row>
    <row r="767" spans="1:11" x14ac:dyDescent="0.3">
      <c r="A767" t="s">
        <v>798</v>
      </c>
      <c r="B767">
        <v>1997</v>
      </c>
      <c r="C767" t="s">
        <v>35</v>
      </c>
      <c r="D767">
        <v>16</v>
      </c>
      <c r="E767">
        <v>0</v>
      </c>
      <c r="F767" s="10">
        <v>6389.53</v>
      </c>
      <c r="G767" t="s">
        <v>11</v>
      </c>
      <c r="H767" t="s">
        <v>11</v>
      </c>
      <c r="I767" t="s">
        <v>300</v>
      </c>
      <c r="J767" t="str">
        <f t="shared" si="22"/>
        <v>16-Aug-1997</v>
      </c>
      <c r="K767">
        <f t="shared" si="23"/>
        <v>26</v>
      </c>
    </row>
    <row r="768" spans="1:11" x14ac:dyDescent="0.3">
      <c r="A768" t="s">
        <v>799</v>
      </c>
      <c r="B768">
        <v>1982</v>
      </c>
      <c r="C768" t="s">
        <v>37</v>
      </c>
      <c r="D768">
        <v>28</v>
      </c>
      <c r="E768">
        <v>1</v>
      </c>
      <c r="F768" s="10">
        <v>6393.6</v>
      </c>
      <c r="G768" t="s">
        <v>11</v>
      </c>
      <c r="H768" t="s">
        <v>16</v>
      </c>
      <c r="I768" t="s">
        <v>23</v>
      </c>
      <c r="J768" t="str">
        <f t="shared" si="22"/>
        <v>28-Oct-1982</v>
      </c>
      <c r="K768">
        <f t="shared" si="23"/>
        <v>41</v>
      </c>
    </row>
    <row r="769" spans="1:11" x14ac:dyDescent="0.3">
      <c r="A769" t="s">
        <v>800</v>
      </c>
      <c r="B769">
        <v>1987</v>
      </c>
      <c r="C769" t="s">
        <v>20</v>
      </c>
      <c r="D769">
        <v>9</v>
      </c>
      <c r="E769">
        <v>2</v>
      </c>
      <c r="F769" s="10">
        <v>6402.29</v>
      </c>
      <c r="G769" t="s">
        <v>11</v>
      </c>
      <c r="H769" t="s">
        <v>12</v>
      </c>
      <c r="I769" t="s">
        <v>247</v>
      </c>
      <c r="J769" t="str">
        <f t="shared" si="22"/>
        <v>9-Sep-1987</v>
      </c>
      <c r="K769">
        <f t="shared" si="23"/>
        <v>36</v>
      </c>
    </row>
    <row r="770" spans="1:11" x14ac:dyDescent="0.3">
      <c r="A770" t="s">
        <v>801</v>
      </c>
      <c r="B770">
        <v>1985</v>
      </c>
      <c r="C770" t="s">
        <v>30</v>
      </c>
      <c r="D770">
        <v>10</v>
      </c>
      <c r="E770">
        <v>2</v>
      </c>
      <c r="F770" s="10">
        <v>6406.41</v>
      </c>
      <c r="G770" t="s">
        <v>16</v>
      </c>
      <c r="H770" t="s">
        <v>12</v>
      </c>
      <c r="I770" t="s">
        <v>276</v>
      </c>
      <c r="J770" t="str">
        <f t="shared" si="22"/>
        <v>10-Dec-1985</v>
      </c>
      <c r="K770">
        <f t="shared" si="23"/>
        <v>38</v>
      </c>
    </row>
    <row r="771" spans="1:11" x14ac:dyDescent="0.3">
      <c r="A771" t="s">
        <v>802</v>
      </c>
      <c r="B771">
        <v>1970</v>
      </c>
      <c r="C771" t="s">
        <v>35</v>
      </c>
      <c r="D771">
        <v>20</v>
      </c>
      <c r="E771">
        <v>0</v>
      </c>
      <c r="F771" s="10">
        <v>6407.05</v>
      </c>
      <c r="G771" t="s">
        <v>11</v>
      </c>
      <c r="H771" t="s">
        <v>16</v>
      </c>
      <c r="I771" t="s">
        <v>13</v>
      </c>
      <c r="J771" t="str">
        <f t="shared" ref="J771:J834" si="24">_xlfn.CONCAT(D771,"-",C771,"-",B771)</f>
        <v>20-Aug-1970</v>
      </c>
      <c r="K771">
        <f t="shared" ref="K771:K834" si="25">YEAR(DATE(2023,6,8))-YEAR(J771)</f>
        <v>53</v>
      </c>
    </row>
    <row r="772" spans="1:11" x14ac:dyDescent="0.3">
      <c r="A772" t="s">
        <v>803</v>
      </c>
      <c r="B772">
        <v>1971</v>
      </c>
      <c r="C772" t="s">
        <v>35</v>
      </c>
      <c r="D772">
        <v>22</v>
      </c>
      <c r="E772">
        <v>0</v>
      </c>
      <c r="F772" s="10">
        <v>6412.34</v>
      </c>
      <c r="G772" t="s">
        <v>11</v>
      </c>
      <c r="H772" t="s">
        <v>12</v>
      </c>
      <c r="I772" t="s">
        <v>13</v>
      </c>
      <c r="J772" t="str">
        <f t="shared" si="24"/>
        <v>22-Aug-1971</v>
      </c>
      <c r="K772">
        <f t="shared" si="25"/>
        <v>52</v>
      </c>
    </row>
    <row r="773" spans="1:11" x14ac:dyDescent="0.3">
      <c r="A773" t="s">
        <v>804</v>
      </c>
      <c r="B773">
        <v>1987</v>
      </c>
      <c r="C773" t="s">
        <v>20</v>
      </c>
      <c r="D773">
        <v>4</v>
      </c>
      <c r="E773">
        <v>3</v>
      </c>
      <c r="F773" s="10">
        <v>6414.18</v>
      </c>
      <c r="G773" t="s">
        <v>11</v>
      </c>
      <c r="H773" t="s">
        <v>11</v>
      </c>
      <c r="I773" t="s">
        <v>42</v>
      </c>
      <c r="J773" t="str">
        <f t="shared" si="24"/>
        <v>4-Sep-1987</v>
      </c>
      <c r="K773">
        <f t="shared" si="25"/>
        <v>36</v>
      </c>
    </row>
    <row r="774" spans="1:11" x14ac:dyDescent="0.3">
      <c r="A774" t="s">
        <v>805</v>
      </c>
      <c r="B774">
        <v>1976</v>
      </c>
      <c r="C774" t="s">
        <v>30</v>
      </c>
      <c r="D774">
        <v>30</v>
      </c>
      <c r="E774">
        <v>2</v>
      </c>
      <c r="F774" s="10">
        <v>6417.28</v>
      </c>
      <c r="G774" t="s">
        <v>11</v>
      </c>
      <c r="H774" t="s">
        <v>12</v>
      </c>
      <c r="I774" t="s">
        <v>13</v>
      </c>
      <c r="J774" t="str">
        <f t="shared" si="24"/>
        <v>30-Dec-1976</v>
      </c>
      <c r="K774">
        <f t="shared" si="25"/>
        <v>47</v>
      </c>
    </row>
    <row r="775" spans="1:11" x14ac:dyDescent="0.3">
      <c r="A775" t="s">
        <v>806</v>
      </c>
      <c r="B775">
        <v>1975</v>
      </c>
      <c r="C775" t="s">
        <v>35</v>
      </c>
      <c r="D775">
        <v>5</v>
      </c>
      <c r="E775">
        <v>1</v>
      </c>
      <c r="F775" s="10">
        <v>6423.48</v>
      </c>
      <c r="G775" t="s">
        <v>11</v>
      </c>
      <c r="H775" t="s">
        <v>12</v>
      </c>
      <c r="I775" t="s">
        <v>13</v>
      </c>
      <c r="J775" t="str">
        <f t="shared" si="24"/>
        <v>5-Aug-1975</v>
      </c>
      <c r="K775">
        <f t="shared" si="25"/>
        <v>48</v>
      </c>
    </row>
    <row r="776" spans="1:11" x14ac:dyDescent="0.3">
      <c r="A776" t="s">
        <v>807</v>
      </c>
      <c r="B776">
        <v>1985</v>
      </c>
      <c r="C776" t="s">
        <v>10</v>
      </c>
      <c r="D776">
        <v>22</v>
      </c>
      <c r="E776">
        <v>3</v>
      </c>
      <c r="F776" s="10">
        <v>6435.62</v>
      </c>
      <c r="G776" t="s">
        <v>12</v>
      </c>
      <c r="H776" t="s">
        <v>11</v>
      </c>
      <c r="I776" t="s">
        <v>13</v>
      </c>
      <c r="J776" t="str">
        <f t="shared" si="24"/>
        <v>22-Jul-1985</v>
      </c>
      <c r="K776">
        <f t="shared" si="25"/>
        <v>38</v>
      </c>
    </row>
    <row r="777" spans="1:11" x14ac:dyDescent="0.3">
      <c r="A777" t="s">
        <v>808</v>
      </c>
      <c r="B777">
        <v>1984</v>
      </c>
      <c r="C777" t="s">
        <v>35</v>
      </c>
      <c r="D777">
        <v>26</v>
      </c>
      <c r="E777">
        <v>2</v>
      </c>
      <c r="F777" s="10">
        <v>6455.86</v>
      </c>
      <c r="G777" t="s">
        <v>12</v>
      </c>
      <c r="H777" t="s">
        <v>12</v>
      </c>
      <c r="I777" t="s">
        <v>23</v>
      </c>
      <c r="J777" t="str">
        <f t="shared" si="24"/>
        <v>26-Aug-1984</v>
      </c>
      <c r="K777">
        <f t="shared" si="25"/>
        <v>39</v>
      </c>
    </row>
    <row r="778" spans="1:11" x14ac:dyDescent="0.3">
      <c r="A778" t="s">
        <v>809</v>
      </c>
      <c r="B778">
        <v>1984</v>
      </c>
      <c r="C778" t="s">
        <v>15</v>
      </c>
      <c r="D778">
        <v>1</v>
      </c>
      <c r="E778">
        <v>2</v>
      </c>
      <c r="F778" s="10">
        <v>6457.84</v>
      </c>
      <c r="G778" t="s">
        <v>11</v>
      </c>
      <c r="H778" t="s">
        <v>12</v>
      </c>
      <c r="I778" t="s">
        <v>23</v>
      </c>
      <c r="J778" t="str">
        <f t="shared" si="24"/>
        <v>1-Nov-1984</v>
      </c>
      <c r="K778">
        <f t="shared" si="25"/>
        <v>39</v>
      </c>
    </row>
    <row r="779" spans="1:11" x14ac:dyDescent="0.3">
      <c r="A779" t="s">
        <v>810</v>
      </c>
      <c r="B779">
        <v>1981</v>
      </c>
      <c r="C779" t="s">
        <v>10</v>
      </c>
      <c r="D779">
        <v>27</v>
      </c>
      <c r="E779">
        <v>1</v>
      </c>
      <c r="F779" s="10">
        <v>6473.15</v>
      </c>
      <c r="G779" t="s">
        <v>11</v>
      </c>
      <c r="H779" t="s">
        <v>11</v>
      </c>
      <c r="I779" t="s">
        <v>13</v>
      </c>
      <c r="J779" t="str">
        <f t="shared" si="24"/>
        <v>27-Jul-1981</v>
      </c>
      <c r="K779">
        <f t="shared" si="25"/>
        <v>42</v>
      </c>
    </row>
    <row r="780" spans="1:11" x14ac:dyDescent="0.3">
      <c r="A780" t="s">
        <v>811</v>
      </c>
      <c r="B780">
        <v>1980</v>
      </c>
      <c r="C780" t="s">
        <v>18</v>
      </c>
      <c r="D780">
        <v>8</v>
      </c>
      <c r="E780">
        <v>0</v>
      </c>
      <c r="F780" s="10">
        <v>6474.01</v>
      </c>
      <c r="G780" t="s">
        <v>11</v>
      </c>
      <c r="H780" t="s">
        <v>12</v>
      </c>
      <c r="I780" t="s">
        <v>42</v>
      </c>
      <c r="J780" t="str">
        <f t="shared" si="24"/>
        <v>8-Jun-1980</v>
      </c>
      <c r="K780">
        <f t="shared" si="25"/>
        <v>43</v>
      </c>
    </row>
    <row r="781" spans="1:11" x14ac:dyDescent="0.3">
      <c r="A781" t="s">
        <v>812</v>
      </c>
      <c r="B781">
        <v>1970</v>
      </c>
      <c r="C781" t="s">
        <v>30</v>
      </c>
      <c r="D781">
        <v>1</v>
      </c>
      <c r="E781">
        <v>0</v>
      </c>
      <c r="F781" s="10">
        <v>6481.67</v>
      </c>
      <c r="G781" t="s">
        <v>11</v>
      </c>
      <c r="H781" t="s">
        <v>11</v>
      </c>
      <c r="I781" t="s">
        <v>13</v>
      </c>
      <c r="J781" t="str">
        <f t="shared" si="24"/>
        <v>1-Dec-1970</v>
      </c>
      <c r="K781">
        <f t="shared" si="25"/>
        <v>53</v>
      </c>
    </row>
    <row r="782" spans="1:11" x14ac:dyDescent="0.3">
      <c r="A782" t="s">
        <v>813</v>
      </c>
      <c r="B782">
        <v>1982</v>
      </c>
      <c r="C782" t="s">
        <v>37</v>
      </c>
      <c r="D782">
        <v>9</v>
      </c>
      <c r="E782">
        <v>1</v>
      </c>
      <c r="F782" s="10">
        <v>6496.89</v>
      </c>
      <c r="G782" t="s">
        <v>11</v>
      </c>
      <c r="H782" t="s">
        <v>12</v>
      </c>
      <c r="I782" t="s">
        <v>42</v>
      </c>
      <c r="J782" t="str">
        <f t="shared" si="24"/>
        <v>9-Oct-1982</v>
      </c>
      <c r="K782">
        <f t="shared" si="25"/>
        <v>41</v>
      </c>
    </row>
    <row r="783" spans="1:11" x14ac:dyDescent="0.3">
      <c r="A783" t="s">
        <v>814</v>
      </c>
      <c r="B783">
        <v>1982</v>
      </c>
      <c r="C783" t="s">
        <v>35</v>
      </c>
      <c r="D783">
        <v>28</v>
      </c>
      <c r="E783">
        <v>1</v>
      </c>
      <c r="F783" s="10">
        <v>6500.24</v>
      </c>
      <c r="G783" t="s">
        <v>11</v>
      </c>
      <c r="H783" t="s">
        <v>11</v>
      </c>
      <c r="I783" t="s">
        <v>13</v>
      </c>
      <c r="J783" t="str">
        <f t="shared" si="24"/>
        <v>28-Aug-1982</v>
      </c>
      <c r="K783">
        <f t="shared" si="25"/>
        <v>41</v>
      </c>
    </row>
    <row r="784" spans="1:11" x14ac:dyDescent="0.3">
      <c r="A784" t="s">
        <v>815</v>
      </c>
      <c r="B784">
        <v>1994</v>
      </c>
      <c r="C784" t="s">
        <v>10</v>
      </c>
      <c r="D784">
        <v>7</v>
      </c>
      <c r="E784">
        <v>0</v>
      </c>
      <c r="F784" s="10">
        <v>6512.24</v>
      </c>
      <c r="G784" t="s">
        <v>11</v>
      </c>
      <c r="H784" t="s">
        <v>16</v>
      </c>
      <c r="I784" t="s">
        <v>300</v>
      </c>
      <c r="J784" t="str">
        <f t="shared" si="24"/>
        <v>7-Jul-1994</v>
      </c>
      <c r="K784">
        <f t="shared" si="25"/>
        <v>29</v>
      </c>
    </row>
    <row r="785" spans="1:11" x14ac:dyDescent="0.3">
      <c r="A785" t="s">
        <v>816</v>
      </c>
      <c r="B785">
        <v>1976</v>
      </c>
      <c r="C785" t="s">
        <v>37</v>
      </c>
      <c r="D785">
        <v>23</v>
      </c>
      <c r="E785">
        <v>2</v>
      </c>
      <c r="F785" s="10">
        <v>6529.21</v>
      </c>
      <c r="G785" t="s">
        <v>11</v>
      </c>
      <c r="H785" t="s">
        <v>16</v>
      </c>
      <c r="I785" t="s">
        <v>13</v>
      </c>
      <c r="J785" t="str">
        <f t="shared" si="24"/>
        <v>23-Oct-1976</v>
      </c>
      <c r="K785">
        <f t="shared" si="25"/>
        <v>47</v>
      </c>
    </row>
    <row r="786" spans="1:11" x14ac:dyDescent="0.3">
      <c r="A786" t="s">
        <v>817</v>
      </c>
      <c r="B786">
        <v>1982</v>
      </c>
      <c r="C786" t="s">
        <v>35</v>
      </c>
      <c r="D786">
        <v>12</v>
      </c>
      <c r="E786">
        <v>3</v>
      </c>
      <c r="F786" s="10">
        <v>6532.04</v>
      </c>
      <c r="G786" t="s">
        <v>11</v>
      </c>
      <c r="H786" t="s">
        <v>16</v>
      </c>
      <c r="I786" t="s">
        <v>13</v>
      </c>
      <c r="J786" t="str">
        <f t="shared" si="24"/>
        <v>12-Aug-1982</v>
      </c>
      <c r="K786">
        <f t="shared" si="25"/>
        <v>41</v>
      </c>
    </row>
    <row r="787" spans="1:11" x14ac:dyDescent="0.3">
      <c r="A787" t="s">
        <v>818</v>
      </c>
      <c r="B787">
        <v>1982</v>
      </c>
      <c r="C787" t="s">
        <v>37</v>
      </c>
      <c r="D787">
        <v>2</v>
      </c>
      <c r="E787">
        <v>3</v>
      </c>
      <c r="F787" s="10">
        <v>6536.68</v>
      </c>
      <c r="G787" t="s">
        <v>11</v>
      </c>
      <c r="H787" t="s">
        <v>11</v>
      </c>
      <c r="I787" t="s">
        <v>23</v>
      </c>
      <c r="J787" t="str">
        <f t="shared" si="24"/>
        <v>2-Oct-1982</v>
      </c>
      <c r="K787">
        <f t="shared" si="25"/>
        <v>41</v>
      </c>
    </row>
    <row r="788" spans="1:11" x14ac:dyDescent="0.3">
      <c r="A788" t="s">
        <v>819</v>
      </c>
      <c r="B788">
        <v>1969</v>
      </c>
      <c r="C788" t="s">
        <v>30</v>
      </c>
      <c r="D788">
        <v>3</v>
      </c>
      <c r="E788">
        <v>0</v>
      </c>
      <c r="F788" s="10">
        <v>6546.16</v>
      </c>
      <c r="G788" t="s">
        <v>11</v>
      </c>
      <c r="H788" t="s">
        <v>12</v>
      </c>
      <c r="I788" t="s">
        <v>13</v>
      </c>
      <c r="J788" t="str">
        <f t="shared" si="24"/>
        <v>3-Dec-1969</v>
      </c>
      <c r="K788">
        <f t="shared" si="25"/>
        <v>54</v>
      </c>
    </row>
    <row r="789" spans="1:11" x14ac:dyDescent="0.3">
      <c r="A789" t="s">
        <v>820</v>
      </c>
      <c r="B789">
        <v>1986</v>
      </c>
      <c r="C789" t="s">
        <v>30</v>
      </c>
      <c r="D789">
        <v>18</v>
      </c>
      <c r="E789">
        <v>3</v>
      </c>
      <c r="F789" s="10">
        <v>6548.2</v>
      </c>
      <c r="G789" t="s">
        <v>11</v>
      </c>
      <c r="H789" t="s">
        <v>12</v>
      </c>
      <c r="I789" t="s">
        <v>23</v>
      </c>
      <c r="J789" t="str">
        <f t="shared" si="24"/>
        <v>18-Dec-1986</v>
      </c>
      <c r="K789">
        <f t="shared" si="25"/>
        <v>37</v>
      </c>
    </row>
    <row r="790" spans="1:11" x14ac:dyDescent="0.3">
      <c r="A790" t="s">
        <v>821</v>
      </c>
      <c r="B790">
        <v>1989</v>
      </c>
      <c r="C790" t="s">
        <v>35</v>
      </c>
      <c r="D790">
        <v>6</v>
      </c>
      <c r="E790">
        <v>3</v>
      </c>
      <c r="F790" s="10">
        <v>6551.75</v>
      </c>
      <c r="G790" t="s">
        <v>11</v>
      </c>
      <c r="H790" t="s">
        <v>11</v>
      </c>
      <c r="I790" t="s">
        <v>247</v>
      </c>
      <c r="J790" t="str">
        <f t="shared" si="24"/>
        <v>6-Aug-1989</v>
      </c>
      <c r="K790">
        <f t="shared" si="25"/>
        <v>34</v>
      </c>
    </row>
    <row r="791" spans="1:11" x14ac:dyDescent="0.3">
      <c r="A791" t="s">
        <v>822</v>
      </c>
      <c r="B791">
        <v>1968</v>
      </c>
      <c r="C791" t="s">
        <v>30</v>
      </c>
      <c r="D791">
        <v>11</v>
      </c>
      <c r="E791">
        <v>0</v>
      </c>
      <c r="F791" s="10">
        <v>6552.01</v>
      </c>
      <c r="G791" t="s">
        <v>12</v>
      </c>
      <c r="H791" t="s">
        <v>11</v>
      </c>
      <c r="I791" t="s">
        <v>13</v>
      </c>
      <c r="J791" t="str">
        <f t="shared" si="24"/>
        <v>11-Dec-1968</v>
      </c>
      <c r="K791">
        <f t="shared" si="25"/>
        <v>55</v>
      </c>
    </row>
    <row r="792" spans="1:11" x14ac:dyDescent="0.3">
      <c r="A792" t="s">
        <v>823</v>
      </c>
      <c r="B792">
        <v>1984</v>
      </c>
      <c r="C792" t="s">
        <v>20</v>
      </c>
      <c r="D792">
        <v>20</v>
      </c>
      <c r="E792">
        <v>1</v>
      </c>
      <c r="F792" s="10">
        <v>6555.07</v>
      </c>
      <c r="G792" t="s">
        <v>11</v>
      </c>
      <c r="H792" t="s">
        <v>11</v>
      </c>
      <c r="I792" t="s">
        <v>247</v>
      </c>
      <c r="J792" t="str">
        <f t="shared" si="24"/>
        <v>20-Sep-1984</v>
      </c>
      <c r="K792">
        <f t="shared" si="25"/>
        <v>39</v>
      </c>
    </row>
    <row r="793" spans="1:11" x14ac:dyDescent="0.3">
      <c r="A793" t="s">
        <v>824</v>
      </c>
      <c r="B793">
        <v>1981</v>
      </c>
      <c r="C793" t="s">
        <v>10</v>
      </c>
      <c r="D793">
        <v>20</v>
      </c>
      <c r="E793">
        <v>0</v>
      </c>
      <c r="F793" s="10">
        <v>6571.02</v>
      </c>
      <c r="G793" t="s">
        <v>11</v>
      </c>
      <c r="H793" t="s">
        <v>16</v>
      </c>
      <c r="I793" t="s">
        <v>23</v>
      </c>
      <c r="J793" t="str">
        <f t="shared" si="24"/>
        <v>20-Jul-1981</v>
      </c>
      <c r="K793">
        <f t="shared" si="25"/>
        <v>42</v>
      </c>
    </row>
    <row r="794" spans="1:11" x14ac:dyDescent="0.3">
      <c r="A794" t="s">
        <v>825</v>
      </c>
      <c r="B794">
        <v>1984</v>
      </c>
      <c r="C794" t="s">
        <v>37</v>
      </c>
      <c r="D794">
        <v>5</v>
      </c>
      <c r="E794">
        <v>2</v>
      </c>
      <c r="F794" s="10">
        <v>6571.54</v>
      </c>
      <c r="G794" t="s">
        <v>11</v>
      </c>
      <c r="H794" t="s">
        <v>12</v>
      </c>
      <c r="I794" t="s">
        <v>42</v>
      </c>
      <c r="J794" t="str">
        <f t="shared" si="24"/>
        <v>5-Oct-1984</v>
      </c>
      <c r="K794">
        <f t="shared" si="25"/>
        <v>39</v>
      </c>
    </row>
    <row r="795" spans="1:11" x14ac:dyDescent="0.3">
      <c r="A795" t="s">
        <v>826</v>
      </c>
      <c r="B795">
        <v>1982</v>
      </c>
      <c r="C795" t="s">
        <v>15</v>
      </c>
      <c r="D795">
        <v>22</v>
      </c>
      <c r="E795">
        <v>2</v>
      </c>
      <c r="F795" s="10">
        <v>6593.51</v>
      </c>
      <c r="G795" t="s">
        <v>11</v>
      </c>
      <c r="H795" t="s">
        <v>16</v>
      </c>
      <c r="I795" t="s">
        <v>13</v>
      </c>
      <c r="J795" t="str">
        <f t="shared" si="24"/>
        <v>22-Nov-1982</v>
      </c>
      <c r="K795">
        <f t="shared" si="25"/>
        <v>41</v>
      </c>
    </row>
    <row r="796" spans="1:11" x14ac:dyDescent="0.3">
      <c r="A796" t="s">
        <v>827</v>
      </c>
      <c r="B796">
        <v>1982</v>
      </c>
      <c r="C796" t="s">
        <v>30</v>
      </c>
      <c r="D796">
        <v>29</v>
      </c>
      <c r="E796">
        <v>1</v>
      </c>
      <c r="F796" s="10">
        <v>6600.21</v>
      </c>
      <c r="G796" t="s">
        <v>12</v>
      </c>
      <c r="H796" t="s">
        <v>11</v>
      </c>
      <c r="I796" t="s">
        <v>168</v>
      </c>
      <c r="J796" t="str">
        <f t="shared" si="24"/>
        <v>29-Dec-1982</v>
      </c>
      <c r="K796">
        <f t="shared" si="25"/>
        <v>41</v>
      </c>
    </row>
    <row r="797" spans="1:11" x14ac:dyDescent="0.3">
      <c r="A797" t="s">
        <v>828</v>
      </c>
      <c r="B797">
        <v>1982</v>
      </c>
      <c r="C797" t="s">
        <v>15</v>
      </c>
      <c r="D797">
        <v>7</v>
      </c>
      <c r="E797">
        <v>2</v>
      </c>
      <c r="F797" s="10">
        <v>6600.36</v>
      </c>
      <c r="G797" t="s">
        <v>11</v>
      </c>
      <c r="H797" t="s">
        <v>12</v>
      </c>
      <c r="I797" t="s">
        <v>42</v>
      </c>
      <c r="J797" t="str">
        <f t="shared" si="24"/>
        <v>7-Nov-1982</v>
      </c>
      <c r="K797">
        <f t="shared" si="25"/>
        <v>41</v>
      </c>
    </row>
    <row r="798" spans="1:11" x14ac:dyDescent="0.3">
      <c r="A798" t="s">
        <v>829</v>
      </c>
      <c r="B798">
        <v>1982</v>
      </c>
      <c r="C798" t="s">
        <v>35</v>
      </c>
      <c r="D798">
        <v>28</v>
      </c>
      <c r="E798">
        <v>1</v>
      </c>
      <c r="F798" s="10">
        <v>6610.11</v>
      </c>
      <c r="G798" t="s">
        <v>12</v>
      </c>
      <c r="H798" t="s">
        <v>11</v>
      </c>
      <c r="I798" t="s">
        <v>164</v>
      </c>
      <c r="J798" t="str">
        <f t="shared" si="24"/>
        <v>28-Aug-1982</v>
      </c>
      <c r="K798">
        <f t="shared" si="25"/>
        <v>41</v>
      </c>
    </row>
    <row r="799" spans="1:11" x14ac:dyDescent="0.3">
      <c r="A799" t="s">
        <v>830</v>
      </c>
      <c r="B799">
        <v>1973</v>
      </c>
      <c r="C799" t="s">
        <v>35</v>
      </c>
      <c r="D799">
        <v>29</v>
      </c>
      <c r="E799">
        <v>0</v>
      </c>
      <c r="F799" s="10">
        <v>6630.31</v>
      </c>
      <c r="G799" t="s">
        <v>11</v>
      </c>
      <c r="H799" t="s">
        <v>16</v>
      </c>
      <c r="I799" t="s">
        <v>13</v>
      </c>
      <c r="J799" t="str">
        <f t="shared" si="24"/>
        <v>29-Aug-1973</v>
      </c>
      <c r="K799">
        <f t="shared" si="25"/>
        <v>50</v>
      </c>
    </row>
    <row r="800" spans="1:11" x14ac:dyDescent="0.3">
      <c r="A800" t="s">
        <v>831</v>
      </c>
      <c r="B800">
        <v>2003</v>
      </c>
      <c r="C800" t="s">
        <v>20</v>
      </c>
      <c r="D800">
        <v>4</v>
      </c>
      <c r="E800">
        <v>0</v>
      </c>
      <c r="F800" s="10">
        <v>6638.16</v>
      </c>
      <c r="G800" t="s">
        <v>11</v>
      </c>
      <c r="H800" t="s">
        <v>16</v>
      </c>
      <c r="I800" t="s">
        <v>23</v>
      </c>
      <c r="J800" t="str">
        <f t="shared" si="24"/>
        <v>4-Sep-2003</v>
      </c>
      <c r="K800">
        <f t="shared" si="25"/>
        <v>20</v>
      </c>
    </row>
    <row r="801" spans="1:11" x14ac:dyDescent="0.3">
      <c r="A801" t="s">
        <v>832</v>
      </c>
      <c r="B801">
        <v>1990</v>
      </c>
      <c r="C801" t="s">
        <v>18</v>
      </c>
      <c r="D801">
        <v>6</v>
      </c>
      <c r="E801">
        <v>3</v>
      </c>
      <c r="F801" s="10">
        <v>6639.3</v>
      </c>
      <c r="G801" t="s">
        <v>11</v>
      </c>
      <c r="H801" t="s">
        <v>11</v>
      </c>
      <c r="I801" t="s">
        <v>300</v>
      </c>
      <c r="J801" t="str">
        <f t="shared" si="24"/>
        <v>6-Jun-1990</v>
      </c>
      <c r="K801">
        <f t="shared" si="25"/>
        <v>33</v>
      </c>
    </row>
    <row r="802" spans="1:11" x14ac:dyDescent="0.3">
      <c r="A802" t="s">
        <v>833</v>
      </c>
      <c r="B802">
        <v>1984</v>
      </c>
      <c r="C802" t="s">
        <v>30</v>
      </c>
      <c r="D802">
        <v>8</v>
      </c>
      <c r="E802">
        <v>2</v>
      </c>
      <c r="F802" s="10">
        <v>6640.54</v>
      </c>
      <c r="G802" t="s">
        <v>11</v>
      </c>
      <c r="H802" t="s">
        <v>12</v>
      </c>
      <c r="I802" t="s">
        <v>166</v>
      </c>
      <c r="J802" t="str">
        <f t="shared" si="24"/>
        <v>8-Dec-1984</v>
      </c>
      <c r="K802">
        <f t="shared" si="25"/>
        <v>39</v>
      </c>
    </row>
    <row r="803" spans="1:11" x14ac:dyDescent="0.3">
      <c r="A803" t="s">
        <v>834</v>
      </c>
      <c r="B803">
        <v>1970</v>
      </c>
      <c r="C803" t="s">
        <v>15</v>
      </c>
      <c r="D803">
        <v>8</v>
      </c>
      <c r="E803">
        <v>0</v>
      </c>
      <c r="F803" s="10">
        <v>6651.26</v>
      </c>
      <c r="G803" t="s">
        <v>11</v>
      </c>
      <c r="H803" t="s">
        <v>12</v>
      </c>
      <c r="I803" t="s">
        <v>13</v>
      </c>
      <c r="J803" t="str">
        <f t="shared" si="24"/>
        <v>8-Nov-1970</v>
      </c>
      <c r="K803">
        <f t="shared" si="25"/>
        <v>53</v>
      </c>
    </row>
    <row r="804" spans="1:11" x14ac:dyDescent="0.3">
      <c r="A804" t="s">
        <v>835</v>
      </c>
      <c r="B804">
        <v>1984</v>
      </c>
      <c r="C804" t="s">
        <v>10</v>
      </c>
      <c r="D804">
        <v>1</v>
      </c>
      <c r="E804">
        <v>3</v>
      </c>
      <c r="F804" s="10">
        <v>6652.53</v>
      </c>
      <c r="G804" t="s">
        <v>12</v>
      </c>
      <c r="H804" t="s">
        <v>11</v>
      </c>
      <c r="I804" t="s">
        <v>13</v>
      </c>
      <c r="J804" t="str">
        <f t="shared" si="24"/>
        <v>1-Jul-1984</v>
      </c>
      <c r="K804">
        <f t="shared" si="25"/>
        <v>39</v>
      </c>
    </row>
    <row r="805" spans="1:11" x14ac:dyDescent="0.3">
      <c r="A805" t="s">
        <v>836</v>
      </c>
      <c r="B805">
        <v>1989</v>
      </c>
      <c r="C805" t="s">
        <v>15</v>
      </c>
      <c r="D805">
        <v>19</v>
      </c>
      <c r="E805">
        <v>5</v>
      </c>
      <c r="F805" s="10">
        <v>6653.79</v>
      </c>
      <c r="G805" t="s">
        <v>11</v>
      </c>
      <c r="H805" t="s">
        <v>16</v>
      </c>
      <c r="I805" t="s">
        <v>13</v>
      </c>
      <c r="J805" t="str">
        <f t="shared" si="24"/>
        <v>19-Nov-1989</v>
      </c>
      <c r="K805">
        <f t="shared" si="25"/>
        <v>34</v>
      </c>
    </row>
    <row r="806" spans="1:11" x14ac:dyDescent="0.3">
      <c r="A806" t="s">
        <v>837</v>
      </c>
      <c r="B806">
        <v>1982</v>
      </c>
      <c r="C806" t="s">
        <v>20</v>
      </c>
      <c r="D806">
        <v>27</v>
      </c>
      <c r="E806">
        <v>3</v>
      </c>
      <c r="F806" s="10">
        <v>6664.32</v>
      </c>
      <c r="G806" t="s">
        <v>11</v>
      </c>
      <c r="H806" t="s">
        <v>11</v>
      </c>
      <c r="I806" t="s">
        <v>13</v>
      </c>
      <c r="J806" t="str">
        <f t="shared" si="24"/>
        <v>27-Sep-1982</v>
      </c>
      <c r="K806">
        <f t="shared" si="25"/>
        <v>41</v>
      </c>
    </row>
    <row r="807" spans="1:11" x14ac:dyDescent="0.3">
      <c r="A807" t="s">
        <v>838</v>
      </c>
      <c r="B807">
        <v>1981</v>
      </c>
      <c r="C807" t="s">
        <v>20</v>
      </c>
      <c r="D807">
        <v>17</v>
      </c>
      <c r="E807">
        <v>1</v>
      </c>
      <c r="F807" s="10">
        <v>6664.69</v>
      </c>
      <c r="G807" t="s">
        <v>12</v>
      </c>
      <c r="H807" t="s">
        <v>16</v>
      </c>
      <c r="I807" t="s">
        <v>23</v>
      </c>
      <c r="J807" t="str">
        <f t="shared" si="24"/>
        <v>17-Sep-1981</v>
      </c>
      <c r="K807">
        <f t="shared" si="25"/>
        <v>42</v>
      </c>
    </row>
    <row r="808" spans="1:11" x14ac:dyDescent="0.3">
      <c r="A808" t="s">
        <v>839</v>
      </c>
      <c r="B808">
        <v>1989</v>
      </c>
      <c r="C808" t="s">
        <v>37</v>
      </c>
      <c r="D808">
        <v>20</v>
      </c>
      <c r="E808">
        <v>5</v>
      </c>
      <c r="F808" s="10">
        <v>6666.24</v>
      </c>
      <c r="G808" t="s">
        <v>12</v>
      </c>
      <c r="H808" t="s">
        <v>16</v>
      </c>
      <c r="I808" t="s">
        <v>42</v>
      </c>
      <c r="J808" t="str">
        <f t="shared" si="24"/>
        <v>20-Oct-1989</v>
      </c>
      <c r="K808">
        <f t="shared" si="25"/>
        <v>34</v>
      </c>
    </row>
    <row r="809" spans="1:11" x14ac:dyDescent="0.3">
      <c r="A809" t="s">
        <v>840</v>
      </c>
      <c r="B809">
        <v>1985</v>
      </c>
      <c r="C809" t="s">
        <v>10</v>
      </c>
      <c r="D809">
        <v>9</v>
      </c>
      <c r="E809">
        <v>2</v>
      </c>
      <c r="F809" s="10">
        <v>6686.43</v>
      </c>
      <c r="G809" t="s">
        <v>11</v>
      </c>
      <c r="H809" t="s">
        <v>12</v>
      </c>
      <c r="I809" t="s">
        <v>23</v>
      </c>
      <c r="J809" t="str">
        <f t="shared" si="24"/>
        <v>9-Jul-1985</v>
      </c>
      <c r="K809">
        <f t="shared" si="25"/>
        <v>38</v>
      </c>
    </row>
    <row r="810" spans="1:11" x14ac:dyDescent="0.3">
      <c r="A810" t="s">
        <v>841</v>
      </c>
      <c r="B810">
        <v>1968</v>
      </c>
      <c r="C810" t="s">
        <v>10</v>
      </c>
      <c r="D810">
        <v>13</v>
      </c>
      <c r="E810">
        <v>0</v>
      </c>
      <c r="F810" s="10">
        <v>6700.56</v>
      </c>
      <c r="G810" t="s">
        <v>12</v>
      </c>
      <c r="H810" t="s">
        <v>16</v>
      </c>
      <c r="I810" t="s">
        <v>23</v>
      </c>
      <c r="J810" t="str">
        <f t="shared" si="24"/>
        <v>13-Jul-1968</v>
      </c>
      <c r="K810">
        <f t="shared" si="25"/>
        <v>55</v>
      </c>
    </row>
    <row r="811" spans="1:11" x14ac:dyDescent="0.3">
      <c r="A811" t="s">
        <v>842</v>
      </c>
      <c r="B811">
        <v>1971</v>
      </c>
      <c r="C811" t="s">
        <v>30</v>
      </c>
      <c r="D811">
        <v>12</v>
      </c>
      <c r="E811">
        <v>0</v>
      </c>
      <c r="F811" s="10">
        <v>6706.47</v>
      </c>
      <c r="G811" t="s">
        <v>11</v>
      </c>
      <c r="H811" t="s">
        <v>16</v>
      </c>
      <c r="I811" t="s">
        <v>13</v>
      </c>
      <c r="J811" t="str">
        <f t="shared" si="24"/>
        <v>12-Dec-1971</v>
      </c>
      <c r="K811">
        <f t="shared" si="25"/>
        <v>52</v>
      </c>
    </row>
    <row r="812" spans="1:11" x14ac:dyDescent="0.3">
      <c r="A812" t="s">
        <v>843</v>
      </c>
      <c r="B812">
        <v>1983</v>
      </c>
      <c r="C812" t="s">
        <v>18</v>
      </c>
      <c r="D812">
        <v>12</v>
      </c>
      <c r="E812">
        <v>2</v>
      </c>
      <c r="F812" s="10">
        <v>6710.19</v>
      </c>
      <c r="G812" t="s">
        <v>12</v>
      </c>
      <c r="H812" t="s">
        <v>12</v>
      </c>
      <c r="I812" t="s">
        <v>23</v>
      </c>
      <c r="J812" t="str">
        <f t="shared" si="24"/>
        <v>12-Jun-1983</v>
      </c>
      <c r="K812">
        <f t="shared" si="25"/>
        <v>40</v>
      </c>
    </row>
    <row r="813" spans="1:11" x14ac:dyDescent="0.3">
      <c r="A813" t="s">
        <v>844</v>
      </c>
      <c r="B813">
        <v>1994</v>
      </c>
      <c r="C813" t="s">
        <v>18</v>
      </c>
      <c r="D813">
        <v>13</v>
      </c>
      <c r="E813">
        <v>0</v>
      </c>
      <c r="F813" s="10">
        <v>6721.37</v>
      </c>
      <c r="G813" t="s">
        <v>11</v>
      </c>
      <c r="H813" t="s">
        <v>16</v>
      </c>
      <c r="I813" t="s">
        <v>23</v>
      </c>
      <c r="J813" t="str">
        <f t="shared" si="24"/>
        <v>13-Jun-1994</v>
      </c>
      <c r="K813">
        <f t="shared" si="25"/>
        <v>29</v>
      </c>
    </row>
    <row r="814" spans="1:11" x14ac:dyDescent="0.3">
      <c r="A814" t="s">
        <v>845</v>
      </c>
      <c r="B814">
        <v>1978</v>
      </c>
      <c r="C814" t="s">
        <v>37</v>
      </c>
      <c r="D814">
        <v>21</v>
      </c>
      <c r="E814">
        <v>2</v>
      </c>
      <c r="F814" s="10">
        <v>6737.98</v>
      </c>
      <c r="G814" t="s">
        <v>11</v>
      </c>
      <c r="H814" t="s">
        <v>12</v>
      </c>
      <c r="I814" t="s">
        <v>13</v>
      </c>
      <c r="J814" t="str">
        <f t="shared" si="24"/>
        <v>21-Oct-1978</v>
      </c>
      <c r="K814">
        <f t="shared" si="25"/>
        <v>45</v>
      </c>
    </row>
    <row r="815" spans="1:11" x14ac:dyDescent="0.3">
      <c r="A815" t="s">
        <v>846</v>
      </c>
      <c r="B815">
        <v>1968</v>
      </c>
      <c r="C815" t="s">
        <v>10</v>
      </c>
      <c r="D815">
        <v>18</v>
      </c>
      <c r="E815">
        <v>0</v>
      </c>
      <c r="F815" s="10">
        <v>6738.84</v>
      </c>
      <c r="G815" t="s">
        <v>12</v>
      </c>
      <c r="H815" t="s">
        <v>16</v>
      </c>
      <c r="I815" t="s">
        <v>23</v>
      </c>
      <c r="J815" t="str">
        <f t="shared" si="24"/>
        <v>18-Jul-1968</v>
      </c>
      <c r="K815">
        <f t="shared" si="25"/>
        <v>55</v>
      </c>
    </row>
    <row r="816" spans="1:11" x14ac:dyDescent="0.3">
      <c r="A816" t="s">
        <v>847</v>
      </c>
      <c r="B816">
        <v>1986</v>
      </c>
      <c r="C816" t="s">
        <v>35</v>
      </c>
      <c r="D816">
        <v>7</v>
      </c>
      <c r="E816">
        <v>3</v>
      </c>
      <c r="F816" s="10">
        <v>6746.74</v>
      </c>
      <c r="G816" t="s">
        <v>12</v>
      </c>
      <c r="H816" t="s">
        <v>11</v>
      </c>
      <c r="I816" t="s">
        <v>168</v>
      </c>
      <c r="J816" t="str">
        <f t="shared" si="24"/>
        <v>7-Aug-1986</v>
      </c>
      <c r="K816">
        <f t="shared" si="25"/>
        <v>37</v>
      </c>
    </row>
    <row r="817" spans="1:11" x14ac:dyDescent="0.3">
      <c r="A817" t="s">
        <v>848</v>
      </c>
      <c r="B817">
        <v>1986</v>
      </c>
      <c r="C817" t="s">
        <v>18</v>
      </c>
      <c r="D817">
        <v>5</v>
      </c>
      <c r="E817">
        <v>3</v>
      </c>
      <c r="F817" s="10">
        <v>6748.59</v>
      </c>
      <c r="G817" t="s">
        <v>12</v>
      </c>
      <c r="H817" t="s">
        <v>16</v>
      </c>
      <c r="I817" t="s">
        <v>168</v>
      </c>
      <c r="J817" t="str">
        <f t="shared" si="24"/>
        <v>5-Jun-1986</v>
      </c>
      <c r="K817">
        <f t="shared" si="25"/>
        <v>37</v>
      </c>
    </row>
    <row r="818" spans="1:11" x14ac:dyDescent="0.3">
      <c r="A818" t="s">
        <v>849</v>
      </c>
      <c r="B818">
        <v>1970</v>
      </c>
      <c r="C818" t="s">
        <v>18</v>
      </c>
      <c r="D818">
        <v>17</v>
      </c>
      <c r="E818">
        <v>0</v>
      </c>
      <c r="F818" s="10">
        <v>6749.63</v>
      </c>
      <c r="G818" t="s">
        <v>11</v>
      </c>
      <c r="H818" t="s">
        <v>16</v>
      </c>
      <c r="I818" t="s">
        <v>13</v>
      </c>
      <c r="J818" t="str">
        <f t="shared" si="24"/>
        <v>17-Jun-1970</v>
      </c>
      <c r="K818">
        <f t="shared" si="25"/>
        <v>53</v>
      </c>
    </row>
    <row r="819" spans="1:11" x14ac:dyDescent="0.3">
      <c r="A819" t="s">
        <v>850</v>
      </c>
      <c r="B819">
        <v>1966</v>
      </c>
      <c r="C819" t="s">
        <v>30</v>
      </c>
      <c r="D819">
        <v>9</v>
      </c>
      <c r="E819">
        <v>0</v>
      </c>
      <c r="F819" s="10">
        <v>6750.27</v>
      </c>
      <c r="G819" t="s">
        <v>12</v>
      </c>
      <c r="H819" t="s">
        <v>11</v>
      </c>
      <c r="I819" t="s">
        <v>13</v>
      </c>
      <c r="J819" t="str">
        <f t="shared" si="24"/>
        <v>9-Dec-1966</v>
      </c>
      <c r="K819">
        <f t="shared" si="25"/>
        <v>57</v>
      </c>
    </row>
    <row r="820" spans="1:11" x14ac:dyDescent="0.3">
      <c r="A820" t="s">
        <v>851</v>
      </c>
      <c r="B820">
        <v>1988</v>
      </c>
      <c r="C820" t="s">
        <v>37</v>
      </c>
      <c r="D820">
        <v>10</v>
      </c>
      <c r="E820">
        <v>3</v>
      </c>
      <c r="F820" s="10">
        <v>6753.04</v>
      </c>
      <c r="G820" t="s">
        <v>11</v>
      </c>
      <c r="H820" t="s">
        <v>11</v>
      </c>
      <c r="I820" t="s">
        <v>247</v>
      </c>
      <c r="J820" t="str">
        <f t="shared" si="24"/>
        <v>10-Oct-1988</v>
      </c>
      <c r="K820">
        <f t="shared" si="25"/>
        <v>35</v>
      </c>
    </row>
    <row r="821" spans="1:11" x14ac:dyDescent="0.3">
      <c r="A821" t="s">
        <v>852</v>
      </c>
      <c r="B821">
        <v>1981</v>
      </c>
      <c r="C821" t="s">
        <v>20</v>
      </c>
      <c r="D821">
        <v>21</v>
      </c>
      <c r="E821">
        <v>1</v>
      </c>
      <c r="F821" s="10">
        <v>6770.19</v>
      </c>
      <c r="G821" t="s">
        <v>11</v>
      </c>
      <c r="H821" t="s">
        <v>12</v>
      </c>
      <c r="I821" t="s">
        <v>13</v>
      </c>
      <c r="J821" t="str">
        <f t="shared" si="24"/>
        <v>21-Sep-1981</v>
      </c>
      <c r="K821">
        <f t="shared" si="25"/>
        <v>42</v>
      </c>
    </row>
    <row r="822" spans="1:11" x14ac:dyDescent="0.3">
      <c r="A822" t="s">
        <v>853</v>
      </c>
      <c r="B822">
        <v>1981</v>
      </c>
      <c r="C822" t="s">
        <v>20</v>
      </c>
      <c r="D822">
        <v>3</v>
      </c>
      <c r="E822">
        <v>1</v>
      </c>
      <c r="F822" s="10">
        <v>6775.96</v>
      </c>
      <c r="G822" t="s">
        <v>11</v>
      </c>
      <c r="H822" t="s">
        <v>12</v>
      </c>
      <c r="I822" t="s">
        <v>42</v>
      </c>
      <c r="J822" t="str">
        <f t="shared" si="24"/>
        <v>3-Sep-1981</v>
      </c>
      <c r="K822">
        <f t="shared" si="25"/>
        <v>42</v>
      </c>
    </row>
    <row r="823" spans="1:11" x14ac:dyDescent="0.3">
      <c r="A823" t="s">
        <v>854</v>
      </c>
      <c r="B823">
        <v>1981</v>
      </c>
      <c r="C823" t="s">
        <v>37</v>
      </c>
      <c r="D823">
        <v>8</v>
      </c>
      <c r="E823">
        <v>1</v>
      </c>
      <c r="F823" s="10">
        <v>6781.35</v>
      </c>
      <c r="G823" t="s">
        <v>11</v>
      </c>
      <c r="H823" t="s">
        <v>16</v>
      </c>
      <c r="I823" t="s">
        <v>13</v>
      </c>
      <c r="J823" t="str">
        <f t="shared" si="24"/>
        <v>8-Oct-1981</v>
      </c>
      <c r="K823">
        <f t="shared" si="25"/>
        <v>42</v>
      </c>
    </row>
    <row r="824" spans="1:11" x14ac:dyDescent="0.3">
      <c r="A824" t="s">
        <v>855</v>
      </c>
      <c r="B824">
        <v>1980</v>
      </c>
      <c r="C824" t="s">
        <v>15</v>
      </c>
      <c r="D824">
        <v>23</v>
      </c>
      <c r="E824">
        <v>2</v>
      </c>
      <c r="F824" s="10">
        <v>6781.52</v>
      </c>
      <c r="G824" t="s">
        <v>11</v>
      </c>
      <c r="H824" t="s">
        <v>11</v>
      </c>
      <c r="I824" t="s">
        <v>13</v>
      </c>
      <c r="J824" t="str">
        <f t="shared" si="24"/>
        <v>23-Nov-1980</v>
      </c>
      <c r="K824">
        <f t="shared" si="25"/>
        <v>43</v>
      </c>
    </row>
    <row r="825" spans="1:11" x14ac:dyDescent="0.3">
      <c r="A825" t="s">
        <v>856</v>
      </c>
      <c r="B825">
        <v>1985</v>
      </c>
      <c r="C825" t="s">
        <v>30</v>
      </c>
      <c r="D825">
        <v>24</v>
      </c>
      <c r="E825">
        <v>3</v>
      </c>
      <c r="F825" s="10">
        <v>6796.86</v>
      </c>
      <c r="G825" t="s">
        <v>12</v>
      </c>
      <c r="H825" t="s">
        <v>12</v>
      </c>
      <c r="I825" t="s">
        <v>23</v>
      </c>
      <c r="J825" t="str">
        <f t="shared" si="24"/>
        <v>24-Dec-1985</v>
      </c>
      <c r="K825">
        <f t="shared" si="25"/>
        <v>38</v>
      </c>
    </row>
    <row r="826" spans="1:11" x14ac:dyDescent="0.3">
      <c r="A826" t="s">
        <v>857</v>
      </c>
      <c r="B826">
        <v>1991</v>
      </c>
      <c r="C826" t="s">
        <v>18</v>
      </c>
      <c r="D826">
        <v>29</v>
      </c>
      <c r="E826">
        <v>5</v>
      </c>
      <c r="F826" s="10">
        <v>6799.46</v>
      </c>
      <c r="G826" t="s">
        <v>16</v>
      </c>
      <c r="H826" t="s">
        <v>11</v>
      </c>
      <c r="I826" t="s">
        <v>276</v>
      </c>
      <c r="J826" t="str">
        <f t="shared" si="24"/>
        <v>29-Jun-1991</v>
      </c>
      <c r="K826">
        <f t="shared" si="25"/>
        <v>32</v>
      </c>
    </row>
    <row r="827" spans="1:11" x14ac:dyDescent="0.3">
      <c r="A827" t="s">
        <v>858</v>
      </c>
      <c r="B827">
        <v>1975</v>
      </c>
      <c r="C827" t="s">
        <v>35</v>
      </c>
      <c r="D827">
        <v>17</v>
      </c>
      <c r="E827">
        <v>1</v>
      </c>
      <c r="F827" s="10">
        <v>6809.46</v>
      </c>
      <c r="G827" t="s">
        <v>11</v>
      </c>
      <c r="H827" t="s">
        <v>16</v>
      </c>
      <c r="I827" t="s">
        <v>23</v>
      </c>
      <c r="J827" t="str">
        <f t="shared" si="24"/>
        <v>17-Aug-1975</v>
      </c>
      <c r="K827">
        <f t="shared" si="25"/>
        <v>48</v>
      </c>
    </row>
    <row r="828" spans="1:11" x14ac:dyDescent="0.3">
      <c r="A828" t="s">
        <v>859</v>
      </c>
      <c r="B828">
        <v>1994</v>
      </c>
      <c r="C828" t="s">
        <v>10</v>
      </c>
      <c r="D828">
        <v>8</v>
      </c>
      <c r="E828">
        <v>0</v>
      </c>
      <c r="F828" s="10">
        <v>6827.69</v>
      </c>
      <c r="G828" t="s">
        <v>11</v>
      </c>
      <c r="H828" t="s">
        <v>11</v>
      </c>
      <c r="I828" t="s">
        <v>300</v>
      </c>
      <c r="J828" t="str">
        <f t="shared" si="24"/>
        <v>8-Jul-1994</v>
      </c>
      <c r="K828">
        <f t="shared" si="25"/>
        <v>29</v>
      </c>
    </row>
    <row r="829" spans="1:11" x14ac:dyDescent="0.3">
      <c r="A829" t="s">
        <v>860</v>
      </c>
      <c r="B829">
        <v>1979</v>
      </c>
      <c r="C829" t="s">
        <v>10</v>
      </c>
      <c r="D829">
        <v>15</v>
      </c>
      <c r="E829">
        <v>0</v>
      </c>
      <c r="F829" s="10">
        <v>6837.37</v>
      </c>
      <c r="G829" t="s">
        <v>12</v>
      </c>
      <c r="H829" t="s">
        <v>16</v>
      </c>
      <c r="I829" t="s">
        <v>168</v>
      </c>
      <c r="J829" t="str">
        <f t="shared" si="24"/>
        <v>15-Jul-1979</v>
      </c>
      <c r="K829">
        <f t="shared" si="25"/>
        <v>44</v>
      </c>
    </row>
    <row r="830" spans="1:11" x14ac:dyDescent="0.3">
      <c r="A830" t="s">
        <v>861</v>
      </c>
      <c r="B830">
        <v>2000</v>
      </c>
      <c r="C830" t="s">
        <v>15</v>
      </c>
      <c r="D830">
        <v>30</v>
      </c>
      <c r="E830">
        <v>0</v>
      </c>
      <c r="F830" s="10">
        <v>6842.28</v>
      </c>
      <c r="G830" t="s">
        <v>11</v>
      </c>
      <c r="H830" t="s">
        <v>16</v>
      </c>
      <c r="I830" t="s">
        <v>23</v>
      </c>
      <c r="J830" t="str">
        <f t="shared" si="24"/>
        <v>30-Nov-2000</v>
      </c>
      <c r="K830">
        <f t="shared" si="25"/>
        <v>23</v>
      </c>
    </row>
    <row r="831" spans="1:11" x14ac:dyDescent="0.3">
      <c r="A831" t="s">
        <v>862</v>
      </c>
      <c r="B831">
        <v>1977</v>
      </c>
      <c r="C831" t="s">
        <v>18</v>
      </c>
      <c r="D831">
        <v>15</v>
      </c>
      <c r="E831">
        <v>2</v>
      </c>
      <c r="F831" s="10">
        <v>6843.17</v>
      </c>
      <c r="G831" t="s">
        <v>11</v>
      </c>
      <c r="H831" t="s">
        <v>16</v>
      </c>
      <c r="I831" t="s">
        <v>13</v>
      </c>
      <c r="J831" t="str">
        <f t="shared" si="24"/>
        <v>15-Jun-1977</v>
      </c>
      <c r="K831">
        <f t="shared" si="25"/>
        <v>46</v>
      </c>
    </row>
    <row r="832" spans="1:11" x14ac:dyDescent="0.3">
      <c r="A832" t="s">
        <v>863</v>
      </c>
      <c r="B832">
        <v>1979</v>
      </c>
      <c r="C832" t="s">
        <v>15</v>
      </c>
      <c r="D832">
        <v>4</v>
      </c>
      <c r="E832">
        <v>1</v>
      </c>
      <c r="F832" s="10">
        <v>6849.03</v>
      </c>
      <c r="G832" t="s">
        <v>11</v>
      </c>
      <c r="H832" t="s">
        <v>11</v>
      </c>
      <c r="I832" t="s">
        <v>42</v>
      </c>
      <c r="J832" t="str">
        <f t="shared" si="24"/>
        <v>4-Nov-1979</v>
      </c>
      <c r="K832">
        <f t="shared" si="25"/>
        <v>44</v>
      </c>
    </row>
    <row r="833" spans="1:11" x14ac:dyDescent="0.3">
      <c r="A833" t="s">
        <v>864</v>
      </c>
      <c r="B833">
        <v>1981</v>
      </c>
      <c r="C833" t="s">
        <v>18</v>
      </c>
      <c r="D833">
        <v>19</v>
      </c>
      <c r="E833">
        <v>1</v>
      </c>
      <c r="F833" s="10">
        <v>6858.48</v>
      </c>
      <c r="G833" t="s">
        <v>11</v>
      </c>
      <c r="H833" t="s">
        <v>11</v>
      </c>
      <c r="I833" t="s">
        <v>166</v>
      </c>
      <c r="J833" t="str">
        <f t="shared" si="24"/>
        <v>19-Jun-1981</v>
      </c>
      <c r="K833">
        <f t="shared" si="25"/>
        <v>42</v>
      </c>
    </row>
    <row r="834" spans="1:11" x14ac:dyDescent="0.3">
      <c r="A834" t="s">
        <v>865</v>
      </c>
      <c r="B834">
        <v>1978</v>
      </c>
      <c r="C834" t="s">
        <v>35</v>
      </c>
      <c r="D834">
        <v>5</v>
      </c>
      <c r="E834">
        <v>2</v>
      </c>
      <c r="F834" s="10">
        <v>6863.49</v>
      </c>
      <c r="G834" t="s">
        <v>11</v>
      </c>
      <c r="H834" t="s">
        <v>16</v>
      </c>
      <c r="I834" t="s">
        <v>13</v>
      </c>
      <c r="J834" t="str">
        <f t="shared" si="24"/>
        <v>5-Aug-1978</v>
      </c>
      <c r="K834">
        <f t="shared" si="25"/>
        <v>45</v>
      </c>
    </row>
    <row r="835" spans="1:11" x14ac:dyDescent="0.3">
      <c r="A835" t="s">
        <v>866</v>
      </c>
      <c r="B835">
        <v>1969</v>
      </c>
      <c r="C835" t="s">
        <v>37</v>
      </c>
      <c r="D835">
        <v>23</v>
      </c>
      <c r="E835">
        <v>0</v>
      </c>
      <c r="F835" s="10">
        <v>6868.39</v>
      </c>
      <c r="G835" t="s">
        <v>11</v>
      </c>
      <c r="H835" t="s">
        <v>11</v>
      </c>
      <c r="I835" t="s">
        <v>13</v>
      </c>
      <c r="J835" t="str">
        <f t="shared" ref="J835:J898" si="26">_xlfn.CONCAT(D835,"-",C835,"-",B835)</f>
        <v>23-Oct-1969</v>
      </c>
      <c r="K835">
        <f t="shared" ref="K835:K898" si="27">YEAR(DATE(2023,6,8))-YEAR(J835)</f>
        <v>54</v>
      </c>
    </row>
    <row r="836" spans="1:11" x14ac:dyDescent="0.3">
      <c r="A836" t="s">
        <v>867</v>
      </c>
      <c r="B836">
        <v>1981</v>
      </c>
      <c r="C836" t="s">
        <v>18</v>
      </c>
      <c r="D836">
        <v>23</v>
      </c>
      <c r="E836">
        <v>2</v>
      </c>
      <c r="F836" s="10">
        <v>6875.96</v>
      </c>
      <c r="G836" t="s">
        <v>11</v>
      </c>
      <c r="H836" t="s">
        <v>11</v>
      </c>
      <c r="I836" t="s">
        <v>42</v>
      </c>
      <c r="J836" t="str">
        <f t="shared" si="26"/>
        <v>23-Jun-1981</v>
      </c>
      <c r="K836">
        <f t="shared" si="27"/>
        <v>42</v>
      </c>
    </row>
    <row r="837" spans="1:11" x14ac:dyDescent="0.3">
      <c r="A837" t="s">
        <v>868</v>
      </c>
      <c r="B837">
        <v>2004</v>
      </c>
      <c r="C837" t="s">
        <v>30</v>
      </c>
      <c r="D837">
        <v>24</v>
      </c>
      <c r="E837">
        <v>0</v>
      </c>
      <c r="F837" s="10">
        <v>6876.53</v>
      </c>
      <c r="G837" t="s">
        <v>11</v>
      </c>
      <c r="H837" t="s">
        <v>16</v>
      </c>
      <c r="I837" t="s">
        <v>23</v>
      </c>
      <c r="J837" t="str">
        <f t="shared" si="26"/>
        <v>24-Dec-2004</v>
      </c>
      <c r="K837">
        <f t="shared" si="27"/>
        <v>19</v>
      </c>
    </row>
    <row r="838" spans="1:11" x14ac:dyDescent="0.3">
      <c r="A838" t="s">
        <v>869</v>
      </c>
      <c r="B838">
        <v>1985</v>
      </c>
      <c r="C838" t="s">
        <v>20</v>
      </c>
      <c r="D838">
        <v>10</v>
      </c>
      <c r="E838">
        <v>2</v>
      </c>
      <c r="F838" s="10">
        <v>6877.98</v>
      </c>
      <c r="G838" t="s">
        <v>11</v>
      </c>
      <c r="H838" t="s">
        <v>16</v>
      </c>
      <c r="I838" t="s">
        <v>247</v>
      </c>
      <c r="J838" t="str">
        <f t="shared" si="26"/>
        <v>10-Sep-1985</v>
      </c>
      <c r="K838">
        <f t="shared" si="27"/>
        <v>38</v>
      </c>
    </row>
    <row r="839" spans="1:11" x14ac:dyDescent="0.3">
      <c r="A839" t="s">
        <v>870</v>
      </c>
      <c r="B839">
        <v>1989</v>
      </c>
      <c r="C839" t="s">
        <v>30</v>
      </c>
      <c r="D839">
        <v>21</v>
      </c>
      <c r="E839">
        <v>3</v>
      </c>
      <c r="F839" s="10">
        <v>6895.19</v>
      </c>
      <c r="G839" t="s">
        <v>11</v>
      </c>
      <c r="H839" t="s">
        <v>12</v>
      </c>
      <c r="I839" t="s">
        <v>247</v>
      </c>
      <c r="J839" t="str">
        <f t="shared" si="26"/>
        <v>21-Dec-1989</v>
      </c>
      <c r="K839">
        <f t="shared" si="27"/>
        <v>34</v>
      </c>
    </row>
    <row r="840" spans="1:11" x14ac:dyDescent="0.3">
      <c r="A840" t="s">
        <v>871</v>
      </c>
      <c r="B840">
        <v>1984</v>
      </c>
      <c r="C840" t="s">
        <v>20</v>
      </c>
      <c r="D840">
        <v>5</v>
      </c>
      <c r="E840">
        <v>2</v>
      </c>
      <c r="F840" s="10">
        <v>6933.24</v>
      </c>
      <c r="G840" t="s">
        <v>11</v>
      </c>
      <c r="H840" t="s">
        <v>12</v>
      </c>
      <c r="I840" t="s">
        <v>23</v>
      </c>
      <c r="J840" t="str">
        <f t="shared" si="26"/>
        <v>5-Sep-1984</v>
      </c>
      <c r="K840">
        <f t="shared" si="27"/>
        <v>39</v>
      </c>
    </row>
    <row r="841" spans="1:11" x14ac:dyDescent="0.3">
      <c r="A841" t="s">
        <v>872</v>
      </c>
      <c r="B841">
        <v>1978</v>
      </c>
      <c r="C841" t="s">
        <v>15</v>
      </c>
      <c r="D841">
        <v>29</v>
      </c>
      <c r="E841">
        <v>2</v>
      </c>
      <c r="F841" s="10">
        <v>6938.11</v>
      </c>
      <c r="G841" t="s">
        <v>11</v>
      </c>
      <c r="H841" t="s">
        <v>11</v>
      </c>
      <c r="I841" t="s">
        <v>13</v>
      </c>
      <c r="J841" t="str">
        <f t="shared" si="26"/>
        <v>29-Nov-1978</v>
      </c>
      <c r="K841">
        <f t="shared" si="27"/>
        <v>45</v>
      </c>
    </row>
    <row r="842" spans="1:11" x14ac:dyDescent="0.3">
      <c r="A842" t="s">
        <v>873</v>
      </c>
      <c r="B842">
        <v>1980</v>
      </c>
      <c r="C842" t="s">
        <v>35</v>
      </c>
      <c r="D842">
        <v>30</v>
      </c>
      <c r="E842">
        <v>1</v>
      </c>
      <c r="F842" s="10">
        <v>6940.91</v>
      </c>
      <c r="G842" t="s">
        <v>11</v>
      </c>
      <c r="H842" t="s">
        <v>11</v>
      </c>
      <c r="I842" t="s">
        <v>23</v>
      </c>
      <c r="J842" t="str">
        <f t="shared" si="26"/>
        <v>30-Aug-1980</v>
      </c>
      <c r="K842">
        <f t="shared" si="27"/>
        <v>43</v>
      </c>
    </row>
    <row r="843" spans="1:11" x14ac:dyDescent="0.3">
      <c r="A843" t="s">
        <v>874</v>
      </c>
      <c r="B843">
        <v>1980</v>
      </c>
      <c r="C843" t="s">
        <v>37</v>
      </c>
      <c r="D843">
        <v>5</v>
      </c>
      <c r="E843">
        <v>2</v>
      </c>
      <c r="F843" s="10">
        <v>6940.94</v>
      </c>
      <c r="G843" t="s">
        <v>11</v>
      </c>
      <c r="H843" t="s">
        <v>12</v>
      </c>
      <c r="I843" t="s">
        <v>13</v>
      </c>
      <c r="J843" t="str">
        <f t="shared" si="26"/>
        <v>5-Oct-1980</v>
      </c>
      <c r="K843">
        <f t="shared" si="27"/>
        <v>43</v>
      </c>
    </row>
    <row r="844" spans="1:11" x14ac:dyDescent="0.3">
      <c r="A844" t="s">
        <v>875</v>
      </c>
      <c r="B844">
        <v>1978</v>
      </c>
      <c r="C844" t="s">
        <v>30</v>
      </c>
      <c r="D844">
        <v>15</v>
      </c>
      <c r="E844">
        <v>0</v>
      </c>
      <c r="F844" s="10">
        <v>6948.7</v>
      </c>
      <c r="G844" t="s">
        <v>16</v>
      </c>
      <c r="H844" t="s">
        <v>11</v>
      </c>
      <c r="I844" t="s">
        <v>23</v>
      </c>
      <c r="J844" t="str">
        <f t="shared" si="26"/>
        <v>15-Dec-1978</v>
      </c>
      <c r="K844">
        <f t="shared" si="27"/>
        <v>45</v>
      </c>
    </row>
    <row r="845" spans="1:11" x14ac:dyDescent="0.3">
      <c r="A845" t="s">
        <v>876</v>
      </c>
      <c r="B845">
        <v>1980</v>
      </c>
      <c r="C845" t="s">
        <v>35</v>
      </c>
      <c r="D845">
        <v>18</v>
      </c>
      <c r="E845">
        <v>2</v>
      </c>
      <c r="F845" s="10">
        <v>6951.12</v>
      </c>
      <c r="G845" t="s">
        <v>11</v>
      </c>
      <c r="H845" t="s">
        <v>11</v>
      </c>
      <c r="I845" t="s">
        <v>13</v>
      </c>
      <c r="J845" t="str">
        <f t="shared" si="26"/>
        <v>18-Aug-1980</v>
      </c>
      <c r="K845">
        <f t="shared" si="27"/>
        <v>43</v>
      </c>
    </row>
    <row r="846" spans="1:11" x14ac:dyDescent="0.3">
      <c r="A846" t="s">
        <v>877</v>
      </c>
      <c r="B846">
        <v>1975</v>
      </c>
      <c r="C846" t="s">
        <v>18</v>
      </c>
      <c r="D846">
        <v>3</v>
      </c>
      <c r="E846">
        <v>1</v>
      </c>
      <c r="F846" s="10">
        <v>6965.21</v>
      </c>
      <c r="G846" t="s">
        <v>11</v>
      </c>
      <c r="H846" t="s">
        <v>12</v>
      </c>
      <c r="I846" t="s">
        <v>13</v>
      </c>
      <c r="J846" t="str">
        <f t="shared" si="26"/>
        <v>3-Jun-1975</v>
      </c>
      <c r="K846">
        <f t="shared" si="27"/>
        <v>48</v>
      </c>
    </row>
    <row r="847" spans="1:11" x14ac:dyDescent="0.3">
      <c r="A847" t="s">
        <v>878</v>
      </c>
      <c r="B847">
        <v>1985</v>
      </c>
      <c r="C847" t="s">
        <v>30</v>
      </c>
      <c r="D847">
        <v>10</v>
      </c>
      <c r="E847">
        <v>3</v>
      </c>
      <c r="F847" s="10">
        <v>6985.51</v>
      </c>
      <c r="G847" t="s">
        <v>11</v>
      </c>
      <c r="H847" t="s">
        <v>11</v>
      </c>
      <c r="I847" t="s">
        <v>166</v>
      </c>
      <c r="J847" t="str">
        <f t="shared" si="26"/>
        <v>10-Dec-1985</v>
      </c>
      <c r="K847">
        <f t="shared" si="27"/>
        <v>38</v>
      </c>
    </row>
    <row r="848" spans="1:11" x14ac:dyDescent="0.3">
      <c r="A848" t="s">
        <v>879</v>
      </c>
      <c r="B848">
        <v>1982</v>
      </c>
      <c r="C848" t="s">
        <v>37</v>
      </c>
      <c r="D848">
        <v>18</v>
      </c>
      <c r="E848">
        <v>2</v>
      </c>
      <c r="F848" s="10">
        <v>6986.7</v>
      </c>
      <c r="G848" t="s">
        <v>12</v>
      </c>
      <c r="H848" t="s">
        <v>16</v>
      </c>
      <c r="I848" t="s">
        <v>23</v>
      </c>
      <c r="J848" t="str">
        <f t="shared" si="26"/>
        <v>18-Oct-1982</v>
      </c>
      <c r="K848">
        <f t="shared" si="27"/>
        <v>41</v>
      </c>
    </row>
    <row r="849" spans="1:11" x14ac:dyDescent="0.3">
      <c r="A849" t="s">
        <v>880</v>
      </c>
      <c r="B849">
        <v>1982</v>
      </c>
      <c r="C849" t="s">
        <v>20</v>
      </c>
      <c r="D849">
        <v>1</v>
      </c>
      <c r="E849">
        <v>3</v>
      </c>
      <c r="F849" s="10">
        <v>6989.95</v>
      </c>
      <c r="G849" t="s">
        <v>11</v>
      </c>
      <c r="H849" t="s">
        <v>16</v>
      </c>
      <c r="I849" t="s">
        <v>13</v>
      </c>
      <c r="J849" t="str">
        <f t="shared" si="26"/>
        <v>1-Sep-1982</v>
      </c>
      <c r="K849">
        <f t="shared" si="27"/>
        <v>41</v>
      </c>
    </row>
    <row r="850" spans="1:11" x14ac:dyDescent="0.3">
      <c r="A850" t="s">
        <v>881</v>
      </c>
      <c r="B850">
        <v>1969</v>
      </c>
      <c r="C850" t="s">
        <v>10</v>
      </c>
      <c r="D850">
        <v>6</v>
      </c>
      <c r="E850">
        <v>0</v>
      </c>
      <c r="F850" s="10">
        <v>7003.1</v>
      </c>
      <c r="G850" t="s">
        <v>11</v>
      </c>
      <c r="H850" t="s">
        <v>12</v>
      </c>
      <c r="I850" t="s">
        <v>13</v>
      </c>
      <c r="J850" t="str">
        <f t="shared" si="26"/>
        <v>6-Jul-1969</v>
      </c>
      <c r="K850">
        <f t="shared" si="27"/>
        <v>54</v>
      </c>
    </row>
    <row r="851" spans="1:11" x14ac:dyDescent="0.3">
      <c r="A851" t="s">
        <v>882</v>
      </c>
      <c r="B851">
        <v>1978</v>
      </c>
      <c r="C851" t="s">
        <v>18</v>
      </c>
      <c r="D851">
        <v>2</v>
      </c>
      <c r="E851">
        <v>2</v>
      </c>
      <c r="F851" s="10">
        <v>7033.08</v>
      </c>
      <c r="G851" t="s">
        <v>11</v>
      </c>
      <c r="H851" t="s">
        <v>11</v>
      </c>
      <c r="I851" t="s">
        <v>13</v>
      </c>
      <c r="J851" t="str">
        <f t="shared" si="26"/>
        <v>2-Jun-1978</v>
      </c>
      <c r="K851">
        <f t="shared" si="27"/>
        <v>45</v>
      </c>
    </row>
    <row r="852" spans="1:11" x14ac:dyDescent="0.3">
      <c r="A852" t="s">
        <v>883</v>
      </c>
      <c r="B852">
        <v>1995</v>
      </c>
      <c r="C852" t="s">
        <v>37</v>
      </c>
      <c r="D852">
        <v>29</v>
      </c>
      <c r="E852">
        <v>0</v>
      </c>
      <c r="F852" s="10">
        <v>7042.11</v>
      </c>
      <c r="G852" t="s">
        <v>11</v>
      </c>
      <c r="H852" t="s">
        <v>12</v>
      </c>
      <c r="I852" t="s">
        <v>23</v>
      </c>
      <c r="J852" t="str">
        <f t="shared" si="26"/>
        <v>29-Oct-1995</v>
      </c>
      <c r="K852">
        <f t="shared" si="27"/>
        <v>28</v>
      </c>
    </row>
    <row r="853" spans="1:11" x14ac:dyDescent="0.3">
      <c r="A853" t="s">
        <v>884</v>
      </c>
      <c r="B853">
        <v>1980</v>
      </c>
      <c r="C853" t="s">
        <v>10</v>
      </c>
      <c r="D853">
        <v>26</v>
      </c>
      <c r="E853">
        <v>1</v>
      </c>
      <c r="F853" s="10">
        <v>7045.5</v>
      </c>
      <c r="G853" t="s">
        <v>11</v>
      </c>
      <c r="H853" t="s">
        <v>16</v>
      </c>
      <c r="I853" t="s">
        <v>42</v>
      </c>
      <c r="J853" t="str">
        <f t="shared" si="26"/>
        <v>26-Jul-1980</v>
      </c>
      <c r="K853">
        <f t="shared" si="27"/>
        <v>43</v>
      </c>
    </row>
    <row r="854" spans="1:11" x14ac:dyDescent="0.3">
      <c r="A854" t="s">
        <v>885</v>
      </c>
      <c r="B854">
        <v>1980</v>
      </c>
      <c r="C854" t="s">
        <v>37</v>
      </c>
      <c r="D854">
        <v>22</v>
      </c>
      <c r="E854">
        <v>1</v>
      </c>
      <c r="F854" s="10">
        <v>7046.72</v>
      </c>
      <c r="G854" t="s">
        <v>11</v>
      </c>
      <c r="H854" t="s">
        <v>12</v>
      </c>
      <c r="I854" t="s">
        <v>13</v>
      </c>
      <c r="J854" t="str">
        <f t="shared" si="26"/>
        <v>22-Oct-1980</v>
      </c>
      <c r="K854">
        <f t="shared" si="27"/>
        <v>43</v>
      </c>
    </row>
    <row r="855" spans="1:11" x14ac:dyDescent="0.3">
      <c r="A855" t="s">
        <v>886</v>
      </c>
      <c r="B855">
        <v>1980</v>
      </c>
      <c r="C855" t="s">
        <v>10</v>
      </c>
      <c r="D855">
        <v>21</v>
      </c>
      <c r="E855">
        <v>0</v>
      </c>
      <c r="F855" s="10">
        <v>7050.02</v>
      </c>
      <c r="G855" t="s">
        <v>11</v>
      </c>
      <c r="H855" t="s">
        <v>16</v>
      </c>
      <c r="I855" t="s">
        <v>247</v>
      </c>
      <c r="J855" t="str">
        <f t="shared" si="26"/>
        <v>21-Jul-1980</v>
      </c>
      <c r="K855">
        <f t="shared" si="27"/>
        <v>43</v>
      </c>
    </row>
    <row r="856" spans="1:11" x14ac:dyDescent="0.3">
      <c r="A856" t="s">
        <v>887</v>
      </c>
      <c r="B856">
        <v>1980</v>
      </c>
      <c r="C856" t="s">
        <v>18</v>
      </c>
      <c r="D856">
        <v>28</v>
      </c>
      <c r="E856">
        <v>1</v>
      </c>
      <c r="F856" s="10">
        <v>7050.64</v>
      </c>
      <c r="G856" t="s">
        <v>11</v>
      </c>
      <c r="H856" t="s">
        <v>12</v>
      </c>
      <c r="I856" t="s">
        <v>42</v>
      </c>
      <c r="J856" t="str">
        <f t="shared" si="26"/>
        <v>28-Jun-1980</v>
      </c>
      <c r="K856">
        <f t="shared" si="27"/>
        <v>43</v>
      </c>
    </row>
    <row r="857" spans="1:11" x14ac:dyDescent="0.3">
      <c r="A857" t="s">
        <v>888</v>
      </c>
      <c r="B857">
        <v>1978</v>
      </c>
      <c r="C857" t="s">
        <v>18</v>
      </c>
      <c r="D857">
        <v>24</v>
      </c>
      <c r="E857">
        <v>2</v>
      </c>
      <c r="F857" s="10">
        <v>7054.41</v>
      </c>
      <c r="G857" t="s">
        <v>11</v>
      </c>
      <c r="H857" t="s">
        <v>11</v>
      </c>
      <c r="I857" t="s">
        <v>13</v>
      </c>
      <c r="J857" t="str">
        <f t="shared" si="26"/>
        <v>24-Jun-1978</v>
      </c>
      <c r="K857">
        <f t="shared" si="27"/>
        <v>45</v>
      </c>
    </row>
    <row r="858" spans="1:11" x14ac:dyDescent="0.3">
      <c r="A858" t="s">
        <v>889</v>
      </c>
      <c r="B858">
        <v>1982</v>
      </c>
      <c r="C858" t="s">
        <v>37</v>
      </c>
      <c r="D858">
        <v>6</v>
      </c>
      <c r="E858">
        <v>1</v>
      </c>
      <c r="F858" s="10">
        <v>7077.19</v>
      </c>
      <c r="G858" t="s">
        <v>11</v>
      </c>
      <c r="H858" t="s">
        <v>12</v>
      </c>
      <c r="I858" t="s">
        <v>247</v>
      </c>
      <c r="J858" t="str">
        <f t="shared" si="26"/>
        <v>6-Oct-1982</v>
      </c>
      <c r="K858">
        <f t="shared" si="27"/>
        <v>41</v>
      </c>
    </row>
    <row r="859" spans="1:11" x14ac:dyDescent="0.3">
      <c r="A859" t="s">
        <v>890</v>
      </c>
      <c r="B859">
        <v>1992</v>
      </c>
      <c r="C859" t="s">
        <v>18</v>
      </c>
      <c r="D859">
        <v>18</v>
      </c>
      <c r="E859">
        <v>0</v>
      </c>
      <c r="F859" s="10">
        <v>7096.98</v>
      </c>
      <c r="G859" t="s">
        <v>11</v>
      </c>
      <c r="H859" t="s">
        <v>11</v>
      </c>
      <c r="I859" t="s">
        <v>23</v>
      </c>
      <c r="J859" t="str">
        <f t="shared" si="26"/>
        <v>18-Jun-1992</v>
      </c>
      <c r="K859">
        <f t="shared" si="27"/>
        <v>31</v>
      </c>
    </row>
    <row r="860" spans="1:11" x14ac:dyDescent="0.3">
      <c r="A860" t="s">
        <v>891</v>
      </c>
      <c r="B860">
        <v>1987</v>
      </c>
      <c r="C860" t="s">
        <v>35</v>
      </c>
      <c r="D860">
        <v>11</v>
      </c>
      <c r="E860">
        <v>3</v>
      </c>
      <c r="F860" s="10">
        <v>7106.81</v>
      </c>
      <c r="G860" t="s">
        <v>11</v>
      </c>
      <c r="H860" t="s">
        <v>16</v>
      </c>
      <c r="I860" t="s">
        <v>23</v>
      </c>
      <c r="J860" t="str">
        <f t="shared" si="26"/>
        <v>11-Aug-1987</v>
      </c>
      <c r="K860">
        <f t="shared" si="27"/>
        <v>36</v>
      </c>
    </row>
    <row r="861" spans="1:11" x14ac:dyDescent="0.3">
      <c r="A861" t="s">
        <v>892</v>
      </c>
      <c r="B861">
        <v>1968</v>
      </c>
      <c r="C861" t="s">
        <v>18</v>
      </c>
      <c r="D861">
        <v>29</v>
      </c>
      <c r="E861">
        <v>0</v>
      </c>
      <c r="F861" s="10">
        <v>7125.25</v>
      </c>
      <c r="G861" t="s">
        <v>12</v>
      </c>
      <c r="H861" t="s">
        <v>11</v>
      </c>
      <c r="I861" t="s">
        <v>13</v>
      </c>
      <c r="J861" t="str">
        <f t="shared" si="26"/>
        <v>29-Jun-1968</v>
      </c>
      <c r="K861">
        <f t="shared" si="27"/>
        <v>55</v>
      </c>
    </row>
    <row r="862" spans="1:11" x14ac:dyDescent="0.3">
      <c r="A862" t="s">
        <v>893</v>
      </c>
      <c r="B862">
        <v>1993</v>
      </c>
      <c r="C862" t="s">
        <v>35</v>
      </c>
      <c r="D862">
        <v>1</v>
      </c>
      <c r="E862">
        <v>0</v>
      </c>
      <c r="F862" s="10">
        <v>7128.64</v>
      </c>
      <c r="G862" t="s">
        <v>11</v>
      </c>
      <c r="H862" t="s">
        <v>11</v>
      </c>
      <c r="I862" t="s">
        <v>300</v>
      </c>
      <c r="J862" t="str">
        <f t="shared" si="26"/>
        <v>1-Aug-1993</v>
      </c>
      <c r="K862">
        <f t="shared" si="27"/>
        <v>30</v>
      </c>
    </row>
    <row r="863" spans="1:11" x14ac:dyDescent="0.3">
      <c r="A863" t="s">
        <v>894</v>
      </c>
      <c r="B863">
        <v>1984</v>
      </c>
      <c r="C863" t="s">
        <v>10</v>
      </c>
      <c r="D863">
        <v>7</v>
      </c>
      <c r="E863">
        <v>2</v>
      </c>
      <c r="F863" s="10">
        <v>7133.9</v>
      </c>
      <c r="G863" t="s">
        <v>11</v>
      </c>
      <c r="H863" t="s">
        <v>16</v>
      </c>
      <c r="I863" t="s">
        <v>247</v>
      </c>
      <c r="J863" t="str">
        <f t="shared" si="26"/>
        <v>7-Jul-1984</v>
      </c>
      <c r="K863">
        <f t="shared" si="27"/>
        <v>39</v>
      </c>
    </row>
    <row r="864" spans="1:11" x14ac:dyDescent="0.3">
      <c r="A864" t="s">
        <v>895</v>
      </c>
      <c r="B864">
        <v>1999</v>
      </c>
      <c r="C864" t="s">
        <v>35</v>
      </c>
      <c r="D864">
        <v>8</v>
      </c>
      <c r="E864">
        <v>0</v>
      </c>
      <c r="F864" s="10">
        <v>7144.4</v>
      </c>
      <c r="G864" t="s">
        <v>11</v>
      </c>
      <c r="H864" t="s">
        <v>16</v>
      </c>
      <c r="I864" t="s">
        <v>632</v>
      </c>
      <c r="J864" t="str">
        <f t="shared" si="26"/>
        <v>8-Aug-1999</v>
      </c>
      <c r="K864">
        <f t="shared" si="27"/>
        <v>24</v>
      </c>
    </row>
    <row r="865" spans="1:11" x14ac:dyDescent="0.3">
      <c r="A865" t="s">
        <v>896</v>
      </c>
      <c r="B865">
        <v>1984</v>
      </c>
      <c r="C865" t="s">
        <v>15</v>
      </c>
      <c r="D865">
        <v>21</v>
      </c>
      <c r="E865">
        <v>2</v>
      </c>
      <c r="F865" s="10">
        <v>7144.86</v>
      </c>
      <c r="G865" t="s">
        <v>11</v>
      </c>
      <c r="H865" t="s">
        <v>11</v>
      </c>
      <c r="I865" t="s">
        <v>247</v>
      </c>
      <c r="J865" t="str">
        <f t="shared" si="26"/>
        <v>21-Nov-1984</v>
      </c>
      <c r="K865">
        <f t="shared" si="27"/>
        <v>39</v>
      </c>
    </row>
    <row r="866" spans="1:11" x14ac:dyDescent="0.3">
      <c r="A866" t="s">
        <v>897</v>
      </c>
      <c r="B866">
        <v>1976</v>
      </c>
      <c r="C866" t="s">
        <v>18</v>
      </c>
      <c r="D866">
        <v>24</v>
      </c>
      <c r="E866">
        <v>0</v>
      </c>
      <c r="F866" s="10">
        <v>7147.11</v>
      </c>
      <c r="G866" t="s">
        <v>12</v>
      </c>
      <c r="H866" t="s">
        <v>11</v>
      </c>
      <c r="I866" t="s">
        <v>42</v>
      </c>
      <c r="J866" t="str">
        <f t="shared" si="26"/>
        <v>24-Jun-1976</v>
      </c>
      <c r="K866">
        <f t="shared" si="27"/>
        <v>47</v>
      </c>
    </row>
    <row r="867" spans="1:11" x14ac:dyDescent="0.3">
      <c r="A867" t="s">
        <v>898</v>
      </c>
      <c r="B867">
        <v>1978</v>
      </c>
      <c r="C867" t="s">
        <v>10</v>
      </c>
      <c r="D867">
        <v>30</v>
      </c>
      <c r="E867">
        <v>1</v>
      </c>
      <c r="F867" s="10">
        <v>7147.47</v>
      </c>
      <c r="G867" t="s">
        <v>11</v>
      </c>
      <c r="H867" t="s">
        <v>12</v>
      </c>
      <c r="I867" t="s">
        <v>13</v>
      </c>
      <c r="J867" t="str">
        <f t="shared" si="26"/>
        <v>30-Jul-1978</v>
      </c>
      <c r="K867">
        <f t="shared" si="27"/>
        <v>45</v>
      </c>
    </row>
    <row r="868" spans="1:11" x14ac:dyDescent="0.3">
      <c r="A868" t="s">
        <v>899</v>
      </c>
      <c r="B868">
        <v>1984</v>
      </c>
      <c r="C868" t="s">
        <v>18</v>
      </c>
      <c r="D868">
        <v>29</v>
      </c>
      <c r="E868">
        <v>3</v>
      </c>
      <c r="F868" s="10">
        <v>7151.09</v>
      </c>
      <c r="G868" t="s">
        <v>11</v>
      </c>
      <c r="H868" t="s">
        <v>11</v>
      </c>
      <c r="I868" t="s">
        <v>42</v>
      </c>
      <c r="J868" t="str">
        <f t="shared" si="26"/>
        <v>29-Jun-1984</v>
      </c>
      <c r="K868">
        <f t="shared" si="27"/>
        <v>39</v>
      </c>
    </row>
    <row r="869" spans="1:11" x14ac:dyDescent="0.3">
      <c r="A869" t="s">
        <v>900</v>
      </c>
      <c r="B869">
        <v>1978</v>
      </c>
      <c r="C869" t="s">
        <v>20</v>
      </c>
      <c r="D869">
        <v>6</v>
      </c>
      <c r="E869">
        <v>1</v>
      </c>
      <c r="F869" s="10">
        <v>7152.67</v>
      </c>
      <c r="G869" t="s">
        <v>12</v>
      </c>
      <c r="H869" t="s">
        <v>11</v>
      </c>
      <c r="I869" t="s">
        <v>13</v>
      </c>
      <c r="J869" t="str">
        <f t="shared" si="26"/>
        <v>6-Sep-1978</v>
      </c>
      <c r="K869">
        <f t="shared" si="27"/>
        <v>45</v>
      </c>
    </row>
    <row r="870" spans="1:11" x14ac:dyDescent="0.3">
      <c r="A870" t="s">
        <v>901</v>
      </c>
      <c r="B870">
        <v>1981</v>
      </c>
      <c r="C870" t="s">
        <v>10</v>
      </c>
      <c r="D870">
        <v>17</v>
      </c>
      <c r="E870">
        <v>1</v>
      </c>
      <c r="F870" s="10">
        <v>7153.55</v>
      </c>
      <c r="G870" t="s">
        <v>11</v>
      </c>
      <c r="H870" t="s">
        <v>16</v>
      </c>
      <c r="I870" t="s">
        <v>23</v>
      </c>
      <c r="J870" t="str">
        <f t="shared" si="26"/>
        <v>17-Jul-1981</v>
      </c>
      <c r="K870">
        <f t="shared" si="27"/>
        <v>42</v>
      </c>
    </row>
    <row r="871" spans="1:11" x14ac:dyDescent="0.3">
      <c r="A871" t="s">
        <v>902</v>
      </c>
      <c r="B871">
        <v>1980</v>
      </c>
      <c r="C871" t="s">
        <v>18</v>
      </c>
      <c r="D871">
        <v>22</v>
      </c>
      <c r="E871">
        <v>2</v>
      </c>
      <c r="F871" s="10">
        <v>7160.09</v>
      </c>
      <c r="G871" t="s">
        <v>11</v>
      </c>
      <c r="H871" t="s">
        <v>11</v>
      </c>
      <c r="I871" t="s">
        <v>42</v>
      </c>
      <c r="J871" t="str">
        <f t="shared" si="26"/>
        <v>22-Jun-1980</v>
      </c>
      <c r="K871">
        <f t="shared" si="27"/>
        <v>43</v>
      </c>
    </row>
    <row r="872" spans="1:11" x14ac:dyDescent="0.3">
      <c r="A872" t="s">
        <v>903</v>
      </c>
      <c r="B872">
        <v>1980</v>
      </c>
      <c r="C872" t="s">
        <v>37</v>
      </c>
      <c r="D872">
        <v>7</v>
      </c>
      <c r="E872">
        <v>2</v>
      </c>
      <c r="F872" s="10">
        <v>7160.33</v>
      </c>
      <c r="G872" t="s">
        <v>11</v>
      </c>
      <c r="H872" t="s">
        <v>16</v>
      </c>
      <c r="I872" t="s">
        <v>13</v>
      </c>
      <c r="J872" t="str">
        <f t="shared" si="26"/>
        <v>7-Oct-1980</v>
      </c>
      <c r="K872">
        <f t="shared" si="27"/>
        <v>43</v>
      </c>
    </row>
    <row r="873" spans="1:11" x14ac:dyDescent="0.3">
      <c r="A873" t="s">
        <v>904</v>
      </c>
      <c r="B873">
        <v>1980</v>
      </c>
      <c r="C873" t="s">
        <v>20</v>
      </c>
      <c r="D873">
        <v>30</v>
      </c>
      <c r="E873">
        <v>2</v>
      </c>
      <c r="F873" s="10">
        <v>7162.01</v>
      </c>
      <c r="G873" t="s">
        <v>11</v>
      </c>
      <c r="H873" t="s">
        <v>12</v>
      </c>
      <c r="I873" t="s">
        <v>13</v>
      </c>
      <c r="J873" t="str">
        <f t="shared" si="26"/>
        <v>30-Sep-1980</v>
      </c>
      <c r="K873">
        <f t="shared" si="27"/>
        <v>43</v>
      </c>
    </row>
    <row r="874" spans="1:11" x14ac:dyDescent="0.3">
      <c r="A874" t="s">
        <v>905</v>
      </c>
      <c r="B874">
        <v>1982</v>
      </c>
      <c r="C874" t="s">
        <v>35</v>
      </c>
      <c r="D874">
        <v>16</v>
      </c>
      <c r="E874">
        <v>2</v>
      </c>
      <c r="F874" s="10">
        <v>7173.36</v>
      </c>
      <c r="G874" t="s">
        <v>12</v>
      </c>
      <c r="H874" t="s">
        <v>11</v>
      </c>
      <c r="I874" t="s">
        <v>168</v>
      </c>
      <c r="J874" t="str">
        <f t="shared" si="26"/>
        <v>16-Aug-1982</v>
      </c>
      <c r="K874">
        <f t="shared" si="27"/>
        <v>41</v>
      </c>
    </row>
    <row r="875" spans="1:11" x14ac:dyDescent="0.3">
      <c r="A875" t="s">
        <v>906</v>
      </c>
      <c r="B875">
        <v>1975</v>
      </c>
      <c r="C875" t="s">
        <v>10</v>
      </c>
      <c r="D875">
        <v>19</v>
      </c>
      <c r="E875">
        <v>1</v>
      </c>
      <c r="F875" s="10">
        <v>7175.51</v>
      </c>
      <c r="G875" t="s">
        <v>11</v>
      </c>
      <c r="H875" t="s">
        <v>12</v>
      </c>
      <c r="I875" t="s">
        <v>13</v>
      </c>
      <c r="J875" t="str">
        <f t="shared" si="26"/>
        <v>19-Jul-1975</v>
      </c>
      <c r="K875">
        <f t="shared" si="27"/>
        <v>48</v>
      </c>
    </row>
    <row r="876" spans="1:11" x14ac:dyDescent="0.3">
      <c r="A876" t="s">
        <v>907</v>
      </c>
      <c r="B876">
        <v>1968</v>
      </c>
      <c r="C876" t="s">
        <v>35</v>
      </c>
      <c r="D876">
        <v>26</v>
      </c>
      <c r="E876">
        <v>0</v>
      </c>
      <c r="F876" s="10">
        <v>7179.52</v>
      </c>
      <c r="G876" t="s">
        <v>12</v>
      </c>
      <c r="H876" t="s">
        <v>12</v>
      </c>
      <c r="I876" t="s">
        <v>13</v>
      </c>
      <c r="J876" t="str">
        <f t="shared" si="26"/>
        <v>26-Aug-1968</v>
      </c>
      <c r="K876">
        <f t="shared" si="27"/>
        <v>55</v>
      </c>
    </row>
    <row r="877" spans="1:11" x14ac:dyDescent="0.3">
      <c r="A877" t="s">
        <v>908</v>
      </c>
      <c r="B877">
        <v>1982</v>
      </c>
      <c r="C877" t="s">
        <v>20</v>
      </c>
      <c r="D877">
        <v>14</v>
      </c>
      <c r="E877">
        <v>3</v>
      </c>
      <c r="F877" s="10">
        <v>7196.87</v>
      </c>
      <c r="G877" t="s">
        <v>12</v>
      </c>
      <c r="H877" t="s">
        <v>11</v>
      </c>
      <c r="I877" t="s">
        <v>42</v>
      </c>
      <c r="J877" t="str">
        <f t="shared" si="26"/>
        <v>14-Sep-1982</v>
      </c>
      <c r="K877">
        <f t="shared" si="27"/>
        <v>41</v>
      </c>
    </row>
    <row r="878" spans="1:11" x14ac:dyDescent="0.3">
      <c r="A878" t="s">
        <v>909</v>
      </c>
      <c r="B878">
        <v>1983</v>
      </c>
      <c r="C878" t="s">
        <v>35</v>
      </c>
      <c r="D878">
        <v>11</v>
      </c>
      <c r="E878">
        <v>2</v>
      </c>
      <c r="F878" s="10">
        <v>7201.7</v>
      </c>
      <c r="G878" t="s">
        <v>11</v>
      </c>
      <c r="H878" t="s">
        <v>12</v>
      </c>
      <c r="I878" t="s">
        <v>23</v>
      </c>
      <c r="J878" t="str">
        <f t="shared" si="26"/>
        <v>11-Aug-1983</v>
      </c>
      <c r="K878">
        <f t="shared" si="27"/>
        <v>40</v>
      </c>
    </row>
    <row r="879" spans="1:11" x14ac:dyDescent="0.3">
      <c r="A879" t="s">
        <v>910</v>
      </c>
      <c r="B879">
        <v>1983</v>
      </c>
      <c r="C879" t="s">
        <v>15</v>
      </c>
      <c r="D879">
        <v>21</v>
      </c>
      <c r="E879">
        <v>2</v>
      </c>
      <c r="F879" s="10">
        <v>7209.49</v>
      </c>
      <c r="G879" t="s">
        <v>11</v>
      </c>
      <c r="H879" t="s">
        <v>12</v>
      </c>
      <c r="I879" t="s">
        <v>23</v>
      </c>
      <c r="J879" t="str">
        <f t="shared" si="26"/>
        <v>21-Nov-1983</v>
      </c>
      <c r="K879">
        <f t="shared" si="27"/>
        <v>40</v>
      </c>
    </row>
    <row r="880" spans="1:11" x14ac:dyDescent="0.3">
      <c r="A880" t="s">
        <v>911</v>
      </c>
      <c r="B880">
        <v>1991</v>
      </c>
      <c r="C880" t="s">
        <v>18</v>
      </c>
      <c r="D880">
        <v>28</v>
      </c>
      <c r="E880">
        <v>3</v>
      </c>
      <c r="F880" s="10">
        <v>7220.25</v>
      </c>
      <c r="G880" t="s">
        <v>11</v>
      </c>
      <c r="H880" t="s">
        <v>11</v>
      </c>
      <c r="I880" t="s">
        <v>300</v>
      </c>
      <c r="J880" t="str">
        <f t="shared" si="26"/>
        <v>28-Jun-1991</v>
      </c>
      <c r="K880">
        <f t="shared" si="27"/>
        <v>32</v>
      </c>
    </row>
    <row r="881" spans="1:11" x14ac:dyDescent="0.3">
      <c r="A881" t="s">
        <v>912</v>
      </c>
      <c r="B881">
        <v>1977</v>
      </c>
      <c r="C881" t="s">
        <v>20</v>
      </c>
      <c r="D881">
        <v>15</v>
      </c>
      <c r="E881">
        <v>0</v>
      </c>
      <c r="F881" s="10">
        <v>7222.79</v>
      </c>
      <c r="G881" t="s">
        <v>12</v>
      </c>
      <c r="H881" t="s">
        <v>12</v>
      </c>
      <c r="I881" t="s">
        <v>23</v>
      </c>
      <c r="J881" t="str">
        <f t="shared" si="26"/>
        <v>15-Sep-1977</v>
      </c>
      <c r="K881">
        <f t="shared" si="27"/>
        <v>46</v>
      </c>
    </row>
    <row r="882" spans="1:11" x14ac:dyDescent="0.3">
      <c r="A882" t="s">
        <v>913</v>
      </c>
      <c r="B882">
        <v>1986</v>
      </c>
      <c r="C882" t="s">
        <v>10</v>
      </c>
      <c r="D882">
        <v>13</v>
      </c>
      <c r="E882">
        <v>3</v>
      </c>
      <c r="F882" s="10">
        <v>7228.22</v>
      </c>
      <c r="G882" t="s">
        <v>11</v>
      </c>
      <c r="H882" t="s">
        <v>16</v>
      </c>
      <c r="I882" t="s">
        <v>247</v>
      </c>
      <c r="J882" t="str">
        <f t="shared" si="26"/>
        <v>13-Jul-1986</v>
      </c>
      <c r="K882">
        <f t="shared" si="27"/>
        <v>37</v>
      </c>
    </row>
    <row r="883" spans="1:11" x14ac:dyDescent="0.3">
      <c r="A883" t="s">
        <v>914</v>
      </c>
      <c r="B883">
        <v>1986</v>
      </c>
      <c r="C883" t="s">
        <v>20</v>
      </c>
      <c r="D883">
        <v>2</v>
      </c>
      <c r="E883">
        <v>4</v>
      </c>
      <c r="F883" s="10">
        <v>7243.81</v>
      </c>
      <c r="G883" t="s">
        <v>11</v>
      </c>
      <c r="H883" t="s">
        <v>12</v>
      </c>
      <c r="I883" t="s">
        <v>13</v>
      </c>
      <c r="J883" t="str">
        <f t="shared" si="26"/>
        <v>2-Sep-1986</v>
      </c>
      <c r="K883">
        <f t="shared" si="27"/>
        <v>37</v>
      </c>
    </row>
    <row r="884" spans="1:11" x14ac:dyDescent="0.3">
      <c r="A884" t="s">
        <v>915</v>
      </c>
      <c r="B884">
        <v>1982</v>
      </c>
      <c r="C884" t="s">
        <v>10</v>
      </c>
      <c r="D884">
        <v>24</v>
      </c>
      <c r="E884">
        <v>3</v>
      </c>
      <c r="F884" s="10">
        <v>7248.71</v>
      </c>
      <c r="G884" t="s">
        <v>11</v>
      </c>
      <c r="H884" t="s">
        <v>16</v>
      </c>
      <c r="I884" t="s">
        <v>13</v>
      </c>
      <c r="J884" t="str">
        <f t="shared" si="26"/>
        <v>24-Jul-1982</v>
      </c>
      <c r="K884">
        <f t="shared" si="27"/>
        <v>41</v>
      </c>
    </row>
    <row r="885" spans="1:11" x14ac:dyDescent="0.3">
      <c r="A885" t="s">
        <v>916</v>
      </c>
      <c r="B885">
        <v>1981</v>
      </c>
      <c r="C885" t="s">
        <v>35</v>
      </c>
      <c r="D885">
        <v>14</v>
      </c>
      <c r="E885">
        <v>2</v>
      </c>
      <c r="F885" s="10">
        <v>7256.72</v>
      </c>
      <c r="G885" t="s">
        <v>12</v>
      </c>
      <c r="H885" t="s">
        <v>11</v>
      </c>
      <c r="I885" t="s">
        <v>23</v>
      </c>
      <c r="J885" t="str">
        <f t="shared" si="26"/>
        <v>14-Aug-1981</v>
      </c>
      <c r="K885">
        <f t="shared" si="27"/>
        <v>42</v>
      </c>
    </row>
    <row r="886" spans="1:11" x14ac:dyDescent="0.3">
      <c r="A886" t="s">
        <v>917</v>
      </c>
      <c r="B886">
        <v>1981</v>
      </c>
      <c r="C886" t="s">
        <v>18</v>
      </c>
      <c r="D886">
        <v>13</v>
      </c>
      <c r="E886">
        <v>2</v>
      </c>
      <c r="F886" s="10">
        <v>7261.74</v>
      </c>
      <c r="G886" t="s">
        <v>12</v>
      </c>
      <c r="H886" t="s">
        <v>12</v>
      </c>
      <c r="I886" t="s">
        <v>23</v>
      </c>
      <c r="J886" t="str">
        <f t="shared" si="26"/>
        <v>13-Jun-1981</v>
      </c>
      <c r="K886">
        <f t="shared" si="27"/>
        <v>42</v>
      </c>
    </row>
    <row r="887" spans="1:11" x14ac:dyDescent="0.3">
      <c r="A887" t="s">
        <v>918</v>
      </c>
      <c r="B887">
        <v>1973</v>
      </c>
      <c r="C887" t="s">
        <v>37</v>
      </c>
      <c r="D887">
        <v>25</v>
      </c>
      <c r="E887">
        <v>0</v>
      </c>
      <c r="F887" s="10">
        <v>7265.58</v>
      </c>
      <c r="G887" t="s">
        <v>11</v>
      </c>
      <c r="H887" t="s">
        <v>11</v>
      </c>
      <c r="I887" t="s">
        <v>13</v>
      </c>
      <c r="J887" t="str">
        <f t="shared" si="26"/>
        <v>25-Oct-1973</v>
      </c>
      <c r="K887">
        <f t="shared" si="27"/>
        <v>50</v>
      </c>
    </row>
    <row r="888" spans="1:11" x14ac:dyDescent="0.3">
      <c r="A888" t="s">
        <v>919</v>
      </c>
      <c r="B888">
        <v>1981</v>
      </c>
      <c r="C888" t="s">
        <v>35</v>
      </c>
      <c r="D888">
        <v>4</v>
      </c>
      <c r="E888">
        <v>2</v>
      </c>
      <c r="F888" s="10">
        <v>7265.7</v>
      </c>
      <c r="G888" t="s">
        <v>12</v>
      </c>
      <c r="H888" t="s">
        <v>12</v>
      </c>
      <c r="I888" t="s">
        <v>23</v>
      </c>
      <c r="J888" t="str">
        <f t="shared" si="26"/>
        <v>4-Aug-1981</v>
      </c>
      <c r="K888">
        <f t="shared" si="27"/>
        <v>42</v>
      </c>
    </row>
    <row r="889" spans="1:11" x14ac:dyDescent="0.3">
      <c r="A889" t="s">
        <v>920</v>
      </c>
      <c r="B889">
        <v>1976</v>
      </c>
      <c r="C889" t="s">
        <v>30</v>
      </c>
      <c r="D889">
        <v>18</v>
      </c>
      <c r="E889">
        <v>2</v>
      </c>
      <c r="F889" s="10">
        <v>7273.02</v>
      </c>
      <c r="G889" t="s">
        <v>11</v>
      </c>
      <c r="H889" t="s">
        <v>16</v>
      </c>
      <c r="I889" t="s">
        <v>13</v>
      </c>
      <c r="J889" t="str">
        <f t="shared" si="26"/>
        <v>18-Dec-1976</v>
      </c>
      <c r="K889">
        <f t="shared" si="27"/>
        <v>47</v>
      </c>
    </row>
    <row r="890" spans="1:11" x14ac:dyDescent="0.3">
      <c r="A890" t="s">
        <v>921</v>
      </c>
      <c r="B890">
        <v>1985</v>
      </c>
      <c r="C890" t="s">
        <v>15</v>
      </c>
      <c r="D890">
        <v>2</v>
      </c>
      <c r="E890">
        <v>3</v>
      </c>
      <c r="F890" s="10">
        <v>7281.51</v>
      </c>
      <c r="G890" t="s">
        <v>11</v>
      </c>
      <c r="H890" t="s">
        <v>16</v>
      </c>
      <c r="I890" t="s">
        <v>23</v>
      </c>
      <c r="J890" t="str">
        <f t="shared" si="26"/>
        <v>2-Nov-1985</v>
      </c>
      <c r="K890">
        <f t="shared" si="27"/>
        <v>38</v>
      </c>
    </row>
    <row r="891" spans="1:11" x14ac:dyDescent="0.3">
      <c r="A891" t="s">
        <v>922</v>
      </c>
      <c r="B891">
        <v>1966</v>
      </c>
      <c r="C891" t="s">
        <v>30</v>
      </c>
      <c r="D891">
        <v>26</v>
      </c>
      <c r="E891">
        <v>0</v>
      </c>
      <c r="F891" s="10">
        <v>7302.46</v>
      </c>
      <c r="G891" t="s">
        <v>12</v>
      </c>
      <c r="H891" t="s">
        <v>16</v>
      </c>
      <c r="I891" t="s">
        <v>23</v>
      </c>
      <c r="J891" t="str">
        <f t="shared" si="26"/>
        <v>26-Dec-1966</v>
      </c>
      <c r="K891">
        <f t="shared" si="27"/>
        <v>57</v>
      </c>
    </row>
    <row r="892" spans="1:11" x14ac:dyDescent="0.3">
      <c r="A892" t="s">
        <v>923</v>
      </c>
      <c r="B892">
        <v>1965</v>
      </c>
      <c r="C892" t="s">
        <v>18</v>
      </c>
      <c r="D892">
        <v>6</v>
      </c>
      <c r="E892">
        <v>0</v>
      </c>
      <c r="F892" s="10">
        <v>7304.65</v>
      </c>
      <c r="G892" t="s">
        <v>12</v>
      </c>
      <c r="H892" t="s">
        <v>12</v>
      </c>
      <c r="I892" t="s">
        <v>13</v>
      </c>
      <c r="J892" t="str">
        <f t="shared" si="26"/>
        <v>6-Jun-1965</v>
      </c>
      <c r="K892">
        <f t="shared" si="27"/>
        <v>58</v>
      </c>
    </row>
    <row r="893" spans="1:11" x14ac:dyDescent="0.3">
      <c r="A893" t="s">
        <v>924</v>
      </c>
      <c r="B893">
        <v>1965</v>
      </c>
      <c r="C893" t="s">
        <v>18</v>
      </c>
      <c r="D893">
        <v>25</v>
      </c>
      <c r="E893">
        <v>0</v>
      </c>
      <c r="F893" s="10">
        <v>7318.21</v>
      </c>
      <c r="G893" t="s">
        <v>12</v>
      </c>
      <c r="H893" t="s">
        <v>16</v>
      </c>
      <c r="I893" t="s">
        <v>13</v>
      </c>
      <c r="J893" t="str">
        <f t="shared" si="26"/>
        <v>25-Jun-1965</v>
      </c>
      <c r="K893">
        <f t="shared" si="27"/>
        <v>58</v>
      </c>
    </row>
    <row r="894" spans="1:11" x14ac:dyDescent="0.3">
      <c r="A894" t="s">
        <v>925</v>
      </c>
      <c r="B894">
        <v>1972</v>
      </c>
      <c r="C894" t="s">
        <v>35</v>
      </c>
      <c r="D894">
        <v>11</v>
      </c>
      <c r="E894">
        <v>0</v>
      </c>
      <c r="F894" s="10">
        <v>7318.22</v>
      </c>
      <c r="G894" t="s">
        <v>11</v>
      </c>
      <c r="H894" t="s">
        <v>12</v>
      </c>
      <c r="I894" t="s">
        <v>23</v>
      </c>
      <c r="J894" t="str">
        <f t="shared" si="26"/>
        <v>11-Aug-1972</v>
      </c>
      <c r="K894">
        <f t="shared" si="27"/>
        <v>51</v>
      </c>
    </row>
    <row r="895" spans="1:11" x14ac:dyDescent="0.3">
      <c r="A895" t="s">
        <v>926</v>
      </c>
      <c r="B895">
        <v>1965</v>
      </c>
      <c r="C895" t="s">
        <v>10</v>
      </c>
      <c r="D895">
        <v>11</v>
      </c>
      <c r="E895">
        <v>0</v>
      </c>
      <c r="F895" s="10">
        <v>7322.86</v>
      </c>
      <c r="G895" t="s">
        <v>12</v>
      </c>
      <c r="H895" t="s">
        <v>12</v>
      </c>
      <c r="I895" t="s">
        <v>23</v>
      </c>
      <c r="J895" t="str">
        <f t="shared" si="26"/>
        <v>11-Jul-1965</v>
      </c>
      <c r="K895">
        <f t="shared" si="27"/>
        <v>58</v>
      </c>
    </row>
    <row r="896" spans="1:11" x14ac:dyDescent="0.3">
      <c r="A896" t="s">
        <v>927</v>
      </c>
      <c r="B896">
        <v>2004</v>
      </c>
      <c r="C896" t="s">
        <v>15</v>
      </c>
      <c r="D896">
        <v>15</v>
      </c>
      <c r="E896">
        <v>0</v>
      </c>
      <c r="F896" s="10">
        <v>7323.73</v>
      </c>
      <c r="G896" t="s">
        <v>11</v>
      </c>
      <c r="H896" t="s">
        <v>11</v>
      </c>
      <c r="I896" t="s">
        <v>247</v>
      </c>
      <c r="J896" t="str">
        <f t="shared" si="26"/>
        <v>15-Nov-2004</v>
      </c>
      <c r="K896">
        <f t="shared" si="27"/>
        <v>19</v>
      </c>
    </row>
    <row r="897" spans="1:11" x14ac:dyDescent="0.3">
      <c r="A897" t="s">
        <v>928</v>
      </c>
      <c r="B897">
        <v>1979</v>
      </c>
      <c r="C897" t="s">
        <v>18</v>
      </c>
      <c r="D897">
        <v>19</v>
      </c>
      <c r="E897">
        <v>0</v>
      </c>
      <c r="F897" s="10">
        <v>7325.05</v>
      </c>
      <c r="G897" t="s">
        <v>11</v>
      </c>
      <c r="H897" t="s">
        <v>12</v>
      </c>
      <c r="I897" t="s">
        <v>247</v>
      </c>
      <c r="J897" t="str">
        <f t="shared" si="26"/>
        <v>19-Jun-1979</v>
      </c>
      <c r="K897">
        <f t="shared" si="27"/>
        <v>44</v>
      </c>
    </row>
    <row r="898" spans="1:11" x14ac:dyDescent="0.3">
      <c r="A898" t="s">
        <v>929</v>
      </c>
      <c r="B898">
        <v>1984</v>
      </c>
      <c r="C898" t="s">
        <v>10</v>
      </c>
      <c r="D898">
        <v>25</v>
      </c>
      <c r="E898">
        <v>3</v>
      </c>
      <c r="F898" s="10">
        <v>7325.47</v>
      </c>
      <c r="G898" t="s">
        <v>11</v>
      </c>
      <c r="H898" t="s">
        <v>16</v>
      </c>
      <c r="I898" t="s">
        <v>23</v>
      </c>
      <c r="J898" t="str">
        <f t="shared" si="26"/>
        <v>25-Jul-1984</v>
      </c>
      <c r="K898">
        <f t="shared" si="27"/>
        <v>39</v>
      </c>
    </row>
    <row r="899" spans="1:11" x14ac:dyDescent="0.3">
      <c r="A899" t="s">
        <v>930</v>
      </c>
      <c r="B899">
        <v>1979</v>
      </c>
      <c r="C899" t="s">
        <v>20</v>
      </c>
      <c r="D899">
        <v>19</v>
      </c>
      <c r="E899">
        <v>1</v>
      </c>
      <c r="F899" s="10">
        <v>7337.75</v>
      </c>
      <c r="G899" t="s">
        <v>11</v>
      </c>
      <c r="H899" t="s">
        <v>12</v>
      </c>
      <c r="I899" t="s">
        <v>42</v>
      </c>
      <c r="J899" t="str">
        <f t="shared" ref="J899:J962" si="28">_xlfn.CONCAT(D899,"-",C899,"-",B899)</f>
        <v>19-Sep-1979</v>
      </c>
      <c r="K899">
        <f t="shared" ref="K899:K962" si="29">YEAR(DATE(2023,6,8))-YEAR(J899)</f>
        <v>44</v>
      </c>
    </row>
    <row r="900" spans="1:11" x14ac:dyDescent="0.3">
      <c r="A900" t="s">
        <v>931</v>
      </c>
      <c r="B900">
        <v>1986</v>
      </c>
      <c r="C900" t="s">
        <v>18</v>
      </c>
      <c r="D900">
        <v>15</v>
      </c>
      <c r="E900">
        <v>3</v>
      </c>
      <c r="F900" s="10">
        <v>7339.93</v>
      </c>
      <c r="G900" t="s">
        <v>11</v>
      </c>
      <c r="H900" t="s">
        <v>11</v>
      </c>
      <c r="I900" t="s">
        <v>23</v>
      </c>
      <c r="J900" t="str">
        <f t="shared" si="28"/>
        <v>15-Jun-1986</v>
      </c>
      <c r="K900">
        <f t="shared" si="29"/>
        <v>37</v>
      </c>
    </row>
    <row r="901" spans="1:11" x14ac:dyDescent="0.3">
      <c r="A901" t="s">
        <v>932</v>
      </c>
      <c r="B901">
        <v>1977</v>
      </c>
      <c r="C901" t="s">
        <v>30</v>
      </c>
      <c r="D901">
        <v>18</v>
      </c>
      <c r="E901">
        <v>0</v>
      </c>
      <c r="F901" s="10">
        <v>7345.08</v>
      </c>
      <c r="G901" t="s">
        <v>11</v>
      </c>
      <c r="H901" t="s">
        <v>16</v>
      </c>
      <c r="I901" t="s">
        <v>42</v>
      </c>
      <c r="J901" t="str">
        <f t="shared" si="28"/>
        <v>18-Dec-1977</v>
      </c>
      <c r="K901">
        <f t="shared" si="29"/>
        <v>46</v>
      </c>
    </row>
    <row r="902" spans="1:11" x14ac:dyDescent="0.3">
      <c r="A902" t="s">
        <v>933</v>
      </c>
      <c r="B902">
        <v>1979</v>
      </c>
      <c r="C902" t="s">
        <v>18</v>
      </c>
      <c r="D902">
        <v>26</v>
      </c>
      <c r="E902">
        <v>1</v>
      </c>
      <c r="F902" s="10">
        <v>7345.73</v>
      </c>
      <c r="G902" t="s">
        <v>11</v>
      </c>
      <c r="H902" t="s">
        <v>16</v>
      </c>
      <c r="I902" t="s">
        <v>13</v>
      </c>
      <c r="J902" t="str">
        <f t="shared" si="28"/>
        <v>26-Jun-1979</v>
      </c>
      <c r="K902">
        <f t="shared" si="29"/>
        <v>44</v>
      </c>
    </row>
    <row r="903" spans="1:11" x14ac:dyDescent="0.3">
      <c r="A903" t="s">
        <v>934</v>
      </c>
      <c r="B903">
        <v>1977</v>
      </c>
      <c r="C903" t="s">
        <v>30</v>
      </c>
      <c r="D903">
        <v>1</v>
      </c>
      <c r="E903">
        <v>0</v>
      </c>
      <c r="F903" s="10">
        <v>7348.14</v>
      </c>
      <c r="G903" t="s">
        <v>11</v>
      </c>
      <c r="H903" t="s">
        <v>16</v>
      </c>
      <c r="I903" t="s">
        <v>42</v>
      </c>
      <c r="J903" t="str">
        <f t="shared" si="28"/>
        <v>1-Dec-1977</v>
      </c>
      <c r="K903">
        <f t="shared" si="29"/>
        <v>46</v>
      </c>
    </row>
    <row r="904" spans="1:11" x14ac:dyDescent="0.3">
      <c r="A904" t="s">
        <v>935</v>
      </c>
      <c r="B904">
        <v>1993</v>
      </c>
      <c r="C904" t="s">
        <v>37</v>
      </c>
      <c r="D904">
        <v>5</v>
      </c>
      <c r="E904">
        <v>0</v>
      </c>
      <c r="F904" s="10">
        <v>7349.12</v>
      </c>
      <c r="G904" t="s">
        <v>11</v>
      </c>
      <c r="H904" t="s">
        <v>11</v>
      </c>
      <c r="I904" t="s">
        <v>300</v>
      </c>
      <c r="J904" t="str">
        <f t="shared" si="28"/>
        <v>5-Oct-1993</v>
      </c>
      <c r="K904">
        <f t="shared" si="29"/>
        <v>30</v>
      </c>
    </row>
    <row r="905" spans="1:11" x14ac:dyDescent="0.3">
      <c r="A905" t="s">
        <v>936</v>
      </c>
      <c r="B905">
        <v>1983</v>
      </c>
      <c r="C905" t="s">
        <v>18</v>
      </c>
      <c r="D905">
        <v>21</v>
      </c>
      <c r="E905">
        <v>3</v>
      </c>
      <c r="F905" s="10">
        <v>7357.49</v>
      </c>
      <c r="G905" t="s">
        <v>11</v>
      </c>
      <c r="H905" t="s">
        <v>11</v>
      </c>
      <c r="I905" t="s">
        <v>23</v>
      </c>
      <c r="J905" t="str">
        <f t="shared" si="28"/>
        <v>21-Jun-1983</v>
      </c>
      <c r="K905">
        <f t="shared" si="29"/>
        <v>40</v>
      </c>
    </row>
    <row r="906" spans="1:11" x14ac:dyDescent="0.3">
      <c r="A906" t="s">
        <v>937</v>
      </c>
      <c r="B906">
        <v>1981</v>
      </c>
      <c r="C906" t="s">
        <v>10</v>
      </c>
      <c r="D906">
        <v>16</v>
      </c>
      <c r="E906">
        <v>1</v>
      </c>
      <c r="F906" s="10">
        <v>7358.18</v>
      </c>
      <c r="G906" t="s">
        <v>11</v>
      </c>
      <c r="H906" t="s">
        <v>12</v>
      </c>
      <c r="I906" t="s">
        <v>247</v>
      </c>
      <c r="J906" t="str">
        <f t="shared" si="28"/>
        <v>16-Jul-1981</v>
      </c>
      <c r="K906">
        <f t="shared" si="29"/>
        <v>42</v>
      </c>
    </row>
    <row r="907" spans="1:11" x14ac:dyDescent="0.3">
      <c r="A907" t="s">
        <v>938</v>
      </c>
      <c r="B907">
        <v>1965</v>
      </c>
      <c r="C907" t="s">
        <v>30</v>
      </c>
      <c r="D907">
        <v>9</v>
      </c>
      <c r="E907">
        <v>0</v>
      </c>
      <c r="F907" s="10">
        <v>7362.31</v>
      </c>
      <c r="G907" t="s">
        <v>12</v>
      </c>
      <c r="H907" t="s">
        <v>12</v>
      </c>
      <c r="I907" t="s">
        <v>13</v>
      </c>
      <c r="J907" t="str">
        <f t="shared" si="28"/>
        <v>9-Dec-1965</v>
      </c>
      <c r="K907">
        <f t="shared" si="29"/>
        <v>58</v>
      </c>
    </row>
    <row r="908" spans="1:11" x14ac:dyDescent="0.3">
      <c r="A908" t="s">
        <v>939</v>
      </c>
      <c r="B908">
        <v>1981</v>
      </c>
      <c r="C908" t="s">
        <v>15</v>
      </c>
      <c r="D908">
        <v>24</v>
      </c>
      <c r="E908">
        <v>2</v>
      </c>
      <c r="F908" s="10">
        <v>7371.77</v>
      </c>
      <c r="G908" t="s">
        <v>11</v>
      </c>
      <c r="H908" t="s">
        <v>16</v>
      </c>
      <c r="I908" t="s">
        <v>42</v>
      </c>
      <c r="J908" t="str">
        <f t="shared" si="28"/>
        <v>24-Nov-1981</v>
      </c>
      <c r="K908">
        <f t="shared" si="29"/>
        <v>42</v>
      </c>
    </row>
    <row r="909" spans="1:11" x14ac:dyDescent="0.3">
      <c r="A909" t="s">
        <v>940</v>
      </c>
      <c r="B909">
        <v>1993</v>
      </c>
      <c r="C909" t="s">
        <v>10</v>
      </c>
      <c r="D909">
        <v>22</v>
      </c>
      <c r="E909">
        <v>0</v>
      </c>
      <c r="F909" s="10">
        <v>7388.85</v>
      </c>
      <c r="G909" t="s">
        <v>11</v>
      </c>
      <c r="H909" t="s">
        <v>11</v>
      </c>
      <c r="I909" t="s">
        <v>535</v>
      </c>
      <c r="J909" t="str">
        <f t="shared" si="28"/>
        <v>22-Jul-1993</v>
      </c>
      <c r="K909">
        <f t="shared" si="29"/>
        <v>30</v>
      </c>
    </row>
    <row r="910" spans="1:11" x14ac:dyDescent="0.3">
      <c r="A910" t="s">
        <v>941</v>
      </c>
      <c r="B910">
        <v>1965</v>
      </c>
      <c r="C910" t="s">
        <v>30</v>
      </c>
      <c r="D910">
        <v>5</v>
      </c>
      <c r="E910">
        <v>0</v>
      </c>
      <c r="F910" s="10">
        <v>7403.98</v>
      </c>
      <c r="G910" t="s">
        <v>12</v>
      </c>
      <c r="H910" t="s">
        <v>11</v>
      </c>
      <c r="I910" t="s">
        <v>13</v>
      </c>
      <c r="J910" t="str">
        <f t="shared" si="28"/>
        <v>5-Dec-1965</v>
      </c>
      <c r="K910">
        <f t="shared" si="29"/>
        <v>58</v>
      </c>
    </row>
    <row r="911" spans="1:11" x14ac:dyDescent="0.3">
      <c r="A911" t="s">
        <v>942</v>
      </c>
      <c r="B911">
        <v>1983</v>
      </c>
      <c r="C911" t="s">
        <v>20</v>
      </c>
      <c r="D911">
        <v>19</v>
      </c>
      <c r="E911">
        <v>3</v>
      </c>
      <c r="F911" s="10">
        <v>7418.52</v>
      </c>
      <c r="G911" t="s">
        <v>11</v>
      </c>
      <c r="H911" t="s">
        <v>11</v>
      </c>
      <c r="I911" t="s">
        <v>42</v>
      </c>
      <c r="J911" t="str">
        <f t="shared" si="28"/>
        <v>19-Sep-1983</v>
      </c>
      <c r="K911">
        <f t="shared" si="29"/>
        <v>40</v>
      </c>
    </row>
    <row r="912" spans="1:11" x14ac:dyDescent="0.3">
      <c r="A912" t="s">
        <v>943</v>
      </c>
      <c r="B912">
        <v>1978</v>
      </c>
      <c r="C912" t="s">
        <v>15</v>
      </c>
      <c r="D912">
        <v>12</v>
      </c>
      <c r="E912">
        <v>0</v>
      </c>
      <c r="F912" s="10">
        <v>7419.48</v>
      </c>
      <c r="G912" t="s">
        <v>11</v>
      </c>
      <c r="H912" t="s">
        <v>11</v>
      </c>
      <c r="I912" t="s">
        <v>23</v>
      </c>
      <c r="J912" t="str">
        <f t="shared" si="28"/>
        <v>12-Nov-1978</v>
      </c>
      <c r="K912">
        <f t="shared" si="29"/>
        <v>45</v>
      </c>
    </row>
    <row r="913" spans="1:11" x14ac:dyDescent="0.3">
      <c r="A913" t="s">
        <v>944</v>
      </c>
      <c r="B913">
        <v>1978</v>
      </c>
      <c r="C913" t="s">
        <v>30</v>
      </c>
      <c r="D913">
        <v>2</v>
      </c>
      <c r="E913">
        <v>0</v>
      </c>
      <c r="F913" s="10">
        <v>7421.19</v>
      </c>
      <c r="G913" t="s">
        <v>11</v>
      </c>
      <c r="H913" t="s">
        <v>12</v>
      </c>
      <c r="I913" t="s">
        <v>23</v>
      </c>
      <c r="J913" t="str">
        <f t="shared" si="28"/>
        <v>2-Dec-1978</v>
      </c>
      <c r="K913">
        <f t="shared" si="29"/>
        <v>45</v>
      </c>
    </row>
    <row r="914" spans="1:11" x14ac:dyDescent="0.3">
      <c r="A914" t="s">
        <v>945</v>
      </c>
      <c r="B914">
        <v>1977</v>
      </c>
      <c r="C914" t="s">
        <v>35</v>
      </c>
      <c r="D914">
        <v>25</v>
      </c>
      <c r="E914">
        <v>1</v>
      </c>
      <c r="F914" s="10">
        <v>7441.05</v>
      </c>
      <c r="G914" t="s">
        <v>12</v>
      </c>
      <c r="H914" t="s">
        <v>11</v>
      </c>
      <c r="I914" t="s">
        <v>42</v>
      </c>
      <c r="J914" t="str">
        <f t="shared" si="28"/>
        <v>25-Aug-1977</v>
      </c>
      <c r="K914">
        <f t="shared" si="29"/>
        <v>46</v>
      </c>
    </row>
    <row r="915" spans="1:11" x14ac:dyDescent="0.3">
      <c r="A915" t="s">
        <v>946</v>
      </c>
      <c r="B915">
        <v>1979</v>
      </c>
      <c r="C915" t="s">
        <v>20</v>
      </c>
      <c r="D915">
        <v>1</v>
      </c>
      <c r="E915">
        <v>2</v>
      </c>
      <c r="F915" s="10">
        <v>7441.5</v>
      </c>
      <c r="G915" t="s">
        <v>12</v>
      </c>
      <c r="H915" t="s">
        <v>11</v>
      </c>
      <c r="I915" t="s">
        <v>42</v>
      </c>
      <c r="J915" t="str">
        <f t="shared" si="28"/>
        <v>1-Sep-1979</v>
      </c>
      <c r="K915">
        <f t="shared" si="29"/>
        <v>44</v>
      </c>
    </row>
    <row r="916" spans="1:11" x14ac:dyDescent="0.3">
      <c r="A916" t="s">
        <v>947</v>
      </c>
      <c r="B916">
        <v>1980</v>
      </c>
      <c r="C916" t="s">
        <v>10</v>
      </c>
      <c r="D916">
        <v>7</v>
      </c>
      <c r="E916">
        <v>1</v>
      </c>
      <c r="F916" s="10">
        <v>7443.64</v>
      </c>
      <c r="G916" t="s">
        <v>11</v>
      </c>
      <c r="H916" t="s">
        <v>12</v>
      </c>
      <c r="I916" t="s">
        <v>23</v>
      </c>
      <c r="J916" t="str">
        <f t="shared" si="28"/>
        <v>7-Jul-1980</v>
      </c>
      <c r="K916">
        <f t="shared" si="29"/>
        <v>43</v>
      </c>
    </row>
    <row r="917" spans="1:11" x14ac:dyDescent="0.3">
      <c r="A917" t="s">
        <v>948</v>
      </c>
      <c r="B917">
        <v>1977</v>
      </c>
      <c r="C917" t="s">
        <v>20</v>
      </c>
      <c r="D917">
        <v>25</v>
      </c>
      <c r="E917">
        <v>1</v>
      </c>
      <c r="F917" s="10">
        <v>7445.92</v>
      </c>
      <c r="G917" t="s">
        <v>12</v>
      </c>
      <c r="H917" t="s">
        <v>16</v>
      </c>
      <c r="I917" t="s">
        <v>42</v>
      </c>
      <c r="J917" t="str">
        <f t="shared" si="28"/>
        <v>25-Sep-1977</v>
      </c>
      <c r="K917">
        <f t="shared" si="29"/>
        <v>46</v>
      </c>
    </row>
    <row r="918" spans="1:11" x14ac:dyDescent="0.3">
      <c r="A918" t="s">
        <v>949</v>
      </c>
      <c r="B918">
        <v>1977</v>
      </c>
      <c r="C918" t="s">
        <v>20</v>
      </c>
      <c r="D918">
        <v>30</v>
      </c>
      <c r="E918">
        <v>0</v>
      </c>
      <c r="F918" s="10">
        <v>7448.4</v>
      </c>
      <c r="G918" t="s">
        <v>12</v>
      </c>
      <c r="H918" t="s">
        <v>12</v>
      </c>
      <c r="I918" t="s">
        <v>356</v>
      </c>
      <c r="J918" t="str">
        <f t="shared" si="28"/>
        <v>30-Sep-1977</v>
      </c>
      <c r="K918">
        <f t="shared" si="29"/>
        <v>46</v>
      </c>
    </row>
    <row r="919" spans="1:11" x14ac:dyDescent="0.3">
      <c r="A919" t="s">
        <v>950</v>
      </c>
      <c r="B919">
        <v>2001</v>
      </c>
      <c r="C919" t="s">
        <v>18</v>
      </c>
      <c r="D919">
        <v>1</v>
      </c>
      <c r="E919">
        <v>0</v>
      </c>
      <c r="F919" s="10">
        <v>7450.36</v>
      </c>
      <c r="G919" t="s">
        <v>11</v>
      </c>
      <c r="H919" t="s">
        <v>11</v>
      </c>
      <c r="I919" t="s">
        <v>23</v>
      </c>
      <c r="J919" t="str">
        <f t="shared" si="28"/>
        <v>1-Jun-2001</v>
      </c>
      <c r="K919">
        <f t="shared" si="29"/>
        <v>22</v>
      </c>
    </row>
    <row r="920" spans="1:11" x14ac:dyDescent="0.3">
      <c r="A920" t="s">
        <v>951</v>
      </c>
      <c r="B920">
        <v>1967</v>
      </c>
      <c r="C920" t="s">
        <v>35</v>
      </c>
      <c r="D920">
        <v>4</v>
      </c>
      <c r="E920">
        <v>0</v>
      </c>
      <c r="F920" s="10">
        <v>7463.51</v>
      </c>
      <c r="G920" t="s">
        <v>12</v>
      </c>
      <c r="H920" t="s">
        <v>12</v>
      </c>
      <c r="I920" t="s">
        <v>13</v>
      </c>
      <c r="J920" t="str">
        <f t="shared" si="28"/>
        <v>4-Aug-1967</v>
      </c>
      <c r="K920">
        <f t="shared" si="29"/>
        <v>56</v>
      </c>
    </row>
    <row r="921" spans="1:11" x14ac:dyDescent="0.3">
      <c r="A921" t="s">
        <v>952</v>
      </c>
      <c r="B921">
        <v>1996</v>
      </c>
      <c r="C921" t="s">
        <v>18</v>
      </c>
      <c r="D921">
        <v>14</v>
      </c>
      <c r="E921">
        <v>0</v>
      </c>
      <c r="F921" s="10">
        <v>7487.38</v>
      </c>
      <c r="G921" t="s">
        <v>11</v>
      </c>
      <c r="H921" t="s">
        <v>12</v>
      </c>
      <c r="I921" t="s">
        <v>23</v>
      </c>
      <c r="J921" t="str">
        <f t="shared" si="28"/>
        <v>14-Jun-1996</v>
      </c>
      <c r="K921">
        <f t="shared" si="29"/>
        <v>27</v>
      </c>
    </row>
    <row r="922" spans="1:11" x14ac:dyDescent="0.3">
      <c r="A922" t="s">
        <v>953</v>
      </c>
      <c r="B922">
        <v>1988</v>
      </c>
      <c r="C922" t="s">
        <v>30</v>
      </c>
      <c r="D922">
        <v>15</v>
      </c>
      <c r="E922">
        <v>3</v>
      </c>
      <c r="F922" s="10">
        <v>7494.63</v>
      </c>
      <c r="G922" t="s">
        <v>11</v>
      </c>
      <c r="H922" t="s">
        <v>12</v>
      </c>
      <c r="I922" t="s">
        <v>200</v>
      </c>
      <c r="J922" t="str">
        <f t="shared" si="28"/>
        <v>15-Dec-1988</v>
      </c>
      <c r="K922">
        <f t="shared" si="29"/>
        <v>35</v>
      </c>
    </row>
    <row r="923" spans="1:11" x14ac:dyDescent="0.3">
      <c r="A923" t="s">
        <v>954</v>
      </c>
      <c r="B923">
        <v>1997</v>
      </c>
      <c r="C923" t="s">
        <v>37</v>
      </c>
      <c r="D923">
        <v>28</v>
      </c>
      <c r="E923">
        <v>0</v>
      </c>
      <c r="F923" s="10">
        <v>7504.3</v>
      </c>
      <c r="G923" t="s">
        <v>11</v>
      </c>
      <c r="H923" t="s">
        <v>16</v>
      </c>
      <c r="I923" t="s">
        <v>23</v>
      </c>
      <c r="J923" t="str">
        <f t="shared" si="28"/>
        <v>28-Oct-1997</v>
      </c>
      <c r="K923">
        <f t="shared" si="29"/>
        <v>26</v>
      </c>
    </row>
    <row r="924" spans="1:11" x14ac:dyDescent="0.3">
      <c r="A924" t="s">
        <v>955</v>
      </c>
      <c r="B924">
        <v>1983</v>
      </c>
      <c r="C924" t="s">
        <v>10</v>
      </c>
      <c r="D924">
        <v>10</v>
      </c>
      <c r="E924">
        <v>4</v>
      </c>
      <c r="F924" s="10">
        <v>7512.27</v>
      </c>
      <c r="G924" t="s">
        <v>12</v>
      </c>
      <c r="H924" t="s">
        <v>11</v>
      </c>
      <c r="I924" t="s">
        <v>42</v>
      </c>
      <c r="J924" t="str">
        <f t="shared" si="28"/>
        <v>10-Jul-1983</v>
      </c>
      <c r="K924">
        <f t="shared" si="29"/>
        <v>40</v>
      </c>
    </row>
    <row r="925" spans="1:11" x14ac:dyDescent="0.3">
      <c r="A925" t="s">
        <v>956</v>
      </c>
      <c r="B925">
        <v>1978</v>
      </c>
      <c r="C925" t="s">
        <v>37</v>
      </c>
      <c r="D925">
        <v>18</v>
      </c>
      <c r="E925">
        <v>1</v>
      </c>
      <c r="F925" s="10">
        <v>7518.03</v>
      </c>
      <c r="G925" t="s">
        <v>11</v>
      </c>
      <c r="H925" t="s">
        <v>12</v>
      </c>
      <c r="I925" t="s">
        <v>23</v>
      </c>
      <c r="J925" t="str">
        <f t="shared" si="28"/>
        <v>18-Oct-1978</v>
      </c>
      <c r="K925">
        <f t="shared" si="29"/>
        <v>45</v>
      </c>
    </row>
    <row r="926" spans="1:11" x14ac:dyDescent="0.3">
      <c r="A926" t="s">
        <v>957</v>
      </c>
      <c r="B926">
        <v>1976</v>
      </c>
      <c r="C926" t="s">
        <v>37</v>
      </c>
      <c r="D926">
        <v>10</v>
      </c>
      <c r="E926">
        <v>0</v>
      </c>
      <c r="F926" s="10">
        <v>7526.71</v>
      </c>
      <c r="G926" t="s">
        <v>12</v>
      </c>
      <c r="H926" t="s">
        <v>16</v>
      </c>
      <c r="I926" t="s">
        <v>23</v>
      </c>
      <c r="J926" t="str">
        <f t="shared" si="28"/>
        <v>10-Oct-1976</v>
      </c>
      <c r="K926">
        <f t="shared" si="29"/>
        <v>47</v>
      </c>
    </row>
    <row r="927" spans="1:11" x14ac:dyDescent="0.3">
      <c r="A927" t="s">
        <v>958</v>
      </c>
      <c r="B927">
        <v>1978</v>
      </c>
      <c r="C927" t="s">
        <v>30</v>
      </c>
      <c r="D927">
        <v>14</v>
      </c>
      <c r="E927">
        <v>2</v>
      </c>
      <c r="F927" s="10">
        <v>7531.7</v>
      </c>
      <c r="G927" t="s">
        <v>11</v>
      </c>
      <c r="H927" t="s">
        <v>16</v>
      </c>
      <c r="I927" t="s">
        <v>13</v>
      </c>
      <c r="J927" t="str">
        <f t="shared" si="28"/>
        <v>14-Dec-1978</v>
      </c>
      <c r="K927">
        <f t="shared" si="29"/>
        <v>45</v>
      </c>
    </row>
    <row r="928" spans="1:11" x14ac:dyDescent="0.3">
      <c r="A928" t="s">
        <v>959</v>
      </c>
      <c r="B928">
        <v>1984</v>
      </c>
      <c r="C928" t="s">
        <v>35</v>
      </c>
      <c r="D928">
        <v>22</v>
      </c>
      <c r="E928">
        <v>3</v>
      </c>
      <c r="F928" s="10">
        <v>7537.16</v>
      </c>
      <c r="G928" t="s">
        <v>11</v>
      </c>
      <c r="H928" t="s">
        <v>11</v>
      </c>
      <c r="I928" t="s">
        <v>23</v>
      </c>
      <c r="J928" t="str">
        <f t="shared" si="28"/>
        <v>22-Aug-1984</v>
      </c>
      <c r="K928">
        <f t="shared" si="29"/>
        <v>39</v>
      </c>
    </row>
    <row r="929" spans="1:11" x14ac:dyDescent="0.3">
      <c r="A929" t="s">
        <v>960</v>
      </c>
      <c r="B929">
        <v>1988</v>
      </c>
      <c r="C929" t="s">
        <v>30</v>
      </c>
      <c r="D929">
        <v>15</v>
      </c>
      <c r="E929">
        <v>3</v>
      </c>
      <c r="F929" s="10">
        <v>7538.52</v>
      </c>
      <c r="G929" t="s">
        <v>11</v>
      </c>
      <c r="H929" t="s">
        <v>11</v>
      </c>
      <c r="I929" t="s">
        <v>23</v>
      </c>
      <c r="J929" t="str">
        <f t="shared" si="28"/>
        <v>15-Dec-1988</v>
      </c>
      <c r="K929">
        <f t="shared" si="29"/>
        <v>35</v>
      </c>
    </row>
    <row r="930" spans="1:11" x14ac:dyDescent="0.3">
      <c r="A930" t="s">
        <v>961</v>
      </c>
      <c r="B930">
        <v>1994</v>
      </c>
      <c r="C930" t="s">
        <v>35</v>
      </c>
      <c r="D930">
        <v>14</v>
      </c>
      <c r="E930">
        <v>0</v>
      </c>
      <c r="F930" s="10">
        <v>7567.13</v>
      </c>
      <c r="G930" t="s">
        <v>11</v>
      </c>
      <c r="H930" t="s">
        <v>11</v>
      </c>
      <c r="I930" t="s">
        <v>300</v>
      </c>
      <c r="J930" t="str">
        <f t="shared" si="28"/>
        <v>14-Aug-1994</v>
      </c>
      <c r="K930">
        <f t="shared" si="29"/>
        <v>29</v>
      </c>
    </row>
    <row r="931" spans="1:11" x14ac:dyDescent="0.3">
      <c r="A931" t="s">
        <v>962</v>
      </c>
      <c r="B931">
        <v>1967</v>
      </c>
      <c r="C931" t="s">
        <v>10</v>
      </c>
      <c r="D931">
        <v>17</v>
      </c>
      <c r="E931">
        <v>0</v>
      </c>
      <c r="F931" s="10">
        <v>7585.62</v>
      </c>
      <c r="G931" t="s">
        <v>12</v>
      </c>
      <c r="H931" t="s">
        <v>11</v>
      </c>
      <c r="I931" t="s">
        <v>13</v>
      </c>
      <c r="J931" t="str">
        <f t="shared" si="28"/>
        <v>17-Jul-1967</v>
      </c>
      <c r="K931">
        <f t="shared" si="29"/>
        <v>56</v>
      </c>
    </row>
    <row r="932" spans="1:11" x14ac:dyDescent="0.3">
      <c r="A932" t="s">
        <v>963</v>
      </c>
      <c r="B932">
        <v>1997</v>
      </c>
      <c r="C932" t="s">
        <v>20</v>
      </c>
      <c r="D932">
        <v>30</v>
      </c>
      <c r="E932">
        <v>0</v>
      </c>
      <c r="F932" s="10">
        <v>7607.03</v>
      </c>
      <c r="G932" t="s">
        <v>11</v>
      </c>
      <c r="H932" t="s">
        <v>11</v>
      </c>
      <c r="I932" t="s">
        <v>23</v>
      </c>
      <c r="J932" t="str">
        <f t="shared" si="28"/>
        <v>30-Sep-1997</v>
      </c>
      <c r="K932">
        <f t="shared" si="29"/>
        <v>26</v>
      </c>
    </row>
    <row r="933" spans="1:11" x14ac:dyDescent="0.3">
      <c r="A933" t="s">
        <v>964</v>
      </c>
      <c r="B933">
        <v>1968</v>
      </c>
      <c r="C933" t="s">
        <v>10</v>
      </c>
      <c r="D933">
        <v>3</v>
      </c>
      <c r="E933">
        <v>0</v>
      </c>
      <c r="F933" s="10">
        <v>7609.6</v>
      </c>
      <c r="G933" t="s">
        <v>12</v>
      </c>
      <c r="H933" t="s">
        <v>11</v>
      </c>
      <c r="I933" t="s">
        <v>23</v>
      </c>
      <c r="J933" t="str">
        <f t="shared" si="28"/>
        <v>3-Jul-1968</v>
      </c>
      <c r="K933">
        <f t="shared" si="29"/>
        <v>55</v>
      </c>
    </row>
    <row r="934" spans="1:11" x14ac:dyDescent="0.3">
      <c r="A934" t="s">
        <v>965</v>
      </c>
      <c r="B934">
        <v>1996</v>
      </c>
      <c r="C934" t="s">
        <v>20</v>
      </c>
      <c r="D934">
        <v>17</v>
      </c>
      <c r="E934">
        <v>0</v>
      </c>
      <c r="F934" s="10">
        <v>7623.13</v>
      </c>
      <c r="G934" t="s">
        <v>11</v>
      </c>
      <c r="H934" t="s">
        <v>12</v>
      </c>
      <c r="I934" t="s">
        <v>42</v>
      </c>
      <c r="J934" t="str">
        <f t="shared" si="28"/>
        <v>17-Sep-1996</v>
      </c>
      <c r="K934">
        <f t="shared" si="29"/>
        <v>27</v>
      </c>
    </row>
    <row r="935" spans="1:11" x14ac:dyDescent="0.3">
      <c r="A935" t="s">
        <v>966</v>
      </c>
      <c r="B935">
        <v>1978</v>
      </c>
      <c r="C935" t="s">
        <v>15</v>
      </c>
      <c r="D935">
        <v>28</v>
      </c>
      <c r="E935">
        <v>1</v>
      </c>
      <c r="F935" s="10">
        <v>7623.52</v>
      </c>
      <c r="G935" t="s">
        <v>11</v>
      </c>
      <c r="H935" t="s">
        <v>16</v>
      </c>
      <c r="I935" t="s">
        <v>42</v>
      </c>
      <c r="J935" t="str">
        <f t="shared" si="28"/>
        <v>28-Nov-1978</v>
      </c>
      <c r="K935">
        <f t="shared" si="29"/>
        <v>45</v>
      </c>
    </row>
    <row r="936" spans="1:11" x14ac:dyDescent="0.3">
      <c r="A936" t="s">
        <v>967</v>
      </c>
      <c r="B936">
        <v>1978</v>
      </c>
      <c r="C936" t="s">
        <v>15</v>
      </c>
      <c r="D936">
        <v>6</v>
      </c>
      <c r="E936">
        <v>1</v>
      </c>
      <c r="F936" s="10">
        <v>7624.63</v>
      </c>
      <c r="G936" t="s">
        <v>11</v>
      </c>
      <c r="H936" t="s">
        <v>16</v>
      </c>
      <c r="I936" t="s">
        <v>42</v>
      </c>
      <c r="J936" t="str">
        <f t="shared" si="28"/>
        <v>6-Nov-1978</v>
      </c>
      <c r="K936">
        <f t="shared" si="29"/>
        <v>45</v>
      </c>
    </row>
    <row r="937" spans="1:11" x14ac:dyDescent="0.3">
      <c r="A937" t="s">
        <v>968</v>
      </c>
      <c r="B937">
        <v>1978</v>
      </c>
      <c r="C937" t="s">
        <v>15</v>
      </c>
      <c r="D937">
        <v>29</v>
      </c>
      <c r="E937">
        <v>1</v>
      </c>
      <c r="F937" s="10">
        <v>7626.99</v>
      </c>
      <c r="G937" t="s">
        <v>11</v>
      </c>
      <c r="H937" t="s">
        <v>11</v>
      </c>
      <c r="I937" t="s">
        <v>42</v>
      </c>
      <c r="J937" t="str">
        <f t="shared" si="28"/>
        <v>29-Nov-1978</v>
      </c>
      <c r="K937">
        <f t="shared" si="29"/>
        <v>45</v>
      </c>
    </row>
    <row r="938" spans="1:11" x14ac:dyDescent="0.3">
      <c r="A938" t="s">
        <v>969</v>
      </c>
      <c r="B938">
        <v>1978</v>
      </c>
      <c r="C938" t="s">
        <v>35</v>
      </c>
      <c r="D938">
        <v>24</v>
      </c>
      <c r="E938">
        <v>1</v>
      </c>
      <c r="F938" s="10">
        <v>7633.72</v>
      </c>
      <c r="G938" t="s">
        <v>11</v>
      </c>
      <c r="H938" t="s">
        <v>16</v>
      </c>
      <c r="I938" t="s">
        <v>13</v>
      </c>
      <c r="J938" t="str">
        <f t="shared" si="28"/>
        <v>24-Aug-1978</v>
      </c>
      <c r="K938">
        <f t="shared" si="29"/>
        <v>45</v>
      </c>
    </row>
    <row r="939" spans="1:11" x14ac:dyDescent="0.3">
      <c r="A939" t="s">
        <v>970</v>
      </c>
      <c r="B939">
        <v>2001</v>
      </c>
      <c r="C939" t="s">
        <v>30</v>
      </c>
      <c r="D939">
        <v>13</v>
      </c>
      <c r="E939">
        <v>0</v>
      </c>
      <c r="F939" s="10">
        <v>7636.92</v>
      </c>
      <c r="G939" t="s">
        <v>11</v>
      </c>
      <c r="H939" t="s">
        <v>12</v>
      </c>
      <c r="I939" t="s">
        <v>23</v>
      </c>
      <c r="J939" t="str">
        <f t="shared" si="28"/>
        <v>13-Dec-2001</v>
      </c>
      <c r="K939">
        <f t="shared" si="29"/>
        <v>22</v>
      </c>
    </row>
    <row r="940" spans="1:11" x14ac:dyDescent="0.3">
      <c r="A940" t="s">
        <v>971</v>
      </c>
      <c r="B940">
        <v>1980</v>
      </c>
      <c r="C940" t="s">
        <v>18</v>
      </c>
      <c r="D940">
        <v>20</v>
      </c>
      <c r="E940">
        <v>1</v>
      </c>
      <c r="F940" s="10">
        <v>7639.42</v>
      </c>
      <c r="G940" t="s">
        <v>11</v>
      </c>
      <c r="H940" t="s">
        <v>11</v>
      </c>
      <c r="I940" t="s">
        <v>247</v>
      </c>
      <c r="J940" t="str">
        <f t="shared" si="28"/>
        <v>20-Jun-1980</v>
      </c>
      <c r="K940">
        <f t="shared" si="29"/>
        <v>43</v>
      </c>
    </row>
    <row r="941" spans="1:11" x14ac:dyDescent="0.3">
      <c r="A941" t="s">
        <v>972</v>
      </c>
      <c r="B941">
        <v>1980</v>
      </c>
      <c r="C941" t="s">
        <v>10</v>
      </c>
      <c r="D941">
        <v>24</v>
      </c>
      <c r="E941">
        <v>2</v>
      </c>
      <c r="F941" s="10">
        <v>7640.31</v>
      </c>
      <c r="G941" t="s">
        <v>11</v>
      </c>
      <c r="H941" t="s">
        <v>16</v>
      </c>
      <c r="I941" t="s">
        <v>13</v>
      </c>
      <c r="J941" t="str">
        <f t="shared" si="28"/>
        <v>24-Jul-1980</v>
      </c>
      <c r="K941">
        <f t="shared" si="29"/>
        <v>43</v>
      </c>
    </row>
    <row r="942" spans="1:11" x14ac:dyDescent="0.3">
      <c r="A942" t="s">
        <v>973</v>
      </c>
      <c r="B942">
        <v>1999</v>
      </c>
      <c r="C942" t="s">
        <v>18</v>
      </c>
      <c r="D942">
        <v>15</v>
      </c>
      <c r="E942">
        <v>0</v>
      </c>
      <c r="F942" s="10">
        <v>7642.05</v>
      </c>
      <c r="G942" t="s">
        <v>11</v>
      </c>
      <c r="H942" t="s">
        <v>11</v>
      </c>
      <c r="I942" t="s">
        <v>535</v>
      </c>
      <c r="J942" t="str">
        <f t="shared" si="28"/>
        <v>15-Jun-1999</v>
      </c>
      <c r="K942">
        <f t="shared" si="29"/>
        <v>24</v>
      </c>
    </row>
    <row r="943" spans="1:11" x14ac:dyDescent="0.3">
      <c r="A943" t="s">
        <v>974</v>
      </c>
      <c r="B943">
        <v>1980</v>
      </c>
      <c r="C943" t="s">
        <v>37</v>
      </c>
      <c r="D943">
        <v>16</v>
      </c>
      <c r="E943">
        <v>1</v>
      </c>
      <c r="F943" s="10">
        <v>7650.77</v>
      </c>
      <c r="G943" t="s">
        <v>11</v>
      </c>
      <c r="H943" t="s">
        <v>11</v>
      </c>
      <c r="I943" t="s">
        <v>247</v>
      </c>
      <c r="J943" t="str">
        <f t="shared" si="28"/>
        <v>16-Oct-1980</v>
      </c>
      <c r="K943">
        <f t="shared" si="29"/>
        <v>43</v>
      </c>
    </row>
    <row r="944" spans="1:11" x14ac:dyDescent="0.3">
      <c r="A944" t="s">
        <v>975</v>
      </c>
      <c r="B944">
        <v>1993</v>
      </c>
      <c r="C944" t="s">
        <v>35</v>
      </c>
      <c r="D944">
        <v>10</v>
      </c>
      <c r="E944">
        <v>0</v>
      </c>
      <c r="F944" s="10">
        <v>7650.8</v>
      </c>
      <c r="G944" t="s">
        <v>11</v>
      </c>
      <c r="H944" t="s">
        <v>11</v>
      </c>
      <c r="I944" t="s">
        <v>23</v>
      </c>
      <c r="J944" t="str">
        <f t="shared" si="28"/>
        <v>10-Aug-1993</v>
      </c>
      <c r="K944">
        <f t="shared" si="29"/>
        <v>30</v>
      </c>
    </row>
    <row r="945" spans="1:11" x14ac:dyDescent="0.3">
      <c r="A945" t="s">
        <v>976</v>
      </c>
      <c r="B945">
        <v>1998</v>
      </c>
      <c r="C945" t="s">
        <v>20</v>
      </c>
      <c r="D945">
        <v>30</v>
      </c>
      <c r="E945">
        <v>0</v>
      </c>
      <c r="F945" s="10">
        <v>7652.26</v>
      </c>
      <c r="G945" t="s">
        <v>11</v>
      </c>
      <c r="H945" t="s">
        <v>12</v>
      </c>
      <c r="I945" t="s">
        <v>249</v>
      </c>
      <c r="J945" t="str">
        <f t="shared" si="28"/>
        <v>30-Sep-1998</v>
      </c>
      <c r="K945">
        <f t="shared" si="29"/>
        <v>25</v>
      </c>
    </row>
    <row r="946" spans="1:11" x14ac:dyDescent="0.3">
      <c r="A946" t="s">
        <v>977</v>
      </c>
      <c r="B946">
        <v>1965</v>
      </c>
      <c r="C946" t="s">
        <v>30</v>
      </c>
      <c r="D946">
        <v>27</v>
      </c>
      <c r="E946">
        <v>0</v>
      </c>
      <c r="F946" s="10">
        <v>7657.69</v>
      </c>
      <c r="G946" t="s">
        <v>12</v>
      </c>
      <c r="H946" t="s">
        <v>12</v>
      </c>
      <c r="I946" t="s">
        <v>23</v>
      </c>
      <c r="J946" t="str">
        <f t="shared" si="28"/>
        <v>27-Dec-1965</v>
      </c>
      <c r="K946">
        <f t="shared" si="29"/>
        <v>58</v>
      </c>
    </row>
    <row r="947" spans="1:11" x14ac:dyDescent="0.3">
      <c r="A947" t="s">
        <v>978</v>
      </c>
      <c r="B947">
        <v>1976</v>
      </c>
      <c r="C947" t="s">
        <v>37</v>
      </c>
      <c r="D947">
        <v>9</v>
      </c>
      <c r="E947">
        <v>2</v>
      </c>
      <c r="F947" s="10">
        <v>7662.47</v>
      </c>
      <c r="G947" t="s">
        <v>11</v>
      </c>
      <c r="H947" t="s">
        <v>16</v>
      </c>
      <c r="I947" t="s">
        <v>42</v>
      </c>
      <c r="J947" t="str">
        <f t="shared" si="28"/>
        <v>9-Oct-1976</v>
      </c>
      <c r="K947">
        <f t="shared" si="29"/>
        <v>47</v>
      </c>
    </row>
    <row r="948" spans="1:11" x14ac:dyDescent="0.3">
      <c r="A948" t="s">
        <v>979</v>
      </c>
      <c r="B948">
        <v>1996</v>
      </c>
      <c r="C948" t="s">
        <v>15</v>
      </c>
      <c r="D948">
        <v>24</v>
      </c>
      <c r="E948">
        <v>0</v>
      </c>
      <c r="F948" s="10">
        <v>7670.75</v>
      </c>
      <c r="G948" t="s">
        <v>11</v>
      </c>
      <c r="H948" t="s">
        <v>11</v>
      </c>
      <c r="I948" t="s">
        <v>632</v>
      </c>
      <c r="J948" t="str">
        <f t="shared" si="28"/>
        <v>24-Nov-1996</v>
      </c>
      <c r="K948">
        <f t="shared" si="29"/>
        <v>27</v>
      </c>
    </row>
    <row r="949" spans="1:11" x14ac:dyDescent="0.3">
      <c r="A949" t="s">
        <v>980</v>
      </c>
      <c r="B949">
        <v>1995</v>
      </c>
      <c r="C949" t="s">
        <v>20</v>
      </c>
      <c r="D949">
        <v>13</v>
      </c>
      <c r="E949">
        <v>0</v>
      </c>
      <c r="F949" s="10">
        <v>7676.4</v>
      </c>
      <c r="G949" t="s">
        <v>11</v>
      </c>
      <c r="H949" t="s">
        <v>16</v>
      </c>
      <c r="I949" t="s">
        <v>23</v>
      </c>
      <c r="J949" t="str">
        <f t="shared" si="28"/>
        <v>13-Sep-1995</v>
      </c>
      <c r="K949">
        <f t="shared" si="29"/>
        <v>28</v>
      </c>
    </row>
    <row r="950" spans="1:11" x14ac:dyDescent="0.3">
      <c r="A950" t="s">
        <v>981</v>
      </c>
      <c r="B950">
        <v>1971</v>
      </c>
      <c r="C950" t="s">
        <v>37</v>
      </c>
      <c r="D950">
        <v>11</v>
      </c>
      <c r="E950">
        <v>0</v>
      </c>
      <c r="F950" s="10">
        <v>7680.92</v>
      </c>
      <c r="G950" t="s">
        <v>11</v>
      </c>
      <c r="H950" t="s">
        <v>16</v>
      </c>
      <c r="I950" t="s">
        <v>13</v>
      </c>
      <c r="J950" t="str">
        <f t="shared" si="28"/>
        <v>11-Oct-1971</v>
      </c>
      <c r="K950">
        <f t="shared" si="29"/>
        <v>52</v>
      </c>
    </row>
    <row r="951" spans="1:11" x14ac:dyDescent="0.3">
      <c r="A951" t="s">
        <v>982</v>
      </c>
      <c r="B951">
        <v>1981</v>
      </c>
      <c r="C951" t="s">
        <v>30</v>
      </c>
      <c r="D951">
        <v>19</v>
      </c>
      <c r="E951">
        <v>1</v>
      </c>
      <c r="F951" s="10">
        <v>7681.17</v>
      </c>
      <c r="G951" t="s">
        <v>11</v>
      </c>
      <c r="H951" t="s">
        <v>11</v>
      </c>
      <c r="I951" t="s">
        <v>516</v>
      </c>
      <c r="J951" t="str">
        <f t="shared" si="28"/>
        <v>19-Dec-1981</v>
      </c>
      <c r="K951">
        <f t="shared" si="29"/>
        <v>42</v>
      </c>
    </row>
    <row r="952" spans="1:11" x14ac:dyDescent="0.3">
      <c r="A952" t="s">
        <v>983</v>
      </c>
      <c r="B952">
        <v>1982</v>
      </c>
      <c r="C952" t="s">
        <v>30</v>
      </c>
      <c r="D952">
        <v>18</v>
      </c>
      <c r="E952">
        <v>3</v>
      </c>
      <c r="F952" s="10">
        <v>7682.67</v>
      </c>
      <c r="G952" t="s">
        <v>11</v>
      </c>
      <c r="H952" t="s">
        <v>16</v>
      </c>
      <c r="I952" t="s">
        <v>13</v>
      </c>
      <c r="J952" t="str">
        <f t="shared" si="28"/>
        <v>18-Dec-1982</v>
      </c>
      <c r="K952">
        <f t="shared" si="29"/>
        <v>41</v>
      </c>
    </row>
    <row r="953" spans="1:11" x14ac:dyDescent="0.3">
      <c r="A953" t="s">
        <v>984</v>
      </c>
      <c r="B953">
        <v>1987</v>
      </c>
      <c r="C953" t="s">
        <v>10</v>
      </c>
      <c r="D953">
        <v>12</v>
      </c>
      <c r="E953">
        <v>3</v>
      </c>
      <c r="F953" s="10">
        <v>7684.62</v>
      </c>
      <c r="G953" t="s">
        <v>11</v>
      </c>
      <c r="H953" t="s">
        <v>12</v>
      </c>
      <c r="I953" t="s">
        <v>300</v>
      </c>
      <c r="J953" t="str">
        <f t="shared" si="28"/>
        <v>12-Jul-1987</v>
      </c>
      <c r="K953">
        <f t="shared" si="29"/>
        <v>36</v>
      </c>
    </row>
    <row r="954" spans="1:11" x14ac:dyDescent="0.3">
      <c r="A954" t="s">
        <v>985</v>
      </c>
      <c r="B954">
        <v>1978</v>
      </c>
      <c r="C954" t="s">
        <v>30</v>
      </c>
      <c r="D954">
        <v>29</v>
      </c>
      <c r="E954">
        <v>2</v>
      </c>
      <c r="F954" s="10">
        <v>7726.85</v>
      </c>
      <c r="G954" t="s">
        <v>16</v>
      </c>
      <c r="H954" t="s">
        <v>11</v>
      </c>
      <c r="I954" t="s">
        <v>42</v>
      </c>
      <c r="J954" t="str">
        <f t="shared" si="28"/>
        <v>29-Dec-1978</v>
      </c>
      <c r="K954">
        <f t="shared" si="29"/>
        <v>45</v>
      </c>
    </row>
    <row r="955" spans="1:11" x14ac:dyDescent="0.3">
      <c r="A955" t="s">
        <v>986</v>
      </c>
      <c r="B955">
        <v>1979</v>
      </c>
      <c r="C955" t="s">
        <v>18</v>
      </c>
      <c r="D955">
        <v>2</v>
      </c>
      <c r="E955">
        <v>1</v>
      </c>
      <c r="F955" s="10">
        <v>7727.25</v>
      </c>
      <c r="G955" t="s">
        <v>11</v>
      </c>
      <c r="H955" t="s">
        <v>12</v>
      </c>
      <c r="I955" t="s">
        <v>23</v>
      </c>
      <c r="J955" t="str">
        <f t="shared" si="28"/>
        <v>2-Jun-1979</v>
      </c>
      <c r="K955">
        <f t="shared" si="29"/>
        <v>44</v>
      </c>
    </row>
    <row r="956" spans="1:11" x14ac:dyDescent="0.3">
      <c r="A956" t="s">
        <v>987</v>
      </c>
      <c r="B956">
        <v>1980</v>
      </c>
      <c r="C956" t="s">
        <v>20</v>
      </c>
      <c r="D956">
        <v>10</v>
      </c>
      <c r="E956">
        <v>2</v>
      </c>
      <c r="F956" s="10">
        <v>7729.65</v>
      </c>
      <c r="G956" t="s">
        <v>12</v>
      </c>
      <c r="H956" t="s">
        <v>16</v>
      </c>
      <c r="I956" t="s">
        <v>168</v>
      </c>
      <c r="J956" t="str">
        <f t="shared" si="28"/>
        <v>10-Sep-1980</v>
      </c>
      <c r="K956">
        <f t="shared" si="29"/>
        <v>43</v>
      </c>
    </row>
    <row r="957" spans="1:11" x14ac:dyDescent="0.3">
      <c r="A957" t="s">
        <v>988</v>
      </c>
      <c r="B957">
        <v>1978</v>
      </c>
      <c r="C957" t="s">
        <v>30</v>
      </c>
      <c r="D957">
        <v>4</v>
      </c>
      <c r="E957">
        <v>2</v>
      </c>
      <c r="F957" s="10">
        <v>7731.43</v>
      </c>
      <c r="G957" t="s">
        <v>12</v>
      </c>
      <c r="H957" t="s">
        <v>11</v>
      </c>
      <c r="I957" t="s">
        <v>13</v>
      </c>
      <c r="J957" t="str">
        <f t="shared" si="28"/>
        <v>4-Dec-1978</v>
      </c>
      <c r="K957">
        <f t="shared" si="29"/>
        <v>45</v>
      </c>
    </row>
    <row r="958" spans="1:11" x14ac:dyDescent="0.3">
      <c r="A958" t="s">
        <v>989</v>
      </c>
      <c r="B958">
        <v>1977</v>
      </c>
      <c r="C958" t="s">
        <v>35</v>
      </c>
      <c r="D958">
        <v>29</v>
      </c>
      <c r="E958">
        <v>0</v>
      </c>
      <c r="F958" s="10">
        <v>7731.86</v>
      </c>
      <c r="G958" t="s">
        <v>11</v>
      </c>
      <c r="H958" t="s">
        <v>12</v>
      </c>
      <c r="I958" t="s">
        <v>23</v>
      </c>
      <c r="J958" t="str">
        <f t="shared" si="28"/>
        <v>29-Aug-1977</v>
      </c>
      <c r="K958">
        <f t="shared" si="29"/>
        <v>46</v>
      </c>
    </row>
    <row r="959" spans="1:11" x14ac:dyDescent="0.3">
      <c r="A959" t="s">
        <v>990</v>
      </c>
      <c r="B959">
        <v>1965</v>
      </c>
      <c r="C959" t="s">
        <v>10</v>
      </c>
      <c r="D959">
        <v>18</v>
      </c>
      <c r="E959">
        <v>0</v>
      </c>
      <c r="F959" s="10">
        <v>7736.39</v>
      </c>
      <c r="G959" t="s">
        <v>12</v>
      </c>
      <c r="H959" t="s">
        <v>11</v>
      </c>
      <c r="I959" t="s">
        <v>13</v>
      </c>
      <c r="J959" t="str">
        <f t="shared" si="28"/>
        <v>18-Jul-1965</v>
      </c>
      <c r="K959">
        <f t="shared" si="29"/>
        <v>58</v>
      </c>
    </row>
    <row r="960" spans="1:11" x14ac:dyDescent="0.3">
      <c r="A960" t="s">
        <v>991</v>
      </c>
      <c r="B960">
        <v>1978</v>
      </c>
      <c r="C960" t="s">
        <v>20</v>
      </c>
      <c r="D960">
        <v>4</v>
      </c>
      <c r="E960">
        <v>2</v>
      </c>
      <c r="F960" s="10">
        <v>7740.34</v>
      </c>
      <c r="G960" t="s">
        <v>16</v>
      </c>
      <c r="H960" t="s">
        <v>16</v>
      </c>
      <c r="I960" t="s">
        <v>42</v>
      </c>
      <c r="J960" t="str">
        <f t="shared" si="28"/>
        <v>4-Sep-1978</v>
      </c>
      <c r="K960">
        <f t="shared" si="29"/>
        <v>45</v>
      </c>
    </row>
    <row r="961" spans="1:11" x14ac:dyDescent="0.3">
      <c r="A961" t="s">
        <v>992</v>
      </c>
      <c r="B961">
        <v>1976</v>
      </c>
      <c r="C961" t="s">
        <v>30</v>
      </c>
      <c r="D961">
        <v>12</v>
      </c>
      <c r="E961">
        <v>1</v>
      </c>
      <c r="F961" s="10">
        <v>7742.11</v>
      </c>
      <c r="G961" t="s">
        <v>12</v>
      </c>
      <c r="H961" t="s">
        <v>11</v>
      </c>
      <c r="I961" t="s">
        <v>13</v>
      </c>
      <c r="J961" t="str">
        <f t="shared" si="28"/>
        <v>12-Dec-1976</v>
      </c>
      <c r="K961">
        <f t="shared" si="29"/>
        <v>47</v>
      </c>
    </row>
    <row r="962" spans="1:11" x14ac:dyDescent="0.3">
      <c r="A962" t="s">
        <v>993</v>
      </c>
      <c r="B962">
        <v>1981</v>
      </c>
      <c r="C962" t="s">
        <v>18</v>
      </c>
      <c r="D962">
        <v>30</v>
      </c>
      <c r="E962">
        <v>2</v>
      </c>
      <c r="F962" s="10">
        <v>7749.16</v>
      </c>
      <c r="G962" t="s">
        <v>11</v>
      </c>
      <c r="H962" t="s">
        <v>16</v>
      </c>
      <c r="I962" t="s">
        <v>23</v>
      </c>
      <c r="J962" t="str">
        <f t="shared" si="28"/>
        <v>30-Jun-1981</v>
      </c>
      <c r="K962">
        <f t="shared" si="29"/>
        <v>42</v>
      </c>
    </row>
    <row r="963" spans="1:11" x14ac:dyDescent="0.3">
      <c r="A963" t="s">
        <v>994</v>
      </c>
      <c r="B963">
        <v>1997</v>
      </c>
      <c r="C963" t="s">
        <v>30</v>
      </c>
      <c r="D963">
        <v>21</v>
      </c>
      <c r="E963">
        <v>0</v>
      </c>
      <c r="F963" s="10">
        <v>7763.06</v>
      </c>
      <c r="G963" t="s">
        <v>11</v>
      </c>
      <c r="H963" t="s">
        <v>16</v>
      </c>
      <c r="I963" t="s">
        <v>23</v>
      </c>
      <c r="J963" t="str">
        <f t="shared" ref="J963:J1026" si="30">_xlfn.CONCAT(D963,"-",C963,"-",B963)</f>
        <v>21-Dec-1997</v>
      </c>
      <c r="K963">
        <f t="shared" ref="K963:K1026" si="31">YEAR(DATE(2023,6,8))-YEAR(J963)</f>
        <v>26</v>
      </c>
    </row>
    <row r="964" spans="1:11" x14ac:dyDescent="0.3">
      <c r="A964" t="s">
        <v>995</v>
      </c>
      <c r="B964">
        <v>1974</v>
      </c>
      <c r="C964" t="s">
        <v>30</v>
      </c>
      <c r="D964">
        <v>6</v>
      </c>
      <c r="E964">
        <v>0</v>
      </c>
      <c r="F964" s="10">
        <v>7789.64</v>
      </c>
      <c r="G964" t="s">
        <v>16</v>
      </c>
      <c r="H964" t="s">
        <v>12</v>
      </c>
      <c r="I964" t="s">
        <v>13</v>
      </c>
      <c r="J964" t="str">
        <f t="shared" si="30"/>
        <v>6-Dec-1974</v>
      </c>
      <c r="K964">
        <f t="shared" si="31"/>
        <v>49</v>
      </c>
    </row>
    <row r="965" spans="1:11" x14ac:dyDescent="0.3">
      <c r="A965" t="s">
        <v>996</v>
      </c>
      <c r="B965">
        <v>1999</v>
      </c>
      <c r="C965" t="s">
        <v>30</v>
      </c>
      <c r="D965">
        <v>25</v>
      </c>
      <c r="E965">
        <v>0</v>
      </c>
      <c r="F965" s="10">
        <v>7794.68</v>
      </c>
      <c r="G965" t="s">
        <v>11</v>
      </c>
      <c r="H965" t="s">
        <v>11</v>
      </c>
      <c r="I965" t="s">
        <v>535</v>
      </c>
      <c r="J965" t="str">
        <f t="shared" si="30"/>
        <v>25-Dec-1999</v>
      </c>
      <c r="K965">
        <f t="shared" si="31"/>
        <v>24</v>
      </c>
    </row>
    <row r="966" spans="1:11" x14ac:dyDescent="0.3">
      <c r="A966" t="s">
        <v>997</v>
      </c>
      <c r="B966">
        <v>1997</v>
      </c>
      <c r="C966" t="s">
        <v>30</v>
      </c>
      <c r="D966">
        <v>2</v>
      </c>
      <c r="E966">
        <v>0</v>
      </c>
      <c r="F966" s="10">
        <v>7803.77</v>
      </c>
      <c r="G966" t="s">
        <v>11</v>
      </c>
      <c r="H966" t="s">
        <v>12</v>
      </c>
      <c r="I966" t="s">
        <v>23</v>
      </c>
      <c r="J966" t="str">
        <f t="shared" si="30"/>
        <v>2-Dec-1997</v>
      </c>
      <c r="K966">
        <f t="shared" si="31"/>
        <v>26</v>
      </c>
    </row>
    <row r="967" spans="1:11" x14ac:dyDescent="0.3">
      <c r="A967" t="s">
        <v>998</v>
      </c>
      <c r="B967">
        <v>1974</v>
      </c>
      <c r="C967" t="s">
        <v>15</v>
      </c>
      <c r="D967">
        <v>9</v>
      </c>
      <c r="E967">
        <v>0</v>
      </c>
      <c r="F967" s="10">
        <v>7804.16</v>
      </c>
      <c r="G967" t="s">
        <v>11</v>
      </c>
      <c r="H967" t="s">
        <v>12</v>
      </c>
      <c r="I967" t="s">
        <v>13</v>
      </c>
      <c r="J967" t="str">
        <f t="shared" si="30"/>
        <v>9-Nov-1974</v>
      </c>
      <c r="K967">
        <f t="shared" si="31"/>
        <v>49</v>
      </c>
    </row>
    <row r="968" spans="1:11" x14ac:dyDescent="0.3">
      <c r="A968" t="s">
        <v>999</v>
      </c>
      <c r="B968">
        <v>1991</v>
      </c>
      <c r="C968" t="s">
        <v>30</v>
      </c>
      <c r="D968">
        <v>21</v>
      </c>
      <c r="E968">
        <v>3</v>
      </c>
      <c r="F968" s="10">
        <v>7812.67</v>
      </c>
      <c r="G968" t="s">
        <v>11</v>
      </c>
      <c r="H968" t="s">
        <v>16</v>
      </c>
      <c r="I968" t="s">
        <v>23</v>
      </c>
      <c r="J968" t="str">
        <f t="shared" si="30"/>
        <v>21-Dec-1991</v>
      </c>
      <c r="K968">
        <f t="shared" si="31"/>
        <v>32</v>
      </c>
    </row>
    <row r="969" spans="1:11" x14ac:dyDescent="0.3">
      <c r="A969" t="s">
        <v>1000</v>
      </c>
      <c r="B969">
        <v>1989</v>
      </c>
      <c r="C969" t="s">
        <v>37</v>
      </c>
      <c r="D969">
        <v>12</v>
      </c>
      <c r="E969">
        <v>3</v>
      </c>
      <c r="F969" s="10">
        <v>7824.37</v>
      </c>
      <c r="G969" t="s">
        <v>11</v>
      </c>
      <c r="H969" t="s">
        <v>11</v>
      </c>
      <c r="I969" t="s">
        <v>23</v>
      </c>
      <c r="J969" t="str">
        <f t="shared" si="30"/>
        <v>12-Oct-1989</v>
      </c>
      <c r="K969">
        <f t="shared" si="31"/>
        <v>34</v>
      </c>
    </row>
    <row r="970" spans="1:11" x14ac:dyDescent="0.3">
      <c r="A970" t="s">
        <v>1001</v>
      </c>
      <c r="B970">
        <v>2001</v>
      </c>
      <c r="C970" t="s">
        <v>37</v>
      </c>
      <c r="D970">
        <v>5</v>
      </c>
      <c r="E970">
        <v>0</v>
      </c>
      <c r="F970" s="10">
        <v>7844.8</v>
      </c>
      <c r="G970" t="s">
        <v>11</v>
      </c>
      <c r="H970" t="s">
        <v>11</v>
      </c>
      <c r="I970" t="s">
        <v>23</v>
      </c>
      <c r="J970" t="str">
        <f t="shared" si="30"/>
        <v>5-Oct-2001</v>
      </c>
      <c r="K970">
        <f t="shared" si="31"/>
        <v>22</v>
      </c>
    </row>
    <row r="971" spans="1:11" x14ac:dyDescent="0.3">
      <c r="A971" t="s">
        <v>1002</v>
      </c>
      <c r="B971">
        <v>1994</v>
      </c>
      <c r="C971" t="s">
        <v>15</v>
      </c>
      <c r="D971">
        <v>17</v>
      </c>
      <c r="E971">
        <v>0</v>
      </c>
      <c r="F971" s="10">
        <v>7851.85</v>
      </c>
      <c r="G971" t="s">
        <v>11</v>
      </c>
      <c r="H971" t="s">
        <v>12</v>
      </c>
      <c r="I971" t="s">
        <v>23</v>
      </c>
      <c r="J971" t="str">
        <f t="shared" si="30"/>
        <v>17-Nov-1994</v>
      </c>
      <c r="K971">
        <f t="shared" si="31"/>
        <v>29</v>
      </c>
    </row>
    <row r="972" spans="1:11" x14ac:dyDescent="0.3">
      <c r="A972" t="s">
        <v>1003</v>
      </c>
      <c r="B972">
        <v>1962</v>
      </c>
      <c r="C972" t="s">
        <v>37</v>
      </c>
      <c r="D972">
        <v>10</v>
      </c>
      <c r="E972">
        <v>0</v>
      </c>
      <c r="F972" s="10">
        <v>7896.41</v>
      </c>
      <c r="G972" t="s">
        <v>12</v>
      </c>
      <c r="H972" t="s">
        <v>11</v>
      </c>
      <c r="I972" t="s">
        <v>13</v>
      </c>
      <c r="J972" t="str">
        <f t="shared" si="30"/>
        <v>10-Oct-1962</v>
      </c>
      <c r="K972">
        <f t="shared" si="31"/>
        <v>61</v>
      </c>
    </row>
    <row r="973" spans="1:11" x14ac:dyDescent="0.3">
      <c r="A973" t="s">
        <v>1004</v>
      </c>
      <c r="B973">
        <v>1977</v>
      </c>
      <c r="C973" t="s">
        <v>10</v>
      </c>
      <c r="D973">
        <v>20</v>
      </c>
      <c r="E973">
        <v>0</v>
      </c>
      <c r="F973" s="10">
        <v>7935.29</v>
      </c>
      <c r="G973" t="s">
        <v>11</v>
      </c>
      <c r="H973" t="s">
        <v>16</v>
      </c>
      <c r="I973" t="s">
        <v>247</v>
      </c>
      <c r="J973" t="str">
        <f t="shared" si="30"/>
        <v>20-Jul-1977</v>
      </c>
      <c r="K973">
        <f t="shared" si="31"/>
        <v>46</v>
      </c>
    </row>
    <row r="974" spans="1:11" x14ac:dyDescent="0.3">
      <c r="A974" t="s">
        <v>1005</v>
      </c>
      <c r="B974">
        <v>1987</v>
      </c>
      <c r="C974" t="s">
        <v>37</v>
      </c>
      <c r="D974">
        <v>29</v>
      </c>
      <c r="E974">
        <v>3</v>
      </c>
      <c r="F974" s="10">
        <v>7948.22</v>
      </c>
      <c r="G974" t="s">
        <v>11</v>
      </c>
      <c r="H974" t="s">
        <v>12</v>
      </c>
      <c r="I974" t="s">
        <v>200</v>
      </c>
      <c r="J974" t="str">
        <f t="shared" si="30"/>
        <v>29-Oct-1987</v>
      </c>
      <c r="K974">
        <f t="shared" si="31"/>
        <v>36</v>
      </c>
    </row>
    <row r="975" spans="1:11" x14ac:dyDescent="0.3">
      <c r="A975" t="s">
        <v>1006</v>
      </c>
      <c r="B975">
        <v>1966</v>
      </c>
      <c r="C975" t="s">
        <v>10</v>
      </c>
      <c r="D975">
        <v>9</v>
      </c>
      <c r="E975">
        <v>0</v>
      </c>
      <c r="F975" s="10">
        <v>7953.72</v>
      </c>
      <c r="G975" t="s">
        <v>12</v>
      </c>
      <c r="H975" t="s">
        <v>12</v>
      </c>
      <c r="I975" t="s">
        <v>23</v>
      </c>
      <c r="J975" t="str">
        <f t="shared" si="30"/>
        <v>9-Jul-1966</v>
      </c>
      <c r="K975">
        <f t="shared" si="31"/>
        <v>57</v>
      </c>
    </row>
    <row r="976" spans="1:11" x14ac:dyDescent="0.3">
      <c r="A976" t="s">
        <v>1007</v>
      </c>
      <c r="B976">
        <v>1981</v>
      </c>
      <c r="C976" t="s">
        <v>30</v>
      </c>
      <c r="D976">
        <v>28</v>
      </c>
      <c r="E976">
        <v>3</v>
      </c>
      <c r="F976" s="10">
        <v>7954.52</v>
      </c>
      <c r="G976" t="s">
        <v>11</v>
      </c>
      <c r="H976" t="s">
        <v>11</v>
      </c>
      <c r="I976" t="s">
        <v>42</v>
      </c>
      <c r="J976" t="str">
        <f t="shared" si="30"/>
        <v>28-Dec-1981</v>
      </c>
      <c r="K976">
        <f t="shared" si="31"/>
        <v>42</v>
      </c>
    </row>
    <row r="977" spans="1:11" x14ac:dyDescent="0.3">
      <c r="A977" t="s">
        <v>1008</v>
      </c>
      <c r="B977">
        <v>1970</v>
      </c>
      <c r="C977" t="s">
        <v>18</v>
      </c>
      <c r="D977">
        <v>19</v>
      </c>
      <c r="E977">
        <v>0</v>
      </c>
      <c r="F977" s="10">
        <v>7958.13</v>
      </c>
      <c r="G977" t="s">
        <v>11</v>
      </c>
      <c r="H977" t="s">
        <v>11</v>
      </c>
      <c r="I977" t="s">
        <v>13</v>
      </c>
      <c r="J977" t="str">
        <f t="shared" si="30"/>
        <v>19-Jun-1970</v>
      </c>
      <c r="K977">
        <f t="shared" si="31"/>
        <v>53</v>
      </c>
    </row>
    <row r="978" spans="1:11" x14ac:dyDescent="0.3">
      <c r="A978" t="s">
        <v>1009</v>
      </c>
      <c r="B978">
        <v>1975</v>
      </c>
      <c r="C978" t="s">
        <v>35</v>
      </c>
      <c r="D978">
        <v>10</v>
      </c>
      <c r="E978">
        <v>1</v>
      </c>
      <c r="F978" s="10">
        <v>7966.81</v>
      </c>
      <c r="G978" t="s">
        <v>11</v>
      </c>
      <c r="H978" t="s">
        <v>11</v>
      </c>
      <c r="I978" t="s">
        <v>13</v>
      </c>
      <c r="J978" t="str">
        <f t="shared" si="30"/>
        <v>10-Aug-1975</v>
      </c>
      <c r="K978">
        <f t="shared" si="31"/>
        <v>48</v>
      </c>
    </row>
    <row r="979" spans="1:11" x14ac:dyDescent="0.3">
      <c r="A979" t="s">
        <v>1010</v>
      </c>
      <c r="B979">
        <v>1972</v>
      </c>
      <c r="C979" t="s">
        <v>15</v>
      </c>
      <c r="D979">
        <v>23</v>
      </c>
      <c r="E979">
        <v>0</v>
      </c>
      <c r="F979" s="10">
        <v>7980.34</v>
      </c>
      <c r="G979" t="s">
        <v>11</v>
      </c>
      <c r="H979" t="s">
        <v>11</v>
      </c>
      <c r="I979" t="s">
        <v>13</v>
      </c>
      <c r="J979" t="str">
        <f t="shared" si="30"/>
        <v>23-Nov-1972</v>
      </c>
      <c r="K979">
        <f t="shared" si="31"/>
        <v>51</v>
      </c>
    </row>
    <row r="980" spans="1:11" x14ac:dyDescent="0.3">
      <c r="A980" t="s">
        <v>1011</v>
      </c>
      <c r="B980">
        <v>1983</v>
      </c>
      <c r="C980" t="s">
        <v>35</v>
      </c>
      <c r="D980">
        <v>28</v>
      </c>
      <c r="E980">
        <v>3</v>
      </c>
      <c r="F980" s="10">
        <v>7985.82</v>
      </c>
      <c r="G980" t="s">
        <v>11</v>
      </c>
      <c r="H980" t="s">
        <v>16</v>
      </c>
      <c r="I980" t="s">
        <v>247</v>
      </c>
      <c r="J980" t="str">
        <f t="shared" si="30"/>
        <v>28-Aug-1983</v>
      </c>
      <c r="K980">
        <f t="shared" si="31"/>
        <v>40</v>
      </c>
    </row>
    <row r="981" spans="1:11" x14ac:dyDescent="0.3">
      <c r="A981" t="s">
        <v>1012</v>
      </c>
      <c r="B981">
        <v>1983</v>
      </c>
      <c r="C981" t="s">
        <v>35</v>
      </c>
      <c r="D981">
        <v>20</v>
      </c>
      <c r="E981">
        <v>3</v>
      </c>
      <c r="F981" s="10">
        <v>7986.48</v>
      </c>
      <c r="G981" t="s">
        <v>11</v>
      </c>
      <c r="H981" t="s">
        <v>12</v>
      </c>
      <c r="I981" t="s">
        <v>247</v>
      </c>
      <c r="J981" t="str">
        <f t="shared" si="30"/>
        <v>20-Aug-1983</v>
      </c>
      <c r="K981">
        <f t="shared" si="31"/>
        <v>40</v>
      </c>
    </row>
    <row r="982" spans="1:11" x14ac:dyDescent="0.3">
      <c r="A982" t="s">
        <v>1013</v>
      </c>
      <c r="B982">
        <v>1962</v>
      </c>
      <c r="C982" t="s">
        <v>35</v>
      </c>
      <c r="D982">
        <v>22</v>
      </c>
      <c r="E982">
        <v>0</v>
      </c>
      <c r="F982" s="10">
        <v>8004.96</v>
      </c>
      <c r="G982" t="s">
        <v>12</v>
      </c>
      <c r="H982" t="s">
        <v>16</v>
      </c>
      <c r="I982" t="s">
        <v>13</v>
      </c>
      <c r="J982" t="str">
        <f t="shared" si="30"/>
        <v>22-Aug-1962</v>
      </c>
      <c r="K982">
        <f t="shared" si="31"/>
        <v>61</v>
      </c>
    </row>
    <row r="983" spans="1:11" x14ac:dyDescent="0.3">
      <c r="A983" t="s">
        <v>1014</v>
      </c>
      <c r="B983">
        <v>1995</v>
      </c>
      <c r="C983" t="s">
        <v>20</v>
      </c>
      <c r="D983">
        <v>18</v>
      </c>
      <c r="E983">
        <v>0</v>
      </c>
      <c r="F983" s="10">
        <v>8014.62</v>
      </c>
      <c r="G983" t="s">
        <v>11</v>
      </c>
      <c r="H983" t="s">
        <v>12</v>
      </c>
      <c r="I983" t="s">
        <v>23</v>
      </c>
      <c r="J983" t="str">
        <f t="shared" si="30"/>
        <v>18-Sep-1995</v>
      </c>
      <c r="K983">
        <f t="shared" si="31"/>
        <v>28</v>
      </c>
    </row>
    <row r="984" spans="1:11" x14ac:dyDescent="0.3">
      <c r="A984" t="s">
        <v>1015</v>
      </c>
      <c r="B984">
        <v>1980</v>
      </c>
      <c r="C984" t="s">
        <v>15</v>
      </c>
      <c r="D984">
        <v>8</v>
      </c>
      <c r="E984">
        <v>2</v>
      </c>
      <c r="F984" s="10">
        <v>8017.06</v>
      </c>
      <c r="G984" t="s">
        <v>11</v>
      </c>
      <c r="H984" t="s">
        <v>11</v>
      </c>
      <c r="I984" t="s">
        <v>23</v>
      </c>
      <c r="J984" t="str">
        <f t="shared" si="30"/>
        <v>8-Nov-1980</v>
      </c>
      <c r="K984">
        <f t="shared" si="31"/>
        <v>43</v>
      </c>
    </row>
    <row r="985" spans="1:11" x14ac:dyDescent="0.3">
      <c r="A985" t="s">
        <v>1016</v>
      </c>
      <c r="B985">
        <v>1989</v>
      </c>
      <c r="C985" t="s">
        <v>15</v>
      </c>
      <c r="D985">
        <v>3</v>
      </c>
      <c r="E985">
        <v>3</v>
      </c>
      <c r="F985" s="10">
        <v>8021.11</v>
      </c>
      <c r="G985" t="s">
        <v>11</v>
      </c>
      <c r="H985" t="s">
        <v>16</v>
      </c>
      <c r="I985" t="s">
        <v>23</v>
      </c>
      <c r="J985" t="str">
        <f t="shared" si="30"/>
        <v>3-Nov-1989</v>
      </c>
      <c r="K985">
        <f t="shared" si="31"/>
        <v>34</v>
      </c>
    </row>
    <row r="986" spans="1:11" x14ac:dyDescent="0.3">
      <c r="A986" t="s">
        <v>1017</v>
      </c>
      <c r="B986">
        <v>1978</v>
      </c>
      <c r="C986" t="s">
        <v>10</v>
      </c>
      <c r="D986">
        <v>17</v>
      </c>
      <c r="E986">
        <v>1</v>
      </c>
      <c r="F986" s="10">
        <v>8023.14</v>
      </c>
      <c r="G986" t="s">
        <v>11</v>
      </c>
      <c r="H986" t="s">
        <v>12</v>
      </c>
      <c r="I986" t="s">
        <v>23</v>
      </c>
      <c r="J986" t="str">
        <f t="shared" si="30"/>
        <v>17-Jul-1978</v>
      </c>
      <c r="K986">
        <f t="shared" si="31"/>
        <v>45</v>
      </c>
    </row>
    <row r="987" spans="1:11" x14ac:dyDescent="0.3">
      <c r="A987" t="s">
        <v>1018</v>
      </c>
      <c r="B987">
        <v>1976</v>
      </c>
      <c r="C987" t="s">
        <v>30</v>
      </c>
      <c r="D987">
        <v>20</v>
      </c>
      <c r="E987">
        <v>0</v>
      </c>
      <c r="F987" s="10">
        <v>8026.67</v>
      </c>
      <c r="G987" t="s">
        <v>11</v>
      </c>
      <c r="H987" t="s">
        <v>11</v>
      </c>
      <c r="I987" t="s">
        <v>23</v>
      </c>
      <c r="J987" t="str">
        <f t="shared" si="30"/>
        <v>20-Dec-1976</v>
      </c>
      <c r="K987">
        <f t="shared" si="31"/>
        <v>47</v>
      </c>
    </row>
    <row r="988" spans="1:11" x14ac:dyDescent="0.3">
      <c r="A988" t="s">
        <v>1019</v>
      </c>
      <c r="B988">
        <v>1977</v>
      </c>
      <c r="C988" t="s">
        <v>15</v>
      </c>
      <c r="D988">
        <v>6</v>
      </c>
      <c r="E988">
        <v>2</v>
      </c>
      <c r="F988" s="10">
        <v>8027.97</v>
      </c>
      <c r="G988" t="s">
        <v>12</v>
      </c>
      <c r="H988" t="s">
        <v>11</v>
      </c>
      <c r="I988" t="s">
        <v>42</v>
      </c>
      <c r="J988" t="str">
        <f t="shared" si="30"/>
        <v>6-Nov-1977</v>
      </c>
      <c r="K988">
        <f t="shared" si="31"/>
        <v>46</v>
      </c>
    </row>
    <row r="989" spans="1:11" x14ac:dyDescent="0.3">
      <c r="A989" t="s">
        <v>1020</v>
      </c>
      <c r="B989">
        <v>2003</v>
      </c>
      <c r="C989" t="s">
        <v>30</v>
      </c>
      <c r="D989">
        <v>12</v>
      </c>
      <c r="E989">
        <v>0</v>
      </c>
      <c r="F989" s="10">
        <v>8035.64</v>
      </c>
      <c r="G989" t="s">
        <v>11</v>
      </c>
      <c r="H989" t="s">
        <v>11</v>
      </c>
      <c r="I989" t="s">
        <v>23</v>
      </c>
      <c r="J989" t="str">
        <f t="shared" si="30"/>
        <v>12-Dec-2003</v>
      </c>
      <c r="K989">
        <f t="shared" si="31"/>
        <v>20</v>
      </c>
    </row>
    <row r="990" spans="1:11" x14ac:dyDescent="0.3">
      <c r="A990" t="s">
        <v>1021</v>
      </c>
      <c r="B990">
        <v>1985</v>
      </c>
      <c r="C990" t="s">
        <v>15</v>
      </c>
      <c r="D990">
        <v>28</v>
      </c>
      <c r="E990">
        <v>3</v>
      </c>
      <c r="F990" s="10">
        <v>8059.06</v>
      </c>
      <c r="G990" t="s">
        <v>11</v>
      </c>
      <c r="H990" t="s">
        <v>12</v>
      </c>
      <c r="I990" t="s">
        <v>23</v>
      </c>
      <c r="J990" t="str">
        <f t="shared" si="30"/>
        <v>28-Nov-1985</v>
      </c>
      <c r="K990">
        <f t="shared" si="31"/>
        <v>38</v>
      </c>
    </row>
    <row r="991" spans="1:11" x14ac:dyDescent="0.3">
      <c r="A991" t="s">
        <v>1022</v>
      </c>
      <c r="B991">
        <v>1982</v>
      </c>
      <c r="C991" t="s">
        <v>30</v>
      </c>
      <c r="D991">
        <v>27</v>
      </c>
      <c r="E991">
        <v>3</v>
      </c>
      <c r="F991" s="10">
        <v>8059.68</v>
      </c>
      <c r="G991" t="s">
        <v>11</v>
      </c>
      <c r="H991" t="s">
        <v>12</v>
      </c>
      <c r="I991" t="s">
        <v>23</v>
      </c>
      <c r="J991" t="str">
        <f t="shared" si="30"/>
        <v>27-Dec-1982</v>
      </c>
      <c r="K991">
        <f t="shared" si="31"/>
        <v>41</v>
      </c>
    </row>
    <row r="992" spans="1:11" x14ac:dyDescent="0.3">
      <c r="A992" t="s">
        <v>1023</v>
      </c>
      <c r="B992">
        <v>1970</v>
      </c>
      <c r="C992" t="s">
        <v>30</v>
      </c>
      <c r="D992">
        <v>12</v>
      </c>
      <c r="E992">
        <v>0</v>
      </c>
      <c r="F992" s="10">
        <v>8062.31</v>
      </c>
      <c r="G992" t="s">
        <v>11</v>
      </c>
      <c r="H992" t="s">
        <v>16</v>
      </c>
      <c r="I992" t="s">
        <v>13</v>
      </c>
      <c r="J992" t="str">
        <f t="shared" si="30"/>
        <v>12-Dec-1970</v>
      </c>
      <c r="K992">
        <f t="shared" si="31"/>
        <v>53</v>
      </c>
    </row>
    <row r="993" spans="1:11" x14ac:dyDescent="0.3">
      <c r="A993" t="s">
        <v>1024</v>
      </c>
      <c r="B993">
        <v>1975</v>
      </c>
      <c r="C993" t="s">
        <v>18</v>
      </c>
      <c r="D993">
        <v>28</v>
      </c>
      <c r="E993">
        <v>1</v>
      </c>
      <c r="F993" s="10">
        <v>8062.76</v>
      </c>
      <c r="G993" t="s">
        <v>12</v>
      </c>
      <c r="H993" t="s">
        <v>12</v>
      </c>
      <c r="I993" t="s">
        <v>42</v>
      </c>
      <c r="J993" t="str">
        <f t="shared" si="30"/>
        <v>28-Jun-1975</v>
      </c>
      <c r="K993">
        <f t="shared" si="31"/>
        <v>48</v>
      </c>
    </row>
    <row r="994" spans="1:11" x14ac:dyDescent="0.3">
      <c r="A994" t="s">
        <v>1025</v>
      </c>
      <c r="B994">
        <v>1965</v>
      </c>
      <c r="C994" t="s">
        <v>35</v>
      </c>
      <c r="D994">
        <v>11</v>
      </c>
      <c r="E994">
        <v>0</v>
      </c>
      <c r="F994" s="10">
        <v>8067.83</v>
      </c>
      <c r="G994" t="s">
        <v>12</v>
      </c>
      <c r="H994" t="s">
        <v>16</v>
      </c>
      <c r="I994" t="s">
        <v>13</v>
      </c>
      <c r="J994" t="str">
        <f t="shared" si="30"/>
        <v>11-Aug-1965</v>
      </c>
      <c r="K994">
        <f t="shared" si="31"/>
        <v>58</v>
      </c>
    </row>
    <row r="995" spans="1:11" x14ac:dyDescent="0.3">
      <c r="A995" t="s">
        <v>1026</v>
      </c>
      <c r="B995">
        <v>1975</v>
      </c>
      <c r="C995" t="s">
        <v>30</v>
      </c>
      <c r="D995">
        <v>15</v>
      </c>
      <c r="E995">
        <v>1</v>
      </c>
      <c r="F995" s="10">
        <v>8068.19</v>
      </c>
      <c r="G995" t="s">
        <v>12</v>
      </c>
      <c r="H995" t="s">
        <v>11</v>
      </c>
      <c r="I995" t="s">
        <v>42</v>
      </c>
      <c r="J995" t="str">
        <f t="shared" si="30"/>
        <v>15-Dec-1975</v>
      </c>
      <c r="K995">
        <f t="shared" si="31"/>
        <v>48</v>
      </c>
    </row>
    <row r="996" spans="1:11" x14ac:dyDescent="0.3">
      <c r="A996" t="s">
        <v>1027</v>
      </c>
      <c r="B996">
        <v>1965</v>
      </c>
      <c r="C996" t="s">
        <v>37</v>
      </c>
      <c r="D996">
        <v>21</v>
      </c>
      <c r="E996">
        <v>0</v>
      </c>
      <c r="F996" s="10">
        <v>8071.57</v>
      </c>
      <c r="G996" t="s">
        <v>12</v>
      </c>
      <c r="H996" t="s">
        <v>16</v>
      </c>
      <c r="I996" t="s">
        <v>42</v>
      </c>
      <c r="J996" t="str">
        <f t="shared" si="30"/>
        <v>21-Oct-1965</v>
      </c>
      <c r="K996">
        <f t="shared" si="31"/>
        <v>58</v>
      </c>
    </row>
    <row r="997" spans="1:11" x14ac:dyDescent="0.3">
      <c r="A997" t="s">
        <v>1028</v>
      </c>
      <c r="B997">
        <v>1993</v>
      </c>
      <c r="C997" t="s">
        <v>15</v>
      </c>
      <c r="D997">
        <v>7</v>
      </c>
      <c r="E997">
        <v>0</v>
      </c>
      <c r="F997" s="10">
        <v>8077.41</v>
      </c>
      <c r="G997" t="s">
        <v>11</v>
      </c>
      <c r="H997" t="s">
        <v>16</v>
      </c>
      <c r="I997" t="s">
        <v>535</v>
      </c>
      <c r="J997" t="str">
        <f t="shared" si="30"/>
        <v>7-Nov-1993</v>
      </c>
      <c r="K997">
        <f t="shared" si="31"/>
        <v>30</v>
      </c>
    </row>
    <row r="998" spans="1:11" x14ac:dyDescent="0.3">
      <c r="A998" t="s">
        <v>1029</v>
      </c>
      <c r="B998">
        <v>2001</v>
      </c>
      <c r="C998" t="s">
        <v>35</v>
      </c>
      <c r="D998">
        <v>28</v>
      </c>
      <c r="E998">
        <v>0</v>
      </c>
      <c r="F998" s="10">
        <v>8081.26</v>
      </c>
      <c r="G998" t="s">
        <v>11</v>
      </c>
      <c r="H998" t="s">
        <v>11</v>
      </c>
      <c r="I998" t="s">
        <v>23</v>
      </c>
      <c r="J998" t="str">
        <f t="shared" si="30"/>
        <v>28-Aug-2001</v>
      </c>
      <c r="K998">
        <f t="shared" si="31"/>
        <v>22</v>
      </c>
    </row>
    <row r="999" spans="1:11" x14ac:dyDescent="0.3">
      <c r="A999" t="s">
        <v>1030</v>
      </c>
      <c r="B999">
        <v>1994</v>
      </c>
      <c r="C999" t="s">
        <v>37</v>
      </c>
      <c r="D999">
        <v>12</v>
      </c>
      <c r="E999">
        <v>0</v>
      </c>
      <c r="F999" s="10">
        <v>8081.74</v>
      </c>
      <c r="G999" t="s">
        <v>11</v>
      </c>
      <c r="H999" t="s">
        <v>11</v>
      </c>
      <c r="I999" t="s">
        <v>535</v>
      </c>
      <c r="J999" t="str">
        <f t="shared" si="30"/>
        <v>12-Oct-1994</v>
      </c>
      <c r="K999">
        <f t="shared" si="31"/>
        <v>29</v>
      </c>
    </row>
    <row r="1000" spans="1:11" x14ac:dyDescent="0.3">
      <c r="A1000" t="s">
        <v>1031</v>
      </c>
      <c r="B1000">
        <v>1975</v>
      </c>
      <c r="C1000" t="s">
        <v>30</v>
      </c>
      <c r="D1000">
        <v>21</v>
      </c>
      <c r="E1000">
        <v>1</v>
      </c>
      <c r="F1000" s="10">
        <v>8083.92</v>
      </c>
      <c r="G1000" t="s">
        <v>12</v>
      </c>
      <c r="H1000" t="s">
        <v>12</v>
      </c>
      <c r="I1000" t="s">
        <v>13</v>
      </c>
      <c r="J1000" t="str">
        <f t="shared" si="30"/>
        <v>21-Dec-1975</v>
      </c>
      <c r="K1000">
        <f t="shared" si="31"/>
        <v>48</v>
      </c>
    </row>
    <row r="1001" spans="1:11" x14ac:dyDescent="0.3">
      <c r="A1001" t="s">
        <v>1032</v>
      </c>
      <c r="B1001">
        <v>1967</v>
      </c>
      <c r="C1001" t="s">
        <v>18</v>
      </c>
      <c r="D1001">
        <v>10</v>
      </c>
      <c r="E1001">
        <v>0</v>
      </c>
      <c r="F1001" s="10">
        <v>8091.3</v>
      </c>
      <c r="G1001" t="s">
        <v>12</v>
      </c>
      <c r="H1001" t="s">
        <v>16</v>
      </c>
      <c r="I1001" t="s">
        <v>23</v>
      </c>
      <c r="J1001" t="str">
        <f t="shared" si="30"/>
        <v>10-Jun-1967</v>
      </c>
      <c r="K1001">
        <f t="shared" si="31"/>
        <v>56</v>
      </c>
    </row>
    <row r="1002" spans="1:11" x14ac:dyDescent="0.3">
      <c r="A1002" t="s">
        <v>1033</v>
      </c>
      <c r="B1002">
        <v>1973</v>
      </c>
      <c r="C1002" t="s">
        <v>37</v>
      </c>
      <c r="D1002">
        <v>11</v>
      </c>
      <c r="E1002">
        <v>0</v>
      </c>
      <c r="F1002" s="10">
        <v>8112.59</v>
      </c>
      <c r="G1002" t="s">
        <v>11</v>
      </c>
      <c r="H1002" t="s">
        <v>11</v>
      </c>
      <c r="I1002" t="s">
        <v>13</v>
      </c>
      <c r="J1002" t="str">
        <f t="shared" si="30"/>
        <v>11-Oct-1973</v>
      </c>
      <c r="K1002">
        <f t="shared" si="31"/>
        <v>50</v>
      </c>
    </row>
    <row r="1003" spans="1:11" x14ac:dyDescent="0.3">
      <c r="A1003" t="s">
        <v>1034</v>
      </c>
      <c r="B1003">
        <v>1978</v>
      </c>
      <c r="C1003" t="s">
        <v>20</v>
      </c>
      <c r="D1003">
        <v>1</v>
      </c>
      <c r="E1003">
        <v>2</v>
      </c>
      <c r="F1003" s="10">
        <v>8116.27</v>
      </c>
      <c r="G1003" t="s">
        <v>12</v>
      </c>
      <c r="H1003" t="s">
        <v>16</v>
      </c>
      <c r="I1003" t="s">
        <v>23</v>
      </c>
      <c r="J1003" t="str">
        <f t="shared" si="30"/>
        <v>1-Sep-1978</v>
      </c>
      <c r="K1003">
        <f t="shared" si="31"/>
        <v>45</v>
      </c>
    </row>
    <row r="1004" spans="1:11" x14ac:dyDescent="0.3">
      <c r="A1004" t="s">
        <v>1035</v>
      </c>
      <c r="B1004">
        <v>1973</v>
      </c>
      <c r="C1004" t="s">
        <v>30</v>
      </c>
      <c r="D1004">
        <v>16</v>
      </c>
      <c r="E1004">
        <v>0</v>
      </c>
      <c r="F1004" s="10">
        <v>8116.68</v>
      </c>
      <c r="G1004" t="s">
        <v>12</v>
      </c>
      <c r="H1004" t="s">
        <v>16</v>
      </c>
      <c r="I1004" t="s">
        <v>42</v>
      </c>
      <c r="J1004" t="str">
        <f t="shared" si="30"/>
        <v>16-Dec-1973</v>
      </c>
      <c r="K1004">
        <f t="shared" si="31"/>
        <v>50</v>
      </c>
    </row>
    <row r="1005" spans="1:11" x14ac:dyDescent="0.3">
      <c r="A1005" t="s">
        <v>1036</v>
      </c>
      <c r="B1005">
        <v>1973</v>
      </c>
      <c r="C1005" t="s">
        <v>35</v>
      </c>
      <c r="D1005">
        <v>30</v>
      </c>
      <c r="E1005">
        <v>0</v>
      </c>
      <c r="F1005" s="10">
        <v>8124.41</v>
      </c>
      <c r="G1005" t="s">
        <v>12</v>
      </c>
      <c r="H1005" t="s">
        <v>16</v>
      </c>
      <c r="I1005" t="s">
        <v>13</v>
      </c>
      <c r="J1005" t="str">
        <f t="shared" si="30"/>
        <v>30-Aug-1973</v>
      </c>
      <c r="K1005">
        <f t="shared" si="31"/>
        <v>50</v>
      </c>
    </row>
    <row r="1006" spans="1:11" x14ac:dyDescent="0.3">
      <c r="A1006" t="s">
        <v>1037</v>
      </c>
      <c r="B1006">
        <v>1973</v>
      </c>
      <c r="C1006" t="s">
        <v>20</v>
      </c>
      <c r="D1006">
        <v>3</v>
      </c>
      <c r="E1006">
        <v>0</v>
      </c>
      <c r="F1006" s="10">
        <v>8125.78</v>
      </c>
      <c r="G1006" t="s">
        <v>11</v>
      </c>
      <c r="H1006" t="s">
        <v>11</v>
      </c>
      <c r="I1006" t="s">
        <v>13</v>
      </c>
      <c r="J1006" t="str">
        <f t="shared" si="30"/>
        <v>3-Sep-1973</v>
      </c>
      <c r="K1006">
        <f t="shared" si="31"/>
        <v>50</v>
      </c>
    </row>
    <row r="1007" spans="1:11" x14ac:dyDescent="0.3">
      <c r="A1007" t="s">
        <v>1038</v>
      </c>
      <c r="B1007">
        <v>1990</v>
      </c>
      <c r="C1007" t="s">
        <v>18</v>
      </c>
      <c r="D1007">
        <v>21</v>
      </c>
      <c r="E1007">
        <v>3</v>
      </c>
      <c r="F1007" s="10">
        <v>8157.92</v>
      </c>
      <c r="G1007" t="s">
        <v>11</v>
      </c>
      <c r="H1007" t="s">
        <v>12</v>
      </c>
      <c r="I1007" t="s">
        <v>200</v>
      </c>
      <c r="J1007" t="str">
        <f t="shared" si="30"/>
        <v>21-Jun-1990</v>
      </c>
      <c r="K1007">
        <f t="shared" si="31"/>
        <v>33</v>
      </c>
    </row>
    <row r="1008" spans="1:11" x14ac:dyDescent="0.3">
      <c r="A1008" t="s">
        <v>1039</v>
      </c>
      <c r="B1008">
        <v>1982</v>
      </c>
      <c r="C1008" t="s">
        <v>18</v>
      </c>
      <c r="D1008">
        <v>28</v>
      </c>
      <c r="E1008">
        <v>4</v>
      </c>
      <c r="F1008" s="10">
        <v>8162.72</v>
      </c>
      <c r="G1008" t="s">
        <v>12</v>
      </c>
      <c r="H1008" t="s">
        <v>12</v>
      </c>
      <c r="I1008" t="s">
        <v>23</v>
      </c>
      <c r="J1008" t="str">
        <f t="shared" si="30"/>
        <v>28-Jun-1982</v>
      </c>
      <c r="K1008">
        <f t="shared" si="31"/>
        <v>41</v>
      </c>
    </row>
    <row r="1009" spans="1:11" x14ac:dyDescent="0.3">
      <c r="A1009" t="s">
        <v>1040</v>
      </c>
      <c r="B1009">
        <v>1963</v>
      </c>
      <c r="C1009" t="s">
        <v>15</v>
      </c>
      <c r="D1009">
        <v>5</v>
      </c>
      <c r="E1009">
        <v>0</v>
      </c>
      <c r="F1009" s="10">
        <v>8177.9</v>
      </c>
      <c r="G1009" t="s">
        <v>12</v>
      </c>
      <c r="H1009" t="s">
        <v>16</v>
      </c>
      <c r="I1009" t="s">
        <v>13</v>
      </c>
      <c r="J1009" t="str">
        <f t="shared" si="30"/>
        <v>5-Nov-1963</v>
      </c>
      <c r="K1009">
        <f t="shared" si="31"/>
        <v>60</v>
      </c>
    </row>
    <row r="1010" spans="1:11" x14ac:dyDescent="0.3">
      <c r="A1010" t="s">
        <v>1041</v>
      </c>
      <c r="B1010">
        <v>1983</v>
      </c>
      <c r="C1010" t="s">
        <v>18</v>
      </c>
      <c r="D1010">
        <v>8</v>
      </c>
      <c r="E1010">
        <v>3</v>
      </c>
      <c r="F1010" s="10">
        <v>8179.51</v>
      </c>
      <c r="G1010" t="s">
        <v>11</v>
      </c>
      <c r="H1010" t="s">
        <v>11</v>
      </c>
      <c r="I1010" t="s">
        <v>516</v>
      </c>
      <c r="J1010" t="str">
        <f t="shared" si="30"/>
        <v>8-Jun-1983</v>
      </c>
      <c r="K1010">
        <f t="shared" si="31"/>
        <v>40</v>
      </c>
    </row>
    <row r="1011" spans="1:11" x14ac:dyDescent="0.3">
      <c r="A1011" t="s">
        <v>1042</v>
      </c>
      <c r="B1011">
        <v>1997</v>
      </c>
      <c r="C1011" t="s">
        <v>37</v>
      </c>
      <c r="D1011">
        <v>21</v>
      </c>
      <c r="E1011">
        <v>0</v>
      </c>
      <c r="F1011" s="10">
        <v>8182.89</v>
      </c>
      <c r="G1011" t="s">
        <v>11</v>
      </c>
      <c r="H1011" t="s">
        <v>16</v>
      </c>
      <c r="I1011" t="s">
        <v>535</v>
      </c>
      <c r="J1011" t="str">
        <f t="shared" si="30"/>
        <v>21-Oct-1997</v>
      </c>
      <c r="K1011">
        <f t="shared" si="31"/>
        <v>26</v>
      </c>
    </row>
    <row r="1012" spans="1:11" x14ac:dyDescent="0.3">
      <c r="A1012" t="s">
        <v>1043</v>
      </c>
      <c r="B1012">
        <v>1962</v>
      </c>
      <c r="C1012" t="s">
        <v>15</v>
      </c>
      <c r="D1012">
        <v>23</v>
      </c>
      <c r="E1012">
        <v>0</v>
      </c>
      <c r="F1012" s="10">
        <v>8188.12</v>
      </c>
      <c r="G1012" t="s">
        <v>12</v>
      </c>
      <c r="H1012" t="s">
        <v>12</v>
      </c>
      <c r="I1012" t="s">
        <v>13</v>
      </c>
      <c r="J1012" t="str">
        <f t="shared" si="30"/>
        <v>23-Nov-1962</v>
      </c>
      <c r="K1012">
        <f t="shared" si="31"/>
        <v>61</v>
      </c>
    </row>
    <row r="1013" spans="1:11" x14ac:dyDescent="0.3">
      <c r="A1013" t="s">
        <v>1044</v>
      </c>
      <c r="B1013">
        <v>1978</v>
      </c>
      <c r="C1013" t="s">
        <v>37</v>
      </c>
      <c r="D1013">
        <v>24</v>
      </c>
      <c r="E1013">
        <v>2</v>
      </c>
      <c r="F1013" s="10">
        <v>8211.1</v>
      </c>
      <c r="G1013" t="s">
        <v>11</v>
      </c>
      <c r="H1013" t="s">
        <v>12</v>
      </c>
      <c r="I1013" t="s">
        <v>13</v>
      </c>
      <c r="J1013" t="str">
        <f t="shared" si="30"/>
        <v>24-Oct-1978</v>
      </c>
      <c r="K1013">
        <f t="shared" si="31"/>
        <v>45</v>
      </c>
    </row>
    <row r="1014" spans="1:11" x14ac:dyDescent="0.3">
      <c r="A1014" t="s">
        <v>1045</v>
      </c>
      <c r="B1014">
        <v>1978</v>
      </c>
      <c r="C1014" t="s">
        <v>18</v>
      </c>
      <c r="D1014">
        <v>30</v>
      </c>
      <c r="E1014">
        <v>2</v>
      </c>
      <c r="F1014" s="10">
        <v>8219.2000000000007</v>
      </c>
      <c r="G1014" t="s">
        <v>11</v>
      </c>
      <c r="H1014" t="s">
        <v>11</v>
      </c>
      <c r="I1014" t="s">
        <v>13</v>
      </c>
      <c r="J1014" t="str">
        <f t="shared" si="30"/>
        <v>30-Jun-1978</v>
      </c>
      <c r="K1014">
        <f t="shared" si="31"/>
        <v>45</v>
      </c>
    </row>
    <row r="1015" spans="1:11" x14ac:dyDescent="0.3">
      <c r="A1015" t="s">
        <v>1046</v>
      </c>
      <c r="B1015">
        <v>1976</v>
      </c>
      <c r="C1015" t="s">
        <v>20</v>
      </c>
      <c r="D1015">
        <v>3</v>
      </c>
      <c r="E1015">
        <v>1</v>
      </c>
      <c r="F1015" s="10">
        <v>8232.64</v>
      </c>
      <c r="G1015" t="s">
        <v>11</v>
      </c>
      <c r="H1015" t="s">
        <v>12</v>
      </c>
      <c r="I1015" t="s">
        <v>13</v>
      </c>
      <c r="J1015" t="str">
        <f t="shared" si="30"/>
        <v>3-Sep-1976</v>
      </c>
      <c r="K1015">
        <f t="shared" si="31"/>
        <v>47</v>
      </c>
    </row>
    <row r="1016" spans="1:11" x14ac:dyDescent="0.3">
      <c r="A1016" t="s">
        <v>1047</v>
      </c>
      <c r="B1016">
        <v>1976</v>
      </c>
      <c r="C1016" t="s">
        <v>18</v>
      </c>
      <c r="D1016">
        <v>30</v>
      </c>
      <c r="E1016">
        <v>1</v>
      </c>
      <c r="F1016" s="10">
        <v>8233.1</v>
      </c>
      <c r="G1016" t="s">
        <v>11</v>
      </c>
      <c r="H1016" t="s">
        <v>11</v>
      </c>
      <c r="I1016" t="s">
        <v>13</v>
      </c>
      <c r="J1016" t="str">
        <f t="shared" si="30"/>
        <v>30-Jun-1976</v>
      </c>
      <c r="K1016">
        <f t="shared" si="31"/>
        <v>47</v>
      </c>
    </row>
    <row r="1017" spans="1:11" x14ac:dyDescent="0.3">
      <c r="A1017" t="s">
        <v>1048</v>
      </c>
      <c r="B1017">
        <v>1976</v>
      </c>
      <c r="C1017" t="s">
        <v>20</v>
      </c>
      <c r="D1017">
        <v>2</v>
      </c>
      <c r="E1017">
        <v>1</v>
      </c>
      <c r="F1017" s="10">
        <v>8240.59</v>
      </c>
      <c r="G1017" t="s">
        <v>11</v>
      </c>
      <c r="H1017" t="s">
        <v>11</v>
      </c>
      <c r="I1017" t="s">
        <v>13</v>
      </c>
      <c r="J1017" t="str">
        <f t="shared" si="30"/>
        <v>2-Sep-1976</v>
      </c>
      <c r="K1017">
        <f t="shared" si="31"/>
        <v>47</v>
      </c>
    </row>
    <row r="1018" spans="1:11" x14ac:dyDescent="0.3">
      <c r="A1018" t="s">
        <v>1049</v>
      </c>
      <c r="B1018">
        <v>1982</v>
      </c>
      <c r="C1018" t="s">
        <v>20</v>
      </c>
      <c r="D1018">
        <v>27</v>
      </c>
      <c r="E1018">
        <v>3</v>
      </c>
      <c r="F1018" s="10">
        <v>8252.2800000000007</v>
      </c>
      <c r="G1018" t="s">
        <v>11</v>
      </c>
      <c r="H1018" t="s">
        <v>11</v>
      </c>
      <c r="I1018" t="s">
        <v>247</v>
      </c>
      <c r="J1018" t="str">
        <f t="shared" si="30"/>
        <v>27-Sep-1982</v>
      </c>
      <c r="K1018">
        <f t="shared" si="31"/>
        <v>41</v>
      </c>
    </row>
    <row r="1019" spans="1:11" x14ac:dyDescent="0.3">
      <c r="A1019" t="s">
        <v>1050</v>
      </c>
      <c r="B1019">
        <v>1964</v>
      </c>
      <c r="C1019" t="s">
        <v>20</v>
      </c>
      <c r="D1019">
        <v>5</v>
      </c>
      <c r="E1019">
        <v>0</v>
      </c>
      <c r="F1019" s="10">
        <v>8268</v>
      </c>
      <c r="G1019" t="s">
        <v>12</v>
      </c>
      <c r="H1019" t="s">
        <v>12</v>
      </c>
      <c r="I1019" t="s">
        <v>13</v>
      </c>
      <c r="J1019" t="str">
        <f t="shared" si="30"/>
        <v>5-Sep-1964</v>
      </c>
      <c r="K1019">
        <f t="shared" si="31"/>
        <v>59</v>
      </c>
    </row>
    <row r="1020" spans="1:11" x14ac:dyDescent="0.3">
      <c r="A1020" t="s">
        <v>1051</v>
      </c>
      <c r="B1020">
        <v>1974</v>
      </c>
      <c r="C1020" t="s">
        <v>35</v>
      </c>
      <c r="D1020">
        <v>5</v>
      </c>
      <c r="E1020">
        <v>0</v>
      </c>
      <c r="F1020" s="10">
        <v>8269.0400000000009</v>
      </c>
      <c r="G1020" t="s">
        <v>11</v>
      </c>
      <c r="H1020" t="s">
        <v>16</v>
      </c>
      <c r="I1020" t="s">
        <v>42</v>
      </c>
      <c r="J1020" t="str">
        <f t="shared" si="30"/>
        <v>5-Aug-1974</v>
      </c>
      <c r="K1020">
        <f t="shared" si="31"/>
        <v>49</v>
      </c>
    </row>
    <row r="1021" spans="1:11" x14ac:dyDescent="0.3">
      <c r="A1021" t="s">
        <v>1052</v>
      </c>
      <c r="B1021">
        <v>2000</v>
      </c>
      <c r="C1021" t="s">
        <v>15</v>
      </c>
      <c r="D1021">
        <v>28</v>
      </c>
      <c r="E1021">
        <v>0</v>
      </c>
      <c r="F1021" s="10">
        <v>8271.4599999999991</v>
      </c>
      <c r="G1021" t="s">
        <v>11</v>
      </c>
      <c r="H1021" t="s">
        <v>16</v>
      </c>
      <c r="I1021" t="s">
        <v>249</v>
      </c>
      <c r="J1021" t="str">
        <f t="shared" si="30"/>
        <v>28-Nov-2000</v>
      </c>
      <c r="K1021">
        <f t="shared" si="31"/>
        <v>23</v>
      </c>
    </row>
    <row r="1022" spans="1:11" x14ac:dyDescent="0.3">
      <c r="A1022" t="s">
        <v>1053</v>
      </c>
      <c r="B1022">
        <v>1974</v>
      </c>
      <c r="C1022" t="s">
        <v>20</v>
      </c>
      <c r="D1022">
        <v>26</v>
      </c>
      <c r="E1022">
        <v>0</v>
      </c>
      <c r="F1022" s="10">
        <v>8277.52</v>
      </c>
      <c r="G1022" t="s">
        <v>11</v>
      </c>
      <c r="H1022" t="s">
        <v>11</v>
      </c>
      <c r="I1022" t="s">
        <v>42</v>
      </c>
      <c r="J1022" t="str">
        <f t="shared" si="30"/>
        <v>26-Sep-1974</v>
      </c>
      <c r="K1022">
        <f t="shared" si="31"/>
        <v>49</v>
      </c>
    </row>
    <row r="1023" spans="1:11" x14ac:dyDescent="0.3">
      <c r="A1023" t="s">
        <v>1054</v>
      </c>
      <c r="B1023">
        <v>1974</v>
      </c>
      <c r="C1023" t="s">
        <v>30</v>
      </c>
      <c r="D1023">
        <v>22</v>
      </c>
      <c r="E1023">
        <v>0</v>
      </c>
      <c r="F1023" s="10">
        <v>8280.6200000000008</v>
      </c>
      <c r="G1023" t="s">
        <v>11</v>
      </c>
      <c r="H1023" t="s">
        <v>11</v>
      </c>
      <c r="I1023" t="s">
        <v>13</v>
      </c>
      <c r="J1023" t="str">
        <f t="shared" si="30"/>
        <v>22-Dec-1974</v>
      </c>
      <c r="K1023">
        <f t="shared" si="31"/>
        <v>49</v>
      </c>
    </row>
    <row r="1024" spans="1:11" x14ac:dyDescent="0.3">
      <c r="A1024" t="s">
        <v>1055</v>
      </c>
      <c r="B1024">
        <v>1974</v>
      </c>
      <c r="C1024" t="s">
        <v>18</v>
      </c>
      <c r="D1024">
        <v>6</v>
      </c>
      <c r="E1024">
        <v>0</v>
      </c>
      <c r="F1024" s="10">
        <v>8283.68</v>
      </c>
      <c r="G1024" t="s">
        <v>11</v>
      </c>
      <c r="H1024" t="s">
        <v>12</v>
      </c>
      <c r="I1024" t="s">
        <v>13</v>
      </c>
      <c r="J1024" t="str">
        <f t="shared" si="30"/>
        <v>6-Jun-1974</v>
      </c>
      <c r="K1024">
        <f t="shared" si="31"/>
        <v>49</v>
      </c>
    </row>
    <row r="1025" spans="1:11" x14ac:dyDescent="0.3">
      <c r="A1025" t="s">
        <v>1056</v>
      </c>
      <c r="B1025">
        <v>1978</v>
      </c>
      <c r="C1025" t="s">
        <v>18</v>
      </c>
      <c r="D1025">
        <v>26</v>
      </c>
      <c r="E1025">
        <v>2</v>
      </c>
      <c r="F1025" s="10">
        <v>8302.5400000000009</v>
      </c>
      <c r="G1025" t="s">
        <v>12</v>
      </c>
      <c r="H1025" t="s">
        <v>12</v>
      </c>
      <c r="I1025" t="s">
        <v>168</v>
      </c>
      <c r="J1025" t="str">
        <f t="shared" si="30"/>
        <v>26-Jun-1978</v>
      </c>
      <c r="K1025">
        <f t="shared" si="31"/>
        <v>45</v>
      </c>
    </row>
    <row r="1026" spans="1:11" x14ac:dyDescent="0.3">
      <c r="A1026" t="s">
        <v>1057</v>
      </c>
      <c r="B1026">
        <v>1979</v>
      </c>
      <c r="C1026" t="s">
        <v>35</v>
      </c>
      <c r="D1026">
        <v>7</v>
      </c>
      <c r="E1026">
        <v>2</v>
      </c>
      <c r="F1026" s="10">
        <v>8310.84</v>
      </c>
      <c r="G1026" t="s">
        <v>11</v>
      </c>
      <c r="H1026" t="s">
        <v>11</v>
      </c>
      <c r="I1026" t="s">
        <v>23</v>
      </c>
      <c r="J1026" t="str">
        <f t="shared" si="30"/>
        <v>7-Aug-1979</v>
      </c>
      <c r="K1026">
        <f t="shared" si="31"/>
        <v>44</v>
      </c>
    </row>
    <row r="1027" spans="1:11" x14ac:dyDescent="0.3">
      <c r="A1027" t="s">
        <v>1058</v>
      </c>
      <c r="B1027">
        <v>1993</v>
      </c>
      <c r="C1027" t="s">
        <v>18</v>
      </c>
      <c r="D1027">
        <v>22</v>
      </c>
      <c r="E1027">
        <v>0</v>
      </c>
      <c r="F1027" s="10">
        <v>8314.65</v>
      </c>
      <c r="G1027" t="s">
        <v>11</v>
      </c>
      <c r="H1027" t="s">
        <v>16</v>
      </c>
      <c r="I1027" t="s">
        <v>23</v>
      </c>
      <c r="J1027" t="str">
        <f t="shared" ref="J1027:J1090" si="32">_xlfn.CONCAT(D1027,"-",C1027,"-",B1027)</f>
        <v>22-Jun-1993</v>
      </c>
      <c r="K1027">
        <f t="shared" ref="K1027:K1090" si="33">YEAR(DATE(2023,6,8))-YEAR(J1027)</f>
        <v>30</v>
      </c>
    </row>
    <row r="1028" spans="1:11" x14ac:dyDescent="0.3">
      <c r="A1028" t="s">
        <v>1059</v>
      </c>
      <c r="B1028">
        <v>1976</v>
      </c>
      <c r="C1028" t="s">
        <v>10</v>
      </c>
      <c r="D1028">
        <v>12</v>
      </c>
      <c r="E1028">
        <v>1</v>
      </c>
      <c r="F1028" s="10">
        <v>8334.4599999999991</v>
      </c>
      <c r="G1028" t="s">
        <v>12</v>
      </c>
      <c r="H1028" t="s">
        <v>11</v>
      </c>
      <c r="I1028" t="s">
        <v>168</v>
      </c>
      <c r="J1028" t="str">
        <f t="shared" si="32"/>
        <v>12-Jul-1976</v>
      </c>
      <c r="K1028">
        <f t="shared" si="33"/>
        <v>47</v>
      </c>
    </row>
    <row r="1029" spans="1:11" x14ac:dyDescent="0.3">
      <c r="A1029" t="s">
        <v>1060</v>
      </c>
      <c r="B1029">
        <v>1976</v>
      </c>
      <c r="C1029" t="s">
        <v>10</v>
      </c>
      <c r="D1029">
        <v>20</v>
      </c>
      <c r="E1029">
        <v>1</v>
      </c>
      <c r="F1029" s="10">
        <v>8334.59</v>
      </c>
      <c r="G1029" t="s">
        <v>12</v>
      </c>
      <c r="H1029" t="s">
        <v>11</v>
      </c>
      <c r="I1029" t="s">
        <v>168</v>
      </c>
      <c r="J1029" t="str">
        <f t="shared" si="32"/>
        <v>20-Jul-1976</v>
      </c>
      <c r="K1029">
        <f t="shared" si="33"/>
        <v>47</v>
      </c>
    </row>
    <row r="1030" spans="1:11" x14ac:dyDescent="0.3">
      <c r="A1030" t="s">
        <v>1061</v>
      </c>
      <c r="B1030">
        <v>1976</v>
      </c>
      <c r="C1030" t="s">
        <v>10</v>
      </c>
      <c r="D1030">
        <v>7</v>
      </c>
      <c r="E1030">
        <v>1</v>
      </c>
      <c r="F1030" s="10">
        <v>8342.91</v>
      </c>
      <c r="G1030" t="s">
        <v>12</v>
      </c>
      <c r="H1030" t="s">
        <v>16</v>
      </c>
      <c r="I1030" t="s">
        <v>168</v>
      </c>
      <c r="J1030" t="str">
        <f t="shared" si="32"/>
        <v>7-Jul-1976</v>
      </c>
      <c r="K1030">
        <f t="shared" si="33"/>
        <v>47</v>
      </c>
    </row>
    <row r="1031" spans="1:11" x14ac:dyDescent="0.3">
      <c r="A1031" t="s">
        <v>1062</v>
      </c>
      <c r="B1031">
        <v>1976</v>
      </c>
      <c r="C1031" t="s">
        <v>18</v>
      </c>
      <c r="D1031">
        <v>12</v>
      </c>
      <c r="E1031">
        <v>2</v>
      </c>
      <c r="F1031" s="10">
        <v>8347.16</v>
      </c>
      <c r="G1031" t="s">
        <v>11</v>
      </c>
      <c r="H1031" t="s">
        <v>16</v>
      </c>
      <c r="I1031" t="s">
        <v>13</v>
      </c>
      <c r="J1031" t="str">
        <f t="shared" si="32"/>
        <v>12-Jun-1976</v>
      </c>
      <c r="K1031">
        <f t="shared" si="33"/>
        <v>47</v>
      </c>
    </row>
    <row r="1032" spans="1:11" x14ac:dyDescent="0.3">
      <c r="A1032" t="s">
        <v>1063</v>
      </c>
      <c r="B1032">
        <v>1963</v>
      </c>
      <c r="C1032" t="s">
        <v>20</v>
      </c>
      <c r="D1032">
        <v>21</v>
      </c>
      <c r="E1032">
        <v>0</v>
      </c>
      <c r="F1032" s="10">
        <v>8355.5400000000009</v>
      </c>
      <c r="G1032" t="s">
        <v>12</v>
      </c>
      <c r="H1032" t="s">
        <v>12</v>
      </c>
      <c r="I1032" t="s">
        <v>23</v>
      </c>
      <c r="J1032" t="str">
        <f t="shared" si="32"/>
        <v>21-Sep-1963</v>
      </c>
      <c r="K1032">
        <f t="shared" si="33"/>
        <v>60</v>
      </c>
    </row>
    <row r="1033" spans="1:11" x14ac:dyDescent="0.3">
      <c r="A1033" t="s">
        <v>1064</v>
      </c>
      <c r="B1033">
        <v>1971</v>
      </c>
      <c r="C1033" t="s">
        <v>20</v>
      </c>
      <c r="D1033">
        <v>4</v>
      </c>
      <c r="E1033">
        <v>0</v>
      </c>
      <c r="F1033" s="10">
        <v>8396.6200000000008</v>
      </c>
      <c r="G1033" t="s">
        <v>11</v>
      </c>
      <c r="H1033" t="s">
        <v>12</v>
      </c>
      <c r="I1033" t="s">
        <v>13</v>
      </c>
      <c r="J1033" t="str">
        <f t="shared" si="32"/>
        <v>4-Sep-1971</v>
      </c>
      <c r="K1033">
        <f t="shared" si="33"/>
        <v>52</v>
      </c>
    </row>
    <row r="1034" spans="1:11" x14ac:dyDescent="0.3">
      <c r="A1034" t="s">
        <v>1065</v>
      </c>
      <c r="B1034">
        <v>1971</v>
      </c>
      <c r="C1034" t="s">
        <v>20</v>
      </c>
      <c r="D1034">
        <v>18</v>
      </c>
      <c r="E1034">
        <v>0</v>
      </c>
      <c r="F1034" s="10">
        <v>8400.01</v>
      </c>
      <c r="G1034" t="s">
        <v>11</v>
      </c>
      <c r="H1034" t="s">
        <v>12</v>
      </c>
      <c r="I1034" t="s">
        <v>13</v>
      </c>
      <c r="J1034" t="str">
        <f t="shared" si="32"/>
        <v>18-Sep-1971</v>
      </c>
      <c r="K1034">
        <f t="shared" si="33"/>
        <v>52</v>
      </c>
    </row>
    <row r="1035" spans="1:11" x14ac:dyDescent="0.3">
      <c r="A1035" t="s">
        <v>1066</v>
      </c>
      <c r="B1035">
        <v>1979</v>
      </c>
      <c r="C1035" t="s">
        <v>18</v>
      </c>
      <c r="D1035">
        <v>11</v>
      </c>
      <c r="E1035">
        <v>3</v>
      </c>
      <c r="F1035" s="10">
        <v>8410.0499999999993</v>
      </c>
      <c r="G1035" t="s">
        <v>11</v>
      </c>
      <c r="H1035" t="s">
        <v>11</v>
      </c>
      <c r="I1035" t="s">
        <v>23</v>
      </c>
      <c r="J1035" t="str">
        <f t="shared" si="32"/>
        <v>11-Jun-1979</v>
      </c>
      <c r="K1035">
        <f t="shared" si="33"/>
        <v>44</v>
      </c>
    </row>
    <row r="1036" spans="1:11" x14ac:dyDescent="0.3">
      <c r="A1036" t="s">
        <v>1067</v>
      </c>
      <c r="B1036">
        <v>1977</v>
      </c>
      <c r="C1036" t="s">
        <v>20</v>
      </c>
      <c r="D1036">
        <v>4</v>
      </c>
      <c r="E1036">
        <v>2</v>
      </c>
      <c r="F1036" s="10">
        <v>8413.4599999999991</v>
      </c>
      <c r="G1036" t="s">
        <v>12</v>
      </c>
      <c r="H1036" t="s">
        <v>16</v>
      </c>
      <c r="I1036" t="s">
        <v>23</v>
      </c>
      <c r="J1036" t="str">
        <f t="shared" si="32"/>
        <v>4-Sep-1977</v>
      </c>
      <c r="K1036">
        <f t="shared" si="33"/>
        <v>46</v>
      </c>
    </row>
    <row r="1037" spans="1:11" x14ac:dyDescent="0.3">
      <c r="A1037" t="s">
        <v>1068</v>
      </c>
      <c r="B1037">
        <v>1975</v>
      </c>
      <c r="C1037" t="s">
        <v>20</v>
      </c>
      <c r="D1037">
        <v>28</v>
      </c>
      <c r="E1037">
        <v>1</v>
      </c>
      <c r="F1037" s="10">
        <v>8428.07</v>
      </c>
      <c r="G1037" t="s">
        <v>12</v>
      </c>
      <c r="H1037" t="s">
        <v>11</v>
      </c>
      <c r="I1037" t="s">
        <v>23</v>
      </c>
      <c r="J1037" t="str">
        <f t="shared" si="32"/>
        <v>28-Sep-1975</v>
      </c>
      <c r="K1037">
        <f t="shared" si="33"/>
        <v>48</v>
      </c>
    </row>
    <row r="1038" spans="1:11" x14ac:dyDescent="0.3">
      <c r="A1038" t="s">
        <v>1069</v>
      </c>
      <c r="B1038">
        <v>1963</v>
      </c>
      <c r="C1038" t="s">
        <v>20</v>
      </c>
      <c r="D1038">
        <v>24</v>
      </c>
      <c r="E1038">
        <v>0</v>
      </c>
      <c r="F1038" s="10">
        <v>8440.0499999999993</v>
      </c>
      <c r="G1038" t="s">
        <v>12</v>
      </c>
      <c r="H1038" t="s">
        <v>11</v>
      </c>
      <c r="I1038" t="s">
        <v>13</v>
      </c>
      <c r="J1038" t="str">
        <f t="shared" si="32"/>
        <v>24-Sep-1963</v>
      </c>
      <c r="K1038">
        <f t="shared" si="33"/>
        <v>60</v>
      </c>
    </row>
    <row r="1039" spans="1:11" x14ac:dyDescent="0.3">
      <c r="A1039" t="s">
        <v>1070</v>
      </c>
      <c r="B1039">
        <v>1972</v>
      </c>
      <c r="C1039" t="s">
        <v>20</v>
      </c>
      <c r="D1039">
        <v>9</v>
      </c>
      <c r="E1039">
        <v>0</v>
      </c>
      <c r="F1039" s="10">
        <v>8442.67</v>
      </c>
      <c r="G1039" t="s">
        <v>11</v>
      </c>
      <c r="H1039" t="s">
        <v>12</v>
      </c>
      <c r="I1039" t="s">
        <v>13</v>
      </c>
      <c r="J1039" t="str">
        <f t="shared" si="32"/>
        <v>9-Sep-1972</v>
      </c>
      <c r="K1039">
        <f t="shared" si="33"/>
        <v>51</v>
      </c>
    </row>
    <row r="1040" spans="1:11" x14ac:dyDescent="0.3">
      <c r="A1040" t="s">
        <v>1071</v>
      </c>
      <c r="B1040">
        <v>1972</v>
      </c>
      <c r="C1040" t="s">
        <v>20</v>
      </c>
      <c r="D1040">
        <v>4</v>
      </c>
      <c r="E1040">
        <v>0</v>
      </c>
      <c r="F1040" s="10">
        <v>8444.4699999999993</v>
      </c>
      <c r="G1040" t="s">
        <v>12</v>
      </c>
      <c r="H1040" t="s">
        <v>16</v>
      </c>
      <c r="I1040" t="s">
        <v>42</v>
      </c>
      <c r="J1040" t="str">
        <f t="shared" si="32"/>
        <v>4-Sep-1972</v>
      </c>
      <c r="K1040">
        <f t="shared" si="33"/>
        <v>51</v>
      </c>
    </row>
    <row r="1041" spans="1:11" x14ac:dyDescent="0.3">
      <c r="A1041" t="s">
        <v>1072</v>
      </c>
      <c r="B1041">
        <v>1966</v>
      </c>
      <c r="C1041" t="s">
        <v>18</v>
      </c>
      <c r="D1041">
        <v>12</v>
      </c>
      <c r="E1041">
        <v>0</v>
      </c>
      <c r="F1041" s="10">
        <v>8448.66</v>
      </c>
      <c r="G1041" t="s">
        <v>12</v>
      </c>
      <c r="H1041" t="s">
        <v>16</v>
      </c>
      <c r="I1041" t="s">
        <v>13</v>
      </c>
      <c r="J1041" t="str">
        <f t="shared" si="32"/>
        <v>12-Jun-1966</v>
      </c>
      <c r="K1041">
        <f t="shared" si="33"/>
        <v>57</v>
      </c>
    </row>
    <row r="1042" spans="1:11" x14ac:dyDescent="0.3">
      <c r="A1042" t="s">
        <v>1073</v>
      </c>
      <c r="B1042">
        <v>1984</v>
      </c>
      <c r="C1042" t="s">
        <v>18</v>
      </c>
      <c r="D1042">
        <v>19</v>
      </c>
      <c r="E1042">
        <v>3</v>
      </c>
      <c r="F1042" s="10">
        <v>8450.82</v>
      </c>
      <c r="G1042" t="s">
        <v>11</v>
      </c>
      <c r="H1042" t="s">
        <v>11</v>
      </c>
      <c r="I1042" t="s">
        <v>200</v>
      </c>
      <c r="J1042" t="str">
        <f t="shared" si="32"/>
        <v>19-Jun-1984</v>
      </c>
      <c r="K1042">
        <f t="shared" si="33"/>
        <v>39</v>
      </c>
    </row>
    <row r="1043" spans="1:11" x14ac:dyDescent="0.3">
      <c r="A1043" t="s">
        <v>1074</v>
      </c>
      <c r="B1043">
        <v>1972</v>
      </c>
      <c r="C1043" t="s">
        <v>30</v>
      </c>
      <c r="D1043">
        <v>26</v>
      </c>
      <c r="E1043">
        <v>0</v>
      </c>
      <c r="F1043" s="10">
        <v>8457.82</v>
      </c>
      <c r="G1043" t="s">
        <v>11</v>
      </c>
      <c r="H1043" t="s">
        <v>12</v>
      </c>
      <c r="I1043" t="s">
        <v>42</v>
      </c>
      <c r="J1043" t="str">
        <f t="shared" si="32"/>
        <v>26-Dec-1972</v>
      </c>
      <c r="K1043">
        <f t="shared" si="33"/>
        <v>51</v>
      </c>
    </row>
    <row r="1044" spans="1:11" x14ac:dyDescent="0.3">
      <c r="A1044" t="s">
        <v>1075</v>
      </c>
      <c r="B1044">
        <v>1992</v>
      </c>
      <c r="C1044" t="s">
        <v>20</v>
      </c>
      <c r="D1044">
        <v>9</v>
      </c>
      <c r="E1044">
        <v>0</v>
      </c>
      <c r="F1044" s="10">
        <v>8466.35</v>
      </c>
      <c r="G1044" t="s">
        <v>11</v>
      </c>
      <c r="H1044" t="s">
        <v>11</v>
      </c>
      <c r="I1044" t="s">
        <v>23</v>
      </c>
      <c r="J1044" t="str">
        <f t="shared" si="32"/>
        <v>9-Sep-1992</v>
      </c>
      <c r="K1044">
        <f t="shared" si="33"/>
        <v>31</v>
      </c>
    </row>
    <row r="1045" spans="1:11" x14ac:dyDescent="0.3">
      <c r="A1045" t="s">
        <v>1076</v>
      </c>
      <c r="B1045">
        <v>1993</v>
      </c>
      <c r="C1045" t="s">
        <v>15</v>
      </c>
      <c r="D1045">
        <v>10</v>
      </c>
      <c r="E1045">
        <v>0</v>
      </c>
      <c r="F1045" s="10">
        <v>8471.65</v>
      </c>
      <c r="G1045" t="s">
        <v>11</v>
      </c>
      <c r="H1045" t="s">
        <v>16</v>
      </c>
      <c r="I1045" t="s">
        <v>23</v>
      </c>
      <c r="J1045" t="str">
        <f t="shared" si="32"/>
        <v>10-Nov-1993</v>
      </c>
      <c r="K1045">
        <f t="shared" si="33"/>
        <v>30</v>
      </c>
    </row>
    <row r="1046" spans="1:11" x14ac:dyDescent="0.3">
      <c r="A1046" t="s">
        <v>1077</v>
      </c>
      <c r="B1046">
        <v>1977</v>
      </c>
      <c r="C1046" t="s">
        <v>30</v>
      </c>
      <c r="D1046">
        <v>26</v>
      </c>
      <c r="E1046">
        <v>2</v>
      </c>
      <c r="F1046" s="10">
        <v>8515.76</v>
      </c>
      <c r="G1046" t="s">
        <v>11</v>
      </c>
      <c r="H1046" t="s">
        <v>11</v>
      </c>
      <c r="I1046" t="s">
        <v>13</v>
      </c>
      <c r="J1046" t="str">
        <f t="shared" si="32"/>
        <v>26-Dec-1977</v>
      </c>
      <c r="K1046">
        <f t="shared" si="33"/>
        <v>46</v>
      </c>
    </row>
    <row r="1047" spans="1:11" x14ac:dyDescent="0.3">
      <c r="A1047" t="s">
        <v>1078</v>
      </c>
      <c r="B1047">
        <v>1977</v>
      </c>
      <c r="C1047" t="s">
        <v>18</v>
      </c>
      <c r="D1047">
        <v>21</v>
      </c>
      <c r="E1047">
        <v>2</v>
      </c>
      <c r="F1047" s="10">
        <v>8516.83</v>
      </c>
      <c r="G1047" t="s">
        <v>11</v>
      </c>
      <c r="H1047" t="s">
        <v>16</v>
      </c>
      <c r="I1047" t="s">
        <v>13</v>
      </c>
      <c r="J1047" t="str">
        <f t="shared" si="32"/>
        <v>21-Jun-1977</v>
      </c>
      <c r="K1047">
        <f t="shared" si="33"/>
        <v>46</v>
      </c>
    </row>
    <row r="1048" spans="1:11" x14ac:dyDescent="0.3">
      <c r="A1048" t="s">
        <v>1079</v>
      </c>
      <c r="B1048">
        <v>1977</v>
      </c>
      <c r="C1048" t="s">
        <v>30</v>
      </c>
      <c r="D1048">
        <v>29</v>
      </c>
      <c r="E1048">
        <v>2</v>
      </c>
      <c r="F1048" s="10">
        <v>8520.0300000000007</v>
      </c>
      <c r="G1048" t="s">
        <v>11</v>
      </c>
      <c r="H1048" t="s">
        <v>12</v>
      </c>
      <c r="I1048" t="s">
        <v>42</v>
      </c>
      <c r="J1048" t="str">
        <f t="shared" si="32"/>
        <v>29-Dec-1977</v>
      </c>
      <c r="K1048">
        <f t="shared" si="33"/>
        <v>46</v>
      </c>
    </row>
    <row r="1049" spans="1:11" x14ac:dyDescent="0.3">
      <c r="A1049" t="s">
        <v>1080</v>
      </c>
      <c r="B1049">
        <v>1979</v>
      </c>
      <c r="C1049" t="s">
        <v>35</v>
      </c>
      <c r="D1049">
        <v>13</v>
      </c>
      <c r="E1049">
        <v>3</v>
      </c>
      <c r="F1049" s="10">
        <v>8522</v>
      </c>
      <c r="G1049" t="s">
        <v>11</v>
      </c>
      <c r="H1049" t="s">
        <v>11</v>
      </c>
      <c r="I1049" t="s">
        <v>42</v>
      </c>
      <c r="J1049" t="str">
        <f t="shared" si="32"/>
        <v>13-Aug-1979</v>
      </c>
      <c r="K1049">
        <f t="shared" si="33"/>
        <v>44</v>
      </c>
    </row>
    <row r="1050" spans="1:11" x14ac:dyDescent="0.3">
      <c r="A1050" t="s">
        <v>1081</v>
      </c>
      <c r="B1050">
        <v>1977</v>
      </c>
      <c r="C1050" t="s">
        <v>10</v>
      </c>
      <c r="D1050">
        <v>26</v>
      </c>
      <c r="E1050">
        <v>2</v>
      </c>
      <c r="F1050" s="10">
        <v>8527.5300000000007</v>
      </c>
      <c r="G1050" t="s">
        <v>11</v>
      </c>
      <c r="H1050" t="s">
        <v>11</v>
      </c>
      <c r="I1050" t="s">
        <v>13</v>
      </c>
      <c r="J1050" t="str">
        <f t="shared" si="32"/>
        <v>26-Jul-1977</v>
      </c>
      <c r="K1050">
        <f t="shared" si="33"/>
        <v>46</v>
      </c>
    </row>
    <row r="1051" spans="1:11" x14ac:dyDescent="0.3">
      <c r="A1051" t="s">
        <v>1082</v>
      </c>
      <c r="B1051">
        <v>1982</v>
      </c>
      <c r="C1051" t="s">
        <v>10</v>
      </c>
      <c r="D1051">
        <v>24</v>
      </c>
      <c r="E1051">
        <v>0</v>
      </c>
      <c r="F1051" s="10">
        <v>8534.67</v>
      </c>
      <c r="G1051" t="s">
        <v>11</v>
      </c>
      <c r="H1051" t="s">
        <v>12</v>
      </c>
      <c r="I1051" t="s">
        <v>247</v>
      </c>
      <c r="J1051" t="str">
        <f t="shared" si="32"/>
        <v>24-Jul-1982</v>
      </c>
      <c r="K1051">
        <f t="shared" si="33"/>
        <v>41</v>
      </c>
    </row>
    <row r="1052" spans="1:11" x14ac:dyDescent="0.3">
      <c r="A1052" t="s">
        <v>1083</v>
      </c>
      <c r="B1052">
        <v>1981</v>
      </c>
      <c r="C1052" t="s">
        <v>30</v>
      </c>
      <c r="D1052">
        <v>27</v>
      </c>
      <c r="E1052">
        <v>3</v>
      </c>
      <c r="F1052" s="10">
        <v>8538.2900000000009</v>
      </c>
      <c r="G1052" t="s">
        <v>11</v>
      </c>
      <c r="H1052" t="s">
        <v>12</v>
      </c>
      <c r="I1052" t="s">
        <v>247</v>
      </c>
      <c r="J1052" t="str">
        <f t="shared" si="32"/>
        <v>27-Dec-1981</v>
      </c>
      <c r="K1052">
        <f t="shared" si="33"/>
        <v>42</v>
      </c>
    </row>
    <row r="1053" spans="1:11" x14ac:dyDescent="0.3">
      <c r="A1053" t="s">
        <v>1084</v>
      </c>
      <c r="B1053">
        <v>1975</v>
      </c>
      <c r="C1053" t="s">
        <v>15</v>
      </c>
      <c r="D1053">
        <v>6</v>
      </c>
      <c r="E1053">
        <v>1</v>
      </c>
      <c r="F1053" s="10">
        <v>8539.67</v>
      </c>
      <c r="G1053" t="s">
        <v>11</v>
      </c>
      <c r="H1053" t="s">
        <v>12</v>
      </c>
      <c r="I1053" t="s">
        <v>42</v>
      </c>
      <c r="J1053" t="str">
        <f t="shared" si="32"/>
        <v>6-Nov-1975</v>
      </c>
      <c r="K1053">
        <f t="shared" si="33"/>
        <v>48</v>
      </c>
    </row>
    <row r="1054" spans="1:11" x14ac:dyDescent="0.3">
      <c r="A1054" t="s">
        <v>1085</v>
      </c>
      <c r="B1054">
        <v>1982</v>
      </c>
      <c r="C1054" t="s">
        <v>30</v>
      </c>
      <c r="D1054">
        <v>12</v>
      </c>
      <c r="E1054">
        <v>1</v>
      </c>
      <c r="F1054" s="10">
        <v>8547.69</v>
      </c>
      <c r="G1054" t="s">
        <v>11</v>
      </c>
      <c r="H1054" t="s">
        <v>16</v>
      </c>
      <c r="I1054" t="s">
        <v>13</v>
      </c>
      <c r="J1054" t="str">
        <f t="shared" si="32"/>
        <v>12-Dec-1982</v>
      </c>
      <c r="K1054">
        <f t="shared" si="33"/>
        <v>41</v>
      </c>
    </row>
    <row r="1055" spans="1:11" x14ac:dyDescent="0.3">
      <c r="A1055" t="s">
        <v>1086</v>
      </c>
      <c r="B1055">
        <v>1975</v>
      </c>
      <c r="C1055" t="s">
        <v>35</v>
      </c>
      <c r="D1055">
        <v>6</v>
      </c>
      <c r="E1055">
        <v>1</v>
      </c>
      <c r="F1055" s="10">
        <v>8551.35</v>
      </c>
      <c r="G1055" t="s">
        <v>11</v>
      </c>
      <c r="H1055" t="s">
        <v>11</v>
      </c>
      <c r="I1055" t="s">
        <v>42</v>
      </c>
      <c r="J1055" t="str">
        <f t="shared" si="32"/>
        <v>6-Aug-1975</v>
      </c>
      <c r="K1055">
        <f t="shared" si="33"/>
        <v>48</v>
      </c>
    </row>
    <row r="1056" spans="1:11" x14ac:dyDescent="0.3">
      <c r="A1056" t="s">
        <v>1087</v>
      </c>
      <c r="B1056">
        <v>1975</v>
      </c>
      <c r="C1056" t="s">
        <v>35</v>
      </c>
      <c r="D1056">
        <v>21</v>
      </c>
      <c r="E1056">
        <v>1</v>
      </c>
      <c r="F1056" s="10">
        <v>8556.91</v>
      </c>
      <c r="G1056" t="s">
        <v>11</v>
      </c>
      <c r="H1056" t="s">
        <v>16</v>
      </c>
      <c r="I1056" t="s">
        <v>42</v>
      </c>
      <c r="J1056" t="str">
        <f t="shared" si="32"/>
        <v>21-Aug-1975</v>
      </c>
      <c r="K1056">
        <f t="shared" si="33"/>
        <v>48</v>
      </c>
    </row>
    <row r="1057" spans="1:11" x14ac:dyDescent="0.3">
      <c r="A1057" t="s">
        <v>1088</v>
      </c>
      <c r="B1057">
        <v>1988</v>
      </c>
      <c r="C1057" t="s">
        <v>20</v>
      </c>
      <c r="D1057">
        <v>21</v>
      </c>
      <c r="E1057">
        <v>3</v>
      </c>
      <c r="F1057" s="10">
        <v>8567.25</v>
      </c>
      <c r="G1057" t="s">
        <v>11</v>
      </c>
      <c r="H1057" t="s">
        <v>16</v>
      </c>
      <c r="I1057" t="s">
        <v>23</v>
      </c>
      <c r="J1057" t="str">
        <f t="shared" si="32"/>
        <v>21-Sep-1988</v>
      </c>
      <c r="K1057">
        <f t="shared" si="33"/>
        <v>35</v>
      </c>
    </row>
    <row r="1058" spans="1:11" x14ac:dyDescent="0.3">
      <c r="A1058" t="s">
        <v>1089</v>
      </c>
      <c r="B1058">
        <v>1975</v>
      </c>
      <c r="C1058" t="s">
        <v>20</v>
      </c>
      <c r="D1058">
        <v>26</v>
      </c>
      <c r="E1058">
        <v>1</v>
      </c>
      <c r="F1058" s="10">
        <v>8569.86</v>
      </c>
      <c r="G1058" t="s">
        <v>11</v>
      </c>
      <c r="H1058" t="s">
        <v>12</v>
      </c>
      <c r="I1058" t="s">
        <v>13</v>
      </c>
      <c r="J1058" t="str">
        <f t="shared" si="32"/>
        <v>26-Sep-1975</v>
      </c>
      <c r="K1058">
        <f t="shared" si="33"/>
        <v>48</v>
      </c>
    </row>
    <row r="1059" spans="1:11" x14ac:dyDescent="0.3">
      <c r="A1059" t="s">
        <v>1090</v>
      </c>
      <c r="B1059">
        <v>1982</v>
      </c>
      <c r="C1059" t="s">
        <v>30</v>
      </c>
      <c r="D1059">
        <v>6</v>
      </c>
      <c r="E1059">
        <v>3</v>
      </c>
      <c r="F1059" s="10">
        <v>8572.0400000000009</v>
      </c>
      <c r="G1059" t="s">
        <v>11</v>
      </c>
      <c r="H1059" t="s">
        <v>11</v>
      </c>
      <c r="I1059" t="s">
        <v>300</v>
      </c>
      <c r="J1059" t="str">
        <f t="shared" si="32"/>
        <v>6-Dec-1982</v>
      </c>
      <c r="K1059">
        <f t="shared" si="33"/>
        <v>41</v>
      </c>
    </row>
    <row r="1060" spans="1:11" x14ac:dyDescent="0.3">
      <c r="A1060" t="s">
        <v>1091</v>
      </c>
      <c r="B1060">
        <v>1987</v>
      </c>
      <c r="C1060" t="s">
        <v>15</v>
      </c>
      <c r="D1060">
        <v>11</v>
      </c>
      <c r="E1060">
        <v>3</v>
      </c>
      <c r="F1060" s="10">
        <v>8573.2999999999993</v>
      </c>
      <c r="G1060" t="s">
        <v>11</v>
      </c>
      <c r="H1060" t="s">
        <v>11</v>
      </c>
      <c r="I1060" t="s">
        <v>300</v>
      </c>
      <c r="J1060" t="str">
        <f t="shared" si="32"/>
        <v>11-Nov-1987</v>
      </c>
      <c r="K1060">
        <f t="shared" si="33"/>
        <v>36</v>
      </c>
    </row>
    <row r="1061" spans="1:11" x14ac:dyDescent="0.3">
      <c r="A1061" t="s">
        <v>1092</v>
      </c>
      <c r="B1061">
        <v>1983</v>
      </c>
      <c r="C1061" t="s">
        <v>30</v>
      </c>
      <c r="D1061">
        <v>30</v>
      </c>
      <c r="E1061">
        <v>5</v>
      </c>
      <c r="F1061" s="10">
        <v>8582.2999999999993</v>
      </c>
      <c r="G1061" t="s">
        <v>11</v>
      </c>
      <c r="H1061" t="s">
        <v>16</v>
      </c>
      <c r="I1061" t="s">
        <v>13</v>
      </c>
      <c r="J1061" t="str">
        <f t="shared" si="32"/>
        <v>30-Dec-1983</v>
      </c>
      <c r="K1061">
        <f t="shared" si="33"/>
        <v>40</v>
      </c>
    </row>
    <row r="1062" spans="1:11" x14ac:dyDescent="0.3">
      <c r="A1062" t="s">
        <v>1093</v>
      </c>
      <c r="B1062">
        <v>1983</v>
      </c>
      <c r="C1062" t="s">
        <v>10</v>
      </c>
      <c r="D1062">
        <v>25</v>
      </c>
      <c r="E1062">
        <v>5</v>
      </c>
      <c r="F1062" s="10">
        <v>8596.83</v>
      </c>
      <c r="G1062" t="s">
        <v>11</v>
      </c>
      <c r="H1062" t="s">
        <v>12</v>
      </c>
      <c r="I1062" t="s">
        <v>13</v>
      </c>
      <c r="J1062" t="str">
        <f t="shared" si="32"/>
        <v>25-Jul-1983</v>
      </c>
      <c r="K1062">
        <f t="shared" si="33"/>
        <v>40</v>
      </c>
    </row>
    <row r="1063" spans="1:11" x14ac:dyDescent="0.3">
      <c r="A1063" t="s">
        <v>1094</v>
      </c>
      <c r="B1063">
        <v>1973</v>
      </c>
      <c r="C1063" t="s">
        <v>10</v>
      </c>
      <c r="D1063">
        <v>11</v>
      </c>
      <c r="E1063">
        <v>0</v>
      </c>
      <c r="F1063" s="10">
        <v>8601.33</v>
      </c>
      <c r="G1063" t="s">
        <v>11</v>
      </c>
      <c r="H1063" t="s">
        <v>16</v>
      </c>
      <c r="I1063" t="s">
        <v>13</v>
      </c>
      <c r="J1063" t="str">
        <f t="shared" si="32"/>
        <v>11-Jul-1973</v>
      </c>
      <c r="K1063">
        <f t="shared" si="33"/>
        <v>50</v>
      </c>
    </row>
    <row r="1064" spans="1:11" x14ac:dyDescent="0.3">
      <c r="A1064" t="s">
        <v>1095</v>
      </c>
      <c r="B1064">
        <v>1977</v>
      </c>
      <c r="C1064" t="s">
        <v>20</v>
      </c>
      <c r="D1064">
        <v>24</v>
      </c>
      <c r="E1064">
        <v>2</v>
      </c>
      <c r="F1064" s="10">
        <v>8603.82</v>
      </c>
      <c r="G1064" t="s">
        <v>11</v>
      </c>
      <c r="H1064" t="s">
        <v>16</v>
      </c>
      <c r="I1064" t="s">
        <v>166</v>
      </c>
      <c r="J1064" t="str">
        <f t="shared" si="32"/>
        <v>24-Sep-1977</v>
      </c>
      <c r="K1064">
        <f t="shared" si="33"/>
        <v>46</v>
      </c>
    </row>
    <row r="1065" spans="1:11" x14ac:dyDescent="0.3">
      <c r="A1065" t="s">
        <v>1096</v>
      </c>
      <c r="B1065">
        <v>1977</v>
      </c>
      <c r="C1065" t="s">
        <v>15</v>
      </c>
      <c r="D1065">
        <v>12</v>
      </c>
      <c r="E1065">
        <v>2</v>
      </c>
      <c r="F1065" s="10">
        <v>8604.48</v>
      </c>
      <c r="G1065" t="s">
        <v>12</v>
      </c>
      <c r="H1065" t="s">
        <v>11</v>
      </c>
      <c r="I1065" t="s">
        <v>168</v>
      </c>
      <c r="J1065" t="str">
        <f t="shared" si="32"/>
        <v>12-Nov-1977</v>
      </c>
      <c r="K1065">
        <f t="shared" si="33"/>
        <v>46</v>
      </c>
    </row>
    <row r="1066" spans="1:11" x14ac:dyDescent="0.3">
      <c r="A1066" t="s">
        <v>1097</v>
      </c>
      <c r="B1066">
        <v>1977</v>
      </c>
      <c r="C1066" t="s">
        <v>37</v>
      </c>
      <c r="D1066">
        <v>15</v>
      </c>
      <c r="E1066">
        <v>3</v>
      </c>
      <c r="F1066" s="10">
        <v>8605.36</v>
      </c>
      <c r="G1066" t="s">
        <v>11</v>
      </c>
      <c r="H1066" t="s">
        <v>11</v>
      </c>
      <c r="I1066" t="s">
        <v>13</v>
      </c>
      <c r="J1066" t="str">
        <f t="shared" si="32"/>
        <v>15-Oct-1977</v>
      </c>
      <c r="K1066">
        <f t="shared" si="33"/>
        <v>46</v>
      </c>
    </row>
    <row r="1067" spans="1:11" x14ac:dyDescent="0.3">
      <c r="A1067" t="s">
        <v>1098</v>
      </c>
      <c r="B1067">
        <v>1979</v>
      </c>
      <c r="C1067" t="s">
        <v>10</v>
      </c>
      <c r="D1067">
        <v>17</v>
      </c>
      <c r="E1067">
        <v>3</v>
      </c>
      <c r="F1067" s="10">
        <v>8606.2199999999993</v>
      </c>
      <c r="G1067" t="s">
        <v>16</v>
      </c>
      <c r="H1067" t="s">
        <v>11</v>
      </c>
      <c r="I1067" t="s">
        <v>276</v>
      </c>
      <c r="J1067" t="str">
        <f t="shared" si="32"/>
        <v>17-Jul-1979</v>
      </c>
      <c r="K1067">
        <f t="shared" si="33"/>
        <v>44</v>
      </c>
    </row>
    <row r="1068" spans="1:11" x14ac:dyDescent="0.3">
      <c r="A1068" t="s">
        <v>1099</v>
      </c>
      <c r="B1068">
        <v>1977</v>
      </c>
      <c r="C1068" t="s">
        <v>20</v>
      </c>
      <c r="D1068">
        <v>2</v>
      </c>
      <c r="E1068">
        <v>3</v>
      </c>
      <c r="F1068" s="10">
        <v>8615.2999999999993</v>
      </c>
      <c r="G1068" t="s">
        <v>11</v>
      </c>
      <c r="H1068" t="s">
        <v>12</v>
      </c>
      <c r="I1068" t="s">
        <v>42</v>
      </c>
      <c r="J1068" t="str">
        <f t="shared" si="32"/>
        <v>2-Sep-1977</v>
      </c>
      <c r="K1068">
        <f t="shared" si="33"/>
        <v>46</v>
      </c>
    </row>
    <row r="1069" spans="1:11" x14ac:dyDescent="0.3">
      <c r="A1069" t="s">
        <v>1100</v>
      </c>
      <c r="B1069">
        <v>1975</v>
      </c>
      <c r="C1069" t="s">
        <v>35</v>
      </c>
      <c r="D1069">
        <v>3</v>
      </c>
      <c r="E1069">
        <v>1</v>
      </c>
      <c r="F1069" s="10">
        <v>8627.5400000000009</v>
      </c>
      <c r="G1069" t="s">
        <v>11</v>
      </c>
      <c r="H1069" t="s">
        <v>11</v>
      </c>
      <c r="I1069" t="s">
        <v>356</v>
      </c>
      <c r="J1069" t="str">
        <f t="shared" si="32"/>
        <v>3-Aug-1975</v>
      </c>
      <c r="K1069">
        <f t="shared" si="33"/>
        <v>48</v>
      </c>
    </row>
    <row r="1070" spans="1:11" x14ac:dyDescent="0.3">
      <c r="A1070" t="s">
        <v>1101</v>
      </c>
      <c r="B1070">
        <v>1965</v>
      </c>
      <c r="C1070" t="s">
        <v>37</v>
      </c>
      <c r="D1070">
        <v>21</v>
      </c>
      <c r="E1070">
        <v>0</v>
      </c>
      <c r="F1070" s="10">
        <v>8665.09</v>
      </c>
      <c r="G1070" t="s">
        <v>12</v>
      </c>
      <c r="H1070" t="s">
        <v>11</v>
      </c>
      <c r="I1070" t="s">
        <v>23</v>
      </c>
      <c r="J1070" t="str">
        <f t="shared" si="32"/>
        <v>21-Oct-1965</v>
      </c>
      <c r="K1070">
        <f t="shared" si="33"/>
        <v>58</v>
      </c>
    </row>
    <row r="1071" spans="1:11" x14ac:dyDescent="0.3">
      <c r="A1071" t="s">
        <v>1102</v>
      </c>
      <c r="B1071">
        <v>1969</v>
      </c>
      <c r="C1071" t="s">
        <v>35</v>
      </c>
      <c r="D1071">
        <v>10</v>
      </c>
      <c r="E1071">
        <v>0</v>
      </c>
      <c r="F1071" s="10">
        <v>8665.14</v>
      </c>
      <c r="G1071" t="s">
        <v>11</v>
      </c>
      <c r="H1071" t="s">
        <v>12</v>
      </c>
      <c r="I1071" t="s">
        <v>13</v>
      </c>
      <c r="J1071" t="str">
        <f t="shared" si="32"/>
        <v>10-Aug-1969</v>
      </c>
      <c r="K1071">
        <f t="shared" si="33"/>
        <v>54</v>
      </c>
    </row>
    <row r="1072" spans="1:11" x14ac:dyDescent="0.3">
      <c r="A1072" t="s">
        <v>1103</v>
      </c>
      <c r="B1072">
        <v>1974</v>
      </c>
      <c r="C1072" t="s">
        <v>35</v>
      </c>
      <c r="D1072">
        <v>16</v>
      </c>
      <c r="E1072">
        <v>0</v>
      </c>
      <c r="F1072" s="10">
        <v>8671.19</v>
      </c>
      <c r="G1072" t="s">
        <v>11</v>
      </c>
      <c r="H1072" t="s">
        <v>16</v>
      </c>
      <c r="I1072" t="s">
        <v>23</v>
      </c>
      <c r="J1072" t="str">
        <f t="shared" si="32"/>
        <v>16-Aug-1974</v>
      </c>
      <c r="K1072">
        <f t="shared" si="33"/>
        <v>49</v>
      </c>
    </row>
    <row r="1073" spans="1:11" x14ac:dyDescent="0.3">
      <c r="A1073" t="s">
        <v>1104</v>
      </c>
      <c r="B1073">
        <v>1973</v>
      </c>
      <c r="C1073" t="s">
        <v>37</v>
      </c>
      <c r="D1073">
        <v>11</v>
      </c>
      <c r="E1073">
        <v>0</v>
      </c>
      <c r="F1073" s="10">
        <v>8688.86</v>
      </c>
      <c r="G1073" t="s">
        <v>11</v>
      </c>
      <c r="H1073" t="s">
        <v>16</v>
      </c>
      <c r="I1073" t="s">
        <v>356</v>
      </c>
      <c r="J1073" t="str">
        <f t="shared" si="32"/>
        <v>11-Oct-1973</v>
      </c>
      <c r="K1073">
        <f t="shared" si="33"/>
        <v>50</v>
      </c>
    </row>
    <row r="1074" spans="1:11" x14ac:dyDescent="0.3">
      <c r="A1074" t="s">
        <v>1105</v>
      </c>
      <c r="B1074">
        <v>1980</v>
      </c>
      <c r="C1074" t="s">
        <v>37</v>
      </c>
      <c r="D1074">
        <v>28</v>
      </c>
      <c r="E1074">
        <v>2</v>
      </c>
      <c r="F1074" s="10">
        <v>8701.84</v>
      </c>
      <c r="G1074" t="s">
        <v>11</v>
      </c>
      <c r="H1074" t="s">
        <v>12</v>
      </c>
      <c r="I1074" t="s">
        <v>300</v>
      </c>
      <c r="J1074" t="str">
        <f t="shared" si="32"/>
        <v>28-Oct-1980</v>
      </c>
      <c r="K1074">
        <f t="shared" si="33"/>
        <v>43</v>
      </c>
    </row>
    <row r="1075" spans="1:11" x14ac:dyDescent="0.3">
      <c r="A1075" t="s">
        <v>1106</v>
      </c>
      <c r="B1075">
        <v>1973</v>
      </c>
      <c r="C1075" t="s">
        <v>18</v>
      </c>
      <c r="D1075">
        <v>25</v>
      </c>
      <c r="E1075">
        <v>1</v>
      </c>
      <c r="F1075" s="10">
        <v>8703.4599999999991</v>
      </c>
      <c r="G1075" t="s">
        <v>12</v>
      </c>
      <c r="H1075" t="s">
        <v>12</v>
      </c>
      <c r="I1075" t="s">
        <v>42</v>
      </c>
      <c r="J1075" t="str">
        <f t="shared" si="32"/>
        <v>25-Jun-1973</v>
      </c>
      <c r="K1075">
        <f t="shared" si="33"/>
        <v>50</v>
      </c>
    </row>
    <row r="1076" spans="1:11" x14ac:dyDescent="0.3">
      <c r="A1076" t="s">
        <v>1107</v>
      </c>
      <c r="B1076">
        <v>1976</v>
      </c>
      <c r="C1076" t="s">
        <v>18</v>
      </c>
      <c r="D1076">
        <v>17</v>
      </c>
      <c r="E1076">
        <v>2</v>
      </c>
      <c r="F1076" s="10">
        <v>8733.23</v>
      </c>
      <c r="G1076" t="s">
        <v>11</v>
      </c>
      <c r="H1076" t="s">
        <v>12</v>
      </c>
      <c r="I1076" t="s">
        <v>23</v>
      </c>
      <c r="J1076" t="str">
        <f t="shared" si="32"/>
        <v>17-Jun-1976</v>
      </c>
      <c r="K1076">
        <f t="shared" si="33"/>
        <v>47</v>
      </c>
    </row>
    <row r="1077" spans="1:11" x14ac:dyDescent="0.3">
      <c r="A1077" t="s">
        <v>1108</v>
      </c>
      <c r="B1077">
        <v>1999</v>
      </c>
      <c r="C1077" t="s">
        <v>35</v>
      </c>
      <c r="D1077">
        <v>23</v>
      </c>
      <c r="E1077">
        <v>0</v>
      </c>
      <c r="F1077" s="10">
        <v>8747.68</v>
      </c>
      <c r="G1077" t="s">
        <v>11</v>
      </c>
      <c r="H1077" t="s">
        <v>12</v>
      </c>
      <c r="I1077" t="s">
        <v>42</v>
      </c>
      <c r="J1077" t="str">
        <f t="shared" si="32"/>
        <v>23-Aug-1999</v>
      </c>
      <c r="K1077">
        <f t="shared" si="33"/>
        <v>24</v>
      </c>
    </row>
    <row r="1078" spans="1:11" x14ac:dyDescent="0.3">
      <c r="A1078" t="s">
        <v>1109</v>
      </c>
      <c r="B1078">
        <v>1969</v>
      </c>
      <c r="C1078" t="s">
        <v>20</v>
      </c>
      <c r="D1078">
        <v>9</v>
      </c>
      <c r="E1078">
        <v>0</v>
      </c>
      <c r="F1078" s="10">
        <v>8760.1200000000008</v>
      </c>
      <c r="G1078" t="s">
        <v>11</v>
      </c>
      <c r="H1078" t="s">
        <v>16</v>
      </c>
      <c r="I1078" t="s">
        <v>13</v>
      </c>
      <c r="J1078" t="str">
        <f t="shared" si="32"/>
        <v>9-Sep-1969</v>
      </c>
      <c r="K1078">
        <f t="shared" si="33"/>
        <v>54</v>
      </c>
    </row>
    <row r="1079" spans="1:11" x14ac:dyDescent="0.3">
      <c r="A1079" t="s">
        <v>1110</v>
      </c>
      <c r="B1079">
        <v>1974</v>
      </c>
      <c r="C1079" t="s">
        <v>20</v>
      </c>
      <c r="D1079">
        <v>6</v>
      </c>
      <c r="E1079">
        <v>1</v>
      </c>
      <c r="F1079" s="10">
        <v>8765.25</v>
      </c>
      <c r="G1079" t="s">
        <v>11</v>
      </c>
      <c r="H1079" t="s">
        <v>12</v>
      </c>
      <c r="I1079" t="s">
        <v>23</v>
      </c>
      <c r="J1079" t="str">
        <f t="shared" si="32"/>
        <v>6-Sep-1974</v>
      </c>
      <c r="K1079">
        <f t="shared" si="33"/>
        <v>49</v>
      </c>
    </row>
    <row r="1080" spans="1:11" x14ac:dyDescent="0.3">
      <c r="A1080" t="s">
        <v>1111</v>
      </c>
      <c r="B1080">
        <v>1971</v>
      </c>
      <c r="C1080" t="s">
        <v>35</v>
      </c>
      <c r="D1080">
        <v>23</v>
      </c>
      <c r="E1080">
        <v>0</v>
      </c>
      <c r="F1080" s="10">
        <v>8782.4699999999993</v>
      </c>
      <c r="G1080" t="s">
        <v>11</v>
      </c>
      <c r="H1080" t="s">
        <v>12</v>
      </c>
      <c r="I1080" t="s">
        <v>42</v>
      </c>
      <c r="J1080" t="str">
        <f t="shared" si="32"/>
        <v>23-Aug-1971</v>
      </c>
      <c r="K1080">
        <f t="shared" si="33"/>
        <v>52</v>
      </c>
    </row>
    <row r="1081" spans="1:11" x14ac:dyDescent="0.3">
      <c r="A1081" t="s">
        <v>1112</v>
      </c>
      <c r="B1081">
        <v>1971</v>
      </c>
      <c r="C1081" t="s">
        <v>18</v>
      </c>
      <c r="D1081">
        <v>18</v>
      </c>
      <c r="E1081">
        <v>0</v>
      </c>
      <c r="F1081" s="10">
        <v>8798.59</v>
      </c>
      <c r="G1081" t="s">
        <v>11</v>
      </c>
      <c r="H1081" t="s">
        <v>16</v>
      </c>
      <c r="I1081" t="s">
        <v>42</v>
      </c>
      <c r="J1081" t="str">
        <f t="shared" si="32"/>
        <v>18-Jun-1971</v>
      </c>
      <c r="K1081">
        <f t="shared" si="33"/>
        <v>52</v>
      </c>
    </row>
    <row r="1082" spans="1:11" x14ac:dyDescent="0.3">
      <c r="A1082" t="s">
        <v>1113</v>
      </c>
      <c r="B1082">
        <v>1965</v>
      </c>
      <c r="C1082" t="s">
        <v>35</v>
      </c>
      <c r="D1082">
        <v>29</v>
      </c>
      <c r="E1082">
        <v>0</v>
      </c>
      <c r="F1082" s="10">
        <v>8800.49</v>
      </c>
      <c r="G1082" t="s">
        <v>12</v>
      </c>
      <c r="H1082" t="s">
        <v>11</v>
      </c>
      <c r="I1082" t="s">
        <v>13</v>
      </c>
      <c r="J1082" t="str">
        <f t="shared" si="32"/>
        <v>29-Aug-1965</v>
      </c>
      <c r="K1082">
        <f t="shared" si="33"/>
        <v>58</v>
      </c>
    </row>
    <row r="1083" spans="1:11" x14ac:dyDescent="0.3">
      <c r="A1083" t="s">
        <v>1114</v>
      </c>
      <c r="B1083">
        <v>2001</v>
      </c>
      <c r="C1083" t="s">
        <v>15</v>
      </c>
      <c r="D1083">
        <v>7</v>
      </c>
      <c r="E1083">
        <v>0</v>
      </c>
      <c r="F1083" s="10">
        <v>8821.8799999999992</v>
      </c>
      <c r="G1083" t="s">
        <v>11</v>
      </c>
      <c r="H1083" t="s">
        <v>12</v>
      </c>
      <c r="I1083" t="s">
        <v>249</v>
      </c>
      <c r="J1083" t="str">
        <f t="shared" si="32"/>
        <v>7-Nov-2001</v>
      </c>
      <c r="K1083">
        <f t="shared" si="33"/>
        <v>22</v>
      </c>
    </row>
    <row r="1084" spans="1:11" x14ac:dyDescent="0.3">
      <c r="A1084" t="s">
        <v>1115</v>
      </c>
      <c r="B1084">
        <v>1976</v>
      </c>
      <c r="C1084" t="s">
        <v>18</v>
      </c>
      <c r="D1084">
        <v>14</v>
      </c>
      <c r="E1084">
        <v>2</v>
      </c>
      <c r="F1084" s="10">
        <v>8823.2800000000007</v>
      </c>
      <c r="G1084" t="s">
        <v>11</v>
      </c>
      <c r="H1084" t="s">
        <v>16</v>
      </c>
      <c r="I1084" t="s">
        <v>42</v>
      </c>
      <c r="J1084" t="str">
        <f t="shared" si="32"/>
        <v>14-Jun-1976</v>
      </c>
      <c r="K1084">
        <f t="shared" si="33"/>
        <v>47</v>
      </c>
    </row>
    <row r="1085" spans="1:11" x14ac:dyDescent="0.3">
      <c r="A1085" t="s">
        <v>1116</v>
      </c>
      <c r="B1085">
        <v>1976</v>
      </c>
      <c r="C1085" t="s">
        <v>37</v>
      </c>
      <c r="D1085">
        <v>19</v>
      </c>
      <c r="E1085">
        <v>1</v>
      </c>
      <c r="F1085" s="10">
        <v>8823.99</v>
      </c>
      <c r="G1085" t="s">
        <v>11</v>
      </c>
      <c r="H1085" t="s">
        <v>12</v>
      </c>
      <c r="I1085" t="s">
        <v>247</v>
      </c>
      <c r="J1085" t="str">
        <f t="shared" si="32"/>
        <v>19-Oct-1976</v>
      </c>
      <c r="K1085">
        <f t="shared" si="33"/>
        <v>47</v>
      </c>
    </row>
    <row r="1086" spans="1:11" x14ac:dyDescent="0.3">
      <c r="A1086" t="s">
        <v>1117</v>
      </c>
      <c r="B1086">
        <v>1988</v>
      </c>
      <c r="C1086" t="s">
        <v>35</v>
      </c>
      <c r="D1086">
        <v>22</v>
      </c>
      <c r="E1086">
        <v>3</v>
      </c>
      <c r="F1086" s="10">
        <v>8824.27</v>
      </c>
      <c r="G1086" t="s">
        <v>11</v>
      </c>
      <c r="H1086" t="s">
        <v>16</v>
      </c>
      <c r="I1086" t="s">
        <v>200</v>
      </c>
      <c r="J1086" t="str">
        <f t="shared" si="32"/>
        <v>22-Aug-1988</v>
      </c>
      <c r="K1086">
        <f t="shared" si="33"/>
        <v>35</v>
      </c>
    </row>
    <row r="1087" spans="1:11" x14ac:dyDescent="0.3">
      <c r="A1087" t="s">
        <v>1118</v>
      </c>
      <c r="B1087">
        <v>1976</v>
      </c>
      <c r="C1087" t="s">
        <v>10</v>
      </c>
      <c r="D1087">
        <v>14</v>
      </c>
      <c r="E1087">
        <v>2</v>
      </c>
      <c r="F1087" s="10">
        <v>8825.09</v>
      </c>
      <c r="G1087" t="s">
        <v>11</v>
      </c>
      <c r="H1087" t="s">
        <v>12</v>
      </c>
      <c r="I1087" t="s">
        <v>42</v>
      </c>
      <c r="J1087" t="str">
        <f t="shared" si="32"/>
        <v>14-Jul-1976</v>
      </c>
      <c r="K1087">
        <f t="shared" si="33"/>
        <v>47</v>
      </c>
    </row>
    <row r="1088" spans="1:11" x14ac:dyDescent="0.3">
      <c r="A1088" t="s">
        <v>1119</v>
      </c>
      <c r="B1088">
        <v>1972</v>
      </c>
      <c r="C1088" t="s">
        <v>15</v>
      </c>
      <c r="D1088">
        <v>14</v>
      </c>
      <c r="E1088">
        <v>0</v>
      </c>
      <c r="F1088" s="10">
        <v>8827.2099999999991</v>
      </c>
      <c r="G1088" t="s">
        <v>12</v>
      </c>
      <c r="H1088" t="s">
        <v>16</v>
      </c>
      <c r="I1088" t="s">
        <v>23</v>
      </c>
      <c r="J1088" t="str">
        <f t="shared" si="32"/>
        <v>14-Nov-1972</v>
      </c>
      <c r="K1088">
        <f t="shared" si="33"/>
        <v>51</v>
      </c>
    </row>
    <row r="1089" spans="1:11" x14ac:dyDescent="0.3">
      <c r="A1089" t="s">
        <v>1120</v>
      </c>
      <c r="B1089">
        <v>1972</v>
      </c>
      <c r="C1089" t="s">
        <v>15</v>
      </c>
      <c r="D1089">
        <v>22</v>
      </c>
      <c r="E1089">
        <v>0</v>
      </c>
      <c r="F1089" s="10">
        <v>8835.26</v>
      </c>
      <c r="G1089" t="s">
        <v>12</v>
      </c>
      <c r="H1089" t="s">
        <v>11</v>
      </c>
      <c r="I1089" t="s">
        <v>23</v>
      </c>
      <c r="J1089" t="str">
        <f t="shared" si="32"/>
        <v>22-Nov-1972</v>
      </c>
      <c r="K1089">
        <f t="shared" si="33"/>
        <v>51</v>
      </c>
    </row>
    <row r="1090" spans="1:11" x14ac:dyDescent="0.3">
      <c r="A1090" t="s">
        <v>1121</v>
      </c>
      <c r="B1090">
        <v>1974</v>
      </c>
      <c r="C1090" t="s">
        <v>18</v>
      </c>
      <c r="D1090">
        <v>18</v>
      </c>
      <c r="E1090">
        <v>1</v>
      </c>
      <c r="F1090" s="10">
        <v>8871.15</v>
      </c>
      <c r="G1090" t="s">
        <v>11</v>
      </c>
      <c r="H1090" t="s">
        <v>12</v>
      </c>
      <c r="I1090" t="s">
        <v>13</v>
      </c>
      <c r="J1090" t="str">
        <f t="shared" si="32"/>
        <v>18-Jun-1974</v>
      </c>
      <c r="K1090">
        <f t="shared" si="33"/>
        <v>49</v>
      </c>
    </row>
    <row r="1091" spans="1:11" x14ac:dyDescent="0.3">
      <c r="A1091" t="s">
        <v>1122</v>
      </c>
      <c r="B1091">
        <v>1973</v>
      </c>
      <c r="C1091" t="s">
        <v>20</v>
      </c>
      <c r="D1091">
        <v>9</v>
      </c>
      <c r="E1091">
        <v>0</v>
      </c>
      <c r="F1091" s="10">
        <v>8890.59</v>
      </c>
      <c r="G1091" t="s">
        <v>11</v>
      </c>
      <c r="H1091" t="s">
        <v>12</v>
      </c>
      <c r="I1091" t="s">
        <v>23</v>
      </c>
      <c r="J1091" t="str">
        <f t="shared" ref="J1091:J1154" si="34">_xlfn.CONCAT(D1091,"-",C1091,"-",B1091)</f>
        <v>9-Sep-1973</v>
      </c>
      <c r="K1091">
        <f t="shared" ref="K1091:K1154" si="35">YEAR(DATE(2023,6,8))-YEAR(J1091)</f>
        <v>50</v>
      </c>
    </row>
    <row r="1092" spans="1:11" x14ac:dyDescent="0.3">
      <c r="A1092" t="s">
        <v>1123</v>
      </c>
      <c r="B1092">
        <v>1978</v>
      </c>
      <c r="C1092" t="s">
        <v>30</v>
      </c>
      <c r="D1092">
        <v>16</v>
      </c>
      <c r="E1092">
        <v>3</v>
      </c>
      <c r="F1092" s="10">
        <v>8891.14</v>
      </c>
      <c r="G1092" t="s">
        <v>11</v>
      </c>
      <c r="H1092" t="s">
        <v>12</v>
      </c>
      <c r="I1092" t="s">
        <v>356</v>
      </c>
      <c r="J1092" t="str">
        <f t="shared" si="34"/>
        <v>16-Dec-1978</v>
      </c>
      <c r="K1092">
        <f t="shared" si="35"/>
        <v>45</v>
      </c>
    </row>
    <row r="1093" spans="1:11" x14ac:dyDescent="0.3">
      <c r="A1093" t="s">
        <v>1124</v>
      </c>
      <c r="B1093">
        <v>1997</v>
      </c>
      <c r="C1093" t="s">
        <v>15</v>
      </c>
      <c r="D1093">
        <v>28</v>
      </c>
      <c r="E1093">
        <v>0</v>
      </c>
      <c r="F1093" s="10">
        <v>8906.14</v>
      </c>
      <c r="G1093" t="s">
        <v>11</v>
      </c>
      <c r="H1093" t="s">
        <v>11</v>
      </c>
      <c r="I1093" t="s">
        <v>23</v>
      </c>
      <c r="J1093" t="str">
        <f t="shared" si="34"/>
        <v>28-Nov-1997</v>
      </c>
      <c r="K1093">
        <f t="shared" si="35"/>
        <v>26</v>
      </c>
    </row>
    <row r="1094" spans="1:11" x14ac:dyDescent="0.3">
      <c r="A1094" t="s">
        <v>1125</v>
      </c>
      <c r="B1094">
        <v>1967</v>
      </c>
      <c r="C1094" t="s">
        <v>20</v>
      </c>
      <c r="D1094">
        <v>6</v>
      </c>
      <c r="E1094">
        <v>0</v>
      </c>
      <c r="F1094" s="10">
        <v>8908.4699999999993</v>
      </c>
      <c r="G1094" t="s">
        <v>12</v>
      </c>
      <c r="H1094" t="s">
        <v>11</v>
      </c>
      <c r="I1094" t="s">
        <v>13</v>
      </c>
      <c r="J1094" t="str">
        <f t="shared" si="34"/>
        <v>6-Sep-1967</v>
      </c>
      <c r="K1094">
        <f t="shared" si="35"/>
        <v>56</v>
      </c>
    </row>
    <row r="1095" spans="1:11" x14ac:dyDescent="0.3">
      <c r="A1095" t="s">
        <v>1126</v>
      </c>
      <c r="B1095">
        <v>1975</v>
      </c>
      <c r="C1095" t="s">
        <v>10</v>
      </c>
      <c r="D1095">
        <v>7</v>
      </c>
      <c r="E1095">
        <v>1</v>
      </c>
      <c r="F1095" s="10">
        <v>8930.93</v>
      </c>
      <c r="G1095" t="s">
        <v>11</v>
      </c>
      <c r="H1095" t="s">
        <v>11</v>
      </c>
      <c r="I1095" t="s">
        <v>23</v>
      </c>
      <c r="J1095" t="str">
        <f t="shared" si="34"/>
        <v>7-Jul-1975</v>
      </c>
      <c r="K1095">
        <f t="shared" si="35"/>
        <v>48</v>
      </c>
    </row>
    <row r="1096" spans="1:11" x14ac:dyDescent="0.3">
      <c r="A1096" t="s">
        <v>1127</v>
      </c>
      <c r="B1096">
        <v>1972</v>
      </c>
      <c r="C1096" t="s">
        <v>18</v>
      </c>
      <c r="D1096">
        <v>6</v>
      </c>
      <c r="E1096">
        <v>0</v>
      </c>
      <c r="F1096" s="10">
        <v>8932.08</v>
      </c>
      <c r="G1096" t="s">
        <v>11</v>
      </c>
      <c r="H1096" t="s">
        <v>16</v>
      </c>
      <c r="I1096" t="s">
        <v>42</v>
      </c>
      <c r="J1096" t="str">
        <f t="shared" si="34"/>
        <v>6-Jun-1972</v>
      </c>
      <c r="K1096">
        <f t="shared" si="35"/>
        <v>51</v>
      </c>
    </row>
    <row r="1097" spans="1:11" x14ac:dyDescent="0.3">
      <c r="A1097" t="s">
        <v>1128</v>
      </c>
      <c r="B1097">
        <v>1976</v>
      </c>
      <c r="C1097" t="s">
        <v>30</v>
      </c>
      <c r="D1097">
        <v>25</v>
      </c>
      <c r="E1097">
        <v>3</v>
      </c>
      <c r="F1097" s="10">
        <v>8944.1200000000008</v>
      </c>
      <c r="G1097" t="s">
        <v>12</v>
      </c>
      <c r="H1097" t="s">
        <v>11</v>
      </c>
      <c r="I1097" t="s">
        <v>13</v>
      </c>
      <c r="J1097" t="str">
        <f t="shared" si="34"/>
        <v>25-Dec-1976</v>
      </c>
      <c r="K1097">
        <f t="shared" si="35"/>
        <v>47</v>
      </c>
    </row>
    <row r="1098" spans="1:11" x14ac:dyDescent="0.3">
      <c r="A1098" t="s">
        <v>1129</v>
      </c>
      <c r="B1098">
        <v>1992</v>
      </c>
      <c r="C1098" t="s">
        <v>20</v>
      </c>
      <c r="D1098">
        <v>27</v>
      </c>
      <c r="E1098">
        <v>0</v>
      </c>
      <c r="F1098" s="10">
        <v>8954.99</v>
      </c>
      <c r="G1098" t="s">
        <v>11</v>
      </c>
      <c r="H1098" t="s">
        <v>12</v>
      </c>
      <c r="I1098" t="s">
        <v>535</v>
      </c>
      <c r="J1098" t="str">
        <f t="shared" si="34"/>
        <v>27-Sep-1992</v>
      </c>
      <c r="K1098">
        <f t="shared" si="35"/>
        <v>31</v>
      </c>
    </row>
    <row r="1099" spans="1:11" x14ac:dyDescent="0.3">
      <c r="A1099" t="s">
        <v>1130</v>
      </c>
      <c r="B1099">
        <v>1974</v>
      </c>
      <c r="C1099" t="s">
        <v>35</v>
      </c>
      <c r="D1099">
        <v>17</v>
      </c>
      <c r="E1099">
        <v>1</v>
      </c>
      <c r="F1099" s="10">
        <v>8964.06</v>
      </c>
      <c r="G1099" t="s">
        <v>12</v>
      </c>
      <c r="H1099" t="s">
        <v>11</v>
      </c>
      <c r="I1099" t="s">
        <v>168</v>
      </c>
      <c r="J1099" t="str">
        <f t="shared" si="34"/>
        <v>17-Aug-1974</v>
      </c>
      <c r="K1099">
        <f t="shared" si="35"/>
        <v>49</v>
      </c>
    </row>
    <row r="1100" spans="1:11" x14ac:dyDescent="0.3">
      <c r="A1100" t="s">
        <v>1131</v>
      </c>
      <c r="B1100">
        <v>1983</v>
      </c>
      <c r="C1100" t="s">
        <v>10</v>
      </c>
      <c r="D1100">
        <v>15</v>
      </c>
      <c r="E1100">
        <v>5</v>
      </c>
      <c r="F1100" s="10">
        <v>8965.7999999999993</v>
      </c>
      <c r="G1100" t="s">
        <v>11</v>
      </c>
      <c r="H1100" t="s">
        <v>12</v>
      </c>
      <c r="I1100" t="s">
        <v>23</v>
      </c>
      <c r="J1100" t="str">
        <f t="shared" si="34"/>
        <v>15-Jul-1983</v>
      </c>
      <c r="K1100">
        <f t="shared" si="35"/>
        <v>40</v>
      </c>
    </row>
    <row r="1101" spans="1:11" x14ac:dyDescent="0.3">
      <c r="A1101" t="s">
        <v>1132</v>
      </c>
      <c r="B1101">
        <v>1974</v>
      </c>
      <c r="C1101" t="s">
        <v>20</v>
      </c>
      <c r="D1101">
        <v>8</v>
      </c>
      <c r="E1101">
        <v>2</v>
      </c>
      <c r="F1101" s="10">
        <v>8968.33</v>
      </c>
      <c r="G1101" t="s">
        <v>12</v>
      </c>
      <c r="H1101" t="s">
        <v>11</v>
      </c>
      <c r="I1101" t="s">
        <v>42</v>
      </c>
      <c r="J1101" t="str">
        <f t="shared" si="34"/>
        <v>8-Sep-1974</v>
      </c>
      <c r="K1101">
        <f t="shared" si="35"/>
        <v>49</v>
      </c>
    </row>
    <row r="1102" spans="1:11" x14ac:dyDescent="0.3">
      <c r="A1102" t="s">
        <v>1133</v>
      </c>
      <c r="B1102">
        <v>1974</v>
      </c>
      <c r="C1102" t="s">
        <v>10</v>
      </c>
      <c r="D1102">
        <v>21</v>
      </c>
      <c r="E1102">
        <v>2</v>
      </c>
      <c r="F1102" s="10">
        <v>8978.19</v>
      </c>
      <c r="G1102" t="s">
        <v>11</v>
      </c>
      <c r="H1102" t="s">
        <v>11</v>
      </c>
      <c r="I1102" t="s">
        <v>13</v>
      </c>
      <c r="J1102" t="str">
        <f t="shared" si="34"/>
        <v>21-Jul-1974</v>
      </c>
      <c r="K1102">
        <f t="shared" si="35"/>
        <v>49</v>
      </c>
    </row>
    <row r="1103" spans="1:11" x14ac:dyDescent="0.3">
      <c r="A1103" t="s">
        <v>1134</v>
      </c>
      <c r="B1103">
        <v>1973</v>
      </c>
      <c r="C1103" t="s">
        <v>37</v>
      </c>
      <c r="D1103">
        <v>11</v>
      </c>
      <c r="E1103">
        <v>0</v>
      </c>
      <c r="F1103" s="10">
        <v>8988.16</v>
      </c>
      <c r="G1103" t="s">
        <v>11</v>
      </c>
      <c r="H1103" t="s">
        <v>16</v>
      </c>
      <c r="I1103" t="s">
        <v>23</v>
      </c>
      <c r="J1103" t="str">
        <f t="shared" si="34"/>
        <v>11-Oct-1973</v>
      </c>
      <c r="K1103">
        <f t="shared" si="35"/>
        <v>50</v>
      </c>
    </row>
    <row r="1104" spans="1:11" x14ac:dyDescent="0.3">
      <c r="A1104" t="s">
        <v>1135</v>
      </c>
      <c r="B1104">
        <v>1979</v>
      </c>
      <c r="C1104" t="s">
        <v>30</v>
      </c>
      <c r="D1104">
        <v>16</v>
      </c>
      <c r="E1104">
        <v>2</v>
      </c>
      <c r="F1104" s="10">
        <v>8998.43</v>
      </c>
      <c r="G1104" t="s">
        <v>11</v>
      </c>
      <c r="H1104" t="s">
        <v>16</v>
      </c>
      <c r="I1104" t="s">
        <v>200</v>
      </c>
      <c r="J1104" t="str">
        <f t="shared" si="34"/>
        <v>16-Dec-1979</v>
      </c>
      <c r="K1104">
        <f t="shared" si="35"/>
        <v>44</v>
      </c>
    </row>
    <row r="1105" spans="1:11" x14ac:dyDescent="0.3">
      <c r="A1105" t="s">
        <v>1136</v>
      </c>
      <c r="B1105">
        <v>1993</v>
      </c>
      <c r="C1105" t="s">
        <v>30</v>
      </c>
      <c r="D1105">
        <v>1</v>
      </c>
      <c r="E1105">
        <v>0</v>
      </c>
      <c r="F1105" s="10">
        <v>9010.2000000000007</v>
      </c>
      <c r="G1105" t="s">
        <v>11</v>
      </c>
      <c r="H1105" t="s">
        <v>12</v>
      </c>
      <c r="I1105" t="s">
        <v>535</v>
      </c>
      <c r="J1105" t="str">
        <f t="shared" si="34"/>
        <v>1-Dec-1993</v>
      </c>
      <c r="K1105">
        <f t="shared" si="35"/>
        <v>30</v>
      </c>
    </row>
    <row r="1106" spans="1:11" x14ac:dyDescent="0.3">
      <c r="A1106" t="s">
        <v>1137</v>
      </c>
      <c r="B1106">
        <v>1972</v>
      </c>
      <c r="C1106" t="s">
        <v>30</v>
      </c>
      <c r="D1106">
        <v>7</v>
      </c>
      <c r="E1106">
        <v>1</v>
      </c>
      <c r="F1106" s="10">
        <v>9048.0300000000007</v>
      </c>
      <c r="G1106" t="s">
        <v>11</v>
      </c>
      <c r="H1106" t="s">
        <v>11</v>
      </c>
      <c r="I1106" t="s">
        <v>13</v>
      </c>
      <c r="J1106" t="str">
        <f t="shared" si="34"/>
        <v>7-Dec-1972</v>
      </c>
      <c r="K1106">
        <f t="shared" si="35"/>
        <v>51</v>
      </c>
    </row>
    <row r="1107" spans="1:11" x14ac:dyDescent="0.3">
      <c r="A1107" t="s">
        <v>1138</v>
      </c>
      <c r="B1107">
        <v>1972</v>
      </c>
      <c r="C1107" t="s">
        <v>30</v>
      </c>
      <c r="D1107">
        <v>2</v>
      </c>
      <c r="E1107">
        <v>1</v>
      </c>
      <c r="F1107" s="10">
        <v>9058.73</v>
      </c>
      <c r="G1107" t="s">
        <v>12</v>
      </c>
      <c r="H1107" t="s">
        <v>11</v>
      </c>
      <c r="I1107" t="s">
        <v>13</v>
      </c>
      <c r="J1107" t="str">
        <f t="shared" si="34"/>
        <v>2-Dec-1972</v>
      </c>
      <c r="K1107">
        <f t="shared" si="35"/>
        <v>51</v>
      </c>
    </row>
    <row r="1108" spans="1:11" x14ac:dyDescent="0.3">
      <c r="A1108" t="s">
        <v>1139</v>
      </c>
      <c r="B1108">
        <v>1977</v>
      </c>
      <c r="C1108" t="s">
        <v>15</v>
      </c>
      <c r="D1108">
        <v>4</v>
      </c>
      <c r="E1108">
        <v>2</v>
      </c>
      <c r="F1108" s="10">
        <v>9095.07</v>
      </c>
      <c r="G1108" t="s">
        <v>11</v>
      </c>
      <c r="H1108" t="s">
        <v>11</v>
      </c>
      <c r="I1108" t="s">
        <v>247</v>
      </c>
      <c r="J1108" t="str">
        <f t="shared" si="34"/>
        <v>4-Nov-1977</v>
      </c>
      <c r="K1108">
        <f t="shared" si="35"/>
        <v>46</v>
      </c>
    </row>
    <row r="1109" spans="1:11" x14ac:dyDescent="0.3">
      <c r="A1109" t="s">
        <v>1140</v>
      </c>
      <c r="B1109">
        <v>1965</v>
      </c>
      <c r="C1109" t="s">
        <v>15</v>
      </c>
      <c r="D1109">
        <v>9</v>
      </c>
      <c r="E1109">
        <v>0</v>
      </c>
      <c r="F1109" s="10">
        <v>9095.94</v>
      </c>
      <c r="G1109" t="s">
        <v>12</v>
      </c>
      <c r="H1109" t="s">
        <v>16</v>
      </c>
      <c r="I1109" t="s">
        <v>42</v>
      </c>
      <c r="J1109" t="str">
        <f t="shared" si="34"/>
        <v>9-Nov-1965</v>
      </c>
      <c r="K1109">
        <f t="shared" si="35"/>
        <v>58</v>
      </c>
    </row>
    <row r="1110" spans="1:11" x14ac:dyDescent="0.3">
      <c r="A1110" t="s">
        <v>1141</v>
      </c>
      <c r="B1110">
        <v>1977</v>
      </c>
      <c r="C1110" t="s">
        <v>30</v>
      </c>
      <c r="D1110">
        <v>2</v>
      </c>
      <c r="E1110">
        <v>3</v>
      </c>
      <c r="F1110" s="10">
        <v>9101.7999999999993</v>
      </c>
      <c r="G1110" t="s">
        <v>11</v>
      </c>
      <c r="H1110" t="s">
        <v>16</v>
      </c>
      <c r="I1110" t="s">
        <v>42</v>
      </c>
      <c r="J1110" t="str">
        <f t="shared" si="34"/>
        <v>2-Dec-1977</v>
      </c>
      <c r="K1110">
        <f t="shared" si="35"/>
        <v>46</v>
      </c>
    </row>
    <row r="1111" spans="1:11" x14ac:dyDescent="0.3">
      <c r="A1111" t="s">
        <v>1142</v>
      </c>
      <c r="B1111">
        <v>1970</v>
      </c>
      <c r="C1111" t="s">
        <v>35</v>
      </c>
      <c r="D1111">
        <v>12</v>
      </c>
      <c r="E1111">
        <v>0</v>
      </c>
      <c r="F1111" s="10">
        <v>9140.9500000000007</v>
      </c>
      <c r="G1111" t="s">
        <v>12</v>
      </c>
      <c r="H1111" t="s">
        <v>12</v>
      </c>
      <c r="I1111" t="s">
        <v>13</v>
      </c>
      <c r="J1111" t="str">
        <f t="shared" si="34"/>
        <v>12-Aug-1970</v>
      </c>
      <c r="K1111">
        <f t="shared" si="35"/>
        <v>53</v>
      </c>
    </row>
    <row r="1112" spans="1:11" x14ac:dyDescent="0.3">
      <c r="A1112" t="s">
        <v>1143</v>
      </c>
      <c r="B1112">
        <v>1970</v>
      </c>
      <c r="C1112" t="s">
        <v>37</v>
      </c>
      <c r="D1112">
        <v>18</v>
      </c>
      <c r="E1112">
        <v>0</v>
      </c>
      <c r="F1112" s="10">
        <v>9144.57</v>
      </c>
      <c r="G1112" t="s">
        <v>12</v>
      </c>
      <c r="H1112" t="s">
        <v>11</v>
      </c>
      <c r="I1112" t="s">
        <v>42</v>
      </c>
      <c r="J1112" t="str">
        <f t="shared" si="34"/>
        <v>18-Oct-1970</v>
      </c>
      <c r="K1112">
        <f t="shared" si="35"/>
        <v>53</v>
      </c>
    </row>
    <row r="1113" spans="1:11" x14ac:dyDescent="0.3">
      <c r="A1113" t="s">
        <v>1144</v>
      </c>
      <c r="B1113">
        <v>1982</v>
      </c>
      <c r="C1113" t="s">
        <v>30</v>
      </c>
      <c r="D1113">
        <v>8</v>
      </c>
      <c r="E1113">
        <v>3</v>
      </c>
      <c r="F1113" s="10">
        <v>9147.5</v>
      </c>
      <c r="G1113" t="s">
        <v>11</v>
      </c>
      <c r="H1113" t="s">
        <v>16</v>
      </c>
      <c r="I1113" t="s">
        <v>23</v>
      </c>
      <c r="J1113" t="str">
        <f t="shared" si="34"/>
        <v>8-Dec-1982</v>
      </c>
      <c r="K1113">
        <f t="shared" si="35"/>
        <v>41</v>
      </c>
    </row>
    <row r="1114" spans="1:11" x14ac:dyDescent="0.3">
      <c r="A1114" t="s">
        <v>1145</v>
      </c>
      <c r="B1114">
        <v>1990</v>
      </c>
      <c r="C1114" t="s">
        <v>35</v>
      </c>
      <c r="D1114">
        <v>23</v>
      </c>
      <c r="E1114">
        <v>3</v>
      </c>
      <c r="F1114" s="10">
        <v>9159.51</v>
      </c>
      <c r="G1114" t="s">
        <v>11</v>
      </c>
      <c r="H1114" t="s">
        <v>11</v>
      </c>
      <c r="I1114" t="s">
        <v>300</v>
      </c>
      <c r="J1114" t="str">
        <f t="shared" si="34"/>
        <v>23-Aug-1990</v>
      </c>
      <c r="K1114">
        <f t="shared" si="35"/>
        <v>33</v>
      </c>
    </row>
    <row r="1115" spans="1:11" x14ac:dyDescent="0.3">
      <c r="A1115" t="s">
        <v>1146</v>
      </c>
      <c r="B1115">
        <v>1970</v>
      </c>
      <c r="C1115" t="s">
        <v>37</v>
      </c>
      <c r="D1115">
        <v>24</v>
      </c>
      <c r="E1115">
        <v>0</v>
      </c>
      <c r="F1115" s="10">
        <v>9171.75</v>
      </c>
      <c r="G1115" t="s">
        <v>11</v>
      </c>
      <c r="H1115" t="s">
        <v>11</v>
      </c>
      <c r="I1115" t="s">
        <v>23</v>
      </c>
      <c r="J1115" t="str">
        <f t="shared" si="34"/>
        <v>24-Oct-1970</v>
      </c>
      <c r="K1115">
        <f t="shared" si="35"/>
        <v>53</v>
      </c>
    </row>
    <row r="1116" spans="1:11" x14ac:dyDescent="0.3">
      <c r="A1116" t="s">
        <v>1147</v>
      </c>
      <c r="B1116">
        <v>1971</v>
      </c>
      <c r="C1116" t="s">
        <v>30</v>
      </c>
      <c r="D1116">
        <v>29</v>
      </c>
      <c r="E1116">
        <v>0</v>
      </c>
      <c r="F1116" s="10">
        <v>9174.14</v>
      </c>
      <c r="G1116" t="s">
        <v>12</v>
      </c>
      <c r="H1116" t="s">
        <v>16</v>
      </c>
      <c r="I1116" t="s">
        <v>23</v>
      </c>
      <c r="J1116" t="str">
        <f t="shared" si="34"/>
        <v>29-Dec-1971</v>
      </c>
      <c r="K1116">
        <f t="shared" si="35"/>
        <v>52</v>
      </c>
    </row>
    <row r="1117" spans="1:11" x14ac:dyDescent="0.3">
      <c r="A1117" t="s">
        <v>1148</v>
      </c>
      <c r="B1117">
        <v>1973</v>
      </c>
      <c r="C1117" t="s">
        <v>30</v>
      </c>
      <c r="D1117">
        <v>25</v>
      </c>
      <c r="E1117">
        <v>1</v>
      </c>
      <c r="F1117" s="10">
        <v>9182.17</v>
      </c>
      <c r="G1117" t="s">
        <v>11</v>
      </c>
      <c r="H1117" t="s">
        <v>12</v>
      </c>
      <c r="I1117" t="s">
        <v>42</v>
      </c>
      <c r="J1117" t="str">
        <f t="shared" si="34"/>
        <v>25-Dec-1973</v>
      </c>
      <c r="K1117">
        <f t="shared" si="35"/>
        <v>50</v>
      </c>
    </row>
    <row r="1118" spans="1:11" x14ac:dyDescent="0.3">
      <c r="A1118" t="s">
        <v>1149</v>
      </c>
      <c r="B1118">
        <v>1976</v>
      </c>
      <c r="C1118" t="s">
        <v>20</v>
      </c>
      <c r="D1118">
        <v>10</v>
      </c>
      <c r="E1118">
        <v>2</v>
      </c>
      <c r="F1118" s="10">
        <v>9193.84</v>
      </c>
      <c r="G1118" t="s">
        <v>11</v>
      </c>
      <c r="H1118" t="s">
        <v>16</v>
      </c>
      <c r="I1118" t="s">
        <v>23</v>
      </c>
      <c r="J1118" t="str">
        <f t="shared" si="34"/>
        <v>10-Sep-1976</v>
      </c>
      <c r="K1118">
        <f t="shared" si="35"/>
        <v>47</v>
      </c>
    </row>
    <row r="1119" spans="1:11" x14ac:dyDescent="0.3">
      <c r="A1119" t="s">
        <v>1150</v>
      </c>
      <c r="B1119">
        <v>1986</v>
      </c>
      <c r="C1119" t="s">
        <v>30</v>
      </c>
      <c r="D1119">
        <v>25</v>
      </c>
      <c r="E1119">
        <v>3</v>
      </c>
      <c r="F1119" s="10">
        <v>9210.06</v>
      </c>
      <c r="G1119" t="s">
        <v>11</v>
      </c>
      <c r="H1119" t="s">
        <v>12</v>
      </c>
      <c r="I1119" t="s">
        <v>300</v>
      </c>
      <c r="J1119" t="str">
        <f t="shared" si="34"/>
        <v>25-Dec-1986</v>
      </c>
      <c r="K1119">
        <f t="shared" si="35"/>
        <v>37</v>
      </c>
    </row>
    <row r="1120" spans="1:11" x14ac:dyDescent="0.3">
      <c r="A1120" t="s">
        <v>1151</v>
      </c>
      <c r="B1120">
        <v>1981</v>
      </c>
      <c r="C1120" t="s">
        <v>30</v>
      </c>
      <c r="D1120">
        <v>5</v>
      </c>
      <c r="E1120">
        <v>5</v>
      </c>
      <c r="F1120" s="10">
        <v>9222.4</v>
      </c>
      <c r="G1120" t="s">
        <v>11</v>
      </c>
      <c r="H1120" t="s">
        <v>12</v>
      </c>
      <c r="I1120" t="s">
        <v>166</v>
      </c>
      <c r="J1120" t="str">
        <f t="shared" si="34"/>
        <v>5-Dec-1981</v>
      </c>
      <c r="K1120">
        <f t="shared" si="35"/>
        <v>42</v>
      </c>
    </row>
    <row r="1121" spans="1:11" x14ac:dyDescent="0.3">
      <c r="A1121" t="s">
        <v>1152</v>
      </c>
      <c r="B1121">
        <v>1975</v>
      </c>
      <c r="C1121" t="s">
        <v>30</v>
      </c>
      <c r="D1121">
        <v>6</v>
      </c>
      <c r="E1121">
        <v>2</v>
      </c>
      <c r="F1121" s="10">
        <v>9225.26</v>
      </c>
      <c r="G1121" t="s">
        <v>12</v>
      </c>
      <c r="H1121" t="s">
        <v>12</v>
      </c>
      <c r="I1121" t="s">
        <v>164</v>
      </c>
      <c r="J1121" t="str">
        <f t="shared" si="34"/>
        <v>6-Dec-1975</v>
      </c>
      <c r="K1121">
        <f t="shared" si="35"/>
        <v>48</v>
      </c>
    </row>
    <row r="1122" spans="1:11" x14ac:dyDescent="0.3">
      <c r="A1122" t="s">
        <v>1153</v>
      </c>
      <c r="B1122">
        <v>1980</v>
      </c>
      <c r="C1122" t="s">
        <v>37</v>
      </c>
      <c r="D1122">
        <v>5</v>
      </c>
      <c r="E1122">
        <v>2</v>
      </c>
      <c r="F1122" s="10">
        <v>9247.94</v>
      </c>
      <c r="G1122" t="s">
        <v>11</v>
      </c>
      <c r="H1122" t="s">
        <v>16</v>
      </c>
      <c r="I1122" t="s">
        <v>300</v>
      </c>
      <c r="J1122" t="str">
        <f t="shared" si="34"/>
        <v>5-Oct-1980</v>
      </c>
      <c r="K1122">
        <f t="shared" si="35"/>
        <v>43</v>
      </c>
    </row>
    <row r="1123" spans="1:11" x14ac:dyDescent="0.3">
      <c r="A1123" t="s">
        <v>1154</v>
      </c>
      <c r="B1123">
        <v>1974</v>
      </c>
      <c r="C1123" t="s">
        <v>35</v>
      </c>
      <c r="D1123">
        <v>21</v>
      </c>
      <c r="E1123">
        <v>1</v>
      </c>
      <c r="F1123" s="10">
        <v>9249.5</v>
      </c>
      <c r="G1123" t="s">
        <v>11</v>
      </c>
      <c r="H1123" t="s">
        <v>16</v>
      </c>
      <c r="I1123" t="s">
        <v>23</v>
      </c>
      <c r="J1123" t="str">
        <f t="shared" si="34"/>
        <v>21-Aug-1974</v>
      </c>
      <c r="K1123">
        <f t="shared" si="35"/>
        <v>49</v>
      </c>
    </row>
    <row r="1124" spans="1:11" x14ac:dyDescent="0.3">
      <c r="A1124" t="s">
        <v>1155</v>
      </c>
      <c r="B1124">
        <v>1971</v>
      </c>
      <c r="C1124" t="s">
        <v>35</v>
      </c>
      <c r="D1124">
        <v>6</v>
      </c>
      <c r="E1124">
        <v>0</v>
      </c>
      <c r="F1124" s="10">
        <v>9264.7999999999993</v>
      </c>
      <c r="G1124" t="s">
        <v>11</v>
      </c>
      <c r="H1124" t="s">
        <v>16</v>
      </c>
      <c r="I1124" t="s">
        <v>42</v>
      </c>
      <c r="J1124" t="str">
        <f t="shared" si="34"/>
        <v>6-Aug-1971</v>
      </c>
      <c r="K1124">
        <f t="shared" si="35"/>
        <v>52</v>
      </c>
    </row>
    <row r="1125" spans="1:11" x14ac:dyDescent="0.3">
      <c r="A1125" t="s">
        <v>1156</v>
      </c>
      <c r="B1125">
        <v>1973</v>
      </c>
      <c r="C1125" t="s">
        <v>37</v>
      </c>
      <c r="D1125">
        <v>27</v>
      </c>
      <c r="E1125">
        <v>1</v>
      </c>
      <c r="F1125" s="10">
        <v>9282.48</v>
      </c>
      <c r="G1125" t="s">
        <v>12</v>
      </c>
      <c r="H1125" t="s">
        <v>11</v>
      </c>
      <c r="I1125" t="s">
        <v>168</v>
      </c>
      <c r="J1125" t="str">
        <f t="shared" si="34"/>
        <v>27-Oct-1973</v>
      </c>
      <c r="K1125">
        <f t="shared" si="35"/>
        <v>50</v>
      </c>
    </row>
    <row r="1126" spans="1:11" x14ac:dyDescent="0.3">
      <c r="A1126" t="s">
        <v>1157</v>
      </c>
      <c r="B1126">
        <v>1971</v>
      </c>
      <c r="C1126" t="s">
        <v>10</v>
      </c>
      <c r="D1126">
        <v>2</v>
      </c>
      <c r="E1126">
        <v>0</v>
      </c>
      <c r="F1126" s="10">
        <v>9283.56</v>
      </c>
      <c r="G1126" t="s">
        <v>11</v>
      </c>
      <c r="H1126" t="s">
        <v>12</v>
      </c>
      <c r="I1126" t="s">
        <v>13</v>
      </c>
      <c r="J1126" t="str">
        <f t="shared" si="34"/>
        <v>2-Jul-1971</v>
      </c>
      <c r="K1126">
        <f t="shared" si="35"/>
        <v>52</v>
      </c>
    </row>
    <row r="1127" spans="1:11" x14ac:dyDescent="0.3">
      <c r="A1127" t="s">
        <v>1158</v>
      </c>
      <c r="B1127">
        <v>1969</v>
      </c>
      <c r="C1127" t="s">
        <v>15</v>
      </c>
      <c r="D1127">
        <v>26</v>
      </c>
      <c r="E1127">
        <v>0</v>
      </c>
      <c r="F1127" s="10">
        <v>9285.8700000000008</v>
      </c>
      <c r="G1127" t="s">
        <v>11</v>
      </c>
      <c r="H1127" t="s">
        <v>12</v>
      </c>
      <c r="I1127" t="s">
        <v>13</v>
      </c>
      <c r="J1127" t="str">
        <f t="shared" si="34"/>
        <v>26-Nov-1969</v>
      </c>
      <c r="K1127">
        <f t="shared" si="35"/>
        <v>54</v>
      </c>
    </row>
    <row r="1128" spans="1:11" x14ac:dyDescent="0.3">
      <c r="A1128" t="s">
        <v>1159</v>
      </c>
      <c r="B1128">
        <v>1973</v>
      </c>
      <c r="C1128" t="s">
        <v>37</v>
      </c>
      <c r="D1128">
        <v>16</v>
      </c>
      <c r="E1128">
        <v>1</v>
      </c>
      <c r="F1128" s="10">
        <v>9288.0300000000007</v>
      </c>
      <c r="G1128" t="s">
        <v>11</v>
      </c>
      <c r="H1128" t="s">
        <v>12</v>
      </c>
      <c r="I1128" t="s">
        <v>170</v>
      </c>
      <c r="J1128" t="str">
        <f t="shared" si="34"/>
        <v>16-Oct-1973</v>
      </c>
      <c r="K1128">
        <f t="shared" si="35"/>
        <v>50</v>
      </c>
    </row>
    <row r="1129" spans="1:11" x14ac:dyDescent="0.3">
      <c r="A1129" t="s">
        <v>1160</v>
      </c>
      <c r="B1129">
        <v>1973</v>
      </c>
      <c r="C1129" t="s">
        <v>20</v>
      </c>
      <c r="D1129">
        <v>18</v>
      </c>
      <c r="E1129">
        <v>1</v>
      </c>
      <c r="F1129" s="10">
        <v>9290.14</v>
      </c>
      <c r="G1129" t="s">
        <v>12</v>
      </c>
      <c r="H1129" t="s">
        <v>12</v>
      </c>
      <c r="I1129" t="s">
        <v>168</v>
      </c>
      <c r="J1129" t="str">
        <f t="shared" si="34"/>
        <v>18-Sep-1973</v>
      </c>
      <c r="K1129">
        <f t="shared" si="35"/>
        <v>50</v>
      </c>
    </row>
    <row r="1130" spans="1:11" x14ac:dyDescent="0.3">
      <c r="A1130" t="s">
        <v>1161</v>
      </c>
      <c r="B1130">
        <v>1976</v>
      </c>
      <c r="C1130" t="s">
        <v>15</v>
      </c>
      <c r="D1130">
        <v>3</v>
      </c>
      <c r="E1130">
        <v>3</v>
      </c>
      <c r="F1130" s="10">
        <v>9301.89</v>
      </c>
      <c r="G1130" t="s">
        <v>11</v>
      </c>
      <c r="H1130" t="s">
        <v>16</v>
      </c>
      <c r="I1130" t="s">
        <v>23</v>
      </c>
      <c r="J1130" t="str">
        <f t="shared" si="34"/>
        <v>3-Nov-1976</v>
      </c>
      <c r="K1130">
        <f t="shared" si="35"/>
        <v>47</v>
      </c>
    </row>
    <row r="1131" spans="1:11" x14ac:dyDescent="0.3">
      <c r="A1131" t="s">
        <v>1162</v>
      </c>
      <c r="B1131">
        <v>1973</v>
      </c>
      <c r="C1131" t="s">
        <v>37</v>
      </c>
      <c r="D1131">
        <v>16</v>
      </c>
      <c r="E1131">
        <v>2</v>
      </c>
      <c r="F1131" s="10">
        <v>9304.7000000000007</v>
      </c>
      <c r="G1131" t="s">
        <v>12</v>
      </c>
      <c r="H1131" t="s">
        <v>12</v>
      </c>
      <c r="I1131" t="s">
        <v>13</v>
      </c>
      <c r="J1131" t="str">
        <f t="shared" si="34"/>
        <v>16-Oct-1973</v>
      </c>
      <c r="K1131">
        <f t="shared" si="35"/>
        <v>50</v>
      </c>
    </row>
    <row r="1132" spans="1:11" x14ac:dyDescent="0.3">
      <c r="A1132" t="s">
        <v>1163</v>
      </c>
      <c r="B1132">
        <v>1963</v>
      </c>
      <c r="C1132" t="s">
        <v>18</v>
      </c>
      <c r="D1132">
        <v>8</v>
      </c>
      <c r="E1132">
        <v>0</v>
      </c>
      <c r="F1132" s="10">
        <v>9310.81</v>
      </c>
      <c r="G1132" t="s">
        <v>12</v>
      </c>
      <c r="H1132" t="s">
        <v>16</v>
      </c>
      <c r="I1132" t="s">
        <v>13</v>
      </c>
      <c r="J1132" t="str">
        <f t="shared" si="34"/>
        <v>8-Jun-1963</v>
      </c>
      <c r="K1132">
        <f t="shared" si="35"/>
        <v>60</v>
      </c>
    </row>
    <row r="1133" spans="1:11" x14ac:dyDescent="0.3">
      <c r="A1133" t="s">
        <v>1164</v>
      </c>
      <c r="B1133">
        <v>1977</v>
      </c>
      <c r="C1133" t="s">
        <v>37</v>
      </c>
      <c r="D1133">
        <v>12</v>
      </c>
      <c r="E1133">
        <v>2</v>
      </c>
      <c r="F1133" s="10">
        <v>9315.41</v>
      </c>
      <c r="G1133" t="s">
        <v>11</v>
      </c>
      <c r="H1133" t="s">
        <v>16</v>
      </c>
      <c r="I1133" t="s">
        <v>247</v>
      </c>
      <c r="J1133" t="str">
        <f t="shared" si="34"/>
        <v>12-Oct-1977</v>
      </c>
      <c r="K1133">
        <f t="shared" si="35"/>
        <v>46</v>
      </c>
    </row>
    <row r="1134" spans="1:11" x14ac:dyDescent="0.3">
      <c r="A1134" t="s">
        <v>1165</v>
      </c>
      <c r="B1134">
        <v>1988</v>
      </c>
      <c r="C1134" t="s">
        <v>10</v>
      </c>
      <c r="D1134">
        <v>9</v>
      </c>
      <c r="E1134">
        <v>3</v>
      </c>
      <c r="F1134" s="10">
        <v>9320.26</v>
      </c>
      <c r="G1134" t="s">
        <v>11</v>
      </c>
      <c r="H1134" t="s">
        <v>16</v>
      </c>
      <c r="I1134" t="s">
        <v>23</v>
      </c>
      <c r="J1134" t="str">
        <f t="shared" si="34"/>
        <v>9-Jul-1988</v>
      </c>
      <c r="K1134">
        <f t="shared" si="35"/>
        <v>35</v>
      </c>
    </row>
    <row r="1135" spans="1:11" x14ac:dyDescent="0.3">
      <c r="A1135" t="s">
        <v>1166</v>
      </c>
      <c r="B1135">
        <v>1996</v>
      </c>
      <c r="C1135" t="s">
        <v>37</v>
      </c>
      <c r="D1135">
        <v>12</v>
      </c>
      <c r="E1135">
        <v>0</v>
      </c>
      <c r="F1135" s="10">
        <v>9338.61</v>
      </c>
      <c r="G1135" t="s">
        <v>11</v>
      </c>
      <c r="H1135" t="s">
        <v>16</v>
      </c>
      <c r="I1135" t="s">
        <v>535</v>
      </c>
      <c r="J1135" t="str">
        <f t="shared" si="34"/>
        <v>12-Oct-1996</v>
      </c>
      <c r="K1135">
        <f t="shared" si="35"/>
        <v>27</v>
      </c>
    </row>
    <row r="1136" spans="1:11" x14ac:dyDescent="0.3">
      <c r="A1136" t="s">
        <v>1167</v>
      </c>
      <c r="B1136">
        <v>1988</v>
      </c>
      <c r="C1136" t="s">
        <v>10</v>
      </c>
      <c r="D1136">
        <v>1</v>
      </c>
      <c r="E1136">
        <v>3</v>
      </c>
      <c r="F1136" s="10">
        <v>9344.2000000000007</v>
      </c>
      <c r="G1136" t="s">
        <v>11</v>
      </c>
      <c r="H1136" t="s">
        <v>16</v>
      </c>
      <c r="I1136" t="s">
        <v>300</v>
      </c>
      <c r="J1136" t="str">
        <f t="shared" si="34"/>
        <v>1-Jul-1988</v>
      </c>
      <c r="K1136">
        <f t="shared" si="35"/>
        <v>35</v>
      </c>
    </row>
    <row r="1137" spans="1:11" x14ac:dyDescent="0.3">
      <c r="A1137" t="s">
        <v>1168</v>
      </c>
      <c r="B1137">
        <v>1971</v>
      </c>
      <c r="C1137" t="s">
        <v>37</v>
      </c>
      <c r="D1137">
        <v>8</v>
      </c>
      <c r="E1137">
        <v>0</v>
      </c>
      <c r="F1137" s="10">
        <v>9361.33</v>
      </c>
      <c r="G1137" t="s">
        <v>12</v>
      </c>
      <c r="H1137" t="s">
        <v>16</v>
      </c>
      <c r="I1137" t="s">
        <v>168</v>
      </c>
      <c r="J1137" t="str">
        <f t="shared" si="34"/>
        <v>8-Oct-1971</v>
      </c>
      <c r="K1137">
        <f t="shared" si="35"/>
        <v>52</v>
      </c>
    </row>
    <row r="1138" spans="1:11" x14ac:dyDescent="0.3">
      <c r="A1138" t="s">
        <v>1169</v>
      </c>
      <c r="B1138">
        <v>1969</v>
      </c>
      <c r="C1138" t="s">
        <v>15</v>
      </c>
      <c r="D1138">
        <v>24</v>
      </c>
      <c r="E1138">
        <v>0</v>
      </c>
      <c r="F1138" s="10">
        <v>9377.4500000000007</v>
      </c>
      <c r="G1138" t="s">
        <v>11</v>
      </c>
      <c r="H1138" t="s">
        <v>12</v>
      </c>
      <c r="I1138" t="s">
        <v>13</v>
      </c>
      <c r="J1138" t="str">
        <f t="shared" si="34"/>
        <v>24-Nov-1969</v>
      </c>
      <c r="K1138">
        <f t="shared" si="35"/>
        <v>54</v>
      </c>
    </row>
    <row r="1139" spans="1:11" x14ac:dyDescent="0.3">
      <c r="A1139" t="s">
        <v>1170</v>
      </c>
      <c r="B1139">
        <v>1971</v>
      </c>
      <c r="C1139" t="s">
        <v>15</v>
      </c>
      <c r="D1139">
        <v>26</v>
      </c>
      <c r="E1139">
        <v>1</v>
      </c>
      <c r="F1139" s="10">
        <v>9377.9</v>
      </c>
      <c r="G1139" t="s">
        <v>11</v>
      </c>
      <c r="H1139" t="s">
        <v>16</v>
      </c>
      <c r="I1139" t="s">
        <v>13</v>
      </c>
      <c r="J1139" t="str">
        <f t="shared" si="34"/>
        <v>26-Nov-1971</v>
      </c>
      <c r="K1139">
        <f t="shared" si="35"/>
        <v>52</v>
      </c>
    </row>
    <row r="1140" spans="1:11" x14ac:dyDescent="0.3">
      <c r="A1140" t="s">
        <v>1171</v>
      </c>
      <c r="B1140">
        <v>1975</v>
      </c>
      <c r="C1140" t="s">
        <v>30</v>
      </c>
      <c r="D1140">
        <v>2</v>
      </c>
      <c r="E1140">
        <v>1</v>
      </c>
      <c r="F1140" s="10">
        <v>9380.75</v>
      </c>
      <c r="G1140" t="s">
        <v>11</v>
      </c>
      <c r="H1140" t="s">
        <v>11</v>
      </c>
      <c r="I1140" t="s">
        <v>247</v>
      </c>
      <c r="J1140" t="str">
        <f t="shared" si="34"/>
        <v>2-Dec-1975</v>
      </c>
      <c r="K1140">
        <f t="shared" si="35"/>
        <v>48</v>
      </c>
    </row>
    <row r="1141" spans="1:11" x14ac:dyDescent="0.3">
      <c r="A1141" t="s">
        <v>1172</v>
      </c>
      <c r="B1141">
        <v>1971</v>
      </c>
      <c r="C1141" t="s">
        <v>30</v>
      </c>
      <c r="D1141">
        <v>29</v>
      </c>
      <c r="E1141">
        <v>1</v>
      </c>
      <c r="F1141" s="10">
        <v>9386.16</v>
      </c>
      <c r="G1141" t="s">
        <v>12</v>
      </c>
      <c r="H1141" t="s">
        <v>11</v>
      </c>
      <c r="I1141" t="s">
        <v>13</v>
      </c>
      <c r="J1141" t="str">
        <f t="shared" si="34"/>
        <v>29-Dec-1971</v>
      </c>
      <c r="K1141">
        <f t="shared" si="35"/>
        <v>52</v>
      </c>
    </row>
    <row r="1142" spans="1:11" x14ac:dyDescent="0.3">
      <c r="A1142" t="s">
        <v>1173</v>
      </c>
      <c r="B1142">
        <v>1971</v>
      </c>
      <c r="C1142" t="s">
        <v>37</v>
      </c>
      <c r="D1142">
        <v>20</v>
      </c>
      <c r="E1142">
        <v>1</v>
      </c>
      <c r="F1142" s="10">
        <v>9391.35</v>
      </c>
      <c r="G1142" t="s">
        <v>12</v>
      </c>
      <c r="H1142" t="s">
        <v>12</v>
      </c>
      <c r="I1142" t="s">
        <v>42</v>
      </c>
      <c r="J1142" t="str">
        <f t="shared" si="34"/>
        <v>20-Oct-1971</v>
      </c>
      <c r="K1142">
        <f t="shared" si="35"/>
        <v>52</v>
      </c>
    </row>
    <row r="1143" spans="1:11" x14ac:dyDescent="0.3">
      <c r="A1143" t="s">
        <v>1174</v>
      </c>
      <c r="B1143">
        <v>1976</v>
      </c>
      <c r="C1143" t="s">
        <v>37</v>
      </c>
      <c r="D1143">
        <v>17</v>
      </c>
      <c r="E1143">
        <v>2</v>
      </c>
      <c r="F1143" s="10">
        <v>9411.01</v>
      </c>
      <c r="G1143" t="s">
        <v>11</v>
      </c>
      <c r="H1143" t="s">
        <v>12</v>
      </c>
      <c r="I1143" t="s">
        <v>247</v>
      </c>
      <c r="J1143" t="str">
        <f t="shared" si="34"/>
        <v>17-Oct-1976</v>
      </c>
      <c r="K1143">
        <f t="shared" si="35"/>
        <v>47</v>
      </c>
    </row>
    <row r="1144" spans="1:11" x14ac:dyDescent="0.3">
      <c r="A1144" t="s">
        <v>1175</v>
      </c>
      <c r="B1144">
        <v>1976</v>
      </c>
      <c r="C1144" t="s">
        <v>37</v>
      </c>
      <c r="D1144">
        <v>30</v>
      </c>
      <c r="E1144">
        <v>3</v>
      </c>
      <c r="F1144" s="10">
        <v>9414.92</v>
      </c>
      <c r="G1144" t="s">
        <v>11</v>
      </c>
      <c r="H1144" t="s">
        <v>11</v>
      </c>
      <c r="I1144" t="s">
        <v>42</v>
      </c>
      <c r="J1144" t="str">
        <f t="shared" si="34"/>
        <v>30-Oct-1976</v>
      </c>
      <c r="K1144">
        <f t="shared" si="35"/>
        <v>47</v>
      </c>
    </row>
    <row r="1145" spans="1:11" x14ac:dyDescent="0.3">
      <c r="A1145" t="s">
        <v>1176</v>
      </c>
      <c r="B1145">
        <v>1976</v>
      </c>
      <c r="C1145" t="s">
        <v>15</v>
      </c>
      <c r="D1145">
        <v>3</v>
      </c>
      <c r="E1145">
        <v>2</v>
      </c>
      <c r="F1145" s="10">
        <v>9432.93</v>
      </c>
      <c r="G1145" t="s">
        <v>11</v>
      </c>
      <c r="H1145" t="s">
        <v>16</v>
      </c>
      <c r="I1145" t="s">
        <v>247</v>
      </c>
      <c r="J1145" t="str">
        <f t="shared" si="34"/>
        <v>3-Nov-1976</v>
      </c>
      <c r="K1145">
        <f t="shared" si="35"/>
        <v>47</v>
      </c>
    </row>
    <row r="1146" spans="1:11" x14ac:dyDescent="0.3">
      <c r="A1146" t="s">
        <v>1177</v>
      </c>
      <c r="B1146">
        <v>1974</v>
      </c>
      <c r="C1146" t="s">
        <v>15</v>
      </c>
      <c r="D1146">
        <v>27</v>
      </c>
      <c r="E1146">
        <v>1</v>
      </c>
      <c r="F1146" s="10">
        <v>9447.25</v>
      </c>
      <c r="G1146" t="s">
        <v>11</v>
      </c>
      <c r="H1146" t="s">
        <v>16</v>
      </c>
      <c r="I1146" t="s">
        <v>247</v>
      </c>
      <c r="J1146" t="str">
        <f t="shared" si="34"/>
        <v>27-Nov-1974</v>
      </c>
      <c r="K1146">
        <f t="shared" si="35"/>
        <v>49</v>
      </c>
    </row>
    <row r="1147" spans="1:11" x14ac:dyDescent="0.3">
      <c r="A1147" t="s">
        <v>1178</v>
      </c>
      <c r="B1147">
        <v>1974</v>
      </c>
      <c r="C1147" t="s">
        <v>18</v>
      </c>
      <c r="D1147">
        <v>8</v>
      </c>
      <c r="E1147">
        <v>1</v>
      </c>
      <c r="F1147" s="10">
        <v>9447.3799999999992</v>
      </c>
      <c r="G1147" t="s">
        <v>11</v>
      </c>
      <c r="H1147" t="s">
        <v>12</v>
      </c>
      <c r="I1147" t="s">
        <v>247</v>
      </c>
      <c r="J1147" t="str">
        <f t="shared" si="34"/>
        <v>8-Jun-1974</v>
      </c>
      <c r="K1147">
        <f t="shared" si="35"/>
        <v>49</v>
      </c>
    </row>
    <row r="1148" spans="1:11" x14ac:dyDescent="0.3">
      <c r="A1148" t="s">
        <v>1179</v>
      </c>
      <c r="B1148">
        <v>1987</v>
      </c>
      <c r="C1148" t="s">
        <v>15</v>
      </c>
      <c r="D1148">
        <v>14</v>
      </c>
      <c r="E1148">
        <v>3</v>
      </c>
      <c r="F1148" s="10">
        <v>9448.42</v>
      </c>
      <c r="G1148" t="s">
        <v>11</v>
      </c>
      <c r="H1148" t="s">
        <v>12</v>
      </c>
      <c r="I1148" t="s">
        <v>300</v>
      </c>
      <c r="J1148" t="str">
        <f t="shared" si="34"/>
        <v>14-Nov-1987</v>
      </c>
      <c r="K1148">
        <f t="shared" si="35"/>
        <v>36</v>
      </c>
    </row>
    <row r="1149" spans="1:11" x14ac:dyDescent="0.3">
      <c r="A1149" t="s">
        <v>1180</v>
      </c>
      <c r="B1149">
        <v>1979</v>
      </c>
      <c r="C1149" t="s">
        <v>10</v>
      </c>
      <c r="D1149">
        <v>17</v>
      </c>
      <c r="E1149">
        <v>2</v>
      </c>
      <c r="F1149" s="10">
        <v>9453.92</v>
      </c>
      <c r="G1149" t="s">
        <v>11</v>
      </c>
      <c r="H1149" t="s">
        <v>11</v>
      </c>
      <c r="I1149" t="s">
        <v>300</v>
      </c>
      <c r="J1149" t="str">
        <f t="shared" si="34"/>
        <v>17-Jul-1979</v>
      </c>
      <c r="K1149">
        <f t="shared" si="35"/>
        <v>44</v>
      </c>
    </row>
    <row r="1150" spans="1:11" x14ac:dyDescent="0.3">
      <c r="A1150" t="s">
        <v>1181</v>
      </c>
      <c r="B1150">
        <v>1969</v>
      </c>
      <c r="C1150" t="s">
        <v>18</v>
      </c>
      <c r="D1150">
        <v>4</v>
      </c>
      <c r="E1150">
        <v>0</v>
      </c>
      <c r="F1150" s="10">
        <v>9487.64</v>
      </c>
      <c r="G1150" t="s">
        <v>11</v>
      </c>
      <c r="H1150" t="s">
        <v>11</v>
      </c>
      <c r="I1150" t="s">
        <v>13</v>
      </c>
      <c r="J1150" t="str">
        <f t="shared" si="34"/>
        <v>4-Jun-1969</v>
      </c>
      <c r="K1150">
        <f t="shared" si="35"/>
        <v>54</v>
      </c>
    </row>
    <row r="1151" spans="1:11" x14ac:dyDescent="0.3">
      <c r="A1151" t="s">
        <v>1182</v>
      </c>
      <c r="B1151">
        <v>1976</v>
      </c>
      <c r="C1151" t="s">
        <v>15</v>
      </c>
      <c r="D1151">
        <v>28</v>
      </c>
      <c r="E1151">
        <v>3</v>
      </c>
      <c r="F1151" s="10">
        <v>9500.57</v>
      </c>
      <c r="G1151" t="s">
        <v>11</v>
      </c>
      <c r="H1151" t="s">
        <v>12</v>
      </c>
      <c r="I1151" t="s">
        <v>356</v>
      </c>
      <c r="J1151" t="str">
        <f t="shared" si="34"/>
        <v>28-Nov-1976</v>
      </c>
      <c r="K1151">
        <f t="shared" si="35"/>
        <v>47</v>
      </c>
    </row>
    <row r="1152" spans="1:11" x14ac:dyDescent="0.3">
      <c r="A1152" t="s">
        <v>1183</v>
      </c>
      <c r="B1152">
        <v>1969</v>
      </c>
      <c r="C1152" t="s">
        <v>35</v>
      </c>
      <c r="D1152">
        <v>24</v>
      </c>
      <c r="E1152">
        <v>0</v>
      </c>
      <c r="F1152" s="10">
        <v>9504.31</v>
      </c>
      <c r="G1152" t="s">
        <v>12</v>
      </c>
      <c r="H1152" t="s">
        <v>11</v>
      </c>
      <c r="I1152" t="s">
        <v>13</v>
      </c>
      <c r="J1152" t="str">
        <f t="shared" si="34"/>
        <v>24-Aug-1969</v>
      </c>
      <c r="K1152">
        <f t="shared" si="35"/>
        <v>54</v>
      </c>
    </row>
    <row r="1153" spans="1:11" x14ac:dyDescent="0.3">
      <c r="A1153" t="s">
        <v>1184</v>
      </c>
      <c r="B1153">
        <v>1992</v>
      </c>
      <c r="C1153" t="s">
        <v>35</v>
      </c>
      <c r="D1153">
        <v>22</v>
      </c>
      <c r="E1153">
        <v>0</v>
      </c>
      <c r="F1153" s="10">
        <v>9507.68</v>
      </c>
      <c r="G1153" t="s">
        <v>11</v>
      </c>
      <c r="H1153" t="s">
        <v>16</v>
      </c>
      <c r="I1153" t="s">
        <v>23</v>
      </c>
      <c r="J1153" t="str">
        <f t="shared" si="34"/>
        <v>22-Aug-1992</v>
      </c>
      <c r="K1153">
        <f t="shared" si="35"/>
        <v>31</v>
      </c>
    </row>
    <row r="1154" spans="1:11" x14ac:dyDescent="0.3">
      <c r="A1154" t="s">
        <v>1185</v>
      </c>
      <c r="B1154">
        <v>1971</v>
      </c>
      <c r="C1154" t="s">
        <v>15</v>
      </c>
      <c r="D1154">
        <v>29</v>
      </c>
      <c r="E1154">
        <v>0</v>
      </c>
      <c r="F1154" s="10">
        <v>9528.9</v>
      </c>
      <c r="G1154" t="s">
        <v>11</v>
      </c>
      <c r="H1154" t="s">
        <v>11</v>
      </c>
      <c r="I1154" t="s">
        <v>42</v>
      </c>
      <c r="J1154" t="str">
        <f t="shared" si="34"/>
        <v>29-Nov-1971</v>
      </c>
      <c r="K1154">
        <f t="shared" si="35"/>
        <v>52</v>
      </c>
    </row>
    <row r="1155" spans="1:11" x14ac:dyDescent="0.3">
      <c r="A1155" t="s">
        <v>1186</v>
      </c>
      <c r="B1155">
        <v>1973</v>
      </c>
      <c r="C1155" t="s">
        <v>30</v>
      </c>
      <c r="D1155">
        <v>21</v>
      </c>
      <c r="E1155">
        <v>0</v>
      </c>
      <c r="F1155" s="10">
        <v>9538.65</v>
      </c>
      <c r="G1155" t="s">
        <v>11</v>
      </c>
      <c r="H1155" t="s">
        <v>12</v>
      </c>
      <c r="I1155" t="s">
        <v>300</v>
      </c>
      <c r="J1155" t="str">
        <f t="shared" ref="J1155:J1218" si="36">_xlfn.CONCAT(D1155,"-",C1155,"-",B1155)</f>
        <v>21-Dec-1973</v>
      </c>
      <c r="K1155">
        <f t="shared" ref="K1155:K1218" si="37">YEAR(DATE(2023,6,8))-YEAR(J1155)</f>
        <v>50</v>
      </c>
    </row>
    <row r="1156" spans="1:11" x14ac:dyDescent="0.3">
      <c r="A1156" t="s">
        <v>1187</v>
      </c>
      <c r="B1156">
        <v>1975</v>
      </c>
      <c r="C1156" t="s">
        <v>10</v>
      </c>
      <c r="D1156">
        <v>28</v>
      </c>
      <c r="E1156">
        <v>1</v>
      </c>
      <c r="F1156" s="10">
        <v>9540.17</v>
      </c>
      <c r="G1156" t="s">
        <v>11</v>
      </c>
      <c r="H1156" t="s">
        <v>11</v>
      </c>
      <c r="I1156" t="s">
        <v>247</v>
      </c>
      <c r="J1156" t="str">
        <f t="shared" si="36"/>
        <v>28-Jul-1975</v>
      </c>
      <c r="K1156">
        <f t="shared" si="37"/>
        <v>48</v>
      </c>
    </row>
    <row r="1157" spans="1:11" x14ac:dyDescent="0.3">
      <c r="A1157" t="s">
        <v>1188</v>
      </c>
      <c r="B1157">
        <v>1972</v>
      </c>
      <c r="C1157" t="s">
        <v>20</v>
      </c>
      <c r="D1157">
        <v>22</v>
      </c>
      <c r="E1157">
        <v>0</v>
      </c>
      <c r="F1157" s="10">
        <v>9541.7000000000007</v>
      </c>
      <c r="G1157" t="s">
        <v>11</v>
      </c>
      <c r="H1157" t="s">
        <v>16</v>
      </c>
      <c r="I1157" t="s">
        <v>247</v>
      </c>
      <c r="J1157" t="str">
        <f t="shared" si="36"/>
        <v>22-Sep-1972</v>
      </c>
      <c r="K1157">
        <f t="shared" si="37"/>
        <v>51</v>
      </c>
    </row>
    <row r="1158" spans="1:11" x14ac:dyDescent="0.3">
      <c r="A1158" t="s">
        <v>1189</v>
      </c>
      <c r="B1158">
        <v>1972</v>
      </c>
      <c r="C1158" t="s">
        <v>20</v>
      </c>
      <c r="D1158">
        <v>22</v>
      </c>
      <c r="E1158">
        <v>1</v>
      </c>
      <c r="F1158" s="10">
        <v>9549.57</v>
      </c>
      <c r="G1158" t="s">
        <v>11</v>
      </c>
      <c r="H1158" t="s">
        <v>16</v>
      </c>
      <c r="I1158" t="s">
        <v>13</v>
      </c>
      <c r="J1158" t="str">
        <f t="shared" si="36"/>
        <v>22-Sep-1972</v>
      </c>
      <c r="K1158">
        <f t="shared" si="37"/>
        <v>51</v>
      </c>
    </row>
    <row r="1159" spans="1:11" x14ac:dyDescent="0.3">
      <c r="A1159" t="s">
        <v>1190</v>
      </c>
      <c r="B1159">
        <v>1974</v>
      </c>
      <c r="C1159" t="s">
        <v>35</v>
      </c>
      <c r="D1159">
        <v>14</v>
      </c>
      <c r="E1159">
        <v>3</v>
      </c>
      <c r="F1159" s="10">
        <v>9563.0300000000007</v>
      </c>
      <c r="G1159" t="s">
        <v>12</v>
      </c>
      <c r="H1159" t="s">
        <v>16</v>
      </c>
      <c r="I1159" t="s">
        <v>42</v>
      </c>
      <c r="J1159" t="str">
        <f t="shared" si="36"/>
        <v>14-Aug-1974</v>
      </c>
      <c r="K1159">
        <f t="shared" si="37"/>
        <v>49</v>
      </c>
    </row>
    <row r="1160" spans="1:11" x14ac:dyDescent="0.3">
      <c r="A1160" t="s">
        <v>1191</v>
      </c>
      <c r="B1160">
        <v>1973</v>
      </c>
      <c r="C1160" t="s">
        <v>30</v>
      </c>
      <c r="D1160">
        <v>1</v>
      </c>
      <c r="E1160">
        <v>1</v>
      </c>
      <c r="F1160" s="10">
        <v>9566.99</v>
      </c>
      <c r="G1160" t="s">
        <v>11</v>
      </c>
      <c r="H1160" t="s">
        <v>16</v>
      </c>
      <c r="I1160" t="s">
        <v>23</v>
      </c>
      <c r="J1160" t="str">
        <f t="shared" si="36"/>
        <v>1-Dec-1973</v>
      </c>
      <c r="K1160">
        <f t="shared" si="37"/>
        <v>50</v>
      </c>
    </row>
    <row r="1161" spans="1:11" x14ac:dyDescent="0.3">
      <c r="A1161" t="s">
        <v>1192</v>
      </c>
      <c r="B1161">
        <v>1966</v>
      </c>
      <c r="C1161" t="s">
        <v>30</v>
      </c>
      <c r="D1161">
        <v>4</v>
      </c>
      <c r="E1161">
        <v>0</v>
      </c>
      <c r="F1161" s="10">
        <v>9582.5400000000009</v>
      </c>
      <c r="G1161" t="s">
        <v>12</v>
      </c>
      <c r="H1161" t="s">
        <v>11</v>
      </c>
      <c r="I1161" t="s">
        <v>13</v>
      </c>
      <c r="J1161" t="str">
        <f t="shared" si="36"/>
        <v>4-Dec-1966</v>
      </c>
      <c r="K1161">
        <f t="shared" si="37"/>
        <v>57</v>
      </c>
    </row>
    <row r="1162" spans="1:11" x14ac:dyDescent="0.3">
      <c r="A1162" t="s">
        <v>1193</v>
      </c>
      <c r="B1162">
        <v>1973</v>
      </c>
      <c r="C1162" t="s">
        <v>15</v>
      </c>
      <c r="D1162">
        <v>28</v>
      </c>
      <c r="E1162">
        <v>1</v>
      </c>
      <c r="F1162" s="10">
        <v>9583.89</v>
      </c>
      <c r="G1162" t="s">
        <v>11</v>
      </c>
      <c r="H1162" t="s">
        <v>12</v>
      </c>
      <c r="I1162" t="s">
        <v>23</v>
      </c>
      <c r="J1162" t="str">
        <f t="shared" si="36"/>
        <v>28-Nov-1973</v>
      </c>
      <c r="K1162">
        <f t="shared" si="37"/>
        <v>50</v>
      </c>
    </row>
    <row r="1163" spans="1:11" x14ac:dyDescent="0.3">
      <c r="A1163" t="s">
        <v>1194</v>
      </c>
      <c r="B1163">
        <v>1981</v>
      </c>
      <c r="C1163" t="s">
        <v>37</v>
      </c>
      <c r="D1163">
        <v>18</v>
      </c>
      <c r="E1163">
        <v>1</v>
      </c>
      <c r="F1163" s="10">
        <v>9584.0400000000009</v>
      </c>
      <c r="G1163" t="s">
        <v>11</v>
      </c>
      <c r="H1163" t="s">
        <v>16</v>
      </c>
      <c r="I1163" t="s">
        <v>300</v>
      </c>
      <c r="J1163" t="str">
        <f t="shared" si="36"/>
        <v>18-Oct-1981</v>
      </c>
      <c r="K1163">
        <f t="shared" si="37"/>
        <v>42</v>
      </c>
    </row>
    <row r="1164" spans="1:11" x14ac:dyDescent="0.3">
      <c r="A1164" t="s">
        <v>1195</v>
      </c>
      <c r="B1164">
        <v>1964</v>
      </c>
      <c r="C1164" t="s">
        <v>30</v>
      </c>
      <c r="D1164">
        <v>15</v>
      </c>
      <c r="E1164">
        <v>0</v>
      </c>
      <c r="F1164" s="10">
        <v>9597.6299999999992</v>
      </c>
      <c r="G1164" t="s">
        <v>12</v>
      </c>
      <c r="H1164" t="s">
        <v>12</v>
      </c>
      <c r="I1164" t="s">
        <v>13</v>
      </c>
      <c r="J1164" t="str">
        <f t="shared" si="36"/>
        <v>15-Dec-1964</v>
      </c>
      <c r="K1164">
        <f t="shared" si="37"/>
        <v>59</v>
      </c>
    </row>
    <row r="1165" spans="1:11" x14ac:dyDescent="0.3">
      <c r="A1165" t="s">
        <v>1196</v>
      </c>
      <c r="B1165">
        <v>1972</v>
      </c>
      <c r="C1165" t="s">
        <v>30</v>
      </c>
      <c r="D1165">
        <v>27</v>
      </c>
      <c r="E1165">
        <v>1</v>
      </c>
      <c r="F1165" s="10">
        <v>9617.66</v>
      </c>
      <c r="G1165" t="s">
        <v>12</v>
      </c>
      <c r="H1165" t="s">
        <v>12</v>
      </c>
      <c r="I1165" t="s">
        <v>168</v>
      </c>
      <c r="J1165" t="str">
        <f t="shared" si="36"/>
        <v>27-Dec-1972</v>
      </c>
      <c r="K1165">
        <f t="shared" si="37"/>
        <v>51</v>
      </c>
    </row>
    <row r="1166" spans="1:11" x14ac:dyDescent="0.3">
      <c r="A1166" t="s">
        <v>1197</v>
      </c>
      <c r="B1166">
        <v>1982</v>
      </c>
      <c r="C1166" t="s">
        <v>35</v>
      </c>
      <c r="D1166">
        <v>29</v>
      </c>
      <c r="E1166">
        <v>3</v>
      </c>
      <c r="F1166" s="10">
        <v>9619.18</v>
      </c>
      <c r="G1166" t="s">
        <v>11</v>
      </c>
      <c r="H1166" t="s">
        <v>16</v>
      </c>
      <c r="I1166" t="s">
        <v>200</v>
      </c>
      <c r="J1166" t="str">
        <f t="shared" si="36"/>
        <v>29-Aug-1982</v>
      </c>
      <c r="K1166">
        <f t="shared" si="37"/>
        <v>41</v>
      </c>
    </row>
    <row r="1167" spans="1:11" x14ac:dyDescent="0.3">
      <c r="A1167" t="s">
        <v>1198</v>
      </c>
      <c r="B1167">
        <v>1975</v>
      </c>
      <c r="C1167" t="s">
        <v>37</v>
      </c>
      <c r="D1167">
        <v>29</v>
      </c>
      <c r="E1167">
        <v>3</v>
      </c>
      <c r="F1167" s="10">
        <v>9620.33</v>
      </c>
      <c r="G1167" t="s">
        <v>12</v>
      </c>
      <c r="H1167" t="s">
        <v>12</v>
      </c>
      <c r="I1167" t="s">
        <v>23</v>
      </c>
      <c r="J1167" t="str">
        <f t="shared" si="36"/>
        <v>29-Oct-1975</v>
      </c>
      <c r="K1167">
        <f t="shared" si="37"/>
        <v>48</v>
      </c>
    </row>
    <row r="1168" spans="1:11" x14ac:dyDescent="0.3">
      <c r="A1168" t="s">
        <v>1199</v>
      </c>
      <c r="B1168">
        <v>1970</v>
      </c>
      <c r="C1168" t="s">
        <v>30</v>
      </c>
      <c r="D1168">
        <v>16</v>
      </c>
      <c r="E1168">
        <v>0</v>
      </c>
      <c r="F1168" s="10">
        <v>9625.92</v>
      </c>
      <c r="G1168" t="s">
        <v>11</v>
      </c>
      <c r="H1168" t="s">
        <v>12</v>
      </c>
      <c r="I1168" t="s">
        <v>42</v>
      </c>
      <c r="J1168" t="str">
        <f t="shared" si="36"/>
        <v>16-Dec-1970</v>
      </c>
      <c r="K1168">
        <f t="shared" si="37"/>
        <v>53</v>
      </c>
    </row>
    <row r="1169" spans="1:11" x14ac:dyDescent="0.3">
      <c r="A1169" t="s">
        <v>1200</v>
      </c>
      <c r="B1169">
        <v>1998</v>
      </c>
      <c r="C1169" t="s">
        <v>18</v>
      </c>
      <c r="D1169">
        <v>23</v>
      </c>
      <c r="E1169">
        <v>0</v>
      </c>
      <c r="F1169" s="10">
        <v>9628.7900000000009</v>
      </c>
      <c r="G1169" t="s">
        <v>11</v>
      </c>
      <c r="H1169" t="s">
        <v>11</v>
      </c>
      <c r="I1169" t="s">
        <v>535</v>
      </c>
      <c r="J1169" t="str">
        <f t="shared" si="36"/>
        <v>23-Jun-1998</v>
      </c>
      <c r="K1169">
        <f t="shared" si="37"/>
        <v>25</v>
      </c>
    </row>
    <row r="1170" spans="1:11" x14ac:dyDescent="0.3">
      <c r="A1170" t="s">
        <v>1201</v>
      </c>
      <c r="B1170">
        <v>1979</v>
      </c>
      <c r="C1170" t="s">
        <v>30</v>
      </c>
      <c r="D1170">
        <v>19</v>
      </c>
      <c r="E1170">
        <v>2</v>
      </c>
      <c r="F1170" s="10">
        <v>9630.2999999999993</v>
      </c>
      <c r="G1170" t="s">
        <v>11</v>
      </c>
      <c r="H1170" t="s">
        <v>11</v>
      </c>
      <c r="I1170" t="s">
        <v>300</v>
      </c>
      <c r="J1170" t="str">
        <f t="shared" si="36"/>
        <v>19-Dec-1979</v>
      </c>
      <c r="K1170">
        <f t="shared" si="37"/>
        <v>44</v>
      </c>
    </row>
    <row r="1171" spans="1:11" x14ac:dyDescent="0.3">
      <c r="A1171" t="s">
        <v>1202</v>
      </c>
      <c r="B1171">
        <v>1972</v>
      </c>
      <c r="C1171" t="s">
        <v>37</v>
      </c>
      <c r="D1171">
        <v>23</v>
      </c>
      <c r="E1171">
        <v>2</v>
      </c>
      <c r="F1171" s="10">
        <v>9630.4</v>
      </c>
      <c r="G1171" t="s">
        <v>11</v>
      </c>
      <c r="H1171" t="s">
        <v>11</v>
      </c>
      <c r="I1171" t="s">
        <v>42</v>
      </c>
      <c r="J1171" t="str">
        <f t="shared" si="36"/>
        <v>23-Oct-1972</v>
      </c>
      <c r="K1171">
        <f t="shared" si="37"/>
        <v>51</v>
      </c>
    </row>
    <row r="1172" spans="1:11" x14ac:dyDescent="0.3">
      <c r="A1172" t="s">
        <v>1203</v>
      </c>
      <c r="B1172">
        <v>1968</v>
      </c>
      <c r="C1172" t="s">
        <v>18</v>
      </c>
      <c r="D1172">
        <v>22</v>
      </c>
      <c r="E1172">
        <v>0</v>
      </c>
      <c r="F1172" s="10">
        <v>9630.91</v>
      </c>
      <c r="G1172" t="s">
        <v>12</v>
      </c>
      <c r="H1172" t="s">
        <v>11</v>
      </c>
      <c r="I1172" t="s">
        <v>13</v>
      </c>
      <c r="J1172" t="str">
        <f t="shared" si="36"/>
        <v>22-Jun-1968</v>
      </c>
      <c r="K1172">
        <f t="shared" si="37"/>
        <v>55</v>
      </c>
    </row>
    <row r="1173" spans="1:11" x14ac:dyDescent="0.3">
      <c r="A1173" t="s">
        <v>1204</v>
      </c>
      <c r="B1173">
        <v>1970</v>
      </c>
      <c r="C1173" t="s">
        <v>20</v>
      </c>
      <c r="D1173">
        <v>30</v>
      </c>
      <c r="E1173">
        <v>0</v>
      </c>
      <c r="F1173" s="10">
        <v>9634.5400000000009</v>
      </c>
      <c r="G1173" t="s">
        <v>11</v>
      </c>
      <c r="H1173" t="s">
        <v>11</v>
      </c>
      <c r="I1173" t="s">
        <v>42</v>
      </c>
      <c r="J1173" t="str">
        <f t="shared" si="36"/>
        <v>30-Sep-1970</v>
      </c>
      <c r="K1173">
        <f t="shared" si="37"/>
        <v>53</v>
      </c>
    </row>
    <row r="1174" spans="1:11" x14ac:dyDescent="0.3">
      <c r="A1174" t="s">
        <v>1205</v>
      </c>
      <c r="B1174">
        <v>1971</v>
      </c>
      <c r="C1174" t="s">
        <v>10</v>
      </c>
      <c r="D1174">
        <v>19</v>
      </c>
      <c r="E1174">
        <v>0</v>
      </c>
      <c r="F1174" s="10">
        <v>9644.25</v>
      </c>
      <c r="G1174" t="s">
        <v>11</v>
      </c>
      <c r="H1174" t="s">
        <v>16</v>
      </c>
      <c r="I1174" t="s">
        <v>23</v>
      </c>
      <c r="J1174" t="str">
        <f t="shared" si="36"/>
        <v>19-Jul-1971</v>
      </c>
      <c r="K1174">
        <f t="shared" si="37"/>
        <v>52</v>
      </c>
    </row>
    <row r="1175" spans="1:11" x14ac:dyDescent="0.3">
      <c r="A1175" t="s">
        <v>1206</v>
      </c>
      <c r="B1175">
        <v>1974</v>
      </c>
      <c r="C1175" t="s">
        <v>10</v>
      </c>
      <c r="D1175">
        <v>8</v>
      </c>
      <c r="E1175">
        <v>0</v>
      </c>
      <c r="F1175" s="10">
        <v>9653.81</v>
      </c>
      <c r="G1175" t="s">
        <v>11</v>
      </c>
      <c r="H1175" t="s">
        <v>11</v>
      </c>
      <c r="I1175" t="s">
        <v>42</v>
      </c>
      <c r="J1175" t="str">
        <f t="shared" si="36"/>
        <v>8-Jul-1974</v>
      </c>
      <c r="K1175">
        <f t="shared" si="37"/>
        <v>49</v>
      </c>
    </row>
    <row r="1176" spans="1:11" x14ac:dyDescent="0.3">
      <c r="A1176" t="s">
        <v>1207</v>
      </c>
      <c r="B1176">
        <v>1981</v>
      </c>
      <c r="C1176" t="s">
        <v>35</v>
      </c>
      <c r="D1176">
        <v>8</v>
      </c>
      <c r="E1176">
        <v>1</v>
      </c>
      <c r="F1176" s="10">
        <v>9664.34</v>
      </c>
      <c r="G1176" t="s">
        <v>11</v>
      </c>
      <c r="H1176" t="s">
        <v>12</v>
      </c>
      <c r="I1176" t="s">
        <v>42</v>
      </c>
      <c r="J1176" t="str">
        <f t="shared" si="36"/>
        <v>8-Aug-1981</v>
      </c>
      <c r="K1176">
        <f t="shared" si="37"/>
        <v>42</v>
      </c>
    </row>
    <row r="1177" spans="1:11" x14ac:dyDescent="0.3">
      <c r="A1177" t="s">
        <v>1208</v>
      </c>
      <c r="B1177">
        <v>1966</v>
      </c>
      <c r="C1177" t="s">
        <v>20</v>
      </c>
      <c r="D1177">
        <v>16</v>
      </c>
      <c r="E1177">
        <v>0</v>
      </c>
      <c r="F1177" s="10">
        <v>9684.2900000000009</v>
      </c>
      <c r="G1177" t="s">
        <v>12</v>
      </c>
      <c r="H1177" t="s">
        <v>11</v>
      </c>
      <c r="I1177" t="s">
        <v>13</v>
      </c>
      <c r="J1177" t="str">
        <f t="shared" si="36"/>
        <v>16-Sep-1966</v>
      </c>
      <c r="K1177">
        <f t="shared" si="37"/>
        <v>57</v>
      </c>
    </row>
    <row r="1178" spans="1:11" x14ac:dyDescent="0.3">
      <c r="A1178" t="s">
        <v>1209</v>
      </c>
      <c r="B1178">
        <v>1964</v>
      </c>
      <c r="C1178" t="s">
        <v>15</v>
      </c>
      <c r="D1178">
        <v>7</v>
      </c>
      <c r="E1178">
        <v>0</v>
      </c>
      <c r="F1178" s="10">
        <v>9698.42</v>
      </c>
      <c r="G1178" t="s">
        <v>12</v>
      </c>
      <c r="H1178" t="s">
        <v>12</v>
      </c>
      <c r="I1178" t="s">
        <v>13</v>
      </c>
      <c r="J1178" t="str">
        <f t="shared" si="36"/>
        <v>7-Nov-1964</v>
      </c>
      <c r="K1178">
        <f t="shared" si="37"/>
        <v>59</v>
      </c>
    </row>
    <row r="1179" spans="1:11" x14ac:dyDescent="0.3">
      <c r="A1179" t="s">
        <v>1210</v>
      </c>
      <c r="B1179">
        <v>1977</v>
      </c>
      <c r="C1179" t="s">
        <v>20</v>
      </c>
      <c r="D1179">
        <v>19</v>
      </c>
      <c r="E1179">
        <v>3</v>
      </c>
      <c r="F1179" s="10">
        <v>9704.67</v>
      </c>
      <c r="G1179" t="s">
        <v>11</v>
      </c>
      <c r="H1179" t="s">
        <v>12</v>
      </c>
      <c r="I1179" t="s">
        <v>247</v>
      </c>
      <c r="J1179" t="str">
        <f t="shared" si="36"/>
        <v>19-Sep-1977</v>
      </c>
      <c r="K1179">
        <f t="shared" si="37"/>
        <v>46</v>
      </c>
    </row>
    <row r="1180" spans="1:11" x14ac:dyDescent="0.3">
      <c r="A1180" t="s">
        <v>1211</v>
      </c>
      <c r="B1180">
        <v>1972</v>
      </c>
      <c r="C1180" t="s">
        <v>10</v>
      </c>
      <c r="D1180">
        <v>10</v>
      </c>
      <c r="E1180">
        <v>0</v>
      </c>
      <c r="F1180" s="10">
        <v>9710.7099999999991</v>
      </c>
      <c r="G1180" t="s">
        <v>11</v>
      </c>
      <c r="H1180" t="s">
        <v>16</v>
      </c>
      <c r="I1180" t="s">
        <v>300</v>
      </c>
      <c r="J1180" t="str">
        <f t="shared" si="36"/>
        <v>10-Jul-1972</v>
      </c>
      <c r="K1180">
        <f t="shared" si="37"/>
        <v>51</v>
      </c>
    </row>
    <row r="1181" spans="1:11" x14ac:dyDescent="0.3">
      <c r="A1181" t="s">
        <v>1212</v>
      </c>
      <c r="B1181">
        <v>1975</v>
      </c>
      <c r="C1181" t="s">
        <v>18</v>
      </c>
      <c r="D1181">
        <v>27</v>
      </c>
      <c r="E1181">
        <v>2</v>
      </c>
      <c r="F1181" s="10">
        <v>9715.84</v>
      </c>
      <c r="G1181" t="s">
        <v>11</v>
      </c>
      <c r="H1181" t="s">
        <v>16</v>
      </c>
      <c r="I1181" t="s">
        <v>247</v>
      </c>
      <c r="J1181" t="str">
        <f t="shared" si="36"/>
        <v>27-Jun-1975</v>
      </c>
      <c r="K1181">
        <f t="shared" si="37"/>
        <v>48</v>
      </c>
    </row>
    <row r="1182" spans="1:11" x14ac:dyDescent="0.3">
      <c r="A1182" t="s">
        <v>1213</v>
      </c>
      <c r="B1182">
        <v>1970</v>
      </c>
      <c r="C1182" t="s">
        <v>20</v>
      </c>
      <c r="D1182">
        <v>12</v>
      </c>
      <c r="E1182">
        <v>0</v>
      </c>
      <c r="F1182" s="10">
        <v>9722.77</v>
      </c>
      <c r="G1182" t="s">
        <v>12</v>
      </c>
      <c r="H1182" t="s">
        <v>16</v>
      </c>
      <c r="I1182" t="s">
        <v>168</v>
      </c>
      <c r="J1182" t="str">
        <f t="shared" si="36"/>
        <v>12-Sep-1970</v>
      </c>
      <c r="K1182">
        <f t="shared" si="37"/>
        <v>53</v>
      </c>
    </row>
    <row r="1183" spans="1:11" x14ac:dyDescent="0.3">
      <c r="A1183" t="s">
        <v>1214</v>
      </c>
      <c r="B1183">
        <v>1970</v>
      </c>
      <c r="C1183" t="s">
        <v>35</v>
      </c>
      <c r="D1183">
        <v>18</v>
      </c>
      <c r="E1183">
        <v>1</v>
      </c>
      <c r="F1183" s="10">
        <v>9724.5300000000007</v>
      </c>
      <c r="G1183" t="s">
        <v>12</v>
      </c>
      <c r="H1183" t="s">
        <v>16</v>
      </c>
      <c r="I1183" t="s">
        <v>42</v>
      </c>
      <c r="J1183" t="str">
        <f t="shared" si="36"/>
        <v>18-Aug-1970</v>
      </c>
      <c r="K1183">
        <f t="shared" si="37"/>
        <v>53</v>
      </c>
    </row>
    <row r="1184" spans="1:11" x14ac:dyDescent="0.3">
      <c r="A1184" t="s">
        <v>1215</v>
      </c>
      <c r="B1184">
        <v>1970</v>
      </c>
      <c r="C1184" t="s">
        <v>10</v>
      </c>
      <c r="D1184">
        <v>4</v>
      </c>
      <c r="E1184">
        <v>1</v>
      </c>
      <c r="F1184" s="10">
        <v>9748.91</v>
      </c>
      <c r="G1184" t="s">
        <v>11</v>
      </c>
      <c r="H1184" t="s">
        <v>16</v>
      </c>
      <c r="I1184" t="s">
        <v>13</v>
      </c>
      <c r="J1184" t="str">
        <f t="shared" si="36"/>
        <v>4-Jul-1970</v>
      </c>
      <c r="K1184">
        <f t="shared" si="37"/>
        <v>53</v>
      </c>
    </row>
    <row r="1185" spans="1:11" x14ac:dyDescent="0.3">
      <c r="A1185" t="s">
        <v>1216</v>
      </c>
      <c r="B1185">
        <v>2001</v>
      </c>
      <c r="C1185" t="s">
        <v>10</v>
      </c>
      <c r="D1185">
        <v>14</v>
      </c>
      <c r="E1185">
        <v>0</v>
      </c>
      <c r="F1185" s="10">
        <v>9753.49</v>
      </c>
      <c r="G1185" t="s">
        <v>11</v>
      </c>
      <c r="H1185" t="s">
        <v>11</v>
      </c>
      <c r="I1185" t="s">
        <v>23</v>
      </c>
      <c r="J1185" t="str">
        <f t="shared" si="36"/>
        <v>14-Jul-2001</v>
      </c>
      <c r="K1185">
        <f t="shared" si="37"/>
        <v>22</v>
      </c>
    </row>
    <row r="1186" spans="1:11" x14ac:dyDescent="0.3">
      <c r="A1186" t="s">
        <v>1217</v>
      </c>
      <c r="B1186">
        <v>1965</v>
      </c>
      <c r="C1186" t="s">
        <v>20</v>
      </c>
      <c r="D1186">
        <v>5</v>
      </c>
      <c r="E1186">
        <v>0</v>
      </c>
      <c r="F1186" s="10">
        <v>9764.08</v>
      </c>
      <c r="G1186" t="s">
        <v>12</v>
      </c>
      <c r="H1186" t="s">
        <v>16</v>
      </c>
      <c r="I1186" t="s">
        <v>23</v>
      </c>
      <c r="J1186" t="str">
        <f t="shared" si="36"/>
        <v>5-Sep-1965</v>
      </c>
      <c r="K1186">
        <f t="shared" si="37"/>
        <v>58</v>
      </c>
    </row>
    <row r="1187" spans="1:11" x14ac:dyDescent="0.3">
      <c r="A1187" t="s">
        <v>1218</v>
      </c>
      <c r="B1187">
        <v>1973</v>
      </c>
      <c r="C1187" t="s">
        <v>10</v>
      </c>
      <c r="D1187">
        <v>7</v>
      </c>
      <c r="E1187">
        <v>1</v>
      </c>
      <c r="F1187" s="10">
        <v>9778.35</v>
      </c>
      <c r="G1187" t="s">
        <v>11</v>
      </c>
      <c r="H1187" t="s">
        <v>11</v>
      </c>
      <c r="I1187" t="s">
        <v>247</v>
      </c>
      <c r="J1187" t="str">
        <f t="shared" si="36"/>
        <v>7-Jul-1973</v>
      </c>
      <c r="K1187">
        <f t="shared" si="37"/>
        <v>50</v>
      </c>
    </row>
    <row r="1188" spans="1:11" x14ac:dyDescent="0.3">
      <c r="A1188" t="s">
        <v>1219</v>
      </c>
      <c r="B1188">
        <v>1996</v>
      </c>
      <c r="C1188" t="s">
        <v>35</v>
      </c>
      <c r="D1188">
        <v>8</v>
      </c>
      <c r="E1188">
        <v>0</v>
      </c>
      <c r="F1188" s="10">
        <v>9787.32</v>
      </c>
      <c r="G1188" t="s">
        <v>11</v>
      </c>
      <c r="H1188" t="s">
        <v>12</v>
      </c>
      <c r="I1188" t="s">
        <v>249</v>
      </c>
      <c r="J1188" t="str">
        <f t="shared" si="36"/>
        <v>8-Aug-1996</v>
      </c>
      <c r="K1188">
        <f t="shared" si="37"/>
        <v>27</v>
      </c>
    </row>
    <row r="1189" spans="1:11" x14ac:dyDescent="0.3">
      <c r="A1189" t="s">
        <v>1220</v>
      </c>
      <c r="B1189">
        <v>1977</v>
      </c>
      <c r="C1189" t="s">
        <v>18</v>
      </c>
      <c r="D1189">
        <v>7</v>
      </c>
      <c r="E1189">
        <v>5</v>
      </c>
      <c r="F1189" s="10">
        <v>9788.8700000000008</v>
      </c>
      <c r="G1189" t="s">
        <v>12</v>
      </c>
      <c r="H1189" t="s">
        <v>11</v>
      </c>
      <c r="I1189" t="s">
        <v>13</v>
      </c>
      <c r="J1189" t="str">
        <f t="shared" si="36"/>
        <v>7-Jun-1977</v>
      </c>
      <c r="K1189">
        <f t="shared" si="37"/>
        <v>46</v>
      </c>
    </row>
    <row r="1190" spans="1:11" x14ac:dyDescent="0.3">
      <c r="A1190" t="s">
        <v>1221</v>
      </c>
      <c r="B1190">
        <v>1973</v>
      </c>
      <c r="C1190" t="s">
        <v>20</v>
      </c>
      <c r="D1190">
        <v>17</v>
      </c>
      <c r="E1190">
        <v>2</v>
      </c>
      <c r="F1190" s="10">
        <v>9800.89</v>
      </c>
      <c r="G1190" t="s">
        <v>11</v>
      </c>
      <c r="H1190" t="s">
        <v>16</v>
      </c>
      <c r="I1190" t="s">
        <v>13</v>
      </c>
      <c r="J1190" t="str">
        <f t="shared" si="36"/>
        <v>17-Sep-1973</v>
      </c>
      <c r="K1190">
        <f t="shared" si="37"/>
        <v>50</v>
      </c>
    </row>
    <row r="1191" spans="1:11" x14ac:dyDescent="0.3">
      <c r="A1191" t="s">
        <v>1222</v>
      </c>
      <c r="B1191">
        <v>1972</v>
      </c>
      <c r="C1191" t="s">
        <v>18</v>
      </c>
      <c r="D1191">
        <v>28</v>
      </c>
      <c r="E1191">
        <v>0</v>
      </c>
      <c r="F1191" s="10">
        <v>9819.25</v>
      </c>
      <c r="G1191" t="s">
        <v>11</v>
      </c>
      <c r="H1191" t="s">
        <v>11</v>
      </c>
      <c r="I1191" t="s">
        <v>300</v>
      </c>
      <c r="J1191" t="str">
        <f t="shared" si="36"/>
        <v>28-Jun-1972</v>
      </c>
      <c r="K1191">
        <f t="shared" si="37"/>
        <v>51</v>
      </c>
    </row>
    <row r="1192" spans="1:11" x14ac:dyDescent="0.3">
      <c r="A1192" t="s">
        <v>1223</v>
      </c>
      <c r="B1192">
        <v>1972</v>
      </c>
      <c r="C1192" t="s">
        <v>20</v>
      </c>
      <c r="D1192">
        <v>26</v>
      </c>
      <c r="E1192">
        <v>0</v>
      </c>
      <c r="F1192" s="10">
        <v>9836.2099999999991</v>
      </c>
      <c r="G1192" t="s">
        <v>11</v>
      </c>
      <c r="H1192" t="s">
        <v>12</v>
      </c>
      <c r="I1192" t="s">
        <v>300</v>
      </c>
      <c r="J1192" t="str">
        <f t="shared" si="36"/>
        <v>26-Sep-1972</v>
      </c>
      <c r="K1192">
        <f t="shared" si="37"/>
        <v>51</v>
      </c>
    </row>
    <row r="1193" spans="1:11" x14ac:dyDescent="0.3">
      <c r="A1193" t="s">
        <v>1224</v>
      </c>
      <c r="B1193">
        <v>1992</v>
      </c>
      <c r="C1193" t="s">
        <v>35</v>
      </c>
      <c r="D1193">
        <v>13</v>
      </c>
      <c r="E1193">
        <v>0</v>
      </c>
      <c r="F1193" s="10">
        <v>9844.4500000000007</v>
      </c>
      <c r="G1193" t="s">
        <v>11</v>
      </c>
      <c r="H1193" t="s">
        <v>16</v>
      </c>
      <c r="I1193" t="s">
        <v>23</v>
      </c>
      <c r="J1193" t="str">
        <f t="shared" si="36"/>
        <v>13-Aug-1992</v>
      </c>
      <c r="K1193">
        <f t="shared" si="37"/>
        <v>31</v>
      </c>
    </row>
    <row r="1194" spans="1:11" x14ac:dyDescent="0.3">
      <c r="A1194" t="s">
        <v>1225</v>
      </c>
      <c r="B1194">
        <v>1968</v>
      </c>
      <c r="C1194" t="s">
        <v>15</v>
      </c>
      <c r="D1194">
        <v>4</v>
      </c>
      <c r="E1194">
        <v>0</v>
      </c>
      <c r="F1194" s="10">
        <v>9850.43</v>
      </c>
      <c r="G1194" t="s">
        <v>12</v>
      </c>
      <c r="H1194" t="s">
        <v>12</v>
      </c>
      <c r="I1194" t="s">
        <v>42</v>
      </c>
      <c r="J1194" t="str">
        <f t="shared" si="36"/>
        <v>4-Nov-1968</v>
      </c>
      <c r="K1194">
        <f t="shared" si="37"/>
        <v>55</v>
      </c>
    </row>
    <row r="1195" spans="1:11" x14ac:dyDescent="0.3">
      <c r="A1195" t="s">
        <v>1226</v>
      </c>
      <c r="B1195">
        <v>1971</v>
      </c>
      <c r="C1195" t="s">
        <v>37</v>
      </c>
      <c r="D1195">
        <v>23</v>
      </c>
      <c r="E1195">
        <v>1</v>
      </c>
      <c r="F1195" s="10">
        <v>9855.1299999999992</v>
      </c>
      <c r="G1195" t="s">
        <v>11</v>
      </c>
      <c r="H1195" t="s">
        <v>12</v>
      </c>
      <c r="I1195" t="s">
        <v>13</v>
      </c>
      <c r="J1195" t="str">
        <f t="shared" si="36"/>
        <v>23-Oct-1971</v>
      </c>
      <c r="K1195">
        <f t="shared" si="37"/>
        <v>52</v>
      </c>
    </row>
    <row r="1196" spans="1:11" x14ac:dyDescent="0.3">
      <c r="A1196" t="s">
        <v>1227</v>
      </c>
      <c r="B1196">
        <v>1971</v>
      </c>
      <c r="C1196" t="s">
        <v>10</v>
      </c>
      <c r="D1196">
        <v>17</v>
      </c>
      <c r="E1196">
        <v>1</v>
      </c>
      <c r="F1196" s="10">
        <v>9861.0300000000007</v>
      </c>
      <c r="G1196" t="s">
        <v>11</v>
      </c>
      <c r="H1196" t="s">
        <v>11</v>
      </c>
      <c r="I1196" t="s">
        <v>42</v>
      </c>
      <c r="J1196" t="str">
        <f t="shared" si="36"/>
        <v>17-Jul-1971</v>
      </c>
      <c r="K1196">
        <f t="shared" si="37"/>
        <v>52</v>
      </c>
    </row>
    <row r="1197" spans="1:11" x14ac:dyDescent="0.3">
      <c r="A1197" t="s">
        <v>1228</v>
      </c>
      <c r="B1197">
        <v>1969</v>
      </c>
      <c r="C1197" t="s">
        <v>37</v>
      </c>
      <c r="D1197">
        <v>20</v>
      </c>
      <c r="E1197">
        <v>0</v>
      </c>
      <c r="F1197" s="10">
        <v>9863.4699999999993</v>
      </c>
      <c r="G1197" t="s">
        <v>12</v>
      </c>
      <c r="H1197" t="s">
        <v>12</v>
      </c>
      <c r="I1197" t="s">
        <v>23</v>
      </c>
      <c r="J1197" t="str">
        <f t="shared" si="36"/>
        <v>20-Oct-1969</v>
      </c>
      <c r="K1197">
        <f t="shared" si="37"/>
        <v>54</v>
      </c>
    </row>
    <row r="1198" spans="1:11" x14ac:dyDescent="0.3">
      <c r="A1198" t="s">
        <v>1229</v>
      </c>
      <c r="B1198">
        <v>1971</v>
      </c>
      <c r="C1198" t="s">
        <v>15</v>
      </c>
      <c r="D1198">
        <v>9</v>
      </c>
      <c r="E1198">
        <v>0</v>
      </c>
      <c r="F1198" s="10">
        <v>9866.2999999999993</v>
      </c>
      <c r="G1198" t="s">
        <v>11</v>
      </c>
      <c r="H1198" t="s">
        <v>12</v>
      </c>
      <c r="I1198" t="s">
        <v>247</v>
      </c>
      <c r="J1198" t="str">
        <f t="shared" si="36"/>
        <v>9-Nov-1971</v>
      </c>
      <c r="K1198">
        <f t="shared" si="37"/>
        <v>52</v>
      </c>
    </row>
    <row r="1199" spans="1:11" x14ac:dyDescent="0.3">
      <c r="A1199" t="s">
        <v>1230</v>
      </c>
      <c r="B1199">
        <v>1969</v>
      </c>
      <c r="C1199" t="s">
        <v>35</v>
      </c>
      <c r="D1199">
        <v>13</v>
      </c>
      <c r="E1199">
        <v>0</v>
      </c>
      <c r="F1199" s="10">
        <v>9869.81</v>
      </c>
      <c r="G1199" t="s">
        <v>12</v>
      </c>
      <c r="H1199" t="s">
        <v>12</v>
      </c>
      <c r="I1199" t="s">
        <v>23</v>
      </c>
      <c r="J1199" t="str">
        <f t="shared" si="36"/>
        <v>13-Aug-1969</v>
      </c>
      <c r="K1199">
        <f t="shared" si="37"/>
        <v>54</v>
      </c>
    </row>
    <row r="1200" spans="1:11" x14ac:dyDescent="0.3">
      <c r="A1200" t="s">
        <v>1231</v>
      </c>
      <c r="B1200">
        <v>1998</v>
      </c>
      <c r="C1200" t="s">
        <v>10</v>
      </c>
      <c r="D1200">
        <v>6</v>
      </c>
      <c r="E1200">
        <v>0</v>
      </c>
      <c r="F1200" s="10">
        <v>9870.59</v>
      </c>
      <c r="G1200" t="s">
        <v>11</v>
      </c>
      <c r="H1200" t="s">
        <v>11</v>
      </c>
      <c r="I1200" t="s">
        <v>249</v>
      </c>
      <c r="J1200" t="str">
        <f t="shared" si="36"/>
        <v>6-Jul-1998</v>
      </c>
      <c r="K1200">
        <f t="shared" si="37"/>
        <v>25</v>
      </c>
    </row>
    <row r="1201" spans="1:11" x14ac:dyDescent="0.3">
      <c r="A1201" t="s">
        <v>1232</v>
      </c>
      <c r="B1201">
        <v>1971</v>
      </c>
      <c r="C1201" t="s">
        <v>30</v>
      </c>
      <c r="D1201">
        <v>22</v>
      </c>
      <c r="E1201">
        <v>1</v>
      </c>
      <c r="F1201" s="10">
        <v>9872.7000000000007</v>
      </c>
      <c r="G1201" t="s">
        <v>11</v>
      </c>
      <c r="H1201" t="s">
        <v>11</v>
      </c>
      <c r="I1201" t="s">
        <v>42</v>
      </c>
      <c r="J1201" t="str">
        <f t="shared" si="36"/>
        <v>22-Dec-1971</v>
      </c>
      <c r="K1201">
        <f t="shared" si="37"/>
        <v>52</v>
      </c>
    </row>
    <row r="1202" spans="1:11" x14ac:dyDescent="0.3">
      <c r="A1202" t="s">
        <v>1233</v>
      </c>
      <c r="B1202">
        <v>1971</v>
      </c>
      <c r="C1202" t="s">
        <v>10</v>
      </c>
      <c r="D1202">
        <v>3</v>
      </c>
      <c r="E1202">
        <v>0</v>
      </c>
      <c r="F1202" s="10">
        <v>9875.68</v>
      </c>
      <c r="G1202" t="s">
        <v>11</v>
      </c>
      <c r="H1202" t="s">
        <v>12</v>
      </c>
      <c r="I1202" t="s">
        <v>247</v>
      </c>
      <c r="J1202" t="str">
        <f t="shared" si="36"/>
        <v>3-Jul-1971</v>
      </c>
      <c r="K1202">
        <f t="shared" si="37"/>
        <v>52</v>
      </c>
    </row>
    <row r="1203" spans="1:11" x14ac:dyDescent="0.3">
      <c r="A1203" t="s">
        <v>1234</v>
      </c>
      <c r="B1203">
        <v>1971</v>
      </c>
      <c r="C1203" t="s">
        <v>37</v>
      </c>
      <c r="D1203">
        <v>3</v>
      </c>
      <c r="E1203">
        <v>1</v>
      </c>
      <c r="F1203" s="10">
        <v>9877.61</v>
      </c>
      <c r="G1203" t="s">
        <v>11</v>
      </c>
      <c r="H1203" t="s">
        <v>16</v>
      </c>
      <c r="I1203" t="s">
        <v>13</v>
      </c>
      <c r="J1203" t="str">
        <f t="shared" si="36"/>
        <v>3-Oct-1971</v>
      </c>
      <c r="K1203">
        <f t="shared" si="37"/>
        <v>52</v>
      </c>
    </row>
    <row r="1204" spans="1:11" x14ac:dyDescent="0.3">
      <c r="A1204" t="s">
        <v>1235</v>
      </c>
      <c r="B1204">
        <v>1971</v>
      </c>
      <c r="C1204" t="s">
        <v>15</v>
      </c>
      <c r="D1204">
        <v>8</v>
      </c>
      <c r="E1204">
        <v>1</v>
      </c>
      <c r="F1204" s="10">
        <v>9880.07</v>
      </c>
      <c r="G1204" t="s">
        <v>11</v>
      </c>
      <c r="H1204" t="s">
        <v>12</v>
      </c>
      <c r="I1204" t="s">
        <v>42</v>
      </c>
      <c r="J1204" t="str">
        <f t="shared" si="36"/>
        <v>8-Nov-1971</v>
      </c>
      <c r="K1204">
        <f t="shared" si="37"/>
        <v>52</v>
      </c>
    </row>
    <row r="1205" spans="1:11" x14ac:dyDescent="0.3">
      <c r="A1205" t="s">
        <v>1236</v>
      </c>
      <c r="B1205">
        <v>1966</v>
      </c>
      <c r="C1205" t="s">
        <v>15</v>
      </c>
      <c r="D1205">
        <v>5</v>
      </c>
      <c r="E1205">
        <v>0</v>
      </c>
      <c r="F1205" s="10">
        <v>9890.23</v>
      </c>
      <c r="G1205" t="s">
        <v>12</v>
      </c>
      <c r="H1205" t="s">
        <v>12</v>
      </c>
      <c r="I1205" t="s">
        <v>13</v>
      </c>
      <c r="J1205" t="str">
        <f t="shared" si="36"/>
        <v>5-Nov-1966</v>
      </c>
      <c r="K1205">
        <f t="shared" si="37"/>
        <v>57</v>
      </c>
    </row>
    <row r="1206" spans="1:11" x14ac:dyDescent="0.3">
      <c r="A1206" t="s">
        <v>1237</v>
      </c>
      <c r="B1206">
        <v>1996</v>
      </c>
      <c r="C1206" t="s">
        <v>10</v>
      </c>
      <c r="D1206">
        <v>8</v>
      </c>
      <c r="E1206">
        <v>0</v>
      </c>
      <c r="F1206" s="10">
        <v>9894.69</v>
      </c>
      <c r="G1206" t="s">
        <v>11</v>
      </c>
      <c r="H1206" t="s">
        <v>12</v>
      </c>
      <c r="I1206" t="s">
        <v>23</v>
      </c>
      <c r="J1206" t="str">
        <f t="shared" si="36"/>
        <v>8-Jul-1996</v>
      </c>
      <c r="K1206">
        <f t="shared" si="37"/>
        <v>27</v>
      </c>
    </row>
    <row r="1207" spans="1:11" x14ac:dyDescent="0.3">
      <c r="A1207" t="s">
        <v>1238</v>
      </c>
      <c r="B1207">
        <v>1962</v>
      </c>
      <c r="C1207" t="s">
        <v>35</v>
      </c>
      <c r="D1207">
        <v>17</v>
      </c>
      <c r="E1207">
        <v>0</v>
      </c>
      <c r="F1207" s="10">
        <v>9907.83</v>
      </c>
      <c r="G1207" t="s">
        <v>12</v>
      </c>
      <c r="H1207" t="s">
        <v>11</v>
      </c>
      <c r="I1207" t="s">
        <v>13</v>
      </c>
      <c r="J1207" t="str">
        <f t="shared" si="36"/>
        <v>17-Aug-1962</v>
      </c>
      <c r="K1207">
        <f t="shared" si="37"/>
        <v>61</v>
      </c>
    </row>
    <row r="1208" spans="1:11" x14ac:dyDescent="0.3">
      <c r="A1208" t="s">
        <v>1239</v>
      </c>
      <c r="B1208">
        <v>1972</v>
      </c>
      <c r="C1208" t="s">
        <v>20</v>
      </c>
      <c r="D1208">
        <v>14</v>
      </c>
      <c r="E1208">
        <v>1</v>
      </c>
      <c r="F1208" s="10">
        <v>9910.36</v>
      </c>
      <c r="G1208" t="s">
        <v>11</v>
      </c>
      <c r="H1208" t="s">
        <v>12</v>
      </c>
      <c r="I1208" t="s">
        <v>23</v>
      </c>
      <c r="J1208" t="str">
        <f t="shared" si="36"/>
        <v>14-Sep-1972</v>
      </c>
      <c r="K1208">
        <f t="shared" si="37"/>
        <v>51</v>
      </c>
    </row>
    <row r="1209" spans="1:11" x14ac:dyDescent="0.3">
      <c r="A1209" t="s">
        <v>1240</v>
      </c>
      <c r="B1209">
        <v>1985</v>
      </c>
      <c r="C1209" t="s">
        <v>35</v>
      </c>
      <c r="D1209">
        <v>19</v>
      </c>
      <c r="E1209">
        <v>3</v>
      </c>
      <c r="F1209" s="10">
        <v>9930.64</v>
      </c>
      <c r="G1209" t="s">
        <v>11</v>
      </c>
      <c r="H1209" t="s">
        <v>12</v>
      </c>
      <c r="I1209" t="s">
        <v>200</v>
      </c>
      <c r="J1209" t="str">
        <f t="shared" si="36"/>
        <v>19-Aug-1985</v>
      </c>
      <c r="K1209">
        <f t="shared" si="37"/>
        <v>38</v>
      </c>
    </row>
    <row r="1210" spans="1:11" x14ac:dyDescent="0.3">
      <c r="A1210" t="s">
        <v>1241</v>
      </c>
      <c r="B1210">
        <v>1983</v>
      </c>
      <c r="C1210" t="s">
        <v>30</v>
      </c>
      <c r="D1210">
        <v>3</v>
      </c>
      <c r="E1210">
        <v>3</v>
      </c>
      <c r="F1210" s="10">
        <v>9931.9599999999991</v>
      </c>
      <c r="G1210" t="s">
        <v>11</v>
      </c>
      <c r="H1210" t="s">
        <v>11</v>
      </c>
      <c r="I1210" t="s">
        <v>23</v>
      </c>
      <c r="J1210" t="str">
        <f t="shared" si="36"/>
        <v>3-Dec-1983</v>
      </c>
      <c r="K1210">
        <f t="shared" si="37"/>
        <v>40</v>
      </c>
    </row>
    <row r="1211" spans="1:11" x14ac:dyDescent="0.3">
      <c r="A1211" t="s">
        <v>1242</v>
      </c>
      <c r="B1211">
        <v>1964</v>
      </c>
      <c r="C1211" t="s">
        <v>20</v>
      </c>
      <c r="D1211">
        <v>11</v>
      </c>
      <c r="E1211">
        <v>0</v>
      </c>
      <c r="F1211" s="10">
        <v>9933.44</v>
      </c>
      <c r="G1211" t="s">
        <v>12</v>
      </c>
      <c r="H1211" t="s">
        <v>12</v>
      </c>
      <c r="I1211" t="s">
        <v>13</v>
      </c>
      <c r="J1211" t="str">
        <f t="shared" si="36"/>
        <v>11-Sep-1964</v>
      </c>
      <c r="K1211">
        <f t="shared" si="37"/>
        <v>59</v>
      </c>
    </row>
    <row r="1212" spans="1:11" x14ac:dyDescent="0.3">
      <c r="A1212" t="s">
        <v>1243</v>
      </c>
      <c r="B1212">
        <v>1971</v>
      </c>
      <c r="C1212" t="s">
        <v>30</v>
      </c>
      <c r="D1212">
        <v>26</v>
      </c>
      <c r="E1212">
        <v>1</v>
      </c>
      <c r="F1212" s="10">
        <v>9957.7199999999993</v>
      </c>
      <c r="G1212" t="s">
        <v>11</v>
      </c>
      <c r="H1212" t="s">
        <v>12</v>
      </c>
      <c r="I1212" t="s">
        <v>170</v>
      </c>
      <c r="J1212" t="str">
        <f t="shared" si="36"/>
        <v>26-Dec-1971</v>
      </c>
      <c r="K1212">
        <f t="shared" si="37"/>
        <v>52</v>
      </c>
    </row>
    <row r="1213" spans="1:11" x14ac:dyDescent="0.3">
      <c r="A1213" t="s">
        <v>1244</v>
      </c>
      <c r="B1213">
        <v>1971</v>
      </c>
      <c r="C1213" t="s">
        <v>37</v>
      </c>
      <c r="D1213">
        <v>6</v>
      </c>
      <c r="E1213">
        <v>1</v>
      </c>
      <c r="F1213" s="10">
        <v>9964.06</v>
      </c>
      <c r="G1213" t="s">
        <v>11</v>
      </c>
      <c r="H1213" t="s">
        <v>11</v>
      </c>
      <c r="I1213" t="s">
        <v>166</v>
      </c>
      <c r="J1213" t="str">
        <f t="shared" si="36"/>
        <v>6-Oct-1971</v>
      </c>
      <c r="K1213">
        <f t="shared" si="37"/>
        <v>52</v>
      </c>
    </row>
    <row r="1214" spans="1:11" x14ac:dyDescent="0.3">
      <c r="A1214" t="s">
        <v>1245</v>
      </c>
      <c r="B1214">
        <v>1970</v>
      </c>
      <c r="C1214" t="s">
        <v>35</v>
      </c>
      <c r="D1214">
        <v>11</v>
      </c>
      <c r="E1214">
        <v>0</v>
      </c>
      <c r="F1214" s="10">
        <v>9991.0400000000009</v>
      </c>
      <c r="G1214" t="s">
        <v>11</v>
      </c>
      <c r="H1214" t="s">
        <v>12</v>
      </c>
      <c r="I1214" t="s">
        <v>23</v>
      </c>
      <c r="J1214" t="str">
        <f t="shared" si="36"/>
        <v>11-Aug-1970</v>
      </c>
      <c r="K1214">
        <f t="shared" si="37"/>
        <v>53</v>
      </c>
    </row>
    <row r="1215" spans="1:11" x14ac:dyDescent="0.3">
      <c r="A1215" t="s">
        <v>1246</v>
      </c>
      <c r="B1215">
        <v>1988</v>
      </c>
      <c r="C1215" t="s">
        <v>10</v>
      </c>
      <c r="D1215">
        <v>3</v>
      </c>
      <c r="E1215">
        <v>3</v>
      </c>
      <c r="F1215" s="10">
        <v>10011.44</v>
      </c>
      <c r="G1215" t="s">
        <v>12</v>
      </c>
      <c r="H1215" t="s">
        <v>12</v>
      </c>
      <c r="I1215" t="s">
        <v>535</v>
      </c>
      <c r="J1215" t="str">
        <f t="shared" si="36"/>
        <v>3-Jul-1988</v>
      </c>
      <c r="K1215">
        <f t="shared" si="37"/>
        <v>35</v>
      </c>
    </row>
    <row r="1216" spans="1:11" x14ac:dyDescent="0.3">
      <c r="A1216" t="s">
        <v>1247</v>
      </c>
      <c r="B1216">
        <v>1979</v>
      </c>
      <c r="C1216" t="s">
        <v>30</v>
      </c>
      <c r="D1216">
        <v>28</v>
      </c>
      <c r="E1216">
        <v>2</v>
      </c>
      <c r="F1216" s="10">
        <v>10027.15</v>
      </c>
      <c r="G1216" t="s">
        <v>12</v>
      </c>
      <c r="H1216" t="s">
        <v>16</v>
      </c>
      <c r="I1216" t="s">
        <v>300</v>
      </c>
      <c r="J1216" t="str">
        <f t="shared" si="36"/>
        <v>28-Dec-1979</v>
      </c>
      <c r="K1216">
        <f t="shared" si="37"/>
        <v>44</v>
      </c>
    </row>
    <row r="1217" spans="1:11" x14ac:dyDescent="0.3">
      <c r="A1217" t="s">
        <v>1248</v>
      </c>
      <c r="B1217">
        <v>1974</v>
      </c>
      <c r="C1217" t="s">
        <v>35</v>
      </c>
      <c r="D1217">
        <v>30</v>
      </c>
      <c r="E1217">
        <v>2</v>
      </c>
      <c r="F1217" s="10">
        <v>10043.25</v>
      </c>
      <c r="G1217" t="s">
        <v>12</v>
      </c>
      <c r="H1217" t="s">
        <v>11</v>
      </c>
      <c r="I1217" t="s">
        <v>247</v>
      </c>
      <c r="J1217" t="str">
        <f t="shared" si="36"/>
        <v>30-Aug-1974</v>
      </c>
      <c r="K1217">
        <f t="shared" si="37"/>
        <v>49</v>
      </c>
    </row>
    <row r="1218" spans="1:11" x14ac:dyDescent="0.3">
      <c r="A1218" t="s">
        <v>1249</v>
      </c>
      <c r="B1218">
        <v>1969</v>
      </c>
      <c r="C1218" t="s">
        <v>35</v>
      </c>
      <c r="D1218">
        <v>22</v>
      </c>
      <c r="E1218">
        <v>1</v>
      </c>
      <c r="F1218" s="10">
        <v>10065.41</v>
      </c>
      <c r="G1218" t="s">
        <v>12</v>
      </c>
      <c r="H1218" t="s">
        <v>11</v>
      </c>
      <c r="I1218" t="s">
        <v>42</v>
      </c>
      <c r="J1218" t="str">
        <f t="shared" si="36"/>
        <v>22-Aug-1969</v>
      </c>
      <c r="K1218">
        <f t="shared" si="37"/>
        <v>54</v>
      </c>
    </row>
    <row r="1219" spans="1:11" x14ac:dyDescent="0.3">
      <c r="A1219" t="s">
        <v>1250</v>
      </c>
      <c r="B1219">
        <v>1969</v>
      </c>
      <c r="C1219" t="s">
        <v>37</v>
      </c>
      <c r="D1219">
        <v>27</v>
      </c>
      <c r="E1219">
        <v>0</v>
      </c>
      <c r="F1219" s="10">
        <v>10072.06</v>
      </c>
      <c r="G1219" t="s">
        <v>12</v>
      </c>
      <c r="H1219" t="s">
        <v>16</v>
      </c>
      <c r="I1219" t="s">
        <v>356</v>
      </c>
      <c r="J1219" t="str">
        <f t="shared" ref="J1219:J1282" si="38">_xlfn.CONCAT(D1219,"-",C1219,"-",B1219)</f>
        <v>27-Oct-1969</v>
      </c>
      <c r="K1219">
        <f t="shared" ref="K1219:K1282" si="39">YEAR(DATE(2023,6,8))-YEAR(J1219)</f>
        <v>54</v>
      </c>
    </row>
    <row r="1220" spans="1:11" x14ac:dyDescent="0.3">
      <c r="A1220" t="s">
        <v>1251</v>
      </c>
      <c r="B1220">
        <v>1969</v>
      </c>
      <c r="C1220" t="s">
        <v>10</v>
      </c>
      <c r="D1220">
        <v>3</v>
      </c>
      <c r="E1220">
        <v>1</v>
      </c>
      <c r="F1220" s="10">
        <v>10085.85</v>
      </c>
      <c r="G1220" t="s">
        <v>12</v>
      </c>
      <c r="H1220" t="s">
        <v>12</v>
      </c>
      <c r="I1220" t="s">
        <v>42</v>
      </c>
      <c r="J1220" t="str">
        <f t="shared" si="38"/>
        <v>3-Jul-1969</v>
      </c>
      <c r="K1220">
        <f t="shared" si="39"/>
        <v>54</v>
      </c>
    </row>
    <row r="1221" spans="1:11" x14ac:dyDescent="0.3">
      <c r="A1221" t="s">
        <v>1252</v>
      </c>
      <c r="B1221">
        <v>1976</v>
      </c>
      <c r="C1221" t="s">
        <v>30</v>
      </c>
      <c r="D1221">
        <v>19</v>
      </c>
      <c r="E1221">
        <v>5</v>
      </c>
      <c r="F1221" s="10">
        <v>10096.969999999999</v>
      </c>
      <c r="G1221" t="s">
        <v>12</v>
      </c>
      <c r="H1221" t="s">
        <v>11</v>
      </c>
      <c r="I1221" t="s">
        <v>42</v>
      </c>
      <c r="J1221" t="str">
        <f t="shared" si="38"/>
        <v>19-Dec-1976</v>
      </c>
      <c r="K1221">
        <f t="shared" si="39"/>
        <v>47</v>
      </c>
    </row>
    <row r="1222" spans="1:11" x14ac:dyDescent="0.3">
      <c r="A1222" t="s">
        <v>1253</v>
      </c>
      <c r="B1222">
        <v>1972</v>
      </c>
      <c r="C1222" t="s">
        <v>37</v>
      </c>
      <c r="D1222">
        <v>19</v>
      </c>
      <c r="E1222">
        <v>1</v>
      </c>
      <c r="F1222" s="10">
        <v>10106.129999999999</v>
      </c>
      <c r="G1222" t="s">
        <v>12</v>
      </c>
      <c r="H1222" t="s">
        <v>16</v>
      </c>
      <c r="I1222" t="s">
        <v>247</v>
      </c>
      <c r="J1222" t="str">
        <f t="shared" si="38"/>
        <v>19-Oct-1972</v>
      </c>
      <c r="K1222">
        <f t="shared" si="39"/>
        <v>51</v>
      </c>
    </row>
    <row r="1223" spans="1:11" x14ac:dyDescent="0.3">
      <c r="A1223" t="s">
        <v>1254</v>
      </c>
      <c r="B1223">
        <v>1972</v>
      </c>
      <c r="C1223" t="s">
        <v>35</v>
      </c>
      <c r="D1223">
        <v>8</v>
      </c>
      <c r="E1223">
        <v>2</v>
      </c>
      <c r="F1223" s="10">
        <v>10107.219999999999</v>
      </c>
      <c r="G1223" t="s">
        <v>12</v>
      </c>
      <c r="H1223" t="s">
        <v>16</v>
      </c>
      <c r="I1223" t="s">
        <v>13</v>
      </c>
      <c r="J1223" t="str">
        <f t="shared" si="38"/>
        <v>8-Aug-1972</v>
      </c>
      <c r="K1223">
        <f t="shared" si="39"/>
        <v>51</v>
      </c>
    </row>
    <row r="1224" spans="1:11" x14ac:dyDescent="0.3">
      <c r="A1224" t="s">
        <v>1255</v>
      </c>
      <c r="B1224">
        <v>1975</v>
      </c>
      <c r="C1224" t="s">
        <v>10</v>
      </c>
      <c r="D1224">
        <v>2</v>
      </c>
      <c r="E1224">
        <v>3</v>
      </c>
      <c r="F1224" s="10">
        <v>10115.01</v>
      </c>
      <c r="G1224" t="s">
        <v>12</v>
      </c>
      <c r="H1224" t="s">
        <v>12</v>
      </c>
      <c r="I1224" t="s">
        <v>23</v>
      </c>
      <c r="J1224" t="str">
        <f t="shared" si="38"/>
        <v>2-Jul-1975</v>
      </c>
      <c r="K1224">
        <f t="shared" si="39"/>
        <v>48</v>
      </c>
    </row>
    <row r="1225" spans="1:11" x14ac:dyDescent="0.3">
      <c r="A1225" t="s">
        <v>1256</v>
      </c>
      <c r="B1225">
        <v>1972</v>
      </c>
      <c r="C1225" t="s">
        <v>15</v>
      </c>
      <c r="D1225">
        <v>16</v>
      </c>
      <c r="E1225">
        <v>2</v>
      </c>
      <c r="F1225" s="10">
        <v>10118.42</v>
      </c>
      <c r="G1225" t="s">
        <v>12</v>
      </c>
      <c r="H1225" t="s">
        <v>12</v>
      </c>
      <c r="I1225" t="s">
        <v>42</v>
      </c>
      <c r="J1225" t="str">
        <f t="shared" si="38"/>
        <v>16-Nov-1972</v>
      </c>
      <c r="K1225">
        <f t="shared" si="39"/>
        <v>51</v>
      </c>
    </row>
    <row r="1226" spans="1:11" x14ac:dyDescent="0.3">
      <c r="A1226" t="s">
        <v>1257</v>
      </c>
      <c r="B1226">
        <v>1997</v>
      </c>
      <c r="C1226" t="s">
        <v>20</v>
      </c>
      <c r="D1226">
        <v>5</v>
      </c>
      <c r="E1226">
        <v>0</v>
      </c>
      <c r="F1226" s="10">
        <v>10139.84</v>
      </c>
      <c r="G1226" t="s">
        <v>12</v>
      </c>
      <c r="H1226" t="s">
        <v>11</v>
      </c>
      <c r="I1226" t="s">
        <v>23</v>
      </c>
      <c r="J1226" t="str">
        <f t="shared" si="38"/>
        <v>5-Sep-1997</v>
      </c>
      <c r="K1226">
        <f t="shared" si="39"/>
        <v>26</v>
      </c>
    </row>
    <row r="1227" spans="1:11" x14ac:dyDescent="0.3">
      <c r="A1227" t="s">
        <v>1258</v>
      </c>
      <c r="B1227">
        <v>1974</v>
      </c>
      <c r="C1227" t="s">
        <v>30</v>
      </c>
      <c r="D1227">
        <v>30</v>
      </c>
      <c r="E1227">
        <v>3</v>
      </c>
      <c r="F1227" s="10">
        <v>10141.14</v>
      </c>
      <c r="G1227" t="s">
        <v>12</v>
      </c>
      <c r="H1227" t="s">
        <v>16</v>
      </c>
      <c r="I1227" t="s">
        <v>168</v>
      </c>
      <c r="J1227" t="str">
        <f t="shared" si="38"/>
        <v>30-Dec-1974</v>
      </c>
      <c r="K1227">
        <f t="shared" si="39"/>
        <v>49</v>
      </c>
    </row>
    <row r="1228" spans="1:11" x14ac:dyDescent="0.3">
      <c r="A1228" t="s">
        <v>1259</v>
      </c>
      <c r="B1228">
        <v>1981</v>
      </c>
      <c r="C1228" t="s">
        <v>18</v>
      </c>
      <c r="D1228">
        <v>12</v>
      </c>
      <c r="E1228">
        <v>1</v>
      </c>
      <c r="F1228" s="10">
        <v>10146.129999999999</v>
      </c>
      <c r="G1228" t="s">
        <v>12</v>
      </c>
      <c r="H1228" t="s">
        <v>16</v>
      </c>
      <c r="I1228" t="s">
        <v>200</v>
      </c>
      <c r="J1228" t="str">
        <f t="shared" si="38"/>
        <v>12-Jun-1981</v>
      </c>
      <c r="K1228">
        <f t="shared" si="39"/>
        <v>42</v>
      </c>
    </row>
    <row r="1229" spans="1:11" x14ac:dyDescent="0.3">
      <c r="A1229" t="s">
        <v>1260</v>
      </c>
      <c r="B1229">
        <v>1973</v>
      </c>
      <c r="C1229" t="s">
        <v>37</v>
      </c>
      <c r="D1229">
        <v>13</v>
      </c>
      <c r="E1229">
        <v>2</v>
      </c>
      <c r="F1229" s="10">
        <v>10156.780000000001</v>
      </c>
      <c r="G1229" t="s">
        <v>12</v>
      </c>
      <c r="H1229" t="s">
        <v>11</v>
      </c>
      <c r="I1229" t="s">
        <v>23</v>
      </c>
      <c r="J1229" t="str">
        <f t="shared" si="38"/>
        <v>13-Oct-1973</v>
      </c>
      <c r="K1229">
        <f t="shared" si="39"/>
        <v>50</v>
      </c>
    </row>
    <row r="1230" spans="1:11" x14ac:dyDescent="0.3">
      <c r="A1230" t="s">
        <v>1261</v>
      </c>
      <c r="B1230">
        <v>1972</v>
      </c>
      <c r="C1230" t="s">
        <v>10</v>
      </c>
      <c r="D1230">
        <v>10</v>
      </c>
      <c r="E1230">
        <v>0</v>
      </c>
      <c r="F1230" s="10">
        <v>10160.870000000001</v>
      </c>
      <c r="G1230" t="s">
        <v>12</v>
      </c>
      <c r="H1230" t="s">
        <v>12</v>
      </c>
      <c r="I1230" t="s">
        <v>200</v>
      </c>
      <c r="J1230" t="str">
        <f t="shared" si="38"/>
        <v>10-Jul-1972</v>
      </c>
      <c r="K1230">
        <f t="shared" si="39"/>
        <v>51</v>
      </c>
    </row>
    <row r="1231" spans="1:11" x14ac:dyDescent="0.3">
      <c r="A1231" t="s">
        <v>1262</v>
      </c>
      <c r="B1231">
        <v>1985</v>
      </c>
      <c r="C1231" t="s">
        <v>37</v>
      </c>
      <c r="D1231">
        <v>16</v>
      </c>
      <c r="E1231">
        <v>3</v>
      </c>
      <c r="F1231" s="10">
        <v>10191.82</v>
      </c>
      <c r="G1231" t="s">
        <v>12</v>
      </c>
      <c r="H1231" t="s">
        <v>11</v>
      </c>
      <c r="I1231" t="s">
        <v>535</v>
      </c>
      <c r="J1231" t="str">
        <f t="shared" si="38"/>
        <v>16-Oct-1985</v>
      </c>
      <c r="K1231">
        <f t="shared" si="39"/>
        <v>38</v>
      </c>
    </row>
    <row r="1232" spans="1:11" x14ac:dyDescent="0.3">
      <c r="A1232" t="s">
        <v>1263</v>
      </c>
      <c r="B1232">
        <v>1970</v>
      </c>
      <c r="C1232" t="s">
        <v>30</v>
      </c>
      <c r="D1232">
        <v>24</v>
      </c>
      <c r="E1232">
        <v>0</v>
      </c>
      <c r="F1232" s="10">
        <v>10197.77</v>
      </c>
      <c r="G1232" t="s">
        <v>12</v>
      </c>
      <c r="H1232" t="s">
        <v>16</v>
      </c>
      <c r="I1232" t="s">
        <v>247</v>
      </c>
      <c r="J1232" t="str">
        <f t="shared" si="38"/>
        <v>24-Dec-1970</v>
      </c>
      <c r="K1232">
        <f t="shared" si="39"/>
        <v>53</v>
      </c>
    </row>
    <row r="1233" spans="1:11" x14ac:dyDescent="0.3">
      <c r="A1233" t="s">
        <v>1264</v>
      </c>
      <c r="B1233">
        <v>1967</v>
      </c>
      <c r="C1233" t="s">
        <v>20</v>
      </c>
      <c r="D1233">
        <v>26</v>
      </c>
      <c r="E1233">
        <v>0</v>
      </c>
      <c r="F1233" s="10">
        <v>10214.64</v>
      </c>
      <c r="G1233" t="s">
        <v>12</v>
      </c>
      <c r="H1233" t="s">
        <v>11</v>
      </c>
      <c r="I1233" t="s">
        <v>42</v>
      </c>
      <c r="J1233" t="str">
        <f t="shared" si="38"/>
        <v>26-Sep-1967</v>
      </c>
      <c r="K1233">
        <f t="shared" si="39"/>
        <v>56</v>
      </c>
    </row>
    <row r="1234" spans="1:11" x14ac:dyDescent="0.3">
      <c r="A1234" t="s">
        <v>1265</v>
      </c>
      <c r="B1234">
        <v>1967</v>
      </c>
      <c r="C1234" t="s">
        <v>18</v>
      </c>
      <c r="D1234">
        <v>28</v>
      </c>
      <c r="E1234">
        <v>0</v>
      </c>
      <c r="F1234" s="10">
        <v>10226.280000000001</v>
      </c>
      <c r="G1234" t="s">
        <v>12</v>
      </c>
      <c r="H1234" t="s">
        <v>12</v>
      </c>
      <c r="I1234" t="s">
        <v>13</v>
      </c>
      <c r="J1234" t="str">
        <f t="shared" si="38"/>
        <v>28-Jun-1967</v>
      </c>
      <c r="K1234">
        <f t="shared" si="39"/>
        <v>56</v>
      </c>
    </row>
    <row r="1235" spans="1:11" x14ac:dyDescent="0.3">
      <c r="A1235" t="s">
        <v>1266</v>
      </c>
      <c r="B1235">
        <v>1968</v>
      </c>
      <c r="C1235" t="s">
        <v>20</v>
      </c>
      <c r="D1235">
        <v>23</v>
      </c>
      <c r="E1235">
        <v>0</v>
      </c>
      <c r="F1235" s="10">
        <v>10231.5</v>
      </c>
      <c r="G1235" t="s">
        <v>12</v>
      </c>
      <c r="H1235" t="s">
        <v>16</v>
      </c>
      <c r="I1235" t="s">
        <v>23</v>
      </c>
      <c r="J1235" t="str">
        <f t="shared" si="38"/>
        <v>23-Sep-1968</v>
      </c>
      <c r="K1235">
        <f t="shared" si="39"/>
        <v>55</v>
      </c>
    </row>
    <row r="1236" spans="1:11" x14ac:dyDescent="0.3">
      <c r="A1236" t="s">
        <v>1267</v>
      </c>
      <c r="B1236">
        <v>1975</v>
      </c>
      <c r="C1236" t="s">
        <v>35</v>
      </c>
      <c r="D1236">
        <v>15</v>
      </c>
      <c r="E1236">
        <v>1</v>
      </c>
      <c r="F1236" s="10">
        <v>10259.129999999999</v>
      </c>
      <c r="G1236" t="s">
        <v>12</v>
      </c>
      <c r="H1236" t="s">
        <v>11</v>
      </c>
      <c r="I1236" t="s">
        <v>42</v>
      </c>
      <c r="J1236" t="str">
        <f t="shared" si="38"/>
        <v>15-Aug-1975</v>
      </c>
      <c r="K1236">
        <f t="shared" si="39"/>
        <v>48</v>
      </c>
    </row>
    <row r="1237" spans="1:11" x14ac:dyDescent="0.3">
      <c r="A1237" t="s">
        <v>1268</v>
      </c>
      <c r="B1237">
        <v>1973</v>
      </c>
      <c r="C1237" t="s">
        <v>20</v>
      </c>
      <c r="D1237">
        <v>5</v>
      </c>
      <c r="E1237">
        <v>3</v>
      </c>
      <c r="F1237" s="10">
        <v>10264.44</v>
      </c>
      <c r="G1237" t="s">
        <v>12</v>
      </c>
      <c r="H1237" t="s">
        <v>11</v>
      </c>
      <c r="I1237" t="s">
        <v>23</v>
      </c>
      <c r="J1237" t="str">
        <f t="shared" si="38"/>
        <v>5-Sep-1973</v>
      </c>
      <c r="K1237">
        <f t="shared" si="39"/>
        <v>50</v>
      </c>
    </row>
    <row r="1238" spans="1:11" x14ac:dyDescent="0.3">
      <c r="A1238" t="s">
        <v>1269</v>
      </c>
      <c r="B1238">
        <v>1973</v>
      </c>
      <c r="C1238" t="s">
        <v>15</v>
      </c>
      <c r="D1238">
        <v>27</v>
      </c>
      <c r="E1238">
        <v>3</v>
      </c>
      <c r="F1238" s="10">
        <v>10269.459999999999</v>
      </c>
      <c r="G1238" t="s">
        <v>12</v>
      </c>
      <c r="H1238" t="s">
        <v>12</v>
      </c>
      <c r="I1238" t="s">
        <v>23</v>
      </c>
      <c r="J1238" t="str">
        <f t="shared" si="38"/>
        <v>27-Nov-1973</v>
      </c>
      <c r="K1238">
        <f t="shared" si="39"/>
        <v>50</v>
      </c>
    </row>
    <row r="1239" spans="1:11" x14ac:dyDescent="0.3">
      <c r="A1239" t="s">
        <v>1270</v>
      </c>
      <c r="B1239">
        <v>1970</v>
      </c>
      <c r="C1239" t="s">
        <v>18</v>
      </c>
      <c r="D1239">
        <v>21</v>
      </c>
      <c r="E1239">
        <v>0</v>
      </c>
      <c r="F1239" s="10">
        <v>10274.33</v>
      </c>
      <c r="G1239" t="s">
        <v>12</v>
      </c>
      <c r="H1239" t="s">
        <v>16</v>
      </c>
      <c r="I1239" t="s">
        <v>247</v>
      </c>
      <c r="J1239" t="str">
        <f t="shared" si="38"/>
        <v>21-Jun-1970</v>
      </c>
      <c r="K1239">
        <f t="shared" si="39"/>
        <v>53</v>
      </c>
    </row>
    <row r="1240" spans="1:11" x14ac:dyDescent="0.3">
      <c r="A1240" t="s">
        <v>1271</v>
      </c>
      <c r="B1240">
        <v>1988</v>
      </c>
      <c r="C1240" t="s">
        <v>20</v>
      </c>
      <c r="D1240">
        <v>14</v>
      </c>
      <c r="E1240">
        <v>3</v>
      </c>
      <c r="F1240" s="10">
        <v>10276.99</v>
      </c>
      <c r="G1240" t="s">
        <v>12</v>
      </c>
      <c r="H1240" t="s">
        <v>16</v>
      </c>
      <c r="I1240" t="s">
        <v>300</v>
      </c>
      <c r="J1240" t="str">
        <f t="shared" si="38"/>
        <v>14-Sep-1988</v>
      </c>
      <c r="K1240">
        <f t="shared" si="39"/>
        <v>35</v>
      </c>
    </row>
    <row r="1241" spans="1:11" x14ac:dyDescent="0.3">
      <c r="A1241" t="s">
        <v>1272</v>
      </c>
      <c r="B1241">
        <v>1963</v>
      </c>
      <c r="C1241" t="s">
        <v>20</v>
      </c>
      <c r="D1241">
        <v>24</v>
      </c>
      <c r="E1241">
        <v>0</v>
      </c>
      <c r="F1241" s="10">
        <v>10308.040000000001</v>
      </c>
      <c r="G1241" t="s">
        <v>12</v>
      </c>
      <c r="H1241" t="s">
        <v>16</v>
      </c>
      <c r="I1241" t="s">
        <v>13</v>
      </c>
      <c r="J1241" t="str">
        <f t="shared" si="38"/>
        <v>24-Sep-1963</v>
      </c>
      <c r="K1241">
        <f t="shared" si="39"/>
        <v>60</v>
      </c>
    </row>
    <row r="1242" spans="1:11" x14ac:dyDescent="0.3">
      <c r="A1242" t="s">
        <v>1273</v>
      </c>
      <c r="B1242">
        <v>1962</v>
      </c>
      <c r="C1242" t="s">
        <v>10</v>
      </c>
      <c r="D1242">
        <v>12</v>
      </c>
      <c r="E1242">
        <v>0</v>
      </c>
      <c r="F1242" s="10">
        <v>10310.780000000001</v>
      </c>
      <c r="G1242" t="s">
        <v>12</v>
      </c>
      <c r="H1242" t="s">
        <v>12</v>
      </c>
      <c r="I1242" t="s">
        <v>23</v>
      </c>
      <c r="J1242" t="str">
        <f t="shared" si="38"/>
        <v>12-Jul-1962</v>
      </c>
      <c r="K1242">
        <f t="shared" si="39"/>
        <v>61</v>
      </c>
    </row>
    <row r="1243" spans="1:11" x14ac:dyDescent="0.3">
      <c r="A1243" t="s">
        <v>1274</v>
      </c>
      <c r="B1243">
        <v>1991</v>
      </c>
      <c r="C1243" t="s">
        <v>15</v>
      </c>
      <c r="D1243">
        <v>17</v>
      </c>
      <c r="E1243">
        <v>3</v>
      </c>
      <c r="F1243" s="10">
        <v>10315.91</v>
      </c>
      <c r="G1243" t="s">
        <v>12</v>
      </c>
      <c r="H1243" t="s">
        <v>11</v>
      </c>
      <c r="I1243" t="s">
        <v>23</v>
      </c>
      <c r="J1243" t="str">
        <f t="shared" si="38"/>
        <v>17-Nov-1991</v>
      </c>
      <c r="K1243">
        <f t="shared" si="39"/>
        <v>32</v>
      </c>
    </row>
    <row r="1244" spans="1:11" x14ac:dyDescent="0.3">
      <c r="A1244" t="s">
        <v>1275</v>
      </c>
      <c r="B1244">
        <v>1991</v>
      </c>
      <c r="C1244" t="s">
        <v>35</v>
      </c>
      <c r="D1244">
        <v>21</v>
      </c>
      <c r="E1244">
        <v>3</v>
      </c>
      <c r="F1244" s="10">
        <v>10322.9</v>
      </c>
      <c r="G1244" t="s">
        <v>12</v>
      </c>
      <c r="H1244" t="s">
        <v>16</v>
      </c>
      <c r="I1244" t="s">
        <v>535</v>
      </c>
      <c r="J1244" t="str">
        <f t="shared" si="38"/>
        <v>21-Aug-1991</v>
      </c>
      <c r="K1244">
        <f t="shared" si="39"/>
        <v>32</v>
      </c>
    </row>
    <row r="1245" spans="1:11" x14ac:dyDescent="0.3">
      <c r="A1245" t="s">
        <v>1276</v>
      </c>
      <c r="B1245">
        <v>1970</v>
      </c>
      <c r="C1245" t="s">
        <v>30</v>
      </c>
      <c r="D1245">
        <v>1</v>
      </c>
      <c r="E1245">
        <v>2</v>
      </c>
      <c r="F1245" s="10">
        <v>10325.209999999999</v>
      </c>
      <c r="G1245" t="s">
        <v>12</v>
      </c>
      <c r="H1245" t="s">
        <v>12</v>
      </c>
      <c r="I1245" t="s">
        <v>42</v>
      </c>
      <c r="J1245" t="str">
        <f t="shared" si="38"/>
        <v>1-Dec-1970</v>
      </c>
      <c r="K1245">
        <f t="shared" si="39"/>
        <v>53</v>
      </c>
    </row>
    <row r="1246" spans="1:11" x14ac:dyDescent="0.3">
      <c r="A1246" t="s">
        <v>1277</v>
      </c>
      <c r="B1246">
        <v>1982</v>
      </c>
      <c r="C1246" t="s">
        <v>10</v>
      </c>
      <c r="D1246">
        <v>21</v>
      </c>
      <c r="E1246">
        <v>3</v>
      </c>
      <c r="F1246" s="10">
        <v>10329.06</v>
      </c>
      <c r="G1246" t="s">
        <v>12</v>
      </c>
      <c r="H1246" t="s">
        <v>16</v>
      </c>
      <c r="I1246" t="s">
        <v>300</v>
      </c>
      <c r="J1246" t="str">
        <f t="shared" si="38"/>
        <v>21-Jul-1982</v>
      </c>
      <c r="K1246">
        <f t="shared" si="39"/>
        <v>41</v>
      </c>
    </row>
    <row r="1247" spans="1:11" x14ac:dyDescent="0.3">
      <c r="A1247" t="s">
        <v>1278</v>
      </c>
      <c r="B1247">
        <v>1968</v>
      </c>
      <c r="C1247" t="s">
        <v>10</v>
      </c>
      <c r="D1247">
        <v>19</v>
      </c>
      <c r="E1247">
        <v>0</v>
      </c>
      <c r="F1247" s="10">
        <v>10338.93</v>
      </c>
      <c r="G1247" t="s">
        <v>12</v>
      </c>
      <c r="H1247" t="s">
        <v>16</v>
      </c>
      <c r="I1247" t="s">
        <v>13</v>
      </c>
      <c r="J1247" t="str">
        <f t="shared" si="38"/>
        <v>19-Jul-1968</v>
      </c>
      <c r="K1247">
        <f t="shared" si="39"/>
        <v>55</v>
      </c>
    </row>
    <row r="1248" spans="1:11" x14ac:dyDescent="0.3">
      <c r="A1248" t="s">
        <v>1279</v>
      </c>
      <c r="B1248">
        <v>1973</v>
      </c>
      <c r="C1248" t="s">
        <v>35</v>
      </c>
      <c r="D1248">
        <v>8</v>
      </c>
      <c r="E1248">
        <v>0</v>
      </c>
      <c r="F1248" s="10">
        <v>10345.93</v>
      </c>
      <c r="G1248" t="s">
        <v>12</v>
      </c>
      <c r="H1248" t="s">
        <v>11</v>
      </c>
      <c r="I1248" t="s">
        <v>300</v>
      </c>
      <c r="J1248" t="str">
        <f t="shared" si="38"/>
        <v>8-Aug-1973</v>
      </c>
      <c r="K1248">
        <f t="shared" si="39"/>
        <v>50</v>
      </c>
    </row>
    <row r="1249" spans="1:11" x14ac:dyDescent="0.3">
      <c r="A1249" t="s">
        <v>1280</v>
      </c>
      <c r="B1249">
        <v>1974</v>
      </c>
      <c r="C1249" t="s">
        <v>20</v>
      </c>
      <c r="D1249">
        <v>29</v>
      </c>
      <c r="E1249">
        <v>0</v>
      </c>
      <c r="F1249" s="10">
        <v>10352.48</v>
      </c>
      <c r="G1249" t="s">
        <v>12</v>
      </c>
      <c r="H1249" t="s">
        <v>16</v>
      </c>
      <c r="I1249" t="s">
        <v>23</v>
      </c>
      <c r="J1249" t="str">
        <f t="shared" si="38"/>
        <v>29-Sep-1974</v>
      </c>
      <c r="K1249">
        <f t="shared" si="39"/>
        <v>49</v>
      </c>
    </row>
    <row r="1250" spans="1:11" x14ac:dyDescent="0.3">
      <c r="A1250" t="s">
        <v>1281</v>
      </c>
      <c r="B1250">
        <v>1969</v>
      </c>
      <c r="C1250" t="s">
        <v>18</v>
      </c>
      <c r="D1250">
        <v>17</v>
      </c>
      <c r="E1250">
        <v>0</v>
      </c>
      <c r="F1250" s="10">
        <v>10355.64</v>
      </c>
      <c r="G1250" t="s">
        <v>12</v>
      </c>
      <c r="H1250" t="s">
        <v>16</v>
      </c>
      <c r="I1250" t="s">
        <v>23</v>
      </c>
      <c r="J1250" t="str">
        <f t="shared" si="38"/>
        <v>17-Jun-1969</v>
      </c>
      <c r="K1250">
        <f t="shared" si="39"/>
        <v>54</v>
      </c>
    </row>
    <row r="1251" spans="1:11" x14ac:dyDescent="0.3">
      <c r="A1251" t="s">
        <v>1282</v>
      </c>
      <c r="B1251">
        <v>1971</v>
      </c>
      <c r="C1251" t="s">
        <v>20</v>
      </c>
      <c r="D1251">
        <v>6</v>
      </c>
      <c r="E1251">
        <v>0</v>
      </c>
      <c r="F1251" s="10">
        <v>10356.67</v>
      </c>
      <c r="G1251" t="s">
        <v>12</v>
      </c>
      <c r="H1251" t="s">
        <v>16</v>
      </c>
      <c r="I1251" t="s">
        <v>200</v>
      </c>
      <c r="J1251" t="str">
        <f t="shared" si="38"/>
        <v>6-Sep-1971</v>
      </c>
      <c r="K1251">
        <f t="shared" si="39"/>
        <v>52</v>
      </c>
    </row>
    <row r="1252" spans="1:11" x14ac:dyDescent="0.3">
      <c r="A1252" t="s">
        <v>1283</v>
      </c>
      <c r="B1252">
        <v>1973</v>
      </c>
      <c r="C1252" t="s">
        <v>20</v>
      </c>
      <c r="D1252">
        <v>29</v>
      </c>
      <c r="E1252">
        <v>2</v>
      </c>
      <c r="F1252" s="10">
        <v>10370.91</v>
      </c>
      <c r="G1252" t="s">
        <v>12</v>
      </c>
      <c r="H1252" t="s">
        <v>12</v>
      </c>
      <c r="I1252" t="s">
        <v>247</v>
      </c>
      <c r="J1252" t="str">
        <f t="shared" si="38"/>
        <v>29-Sep-1973</v>
      </c>
      <c r="K1252">
        <f t="shared" si="39"/>
        <v>50</v>
      </c>
    </row>
    <row r="1253" spans="1:11" x14ac:dyDescent="0.3">
      <c r="A1253" t="s">
        <v>1284</v>
      </c>
      <c r="B1253">
        <v>1973</v>
      </c>
      <c r="C1253" t="s">
        <v>20</v>
      </c>
      <c r="D1253">
        <v>19</v>
      </c>
      <c r="E1253">
        <v>3</v>
      </c>
      <c r="F1253" s="10">
        <v>10381.48</v>
      </c>
      <c r="G1253" t="s">
        <v>12</v>
      </c>
      <c r="H1253" t="s">
        <v>12</v>
      </c>
      <c r="I1253" t="s">
        <v>13</v>
      </c>
      <c r="J1253" t="str">
        <f t="shared" si="38"/>
        <v>19-Sep-1973</v>
      </c>
      <c r="K1253">
        <f t="shared" si="39"/>
        <v>50</v>
      </c>
    </row>
    <row r="1254" spans="1:11" x14ac:dyDescent="0.3">
      <c r="A1254" t="s">
        <v>1285</v>
      </c>
      <c r="B1254">
        <v>1969</v>
      </c>
      <c r="C1254" t="s">
        <v>10</v>
      </c>
      <c r="D1254">
        <v>7</v>
      </c>
      <c r="E1254">
        <v>0</v>
      </c>
      <c r="F1254" s="10">
        <v>10403.27</v>
      </c>
      <c r="G1254" t="s">
        <v>12</v>
      </c>
      <c r="H1254" t="s">
        <v>11</v>
      </c>
      <c r="I1254" t="s">
        <v>516</v>
      </c>
      <c r="J1254" t="str">
        <f t="shared" si="38"/>
        <v>7-Jul-1969</v>
      </c>
      <c r="K1254">
        <f t="shared" si="39"/>
        <v>54</v>
      </c>
    </row>
    <row r="1255" spans="1:11" x14ac:dyDescent="0.3">
      <c r="A1255" t="s">
        <v>1286</v>
      </c>
      <c r="B1255">
        <v>1975</v>
      </c>
      <c r="C1255" t="s">
        <v>18</v>
      </c>
      <c r="D1255">
        <v>5</v>
      </c>
      <c r="E1255">
        <v>4</v>
      </c>
      <c r="F1255" s="10">
        <v>10407.09</v>
      </c>
      <c r="G1255" t="s">
        <v>12</v>
      </c>
      <c r="H1255" t="s">
        <v>16</v>
      </c>
      <c r="I1255" t="s">
        <v>164</v>
      </c>
      <c r="J1255" t="str">
        <f t="shared" si="38"/>
        <v>5-Jun-1975</v>
      </c>
      <c r="K1255">
        <f t="shared" si="39"/>
        <v>48</v>
      </c>
    </row>
    <row r="1256" spans="1:11" x14ac:dyDescent="0.3">
      <c r="A1256" t="s">
        <v>1287</v>
      </c>
      <c r="B1256">
        <v>1980</v>
      </c>
      <c r="C1256" t="s">
        <v>37</v>
      </c>
      <c r="D1256">
        <v>24</v>
      </c>
      <c r="E1256">
        <v>2</v>
      </c>
      <c r="F1256" s="10">
        <v>10407.98</v>
      </c>
      <c r="G1256" t="s">
        <v>12</v>
      </c>
      <c r="H1256" t="s">
        <v>16</v>
      </c>
      <c r="I1256" t="s">
        <v>300</v>
      </c>
      <c r="J1256" t="str">
        <f t="shared" si="38"/>
        <v>24-Oct-1980</v>
      </c>
      <c r="K1256">
        <f t="shared" si="39"/>
        <v>43</v>
      </c>
    </row>
    <row r="1257" spans="1:11" x14ac:dyDescent="0.3">
      <c r="A1257" t="s">
        <v>1288</v>
      </c>
      <c r="B1257">
        <v>1973</v>
      </c>
      <c r="C1257" t="s">
        <v>37</v>
      </c>
      <c r="D1257">
        <v>11</v>
      </c>
      <c r="E1257">
        <v>0</v>
      </c>
      <c r="F1257" s="10">
        <v>10419.59</v>
      </c>
      <c r="G1257" t="s">
        <v>12</v>
      </c>
      <c r="H1257" t="s">
        <v>11</v>
      </c>
      <c r="I1257" t="s">
        <v>200</v>
      </c>
      <c r="J1257" t="str">
        <f t="shared" si="38"/>
        <v>11-Oct-1973</v>
      </c>
      <c r="K1257">
        <f t="shared" si="39"/>
        <v>50</v>
      </c>
    </row>
    <row r="1258" spans="1:11" x14ac:dyDescent="0.3">
      <c r="A1258" t="s">
        <v>1289</v>
      </c>
      <c r="B1258">
        <v>1979</v>
      </c>
      <c r="C1258" t="s">
        <v>15</v>
      </c>
      <c r="D1258">
        <v>25</v>
      </c>
      <c r="E1258">
        <v>2</v>
      </c>
      <c r="F1258" s="10">
        <v>10419.65</v>
      </c>
      <c r="G1258" t="s">
        <v>12</v>
      </c>
      <c r="H1258" t="s">
        <v>11</v>
      </c>
      <c r="I1258" t="s">
        <v>200</v>
      </c>
      <c r="J1258" t="str">
        <f t="shared" si="38"/>
        <v>25-Nov-1979</v>
      </c>
      <c r="K1258">
        <f t="shared" si="39"/>
        <v>44</v>
      </c>
    </row>
    <row r="1259" spans="1:11" x14ac:dyDescent="0.3">
      <c r="A1259" t="s">
        <v>1290</v>
      </c>
      <c r="B1259">
        <v>1968</v>
      </c>
      <c r="C1259" t="s">
        <v>30</v>
      </c>
      <c r="D1259">
        <v>27</v>
      </c>
      <c r="E1259">
        <v>0</v>
      </c>
      <c r="F1259" s="10">
        <v>10422.92</v>
      </c>
      <c r="G1259" t="s">
        <v>12</v>
      </c>
      <c r="H1259" t="s">
        <v>16</v>
      </c>
      <c r="I1259" t="s">
        <v>356</v>
      </c>
      <c r="J1259" t="str">
        <f t="shared" si="38"/>
        <v>27-Dec-1968</v>
      </c>
      <c r="K1259">
        <f t="shared" si="39"/>
        <v>55</v>
      </c>
    </row>
    <row r="1260" spans="1:11" x14ac:dyDescent="0.3">
      <c r="A1260" t="s">
        <v>1291</v>
      </c>
      <c r="B1260">
        <v>1968</v>
      </c>
      <c r="C1260" t="s">
        <v>35</v>
      </c>
      <c r="D1260">
        <v>23</v>
      </c>
      <c r="E1260">
        <v>0</v>
      </c>
      <c r="F1260" s="10">
        <v>10435.07</v>
      </c>
      <c r="G1260" t="s">
        <v>12</v>
      </c>
      <c r="H1260" t="s">
        <v>16</v>
      </c>
      <c r="I1260" t="s">
        <v>168</v>
      </c>
      <c r="J1260" t="str">
        <f t="shared" si="38"/>
        <v>23-Aug-1968</v>
      </c>
      <c r="K1260">
        <f t="shared" si="39"/>
        <v>55</v>
      </c>
    </row>
    <row r="1261" spans="1:11" x14ac:dyDescent="0.3">
      <c r="A1261" t="s">
        <v>1292</v>
      </c>
      <c r="B1261">
        <v>1968</v>
      </c>
      <c r="C1261" t="s">
        <v>35</v>
      </c>
      <c r="D1261">
        <v>29</v>
      </c>
      <c r="E1261">
        <v>1</v>
      </c>
      <c r="F1261" s="10">
        <v>10436.1</v>
      </c>
      <c r="G1261" t="s">
        <v>12</v>
      </c>
      <c r="H1261" t="s">
        <v>12</v>
      </c>
      <c r="I1261" t="s">
        <v>42</v>
      </c>
      <c r="J1261" t="str">
        <f t="shared" si="38"/>
        <v>29-Aug-1968</v>
      </c>
      <c r="K1261">
        <f t="shared" si="39"/>
        <v>55</v>
      </c>
    </row>
    <row r="1262" spans="1:11" x14ac:dyDescent="0.3">
      <c r="A1262" t="s">
        <v>1293</v>
      </c>
      <c r="B1262">
        <v>1968</v>
      </c>
      <c r="C1262" t="s">
        <v>15</v>
      </c>
      <c r="D1262">
        <v>8</v>
      </c>
      <c r="E1262">
        <v>1</v>
      </c>
      <c r="F1262" s="10">
        <v>10450.549999999999</v>
      </c>
      <c r="G1262" t="s">
        <v>12</v>
      </c>
      <c r="H1262" t="s">
        <v>16</v>
      </c>
      <c r="I1262" t="s">
        <v>42</v>
      </c>
      <c r="J1262" t="str">
        <f t="shared" si="38"/>
        <v>8-Nov-1968</v>
      </c>
      <c r="K1262">
        <f t="shared" si="39"/>
        <v>55</v>
      </c>
    </row>
    <row r="1263" spans="1:11" x14ac:dyDescent="0.3">
      <c r="A1263" t="s">
        <v>1294</v>
      </c>
      <c r="B1263">
        <v>1964</v>
      </c>
      <c r="C1263" t="s">
        <v>37</v>
      </c>
      <c r="D1263">
        <v>14</v>
      </c>
      <c r="E1263">
        <v>0</v>
      </c>
      <c r="F1263" s="10">
        <v>10455.1</v>
      </c>
      <c r="G1263" t="s">
        <v>12</v>
      </c>
      <c r="H1263" t="s">
        <v>16</v>
      </c>
      <c r="I1263" t="s">
        <v>23</v>
      </c>
      <c r="J1263" t="str">
        <f t="shared" si="38"/>
        <v>14-Oct-1964</v>
      </c>
      <c r="K1263">
        <f t="shared" si="39"/>
        <v>59</v>
      </c>
    </row>
    <row r="1264" spans="1:11" x14ac:dyDescent="0.3">
      <c r="A1264" t="s">
        <v>1295</v>
      </c>
      <c r="B1264">
        <v>1976</v>
      </c>
      <c r="C1264" t="s">
        <v>35</v>
      </c>
      <c r="D1264">
        <v>3</v>
      </c>
      <c r="E1264">
        <v>2</v>
      </c>
      <c r="F1264" s="10">
        <v>10455.14</v>
      </c>
      <c r="G1264" t="s">
        <v>12</v>
      </c>
      <c r="H1264" t="s">
        <v>11</v>
      </c>
      <c r="I1264" t="s">
        <v>300</v>
      </c>
      <c r="J1264" t="str">
        <f t="shared" si="38"/>
        <v>3-Aug-1976</v>
      </c>
      <c r="K1264">
        <f t="shared" si="39"/>
        <v>47</v>
      </c>
    </row>
    <row r="1265" spans="1:11" x14ac:dyDescent="0.3">
      <c r="A1265" t="s">
        <v>1296</v>
      </c>
      <c r="B1265">
        <v>1964</v>
      </c>
      <c r="C1265" t="s">
        <v>10</v>
      </c>
      <c r="D1265">
        <v>27</v>
      </c>
      <c r="E1265">
        <v>0</v>
      </c>
      <c r="F1265" s="10">
        <v>10459.19</v>
      </c>
      <c r="G1265" t="s">
        <v>12</v>
      </c>
      <c r="H1265" t="s">
        <v>16</v>
      </c>
      <c r="I1265" t="s">
        <v>13</v>
      </c>
      <c r="J1265" t="str">
        <f t="shared" si="38"/>
        <v>27-Jul-1964</v>
      </c>
      <c r="K1265">
        <f t="shared" si="39"/>
        <v>59</v>
      </c>
    </row>
    <row r="1266" spans="1:11" x14ac:dyDescent="0.3">
      <c r="A1266" t="s">
        <v>1297</v>
      </c>
      <c r="B1266">
        <v>1969</v>
      </c>
      <c r="C1266" t="s">
        <v>20</v>
      </c>
      <c r="D1266">
        <v>22</v>
      </c>
      <c r="E1266">
        <v>1</v>
      </c>
      <c r="F1266" s="10">
        <v>10461.98</v>
      </c>
      <c r="G1266" t="s">
        <v>12</v>
      </c>
      <c r="H1266" t="s">
        <v>16</v>
      </c>
      <c r="I1266" t="s">
        <v>23</v>
      </c>
      <c r="J1266" t="str">
        <f t="shared" si="38"/>
        <v>22-Sep-1969</v>
      </c>
      <c r="K1266">
        <f t="shared" si="39"/>
        <v>54</v>
      </c>
    </row>
    <row r="1267" spans="1:11" x14ac:dyDescent="0.3">
      <c r="A1267" t="s">
        <v>1298</v>
      </c>
      <c r="B1267">
        <v>1987</v>
      </c>
      <c r="C1267" t="s">
        <v>18</v>
      </c>
      <c r="D1267">
        <v>28</v>
      </c>
      <c r="E1267">
        <v>3</v>
      </c>
      <c r="F1267" s="10">
        <v>10464.83</v>
      </c>
      <c r="G1267" t="s">
        <v>12</v>
      </c>
      <c r="H1267" t="s">
        <v>16</v>
      </c>
      <c r="I1267" t="s">
        <v>23</v>
      </c>
      <c r="J1267" t="str">
        <f t="shared" si="38"/>
        <v>28-Jun-1987</v>
      </c>
      <c r="K1267">
        <f t="shared" si="39"/>
        <v>36</v>
      </c>
    </row>
    <row r="1268" spans="1:11" x14ac:dyDescent="0.3">
      <c r="A1268" t="s">
        <v>1299</v>
      </c>
      <c r="B1268">
        <v>1978</v>
      </c>
      <c r="C1268" t="s">
        <v>35</v>
      </c>
      <c r="D1268">
        <v>21</v>
      </c>
      <c r="E1268">
        <v>2</v>
      </c>
      <c r="F1268" s="10">
        <v>10486.55</v>
      </c>
      <c r="G1268" t="s">
        <v>12</v>
      </c>
      <c r="H1268" t="s">
        <v>12</v>
      </c>
      <c r="I1268" t="s">
        <v>200</v>
      </c>
      <c r="J1268" t="str">
        <f t="shared" si="38"/>
        <v>21-Aug-1978</v>
      </c>
      <c r="K1268">
        <f t="shared" si="39"/>
        <v>45</v>
      </c>
    </row>
    <row r="1269" spans="1:11" x14ac:dyDescent="0.3">
      <c r="A1269" t="s">
        <v>1300</v>
      </c>
      <c r="B1269">
        <v>1972</v>
      </c>
      <c r="C1269" t="s">
        <v>37</v>
      </c>
      <c r="D1269">
        <v>19</v>
      </c>
      <c r="E1269">
        <v>2</v>
      </c>
      <c r="F1269" s="10">
        <v>10493.95</v>
      </c>
      <c r="G1269" t="s">
        <v>12</v>
      </c>
      <c r="H1269" t="s">
        <v>16</v>
      </c>
      <c r="I1269" t="s">
        <v>23</v>
      </c>
      <c r="J1269" t="str">
        <f t="shared" si="38"/>
        <v>19-Oct-1972</v>
      </c>
      <c r="K1269">
        <f t="shared" si="39"/>
        <v>51</v>
      </c>
    </row>
    <row r="1270" spans="1:11" x14ac:dyDescent="0.3">
      <c r="A1270" t="s">
        <v>1301</v>
      </c>
      <c r="B1270">
        <v>1977</v>
      </c>
      <c r="C1270" t="s">
        <v>37</v>
      </c>
      <c r="D1270">
        <v>25</v>
      </c>
      <c r="E1270">
        <v>2</v>
      </c>
      <c r="F1270" s="10">
        <v>10495.6</v>
      </c>
      <c r="G1270" t="s">
        <v>12</v>
      </c>
      <c r="H1270" t="s">
        <v>16</v>
      </c>
      <c r="I1270" t="s">
        <v>23</v>
      </c>
      <c r="J1270" t="str">
        <f t="shared" si="38"/>
        <v>25-Oct-1977</v>
      </c>
      <c r="K1270">
        <f t="shared" si="39"/>
        <v>46</v>
      </c>
    </row>
    <row r="1271" spans="1:11" x14ac:dyDescent="0.3">
      <c r="A1271" t="s">
        <v>1302</v>
      </c>
      <c r="B1271">
        <v>1971</v>
      </c>
      <c r="C1271" t="s">
        <v>20</v>
      </c>
      <c r="D1271">
        <v>26</v>
      </c>
      <c r="E1271">
        <v>0</v>
      </c>
      <c r="F1271" s="10">
        <v>10546.48</v>
      </c>
      <c r="G1271" t="s">
        <v>12</v>
      </c>
      <c r="H1271" t="s">
        <v>12</v>
      </c>
      <c r="I1271" t="s">
        <v>42</v>
      </c>
      <c r="J1271" t="str">
        <f t="shared" si="38"/>
        <v>26-Sep-1971</v>
      </c>
      <c r="K1271">
        <f t="shared" si="39"/>
        <v>52</v>
      </c>
    </row>
    <row r="1272" spans="1:11" x14ac:dyDescent="0.3">
      <c r="A1272" t="s">
        <v>1303</v>
      </c>
      <c r="B1272">
        <v>1971</v>
      </c>
      <c r="C1272" t="s">
        <v>18</v>
      </c>
      <c r="D1272">
        <v>29</v>
      </c>
      <c r="E1272">
        <v>3</v>
      </c>
      <c r="F1272" s="10">
        <v>10560.49</v>
      </c>
      <c r="G1272" t="s">
        <v>12</v>
      </c>
      <c r="H1272" t="s">
        <v>11</v>
      </c>
      <c r="I1272" t="s">
        <v>13</v>
      </c>
      <c r="J1272" t="str">
        <f t="shared" si="38"/>
        <v>29-Jun-1971</v>
      </c>
      <c r="K1272">
        <f t="shared" si="39"/>
        <v>52</v>
      </c>
    </row>
    <row r="1273" spans="1:11" x14ac:dyDescent="0.3">
      <c r="A1273" t="s">
        <v>1304</v>
      </c>
      <c r="B1273">
        <v>1969</v>
      </c>
      <c r="C1273" t="s">
        <v>10</v>
      </c>
      <c r="D1273">
        <v>17</v>
      </c>
      <c r="E1273">
        <v>0</v>
      </c>
      <c r="F1273" s="10">
        <v>10564.88</v>
      </c>
      <c r="G1273" t="s">
        <v>12</v>
      </c>
      <c r="H1273" t="s">
        <v>16</v>
      </c>
      <c r="I1273" t="s">
        <v>247</v>
      </c>
      <c r="J1273" t="str">
        <f t="shared" si="38"/>
        <v>17-Jul-1969</v>
      </c>
      <c r="K1273">
        <f t="shared" si="39"/>
        <v>54</v>
      </c>
    </row>
    <row r="1274" spans="1:11" x14ac:dyDescent="0.3">
      <c r="A1274" t="s">
        <v>1305</v>
      </c>
      <c r="B1274">
        <v>1966</v>
      </c>
      <c r="C1274" t="s">
        <v>30</v>
      </c>
      <c r="D1274">
        <v>11</v>
      </c>
      <c r="E1274">
        <v>0</v>
      </c>
      <c r="F1274" s="10">
        <v>10577.09</v>
      </c>
      <c r="G1274" t="s">
        <v>12</v>
      </c>
      <c r="H1274" t="s">
        <v>12</v>
      </c>
      <c r="I1274" t="s">
        <v>42</v>
      </c>
      <c r="J1274" t="str">
        <f t="shared" si="38"/>
        <v>11-Dec-1966</v>
      </c>
      <c r="K1274">
        <f t="shared" si="39"/>
        <v>57</v>
      </c>
    </row>
    <row r="1275" spans="1:11" x14ac:dyDescent="0.3">
      <c r="A1275" t="s">
        <v>1306</v>
      </c>
      <c r="B1275">
        <v>1969</v>
      </c>
      <c r="C1275" t="s">
        <v>30</v>
      </c>
      <c r="D1275">
        <v>25</v>
      </c>
      <c r="E1275">
        <v>1</v>
      </c>
      <c r="F1275" s="10">
        <v>10579.71</v>
      </c>
      <c r="G1275" t="s">
        <v>12</v>
      </c>
      <c r="H1275" t="s">
        <v>12</v>
      </c>
      <c r="I1275" t="s">
        <v>13</v>
      </c>
      <c r="J1275" t="str">
        <f t="shared" si="38"/>
        <v>25-Dec-1969</v>
      </c>
      <c r="K1275">
        <f t="shared" si="39"/>
        <v>54</v>
      </c>
    </row>
    <row r="1276" spans="1:11" x14ac:dyDescent="0.3">
      <c r="A1276" t="s">
        <v>1307</v>
      </c>
      <c r="B1276">
        <v>1966</v>
      </c>
      <c r="C1276" t="s">
        <v>15</v>
      </c>
      <c r="D1276">
        <v>3</v>
      </c>
      <c r="E1276">
        <v>0</v>
      </c>
      <c r="F1276" s="10">
        <v>10594.23</v>
      </c>
      <c r="G1276" t="s">
        <v>12</v>
      </c>
      <c r="H1276" t="s">
        <v>12</v>
      </c>
      <c r="I1276" t="s">
        <v>13</v>
      </c>
      <c r="J1276" t="str">
        <f t="shared" si="38"/>
        <v>3-Nov-1966</v>
      </c>
      <c r="K1276">
        <f t="shared" si="39"/>
        <v>57</v>
      </c>
    </row>
    <row r="1277" spans="1:11" x14ac:dyDescent="0.3">
      <c r="A1277" t="s">
        <v>1308</v>
      </c>
      <c r="B1277">
        <v>1967</v>
      </c>
      <c r="C1277" t="s">
        <v>15</v>
      </c>
      <c r="D1277">
        <v>29</v>
      </c>
      <c r="E1277">
        <v>0</v>
      </c>
      <c r="F1277" s="10">
        <v>10594.5</v>
      </c>
      <c r="G1277" t="s">
        <v>12</v>
      </c>
      <c r="H1277" t="s">
        <v>16</v>
      </c>
      <c r="I1277" t="s">
        <v>23</v>
      </c>
      <c r="J1277" t="str">
        <f t="shared" si="38"/>
        <v>29-Nov-1967</v>
      </c>
      <c r="K1277">
        <f t="shared" si="39"/>
        <v>56</v>
      </c>
    </row>
    <row r="1278" spans="1:11" x14ac:dyDescent="0.3">
      <c r="A1278" t="s">
        <v>1309</v>
      </c>
      <c r="B1278">
        <v>1972</v>
      </c>
      <c r="C1278" t="s">
        <v>30</v>
      </c>
      <c r="D1278">
        <v>14</v>
      </c>
      <c r="E1278">
        <v>3</v>
      </c>
      <c r="F1278" s="10">
        <v>10600.55</v>
      </c>
      <c r="G1278" t="s">
        <v>12</v>
      </c>
      <c r="H1278" t="s">
        <v>16</v>
      </c>
      <c r="I1278" t="s">
        <v>23</v>
      </c>
      <c r="J1278" t="str">
        <f t="shared" si="38"/>
        <v>14-Dec-1972</v>
      </c>
      <c r="K1278">
        <f t="shared" si="39"/>
        <v>51</v>
      </c>
    </row>
    <row r="1279" spans="1:11" x14ac:dyDescent="0.3">
      <c r="A1279" t="s">
        <v>1310</v>
      </c>
      <c r="B1279">
        <v>1966</v>
      </c>
      <c r="C1279" t="s">
        <v>10</v>
      </c>
      <c r="D1279">
        <v>20</v>
      </c>
      <c r="E1279">
        <v>0</v>
      </c>
      <c r="F1279" s="10">
        <v>10601.41</v>
      </c>
      <c r="G1279" t="s">
        <v>12</v>
      </c>
      <c r="H1279" t="s">
        <v>11</v>
      </c>
      <c r="I1279" t="s">
        <v>42</v>
      </c>
      <c r="J1279" t="str">
        <f t="shared" si="38"/>
        <v>20-Jul-1966</v>
      </c>
      <c r="K1279">
        <f t="shared" si="39"/>
        <v>57</v>
      </c>
    </row>
    <row r="1280" spans="1:11" x14ac:dyDescent="0.3">
      <c r="A1280" t="s">
        <v>1311</v>
      </c>
      <c r="B1280">
        <v>1967</v>
      </c>
      <c r="C1280" t="s">
        <v>18</v>
      </c>
      <c r="D1280">
        <v>23</v>
      </c>
      <c r="E1280">
        <v>0</v>
      </c>
      <c r="F1280" s="10">
        <v>10601.63</v>
      </c>
      <c r="G1280" t="s">
        <v>12</v>
      </c>
      <c r="H1280" t="s">
        <v>11</v>
      </c>
      <c r="I1280" t="s">
        <v>23</v>
      </c>
      <c r="J1280" t="str">
        <f t="shared" si="38"/>
        <v>23-Jun-1967</v>
      </c>
      <c r="K1280">
        <f t="shared" si="39"/>
        <v>56</v>
      </c>
    </row>
    <row r="1281" spans="1:11" x14ac:dyDescent="0.3">
      <c r="A1281" t="s">
        <v>1312</v>
      </c>
      <c r="B1281">
        <v>1966</v>
      </c>
      <c r="C1281" t="s">
        <v>10</v>
      </c>
      <c r="D1281">
        <v>2</v>
      </c>
      <c r="E1281">
        <v>0</v>
      </c>
      <c r="F1281" s="10">
        <v>10602.39</v>
      </c>
      <c r="G1281" t="s">
        <v>12</v>
      </c>
      <c r="H1281" t="s">
        <v>12</v>
      </c>
      <c r="I1281" t="s">
        <v>42</v>
      </c>
      <c r="J1281" t="str">
        <f t="shared" si="38"/>
        <v>2-Jul-1966</v>
      </c>
      <c r="K1281">
        <f t="shared" si="39"/>
        <v>57</v>
      </c>
    </row>
    <row r="1282" spans="1:11" x14ac:dyDescent="0.3">
      <c r="A1282" t="s">
        <v>1313</v>
      </c>
      <c r="B1282">
        <v>1965</v>
      </c>
      <c r="C1282" t="s">
        <v>18</v>
      </c>
      <c r="D1282">
        <v>27</v>
      </c>
      <c r="E1282">
        <v>0</v>
      </c>
      <c r="F1282" s="10">
        <v>10608.67</v>
      </c>
      <c r="G1282" t="s">
        <v>12</v>
      </c>
      <c r="H1282" t="s">
        <v>12</v>
      </c>
      <c r="I1282" t="s">
        <v>23</v>
      </c>
      <c r="J1282" t="str">
        <f t="shared" si="38"/>
        <v>27-Jun-1965</v>
      </c>
      <c r="K1282">
        <f t="shared" si="39"/>
        <v>58</v>
      </c>
    </row>
    <row r="1283" spans="1:11" x14ac:dyDescent="0.3">
      <c r="A1283" t="s">
        <v>1314</v>
      </c>
      <c r="B1283">
        <v>1992</v>
      </c>
      <c r="C1283" t="s">
        <v>10</v>
      </c>
      <c r="D1283">
        <v>23</v>
      </c>
      <c r="E1283">
        <v>0</v>
      </c>
      <c r="F1283" s="10">
        <v>10617.04</v>
      </c>
      <c r="G1283" t="s">
        <v>12</v>
      </c>
      <c r="H1283" t="s">
        <v>12</v>
      </c>
      <c r="I1283" t="s">
        <v>535</v>
      </c>
      <c r="J1283" t="str">
        <f t="shared" ref="J1283:J1346" si="40">_xlfn.CONCAT(D1283,"-",C1283,"-",B1283)</f>
        <v>23-Jul-1992</v>
      </c>
      <c r="K1283">
        <f t="shared" ref="K1283:K1346" si="41">YEAR(DATE(2023,6,8))-YEAR(J1283)</f>
        <v>31</v>
      </c>
    </row>
    <row r="1284" spans="1:11" x14ac:dyDescent="0.3">
      <c r="A1284" t="s">
        <v>1315</v>
      </c>
      <c r="B1284">
        <v>1990</v>
      </c>
      <c r="C1284" t="s">
        <v>10</v>
      </c>
      <c r="D1284">
        <v>6</v>
      </c>
      <c r="E1284">
        <v>3</v>
      </c>
      <c r="F1284" s="10">
        <v>10620.26</v>
      </c>
      <c r="G1284" t="s">
        <v>12</v>
      </c>
      <c r="H1284" t="s">
        <v>12</v>
      </c>
      <c r="I1284" t="s">
        <v>23</v>
      </c>
      <c r="J1284" t="str">
        <f t="shared" si="40"/>
        <v>6-Jul-1990</v>
      </c>
      <c r="K1284">
        <f t="shared" si="41"/>
        <v>33</v>
      </c>
    </row>
    <row r="1285" spans="1:11" x14ac:dyDescent="0.3">
      <c r="A1285" t="s">
        <v>1316</v>
      </c>
      <c r="B1285">
        <v>1964</v>
      </c>
      <c r="C1285" t="s">
        <v>35</v>
      </c>
      <c r="D1285">
        <v>8</v>
      </c>
      <c r="E1285">
        <v>0</v>
      </c>
      <c r="F1285" s="10">
        <v>10627.81</v>
      </c>
      <c r="G1285" t="s">
        <v>12</v>
      </c>
      <c r="H1285" t="s">
        <v>12</v>
      </c>
      <c r="I1285" t="s">
        <v>13</v>
      </c>
      <c r="J1285" t="str">
        <f t="shared" si="40"/>
        <v>8-Aug-1964</v>
      </c>
      <c r="K1285">
        <f t="shared" si="41"/>
        <v>59</v>
      </c>
    </row>
    <row r="1286" spans="1:11" x14ac:dyDescent="0.3">
      <c r="A1286" t="s">
        <v>1317</v>
      </c>
      <c r="B1286">
        <v>1976</v>
      </c>
      <c r="C1286" t="s">
        <v>15</v>
      </c>
      <c r="D1286">
        <v>22</v>
      </c>
      <c r="E1286">
        <v>2</v>
      </c>
      <c r="F1286" s="10">
        <v>10665.44</v>
      </c>
      <c r="G1286" t="s">
        <v>12</v>
      </c>
      <c r="H1286" t="s">
        <v>11</v>
      </c>
      <c r="I1286" t="s">
        <v>300</v>
      </c>
      <c r="J1286" t="str">
        <f t="shared" si="40"/>
        <v>22-Nov-1976</v>
      </c>
      <c r="K1286">
        <f t="shared" si="41"/>
        <v>47</v>
      </c>
    </row>
    <row r="1287" spans="1:11" x14ac:dyDescent="0.3">
      <c r="A1287" t="s">
        <v>1318</v>
      </c>
      <c r="B1287">
        <v>1962</v>
      </c>
      <c r="C1287" t="s">
        <v>20</v>
      </c>
      <c r="D1287">
        <v>7</v>
      </c>
      <c r="E1287">
        <v>0</v>
      </c>
      <c r="F1287" s="10">
        <v>10676.83</v>
      </c>
      <c r="G1287" t="s">
        <v>12</v>
      </c>
      <c r="H1287" t="s">
        <v>12</v>
      </c>
      <c r="I1287" t="s">
        <v>13</v>
      </c>
      <c r="J1287" t="str">
        <f t="shared" si="40"/>
        <v>7-Sep-1962</v>
      </c>
      <c r="K1287">
        <f t="shared" si="41"/>
        <v>61</v>
      </c>
    </row>
    <row r="1288" spans="1:11" x14ac:dyDescent="0.3">
      <c r="A1288" t="s">
        <v>1319</v>
      </c>
      <c r="B1288">
        <v>1977</v>
      </c>
      <c r="C1288" t="s">
        <v>35</v>
      </c>
      <c r="D1288">
        <v>2</v>
      </c>
      <c r="E1288">
        <v>2</v>
      </c>
      <c r="F1288" s="10">
        <v>10690.11</v>
      </c>
      <c r="G1288" t="s">
        <v>12</v>
      </c>
      <c r="H1288" t="s">
        <v>11</v>
      </c>
      <c r="I1288" t="s">
        <v>300</v>
      </c>
      <c r="J1288" t="str">
        <f t="shared" si="40"/>
        <v>2-Aug-1977</v>
      </c>
      <c r="K1288">
        <f t="shared" si="41"/>
        <v>46</v>
      </c>
    </row>
    <row r="1289" spans="1:11" x14ac:dyDescent="0.3">
      <c r="A1289" t="s">
        <v>1320</v>
      </c>
      <c r="B1289">
        <v>1976</v>
      </c>
      <c r="C1289" t="s">
        <v>20</v>
      </c>
      <c r="D1289">
        <v>30</v>
      </c>
      <c r="E1289">
        <v>2</v>
      </c>
      <c r="F1289" s="10">
        <v>10698.38</v>
      </c>
      <c r="G1289" t="s">
        <v>12</v>
      </c>
      <c r="H1289" t="s">
        <v>16</v>
      </c>
      <c r="I1289" t="s">
        <v>200</v>
      </c>
      <c r="J1289" t="str">
        <f t="shared" si="40"/>
        <v>30-Sep-1976</v>
      </c>
      <c r="K1289">
        <f t="shared" si="41"/>
        <v>47</v>
      </c>
    </row>
    <row r="1290" spans="1:11" x14ac:dyDescent="0.3">
      <c r="A1290" t="s">
        <v>1321</v>
      </c>
      <c r="B1290">
        <v>1972</v>
      </c>
      <c r="C1290" t="s">
        <v>37</v>
      </c>
      <c r="D1290">
        <v>24</v>
      </c>
      <c r="E1290">
        <v>3</v>
      </c>
      <c r="F1290" s="10">
        <v>10702.64</v>
      </c>
      <c r="G1290" t="s">
        <v>12</v>
      </c>
      <c r="H1290" t="s">
        <v>12</v>
      </c>
      <c r="I1290" t="s">
        <v>13</v>
      </c>
      <c r="J1290" t="str">
        <f t="shared" si="40"/>
        <v>24-Oct-1972</v>
      </c>
      <c r="K1290">
        <f t="shared" si="41"/>
        <v>51</v>
      </c>
    </row>
    <row r="1291" spans="1:11" x14ac:dyDescent="0.3">
      <c r="A1291" t="s">
        <v>1322</v>
      </c>
      <c r="B1291">
        <v>1967</v>
      </c>
      <c r="C1291" t="s">
        <v>10</v>
      </c>
      <c r="D1291">
        <v>30</v>
      </c>
      <c r="E1291">
        <v>0</v>
      </c>
      <c r="F1291" s="10">
        <v>10704.47</v>
      </c>
      <c r="G1291" t="s">
        <v>12</v>
      </c>
      <c r="H1291" t="s">
        <v>11</v>
      </c>
      <c r="I1291" t="s">
        <v>42</v>
      </c>
      <c r="J1291" t="str">
        <f t="shared" si="40"/>
        <v>30-Jul-1967</v>
      </c>
      <c r="K1291">
        <f t="shared" si="41"/>
        <v>56</v>
      </c>
    </row>
    <row r="1292" spans="1:11" x14ac:dyDescent="0.3">
      <c r="A1292" t="s">
        <v>1323</v>
      </c>
      <c r="B1292">
        <v>1967</v>
      </c>
      <c r="C1292" t="s">
        <v>37</v>
      </c>
      <c r="D1292">
        <v>5</v>
      </c>
      <c r="E1292">
        <v>0</v>
      </c>
      <c r="F1292" s="10">
        <v>10713.64</v>
      </c>
      <c r="G1292" t="s">
        <v>12</v>
      </c>
      <c r="H1292" t="s">
        <v>12</v>
      </c>
      <c r="I1292" t="s">
        <v>42</v>
      </c>
      <c r="J1292" t="str">
        <f t="shared" si="40"/>
        <v>5-Oct-1967</v>
      </c>
      <c r="K1292">
        <f t="shared" si="41"/>
        <v>56</v>
      </c>
    </row>
    <row r="1293" spans="1:11" x14ac:dyDescent="0.3">
      <c r="A1293" t="s">
        <v>1324</v>
      </c>
      <c r="B1293">
        <v>1992</v>
      </c>
      <c r="C1293" t="s">
        <v>18</v>
      </c>
      <c r="D1293">
        <v>25</v>
      </c>
      <c r="E1293">
        <v>0</v>
      </c>
      <c r="F1293" s="10">
        <v>10719.57</v>
      </c>
      <c r="G1293" t="s">
        <v>12</v>
      </c>
      <c r="H1293" t="s">
        <v>16</v>
      </c>
      <c r="I1293" t="s">
        <v>23</v>
      </c>
      <c r="J1293" t="str">
        <f t="shared" si="40"/>
        <v>25-Jun-1992</v>
      </c>
      <c r="K1293">
        <f t="shared" si="41"/>
        <v>31</v>
      </c>
    </row>
    <row r="1294" spans="1:11" x14ac:dyDescent="0.3">
      <c r="A1294" t="s">
        <v>1325</v>
      </c>
      <c r="B1294">
        <v>1974</v>
      </c>
      <c r="C1294" t="s">
        <v>30</v>
      </c>
      <c r="D1294">
        <v>9</v>
      </c>
      <c r="E1294">
        <v>4</v>
      </c>
      <c r="F1294" s="10">
        <v>10736.87</v>
      </c>
      <c r="G1294" t="s">
        <v>12</v>
      </c>
      <c r="H1294" t="s">
        <v>16</v>
      </c>
      <c r="I1294" t="s">
        <v>168</v>
      </c>
      <c r="J1294" t="str">
        <f t="shared" si="40"/>
        <v>9-Dec-1974</v>
      </c>
      <c r="K1294">
        <f t="shared" si="41"/>
        <v>49</v>
      </c>
    </row>
    <row r="1295" spans="1:11" x14ac:dyDescent="0.3">
      <c r="A1295" t="s">
        <v>1326</v>
      </c>
      <c r="B1295">
        <v>1986</v>
      </c>
      <c r="C1295" t="s">
        <v>35</v>
      </c>
      <c r="D1295">
        <v>29</v>
      </c>
      <c r="E1295">
        <v>3</v>
      </c>
      <c r="F1295" s="10">
        <v>10749.02</v>
      </c>
      <c r="G1295" t="s">
        <v>12</v>
      </c>
      <c r="H1295" t="s">
        <v>16</v>
      </c>
      <c r="I1295" t="s">
        <v>535</v>
      </c>
      <c r="J1295" t="str">
        <f t="shared" si="40"/>
        <v>29-Aug-1986</v>
      </c>
      <c r="K1295">
        <f t="shared" si="41"/>
        <v>37</v>
      </c>
    </row>
    <row r="1296" spans="1:11" x14ac:dyDescent="0.3">
      <c r="A1296" t="s">
        <v>1327</v>
      </c>
      <c r="B1296">
        <v>1989</v>
      </c>
      <c r="C1296" t="s">
        <v>15</v>
      </c>
      <c r="D1296">
        <v>25</v>
      </c>
      <c r="E1296">
        <v>3</v>
      </c>
      <c r="F1296" s="10">
        <v>10769.75</v>
      </c>
      <c r="G1296" t="s">
        <v>12</v>
      </c>
      <c r="H1296" t="s">
        <v>11</v>
      </c>
      <c r="I1296" t="s">
        <v>632</v>
      </c>
      <c r="J1296" t="str">
        <f t="shared" si="40"/>
        <v>25-Nov-1989</v>
      </c>
      <c r="K1296">
        <f t="shared" si="41"/>
        <v>34</v>
      </c>
    </row>
    <row r="1297" spans="1:11" x14ac:dyDescent="0.3">
      <c r="A1297" t="s">
        <v>1328</v>
      </c>
      <c r="B1297">
        <v>1967</v>
      </c>
      <c r="C1297" t="s">
        <v>15</v>
      </c>
      <c r="D1297">
        <v>11</v>
      </c>
      <c r="E1297">
        <v>1</v>
      </c>
      <c r="F1297" s="10">
        <v>10791.96</v>
      </c>
      <c r="G1297" t="s">
        <v>12</v>
      </c>
      <c r="H1297" t="s">
        <v>11</v>
      </c>
      <c r="I1297" t="s">
        <v>42</v>
      </c>
      <c r="J1297" t="str">
        <f t="shared" si="40"/>
        <v>11-Nov-1967</v>
      </c>
      <c r="K1297">
        <f t="shared" si="41"/>
        <v>56</v>
      </c>
    </row>
    <row r="1298" spans="1:11" x14ac:dyDescent="0.3">
      <c r="A1298" t="s">
        <v>1329</v>
      </c>
      <c r="B1298">
        <v>1999</v>
      </c>
      <c r="C1298" t="s">
        <v>30</v>
      </c>
      <c r="D1298">
        <v>24</v>
      </c>
      <c r="E1298">
        <v>0</v>
      </c>
      <c r="F1298" s="10">
        <v>10795.94</v>
      </c>
      <c r="G1298" t="s">
        <v>12</v>
      </c>
      <c r="H1298" t="s">
        <v>16</v>
      </c>
      <c r="I1298" t="s">
        <v>42</v>
      </c>
      <c r="J1298" t="str">
        <f t="shared" si="40"/>
        <v>24-Dec-1999</v>
      </c>
      <c r="K1298">
        <f t="shared" si="41"/>
        <v>24</v>
      </c>
    </row>
    <row r="1299" spans="1:11" x14ac:dyDescent="0.3">
      <c r="A1299" t="s">
        <v>1330</v>
      </c>
      <c r="B1299">
        <v>1967</v>
      </c>
      <c r="C1299" t="s">
        <v>37</v>
      </c>
      <c r="D1299">
        <v>23</v>
      </c>
      <c r="E1299">
        <v>0</v>
      </c>
      <c r="F1299" s="10">
        <v>10796.35</v>
      </c>
      <c r="G1299" t="s">
        <v>12</v>
      </c>
      <c r="H1299" t="s">
        <v>16</v>
      </c>
      <c r="I1299" t="s">
        <v>166</v>
      </c>
      <c r="J1299" t="str">
        <f t="shared" si="40"/>
        <v>23-Oct-1967</v>
      </c>
      <c r="K1299">
        <f t="shared" si="41"/>
        <v>56</v>
      </c>
    </row>
    <row r="1300" spans="1:11" x14ac:dyDescent="0.3">
      <c r="A1300" t="s">
        <v>1331</v>
      </c>
      <c r="B1300">
        <v>1970</v>
      </c>
      <c r="C1300" t="s">
        <v>37</v>
      </c>
      <c r="D1300">
        <v>28</v>
      </c>
      <c r="E1300">
        <v>1</v>
      </c>
      <c r="F1300" s="10">
        <v>10797.34</v>
      </c>
      <c r="G1300" t="s">
        <v>12</v>
      </c>
      <c r="H1300" t="s">
        <v>11</v>
      </c>
      <c r="I1300" t="s">
        <v>249</v>
      </c>
      <c r="J1300" t="str">
        <f t="shared" si="40"/>
        <v>28-Oct-1970</v>
      </c>
      <c r="K1300">
        <f t="shared" si="41"/>
        <v>53</v>
      </c>
    </row>
    <row r="1301" spans="1:11" x14ac:dyDescent="0.3">
      <c r="A1301" t="s">
        <v>1332</v>
      </c>
      <c r="B1301">
        <v>1970</v>
      </c>
      <c r="C1301" t="s">
        <v>30</v>
      </c>
      <c r="D1301">
        <v>18</v>
      </c>
      <c r="E1301">
        <v>2</v>
      </c>
      <c r="F1301" s="10">
        <v>10806.84</v>
      </c>
      <c r="G1301" t="s">
        <v>12</v>
      </c>
      <c r="H1301" t="s">
        <v>11</v>
      </c>
      <c r="I1301" t="s">
        <v>42</v>
      </c>
      <c r="J1301" t="str">
        <f t="shared" si="40"/>
        <v>18-Dec-1970</v>
      </c>
      <c r="K1301">
        <f t="shared" si="41"/>
        <v>53</v>
      </c>
    </row>
    <row r="1302" spans="1:11" x14ac:dyDescent="0.3">
      <c r="A1302" t="s">
        <v>1333</v>
      </c>
      <c r="B1302">
        <v>1967</v>
      </c>
      <c r="C1302" t="s">
        <v>37</v>
      </c>
      <c r="D1302">
        <v>2</v>
      </c>
      <c r="E1302">
        <v>1</v>
      </c>
      <c r="F1302" s="10">
        <v>10807.49</v>
      </c>
      <c r="G1302" t="s">
        <v>12</v>
      </c>
      <c r="H1302" t="s">
        <v>11</v>
      </c>
      <c r="I1302" t="s">
        <v>13</v>
      </c>
      <c r="J1302" t="str">
        <f t="shared" si="40"/>
        <v>2-Oct-1967</v>
      </c>
      <c r="K1302">
        <f t="shared" si="41"/>
        <v>56</v>
      </c>
    </row>
    <row r="1303" spans="1:11" x14ac:dyDescent="0.3">
      <c r="A1303" t="s">
        <v>1334</v>
      </c>
      <c r="B1303">
        <v>1968</v>
      </c>
      <c r="C1303" t="s">
        <v>10</v>
      </c>
      <c r="D1303">
        <v>28</v>
      </c>
      <c r="E1303">
        <v>1</v>
      </c>
      <c r="F1303" s="10">
        <v>10825.25</v>
      </c>
      <c r="G1303" t="s">
        <v>12</v>
      </c>
      <c r="H1303" t="s">
        <v>12</v>
      </c>
      <c r="I1303" t="s">
        <v>23</v>
      </c>
      <c r="J1303" t="str">
        <f t="shared" si="40"/>
        <v>28-Jul-1968</v>
      </c>
      <c r="K1303">
        <f t="shared" si="41"/>
        <v>55</v>
      </c>
    </row>
    <row r="1304" spans="1:11" x14ac:dyDescent="0.3">
      <c r="A1304" t="s">
        <v>1335</v>
      </c>
      <c r="B1304">
        <v>1971</v>
      </c>
      <c r="C1304" t="s">
        <v>30</v>
      </c>
      <c r="D1304">
        <v>20</v>
      </c>
      <c r="E1304">
        <v>2</v>
      </c>
      <c r="F1304" s="10">
        <v>10848.13</v>
      </c>
      <c r="G1304" t="s">
        <v>12</v>
      </c>
      <c r="H1304" t="s">
        <v>12</v>
      </c>
      <c r="I1304" t="s">
        <v>23</v>
      </c>
      <c r="J1304" t="str">
        <f t="shared" si="40"/>
        <v>20-Dec-1971</v>
      </c>
      <c r="K1304">
        <f t="shared" si="41"/>
        <v>52</v>
      </c>
    </row>
    <row r="1305" spans="1:11" x14ac:dyDescent="0.3">
      <c r="A1305" t="s">
        <v>1336</v>
      </c>
      <c r="B1305">
        <v>1994</v>
      </c>
      <c r="C1305" t="s">
        <v>20</v>
      </c>
      <c r="D1305">
        <v>6</v>
      </c>
      <c r="E1305">
        <v>0</v>
      </c>
      <c r="F1305" s="10">
        <v>10886.66</v>
      </c>
      <c r="G1305" t="s">
        <v>12</v>
      </c>
      <c r="H1305" t="s">
        <v>12</v>
      </c>
      <c r="I1305" t="s">
        <v>23</v>
      </c>
      <c r="J1305" t="str">
        <f t="shared" si="40"/>
        <v>6-Sep-1994</v>
      </c>
      <c r="K1305">
        <f t="shared" si="41"/>
        <v>29</v>
      </c>
    </row>
    <row r="1306" spans="1:11" x14ac:dyDescent="0.3">
      <c r="A1306" t="s">
        <v>1337</v>
      </c>
      <c r="B1306">
        <v>1968</v>
      </c>
      <c r="C1306" t="s">
        <v>15</v>
      </c>
      <c r="D1306">
        <v>13</v>
      </c>
      <c r="E1306">
        <v>0</v>
      </c>
      <c r="F1306" s="10">
        <v>10923.93</v>
      </c>
      <c r="G1306" t="s">
        <v>12</v>
      </c>
      <c r="H1306" t="s">
        <v>16</v>
      </c>
      <c r="I1306" t="s">
        <v>247</v>
      </c>
      <c r="J1306" t="str">
        <f t="shared" si="40"/>
        <v>13-Nov-1968</v>
      </c>
      <c r="K1306">
        <f t="shared" si="41"/>
        <v>55</v>
      </c>
    </row>
    <row r="1307" spans="1:11" x14ac:dyDescent="0.3">
      <c r="A1307" t="s">
        <v>1338</v>
      </c>
      <c r="B1307">
        <v>1968</v>
      </c>
      <c r="C1307" t="s">
        <v>15</v>
      </c>
      <c r="D1307">
        <v>12</v>
      </c>
      <c r="E1307">
        <v>1</v>
      </c>
      <c r="F1307" s="10">
        <v>10928.85</v>
      </c>
      <c r="G1307" t="s">
        <v>12</v>
      </c>
      <c r="H1307" t="s">
        <v>12</v>
      </c>
      <c r="I1307" t="s">
        <v>13</v>
      </c>
      <c r="J1307" t="str">
        <f t="shared" si="40"/>
        <v>12-Nov-1968</v>
      </c>
      <c r="K1307">
        <f t="shared" si="41"/>
        <v>55</v>
      </c>
    </row>
    <row r="1308" spans="1:11" x14ac:dyDescent="0.3">
      <c r="A1308" t="s">
        <v>1339</v>
      </c>
      <c r="B1308">
        <v>1969</v>
      </c>
      <c r="C1308" t="s">
        <v>15</v>
      </c>
      <c r="D1308">
        <v>10</v>
      </c>
      <c r="E1308">
        <v>1</v>
      </c>
      <c r="F1308" s="10">
        <v>10942.13</v>
      </c>
      <c r="G1308" t="s">
        <v>12</v>
      </c>
      <c r="H1308" t="s">
        <v>12</v>
      </c>
      <c r="I1308" t="s">
        <v>23</v>
      </c>
      <c r="J1308" t="str">
        <f t="shared" si="40"/>
        <v>10-Nov-1969</v>
      </c>
      <c r="K1308">
        <f t="shared" si="41"/>
        <v>54</v>
      </c>
    </row>
    <row r="1309" spans="1:11" x14ac:dyDescent="0.3">
      <c r="A1309" t="s">
        <v>1340</v>
      </c>
      <c r="B1309">
        <v>1965</v>
      </c>
      <c r="C1309" t="s">
        <v>30</v>
      </c>
      <c r="D1309">
        <v>4</v>
      </c>
      <c r="E1309">
        <v>0</v>
      </c>
      <c r="F1309" s="10">
        <v>10959.33</v>
      </c>
      <c r="G1309" t="s">
        <v>12</v>
      </c>
      <c r="H1309" t="s">
        <v>12</v>
      </c>
      <c r="I1309" t="s">
        <v>42</v>
      </c>
      <c r="J1309" t="str">
        <f t="shared" si="40"/>
        <v>4-Dec-1965</v>
      </c>
      <c r="K1309">
        <f t="shared" si="41"/>
        <v>58</v>
      </c>
    </row>
    <row r="1310" spans="1:11" x14ac:dyDescent="0.3">
      <c r="A1310" t="s">
        <v>1341</v>
      </c>
      <c r="B1310">
        <v>1969</v>
      </c>
      <c r="C1310" t="s">
        <v>35</v>
      </c>
      <c r="D1310">
        <v>14</v>
      </c>
      <c r="E1310">
        <v>1</v>
      </c>
      <c r="F1310" s="10">
        <v>10959.69</v>
      </c>
      <c r="G1310" t="s">
        <v>12</v>
      </c>
      <c r="H1310" t="s">
        <v>12</v>
      </c>
      <c r="I1310" t="s">
        <v>23</v>
      </c>
      <c r="J1310" t="str">
        <f t="shared" si="40"/>
        <v>14-Aug-1969</v>
      </c>
      <c r="K1310">
        <f t="shared" si="41"/>
        <v>54</v>
      </c>
    </row>
    <row r="1311" spans="1:11" x14ac:dyDescent="0.3">
      <c r="A1311" t="s">
        <v>1342</v>
      </c>
      <c r="B1311">
        <v>1965</v>
      </c>
      <c r="C1311" t="s">
        <v>18</v>
      </c>
      <c r="D1311">
        <v>19</v>
      </c>
      <c r="E1311">
        <v>0</v>
      </c>
      <c r="F1311" s="10">
        <v>10965.45</v>
      </c>
      <c r="G1311" t="s">
        <v>12</v>
      </c>
      <c r="H1311" t="s">
        <v>11</v>
      </c>
      <c r="I1311" t="s">
        <v>42</v>
      </c>
      <c r="J1311" t="str">
        <f t="shared" si="40"/>
        <v>19-Jun-1965</v>
      </c>
      <c r="K1311">
        <f t="shared" si="41"/>
        <v>58</v>
      </c>
    </row>
    <row r="1312" spans="1:11" x14ac:dyDescent="0.3">
      <c r="A1312" t="s">
        <v>1343</v>
      </c>
      <c r="B1312">
        <v>1966</v>
      </c>
      <c r="C1312" t="s">
        <v>10</v>
      </c>
      <c r="D1312">
        <v>9</v>
      </c>
      <c r="E1312">
        <v>0</v>
      </c>
      <c r="F1312" s="10">
        <v>10976.25</v>
      </c>
      <c r="G1312" t="s">
        <v>12</v>
      </c>
      <c r="H1312" t="s">
        <v>11</v>
      </c>
      <c r="I1312" t="s">
        <v>23</v>
      </c>
      <c r="J1312" t="str">
        <f t="shared" si="40"/>
        <v>9-Jul-1966</v>
      </c>
      <c r="K1312">
        <f t="shared" si="41"/>
        <v>57</v>
      </c>
    </row>
    <row r="1313" spans="1:11" x14ac:dyDescent="0.3">
      <c r="A1313" t="s">
        <v>1344</v>
      </c>
      <c r="B1313">
        <v>1973</v>
      </c>
      <c r="C1313" t="s">
        <v>37</v>
      </c>
      <c r="D1313">
        <v>21</v>
      </c>
      <c r="E1313">
        <v>4</v>
      </c>
      <c r="F1313" s="10">
        <v>10977.21</v>
      </c>
      <c r="G1313" t="s">
        <v>12</v>
      </c>
      <c r="H1313" t="s">
        <v>16</v>
      </c>
      <c r="I1313" t="s">
        <v>13</v>
      </c>
      <c r="J1313" t="str">
        <f t="shared" si="40"/>
        <v>21-Oct-1973</v>
      </c>
      <c r="K1313">
        <f t="shared" si="41"/>
        <v>50</v>
      </c>
    </row>
    <row r="1314" spans="1:11" x14ac:dyDescent="0.3">
      <c r="A1314" t="s">
        <v>1345</v>
      </c>
      <c r="B1314">
        <v>1965</v>
      </c>
      <c r="C1314" t="s">
        <v>30</v>
      </c>
      <c r="D1314">
        <v>18</v>
      </c>
      <c r="E1314">
        <v>0</v>
      </c>
      <c r="F1314" s="10">
        <v>10982.5</v>
      </c>
      <c r="G1314" t="s">
        <v>12</v>
      </c>
      <c r="H1314" t="s">
        <v>12</v>
      </c>
      <c r="I1314" t="s">
        <v>13</v>
      </c>
      <c r="J1314" t="str">
        <f t="shared" si="40"/>
        <v>18-Dec-1965</v>
      </c>
      <c r="K1314">
        <f t="shared" si="41"/>
        <v>58</v>
      </c>
    </row>
    <row r="1315" spans="1:11" x14ac:dyDescent="0.3">
      <c r="A1315" t="s">
        <v>1346</v>
      </c>
      <c r="B1315">
        <v>2000</v>
      </c>
      <c r="C1315" t="s">
        <v>20</v>
      </c>
      <c r="D1315">
        <v>17</v>
      </c>
      <c r="E1315">
        <v>0</v>
      </c>
      <c r="F1315" s="10">
        <v>10991.58</v>
      </c>
      <c r="G1315" t="s">
        <v>12</v>
      </c>
      <c r="H1315" t="s">
        <v>12</v>
      </c>
      <c r="I1315" t="s">
        <v>23</v>
      </c>
      <c r="J1315" t="str">
        <f t="shared" si="40"/>
        <v>17-Sep-2000</v>
      </c>
      <c r="K1315">
        <f t="shared" si="41"/>
        <v>23</v>
      </c>
    </row>
    <row r="1316" spans="1:11" x14ac:dyDescent="0.3">
      <c r="A1316" t="s">
        <v>1347</v>
      </c>
      <c r="B1316">
        <v>1968</v>
      </c>
      <c r="C1316" t="s">
        <v>37</v>
      </c>
      <c r="D1316">
        <v>24</v>
      </c>
      <c r="E1316">
        <v>2</v>
      </c>
      <c r="F1316" s="10">
        <v>11013.71</v>
      </c>
      <c r="G1316" t="s">
        <v>12</v>
      </c>
      <c r="H1316" t="s">
        <v>16</v>
      </c>
      <c r="I1316" t="s">
        <v>13</v>
      </c>
      <c r="J1316" t="str">
        <f t="shared" si="40"/>
        <v>24-Oct-1968</v>
      </c>
      <c r="K1316">
        <f t="shared" si="41"/>
        <v>55</v>
      </c>
    </row>
    <row r="1317" spans="1:11" x14ac:dyDescent="0.3">
      <c r="A1317" t="s">
        <v>1348</v>
      </c>
      <c r="B1317">
        <v>1974</v>
      </c>
      <c r="C1317" t="s">
        <v>30</v>
      </c>
      <c r="D1317">
        <v>15</v>
      </c>
      <c r="E1317">
        <v>4</v>
      </c>
      <c r="F1317" s="10">
        <v>11015.17</v>
      </c>
      <c r="G1317" t="s">
        <v>12</v>
      </c>
      <c r="H1317" t="s">
        <v>16</v>
      </c>
      <c r="I1317" t="s">
        <v>23</v>
      </c>
      <c r="J1317" t="str">
        <f t="shared" si="40"/>
        <v>15-Dec-1974</v>
      </c>
      <c r="K1317">
        <f t="shared" si="41"/>
        <v>49</v>
      </c>
    </row>
    <row r="1318" spans="1:11" x14ac:dyDescent="0.3">
      <c r="A1318" t="s">
        <v>1349</v>
      </c>
      <c r="B1318">
        <v>1991</v>
      </c>
      <c r="C1318" t="s">
        <v>18</v>
      </c>
      <c r="D1318">
        <v>26</v>
      </c>
      <c r="E1318">
        <v>3</v>
      </c>
      <c r="F1318" s="10">
        <v>11018.05</v>
      </c>
      <c r="G1318" t="s">
        <v>12</v>
      </c>
      <c r="H1318" t="s">
        <v>11</v>
      </c>
      <c r="I1318" t="s">
        <v>23</v>
      </c>
      <c r="J1318" t="str">
        <f t="shared" si="40"/>
        <v>26-Jun-1991</v>
      </c>
      <c r="K1318">
        <f t="shared" si="41"/>
        <v>32</v>
      </c>
    </row>
    <row r="1319" spans="1:11" x14ac:dyDescent="0.3">
      <c r="A1319" t="s">
        <v>1350</v>
      </c>
      <c r="B1319">
        <v>1996</v>
      </c>
      <c r="C1319" t="s">
        <v>10</v>
      </c>
      <c r="D1319">
        <v>21</v>
      </c>
      <c r="E1319">
        <v>0</v>
      </c>
      <c r="F1319" s="10">
        <v>11028.56</v>
      </c>
      <c r="G1319" t="s">
        <v>12</v>
      </c>
      <c r="H1319" t="s">
        <v>12</v>
      </c>
      <c r="I1319" t="s">
        <v>23</v>
      </c>
      <c r="J1319" t="str">
        <f t="shared" si="40"/>
        <v>21-Jul-1996</v>
      </c>
      <c r="K1319">
        <f t="shared" si="41"/>
        <v>27</v>
      </c>
    </row>
    <row r="1320" spans="1:11" x14ac:dyDescent="0.3">
      <c r="A1320" t="s">
        <v>1351</v>
      </c>
      <c r="B1320">
        <v>1974</v>
      </c>
      <c r="C1320" t="s">
        <v>30</v>
      </c>
      <c r="D1320">
        <v>10</v>
      </c>
      <c r="E1320">
        <v>4</v>
      </c>
      <c r="F1320" s="10">
        <v>11033.66</v>
      </c>
      <c r="G1320" t="s">
        <v>12</v>
      </c>
      <c r="H1320" t="s">
        <v>12</v>
      </c>
      <c r="I1320" t="s">
        <v>23</v>
      </c>
      <c r="J1320" t="str">
        <f t="shared" si="40"/>
        <v>10-Dec-1974</v>
      </c>
      <c r="K1320">
        <f t="shared" si="41"/>
        <v>49</v>
      </c>
    </row>
    <row r="1321" spans="1:11" x14ac:dyDescent="0.3">
      <c r="A1321" t="s">
        <v>1352</v>
      </c>
      <c r="B1321">
        <v>1989</v>
      </c>
      <c r="C1321" t="s">
        <v>37</v>
      </c>
      <c r="D1321">
        <v>25</v>
      </c>
      <c r="E1321">
        <v>3</v>
      </c>
      <c r="F1321" s="10">
        <v>11037.51</v>
      </c>
      <c r="G1321" t="s">
        <v>12</v>
      </c>
      <c r="H1321" t="s">
        <v>16</v>
      </c>
      <c r="I1321" t="s">
        <v>23</v>
      </c>
      <c r="J1321" t="str">
        <f t="shared" si="40"/>
        <v>25-Oct-1989</v>
      </c>
      <c r="K1321">
        <f t="shared" si="41"/>
        <v>34</v>
      </c>
    </row>
    <row r="1322" spans="1:11" x14ac:dyDescent="0.3">
      <c r="A1322" t="s">
        <v>1353</v>
      </c>
      <c r="B1322">
        <v>1974</v>
      </c>
      <c r="C1322" t="s">
        <v>35</v>
      </c>
      <c r="D1322">
        <v>30</v>
      </c>
      <c r="E1322">
        <v>0</v>
      </c>
      <c r="F1322" s="10">
        <v>11037.85</v>
      </c>
      <c r="G1322" t="s">
        <v>12</v>
      </c>
      <c r="H1322" t="s">
        <v>11</v>
      </c>
      <c r="I1322" t="s">
        <v>200</v>
      </c>
      <c r="J1322" t="str">
        <f t="shared" si="40"/>
        <v>30-Aug-1974</v>
      </c>
      <c r="K1322">
        <f t="shared" si="41"/>
        <v>49</v>
      </c>
    </row>
    <row r="1323" spans="1:11" x14ac:dyDescent="0.3">
      <c r="A1323" t="s">
        <v>1354</v>
      </c>
      <c r="B1323">
        <v>2001</v>
      </c>
      <c r="C1323" t="s">
        <v>30</v>
      </c>
      <c r="D1323">
        <v>17</v>
      </c>
      <c r="E1323">
        <v>0</v>
      </c>
      <c r="F1323" s="10">
        <v>11046.02</v>
      </c>
      <c r="G1323" t="s">
        <v>12</v>
      </c>
      <c r="H1323" t="s">
        <v>16</v>
      </c>
      <c r="I1323" t="s">
        <v>535</v>
      </c>
      <c r="J1323" t="str">
        <f t="shared" si="40"/>
        <v>17-Dec-2001</v>
      </c>
      <c r="K1323">
        <f t="shared" si="41"/>
        <v>22</v>
      </c>
    </row>
    <row r="1324" spans="1:11" x14ac:dyDescent="0.3">
      <c r="A1324" t="s">
        <v>1355</v>
      </c>
      <c r="B1324">
        <v>2000</v>
      </c>
      <c r="C1324" t="s">
        <v>20</v>
      </c>
      <c r="D1324">
        <v>18</v>
      </c>
      <c r="E1324">
        <v>0</v>
      </c>
      <c r="F1324" s="10">
        <v>11068.7</v>
      </c>
      <c r="G1324" t="s">
        <v>12</v>
      </c>
      <c r="H1324" t="s">
        <v>16</v>
      </c>
      <c r="I1324" t="s">
        <v>42</v>
      </c>
      <c r="J1324" t="str">
        <f t="shared" si="40"/>
        <v>18-Sep-2000</v>
      </c>
      <c r="K1324">
        <f t="shared" si="41"/>
        <v>23</v>
      </c>
    </row>
    <row r="1325" spans="1:11" x14ac:dyDescent="0.3">
      <c r="A1325" t="s">
        <v>1356</v>
      </c>
      <c r="B1325">
        <v>1971</v>
      </c>
      <c r="C1325" t="s">
        <v>15</v>
      </c>
      <c r="D1325">
        <v>9</v>
      </c>
      <c r="E1325">
        <v>0</v>
      </c>
      <c r="F1325" s="10">
        <v>11068.77</v>
      </c>
      <c r="G1325" t="s">
        <v>12</v>
      </c>
      <c r="H1325" t="s">
        <v>11</v>
      </c>
      <c r="I1325" t="s">
        <v>23</v>
      </c>
      <c r="J1325" t="str">
        <f t="shared" si="40"/>
        <v>9-Nov-1971</v>
      </c>
      <c r="K1325">
        <f t="shared" si="41"/>
        <v>52</v>
      </c>
    </row>
    <row r="1326" spans="1:11" x14ac:dyDescent="0.3">
      <c r="A1326" t="s">
        <v>1357</v>
      </c>
      <c r="B1326">
        <v>1966</v>
      </c>
      <c r="C1326" t="s">
        <v>15</v>
      </c>
      <c r="D1326">
        <v>7</v>
      </c>
      <c r="E1326">
        <v>0</v>
      </c>
      <c r="F1326" s="10">
        <v>11070.54</v>
      </c>
      <c r="G1326" t="s">
        <v>12</v>
      </c>
      <c r="H1326" t="s">
        <v>12</v>
      </c>
      <c r="I1326" t="s">
        <v>42</v>
      </c>
      <c r="J1326" t="str">
        <f t="shared" si="40"/>
        <v>7-Nov-1966</v>
      </c>
      <c r="K1326">
        <f t="shared" si="41"/>
        <v>57</v>
      </c>
    </row>
    <row r="1327" spans="1:11" x14ac:dyDescent="0.3">
      <c r="A1327" t="s">
        <v>1358</v>
      </c>
      <c r="B1327">
        <v>1966</v>
      </c>
      <c r="C1327" t="s">
        <v>15</v>
      </c>
      <c r="D1327">
        <v>20</v>
      </c>
      <c r="E1327">
        <v>0</v>
      </c>
      <c r="F1327" s="10">
        <v>11073.18</v>
      </c>
      <c r="G1327" t="s">
        <v>12</v>
      </c>
      <c r="H1327" t="s">
        <v>12</v>
      </c>
      <c r="I1327" t="s">
        <v>42</v>
      </c>
      <c r="J1327" t="str">
        <f t="shared" si="40"/>
        <v>20-Nov-1966</v>
      </c>
      <c r="K1327">
        <f t="shared" si="41"/>
        <v>57</v>
      </c>
    </row>
    <row r="1328" spans="1:11" x14ac:dyDescent="0.3">
      <c r="A1328" t="s">
        <v>1359</v>
      </c>
      <c r="B1328">
        <v>1967</v>
      </c>
      <c r="C1328" t="s">
        <v>20</v>
      </c>
      <c r="D1328">
        <v>4</v>
      </c>
      <c r="E1328">
        <v>0</v>
      </c>
      <c r="F1328" s="10">
        <v>11082.58</v>
      </c>
      <c r="G1328" t="s">
        <v>12</v>
      </c>
      <c r="H1328" t="s">
        <v>11</v>
      </c>
      <c r="I1328" t="s">
        <v>23</v>
      </c>
      <c r="J1328" t="str">
        <f t="shared" si="40"/>
        <v>4-Sep-1967</v>
      </c>
      <c r="K1328">
        <f t="shared" si="41"/>
        <v>56</v>
      </c>
    </row>
    <row r="1329" spans="1:11" x14ac:dyDescent="0.3">
      <c r="A1329" t="s">
        <v>1360</v>
      </c>
      <c r="B1329">
        <v>1972</v>
      </c>
      <c r="C1329" t="s">
        <v>37</v>
      </c>
      <c r="D1329">
        <v>7</v>
      </c>
      <c r="E1329">
        <v>3</v>
      </c>
      <c r="F1329" s="10">
        <v>11085.59</v>
      </c>
      <c r="G1329" t="s">
        <v>12</v>
      </c>
      <c r="H1329" t="s">
        <v>11</v>
      </c>
      <c r="I1329" t="s">
        <v>23</v>
      </c>
      <c r="J1329" t="str">
        <f t="shared" si="40"/>
        <v>7-Oct-1972</v>
      </c>
      <c r="K1329">
        <f t="shared" si="41"/>
        <v>51</v>
      </c>
    </row>
    <row r="1330" spans="1:11" x14ac:dyDescent="0.3">
      <c r="A1330" t="s">
        <v>1361</v>
      </c>
      <c r="B1330">
        <v>1966</v>
      </c>
      <c r="C1330" t="s">
        <v>20</v>
      </c>
      <c r="D1330">
        <v>9</v>
      </c>
      <c r="E1330">
        <v>0</v>
      </c>
      <c r="F1330" s="10">
        <v>11090.72</v>
      </c>
      <c r="G1330" t="s">
        <v>12</v>
      </c>
      <c r="H1330" t="s">
        <v>16</v>
      </c>
      <c r="I1330" t="s">
        <v>13</v>
      </c>
      <c r="J1330" t="str">
        <f t="shared" si="40"/>
        <v>9-Sep-1966</v>
      </c>
      <c r="K1330">
        <f t="shared" si="41"/>
        <v>57</v>
      </c>
    </row>
    <row r="1331" spans="1:11" x14ac:dyDescent="0.3">
      <c r="A1331" t="s">
        <v>1362</v>
      </c>
      <c r="B1331">
        <v>1966</v>
      </c>
      <c r="C1331" t="s">
        <v>10</v>
      </c>
      <c r="D1331">
        <v>5</v>
      </c>
      <c r="E1331">
        <v>0</v>
      </c>
      <c r="F1331" s="10">
        <v>11093.62</v>
      </c>
      <c r="G1331" t="s">
        <v>12</v>
      </c>
      <c r="H1331" t="s">
        <v>16</v>
      </c>
      <c r="I1331" t="s">
        <v>13</v>
      </c>
      <c r="J1331" t="str">
        <f t="shared" si="40"/>
        <v>5-Jul-1966</v>
      </c>
      <c r="K1331">
        <f t="shared" si="41"/>
        <v>57</v>
      </c>
    </row>
    <row r="1332" spans="1:11" x14ac:dyDescent="0.3">
      <c r="A1332" t="s">
        <v>1363</v>
      </c>
      <c r="B1332">
        <v>1980</v>
      </c>
      <c r="C1332" t="s">
        <v>35</v>
      </c>
      <c r="D1332">
        <v>20</v>
      </c>
      <c r="E1332">
        <v>2</v>
      </c>
      <c r="F1332" s="10">
        <v>11103.33</v>
      </c>
      <c r="G1332" t="s">
        <v>12</v>
      </c>
      <c r="H1332" t="s">
        <v>16</v>
      </c>
      <c r="I1332" t="s">
        <v>300</v>
      </c>
      <c r="J1332" t="str">
        <f t="shared" si="40"/>
        <v>20-Aug-1980</v>
      </c>
      <c r="K1332">
        <f t="shared" si="41"/>
        <v>43</v>
      </c>
    </row>
    <row r="1333" spans="1:11" x14ac:dyDescent="0.3">
      <c r="A1333" t="s">
        <v>1364</v>
      </c>
      <c r="B1333">
        <v>1969</v>
      </c>
      <c r="C1333" t="s">
        <v>15</v>
      </c>
      <c r="D1333">
        <v>30</v>
      </c>
      <c r="E1333">
        <v>2</v>
      </c>
      <c r="F1333" s="10">
        <v>11150.78</v>
      </c>
      <c r="G1333" t="s">
        <v>12</v>
      </c>
      <c r="H1333" t="s">
        <v>11</v>
      </c>
      <c r="I1333" t="s">
        <v>42</v>
      </c>
      <c r="J1333" t="str">
        <f t="shared" si="40"/>
        <v>30-Nov-1969</v>
      </c>
      <c r="K1333">
        <f t="shared" si="41"/>
        <v>54</v>
      </c>
    </row>
    <row r="1334" spans="1:11" x14ac:dyDescent="0.3">
      <c r="A1334" t="s">
        <v>1365</v>
      </c>
      <c r="B1334">
        <v>1969</v>
      </c>
      <c r="C1334" t="s">
        <v>18</v>
      </c>
      <c r="D1334">
        <v>25</v>
      </c>
      <c r="E1334">
        <v>2</v>
      </c>
      <c r="F1334" s="10">
        <v>11163.57</v>
      </c>
      <c r="G1334" t="s">
        <v>12</v>
      </c>
      <c r="H1334" t="s">
        <v>11</v>
      </c>
      <c r="I1334" t="s">
        <v>42</v>
      </c>
      <c r="J1334" t="str">
        <f t="shared" si="40"/>
        <v>25-Jun-1969</v>
      </c>
      <c r="K1334">
        <f t="shared" si="41"/>
        <v>54</v>
      </c>
    </row>
    <row r="1335" spans="1:11" x14ac:dyDescent="0.3">
      <c r="A1335" t="s">
        <v>1366</v>
      </c>
      <c r="B1335">
        <v>1966</v>
      </c>
      <c r="C1335" t="s">
        <v>35</v>
      </c>
      <c r="D1335">
        <v>6</v>
      </c>
      <c r="E1335">
        <v>0</v>
      </c>
      <c r="F1335" s="10">
        <v>11165.42</v>
      </c>
      <c r="G1335" t="s">
        <v>12</v>
      </c>
      <c r="H1335" t="s">
        <v>16</v>
      </c>
      <c r="I1335" t="s">
        <v>168</v>
      </c>
      <c r="J1335" t="str">
        <f t="shared" si="40"/>
        <v>6-Aug-1966</v>
      </c>
      <c r="K1335">
        <f t="shared" si="41"/>
        <v>57</v>
      </c>
    </row>
    <row r="1336" spans="1:11" x14ac:dyDescent="0.3">
      <c r="A1336" t="s">
        <v>1367</v>
      </c>
      <c r="B1336">
        <v>1972</v>
      </c>
      <c r="C1336" t="s">
        <v>20</v>
      </c>
      <c r="D1336">
        <v>3</v>
      </c>
      <c r="E1336">
        <v>0</v>
      </c>
      <c r="F1336" s="10">
        <v>11186.2</v>
      </c>
      <c r="G1336" t="s">
        <v>12</v>
      </c>
      <c r="H1336" t="s">
        <v>11</v>
      </c>
      <c r="I1336" t="s">
        <v>300</v>
      </c>
      <c r="J1336" t="str">
        <f t="shared" si="40"/>
        <v>3-Sep-1972</v>
      </c>
      <c r="K1336">
        <f t="shared" si="41"/>
        <v>51</v>
      </c>
    </row>
    <row r="1337" spans="1:11" x14ac:dyDescent="0.3">
      <c r="A1337" t="s">
        <v>1368</v>
      </c>
      <c r="B1337">
        <v>1970</v>
      </c>
      <c r="C1337" t="s">
        <v>18</v>
      </c>
      <c r="D1337">
        <v>14</v>
      </c>
      <c r="E1337">
        <v>2</v>
      </c>
      <c r="F1337" s="10">
        <v>11187.66</v>
      </c>
      <c r="G1337" t="s">
        <v>12</v>
      </c>
      <c r="H1337" t="s">
        <v>11</v>
      </c>
      <c r="I1337" t="s">
        <v>23</v>
      </c>
      <c r="J1337" t="str">
        <f t="shared" si="40"/>
        <v>14-Jun-1970</v>
      </c>
      <c r="K1337">
        <f t="shared" si="41"/>
        <v>53</v>
      </c>
    </row>
    <row r="1338" spans="1:11" x14ac:dyDescent="0.3">
      <c r="A1338" t="s">
        <v>1369</v>
      </c>
      <c r="B1338">
        <v>1976</v>
      </c>
      <c r="C1338" t="s">
        <v>18</v>
      </c>
      <c r="D1338">
        <v>28</v>
      </c>
      <c r="E1338">
        <v>2</v>
      </c>
      <c r="F1338" s="10">
        <v>11217.35</v>
      </c>
      <c r="G1338" t="s">
        <v>12</v>
      </c>
      <c r="H1338" t="s">
        <v>11</v>
      </c>
      <c r="I1338" t="s">
        <v>200</v>
      </c>
      <c r="J1338" t="str">
        <f t="shared" si="40"/>
        <v>28-Jun-1976</v>
      </c>
      <c r="K1338">
        <f t="shared" si="41"/>
        <v>47</v>
      </c>
    </row>
    <row r="1339" spans="1:11" x14ac:dyDescent="0.3">
      <c r="A1339" t="s">
        <v>1370</v>
      </c>
      <c r="B1339">
        <v>1969</v>
      </c>
      <c r="C1339" t="s">
        <v>30</v>
      </c>
      <c r="D1339">
        <v>30</v>
      </c>
      <c r="E1339">
        <v>2</v>
      </c>
      <c r="F1339" s="10">
        <v>11244.38</v>
      </c>
      <c r="G1339" t="s">
        <v>12</v>
      </c>
      <c r="H1339" t="s">
        <v>16</v>
      </c>
      <c r="I1339" t="s">
        <v>168</v>
      </c>
      <c r="J1339" t="str">
        <f t="shared" si="40"/>
        <v>30-Dec-1969</v>
      </c>
      <c r="K1339">
        <f t="shared" si="41"/>
        <v>54</v>
      </c>
    </row>
    <row r="1340" spans="1:11" x14ac:dyDescent="0.3">
      <c r="A1340" t="s">
        <v>1371</v>
      </c>
      <c r="B1340">
        <v>1989</v>
      </c>
      <c r="C1340" t="s">
        <v>30</v>
      </c>
      <c r="D1340">
        <v>17</v>
      </c>
      <c r="E1340">
        <v>3</v>
      </c>
      <c r="F1340" s="10">
        <v>11250.43</v>
      </c>
      <c r="G1340" t="s">
        <v>12</v>
      </c>
      <c r="H1340" t="s">
        <v>11</v>
      </c>
      <c r="I1340" t="s">
        <v>535</v>
      </c>
      <c r="J1340" t="str">
        <f t="shared" si="40"/>
        <v>17-Dec-1989</v>
      </c>
      <c r="K1340">
        <f t="shared" si="41"/>
        <v>34</v>
      </c>
    </row>
    <row r="1341" spans="1:11" x14ac:dyDescent="0.3">
      <c r="A1341" t="s">
        <v>1372</v>
      </c>
      <c r="B1341">
        <v>1969</v>
      </c>
      <c r="C1341" t="s">
        <v>35</v>
      </c>
      <c r="D1341">
        <v>20</v>
      </c>
      <c r="E1341">
        <v>3</v>
      </c>
      <c r="F1341" s="10">
        <v>11253.42</v>
      </c>
      <c r="G1341" t="s">
        <v>12</v>
      </c>
      <c r="H1341" t="s">
        <v>16</v>
      </c>
      <c r="I1341" t="s">
        <v>42</v>
      </c>
      <c r="J1341" t="str">
        <f t="shared" si="40"/>
        <v>20-Aug-1969</v>
      </c>
      <c r="K1341">
        <f t="shared" si="41"/>
        <v>54</v>
      </c>
    </row>
    <row r="1342" spans="1:11" x14ac:dyDescent="0.3">
      <c r="A1342" t="s">
        <v>1373</v>
      </c>
      <c r="B1342">
        <v>1981</v>
      </c>
      <c r="C1342" t="s">
        <v>37</v>
      </c>
      <c r="D1342">
        <v>2</v>
      </c>
      <c r="E1342">
        <v>1</v>
      </c>
      <c r="F1342" s="10">
        <v>11255.29</v>
      </c>
      <c r="G1342" t="s">
        <v>12</v>
      </c>
      <c r="H1342" t="s">
        <v>16</v>
      </c>
      <c r="I1342" t="s">
        <v>535</v>
      </c>
      <c r="J1342" t="str">
        <f t="shared" si="40"/>
        <v>2-Oct-1981</v>
      </c>
      <c r="K1342">
        <f t="shared" si="41"/>
        <v>42</v>
      </c>
    </row>
    <row r="1343" spans="1:11" x14ac:dyDescent="0.3">
      <c r="A1343" t="s">
        <v>1374</v>
      </c>
      <c r="B1343">
        <v>1969</v>
      </c>
      <c r="C1343" t="s">
        <v>37</v>
      </c>
      <c r="D1343">
        <v>11</v>
      </c>
      <c r="E1343">
        <v>3</v>
      </c>
      <c r="F1343" s="10">
        <v>11264.54</v>
      </c>
      <c r="G1343" t="s">
        <v>12</v>
      </c>
      <c r="H1343" t="s">
        <v>11</v>
      </c>
      <c r="I1343" t="s">
        <v>42</v>
      </c>
      <c r="J1343" t="str">
        <f t="shared" si="40"/>
        <v>11-Oct-1969</v>
      </c>
      <c r="K1343">
        <f t="shared" si="41"/>
        <v>54</v>
      </c>
    </row>
    <row r="1344" spans="1:11" x14ac:dyDescent="0.3">
      <c r="A1344" t="s">
        <v>1375</v>
      </c>
      <c r="B1344">
        <v>1971</v>
      </c>
      <c r="C1344" t="s">
        <v>30</v>
      </c>
      <c r="D1344">
        <v>26</v>
      </c>
      <c r="E1344">
        <v>0</v>
      </c>
      <c r="F1344" s="10">
        <v>11265.71</v>
      </c>
      <c r="G1344" t="s">
        <v>12</v>
      </c>
      <c r="H1344" t="s">
        <v>16</v>
      </c>
      <c r="I1344" t="s">
        <v>200</v>
      </c>
      <c r="J1344" t="str">
        <f t="shared" si="40"/>
        <v>26-Dec-1971</v>
      </c>
      <c r="K1344">
        <f t="shared" si="41"/>
        <v>52</v>
      </c>
    </row>
    <row r="1345" spans="1:11" x14ac:dyDescent="0.3">
      <c r="A1345" t="s">
        <v>1376</v>
      </c>
      <c r="B1345">
        <v>2004</v>
      </c>
      <c r="C1345" t="s">
        <v>37</v>
      </c>
      <c r="D1345">
        <v>4</v>
      </c>
      <c r="E1345">
        <v>1</v>
      </c>
      <c r="F1345" s="10">
        <v>11272.33</v>
      </c>
      <c r="G1345" t="s">
        <v>12</v>
      </c>
      <c r="H1345" t="s">
        <v>11</v>
      </c>
      <c r="I1345" t="s">
        <v>166</v>
      </c>
      <c r="J1345" t="str">
        <f t="shared" si="40"/>
        <v>4-Oct-2004</v>
      </c>
      <c r="K1345">
        <f t="shared" si="41"/>
        <v>19</v>
      </c>
    </row>
    <row r="1346" spans="1:11" x14ac:dyDescent="0.3">
      <c r="A1346" t="s">
        <v>1377</v>
      </c>
      <c r="B1346">
        <v>1967</v>
      </c>
      <c r="C1346" t="s">
        <v>18</v>
      </c>
      <c r="D1346">
        <v>14</v>
      </c>
      <c r="E1346">
        <v>0</v>
      </c>
      <c r="F1346" s="10">
        <v>11286.54</v>
      </c>
      <c r="G1346" t="s">
        <v>12</v>
      </c>
      <c r="H1346" t="s">
        <v>12</v>
      </c>
      <c r="I1346" t="s">
        <v>247</v>
      </c>
      <c r="J1346" t="str">
        <f t="shared" si="40"/>
        <v>14-Jun-1967</v>
      </c>
      <c r="K1346">
        <f t="shared" si="41"/>
        <v>56</v>
      </c>
    </row>
    <row r="1347" spans="1:11" x14ac:dyDescent="0.3">
      <c r="A1347" t="s">
        <v>1378</v>
      </c>
      <c r="B1347">
        <v>1970</v>
      </c>
      <c r="C1347" t="s">
        <v>18</v>
      </c>
      <c r="D1347">
        <v>22</v>
      </c>
      <c r="E1347">
        <v>3</v>
      </c>
      <c r="F1347" s="10">
        <v>11289.11</v>
      </c>
      <c r="G1347" t="s">
        <v>12</v>
      </c>
      <c r="H1347" t="s">
        <v>16</v>
      </c>
      <c r="I1347" t="s">
        <v>23</v>
      </c>
      <c r="J1347" t="str">
        <f t="shared" ref="J1347:J1410" si="42">_xlfn.CONCAT(D1347,"-",C1347,"-",B1347)</f>
        <v>22-Jun-1970</v>
      </c>
      <c r="K1347">
        <f t="shared" ref="K1347:K1410" si="43">YEAR(DATE(2023,6,8))-YEAR(J1347)</f>
        <v>53</v>
      </c>
    </row>
    <row r="1348" spans="1:11" x14ac:dyDescent="0.3">
      <c r="A1348" t="s">
        <v>1379</v>
      </c>
      <c r="B1348">
        <v>1988</v>
      </c>
      <c r="C1348" t="s">
        <v>15</v>
      </c>
      <c r="D1348">
        <v>14</v>
      </c>
      <c r="E1348">
        <v>3</v>
      </c>
      <c r="F1348" s="10">
        <v>11294.57</v>
      </c>
      <c r="G1348" t="s">
        <v>12</v>
      </c>
      <c r="H1348" t="s">
        <v>16</v>
      </c>
      <c r="I1348" t="s">
        <v>632</v>
      </c>
      <c r="J1348" t="str">
        <f t="shared" si="42"/>
        <v>14-Nov-1988</v>
      </c>
      <c r="K1348">
        <f t="shared" si="43"/>
        <v>35</v>
      </c>
    </row>
    <row r="1349" spans="1:11" x14ac:dyDescent="0.3">
      <c r="A1349" t="s">
        <v>1380</v>
      </c>
      <c r="B1349">
        <v>1972</v>
      </c>
      <c r="C1349" t="s">
        <v>20</v>
      </c>
      <c r="D1349">
        <v>25</v>
      </c>
      <c r="E1349">
        <v>4</v>
      </c>
      <c r="F1349" s="10">
        <v>11299.34</v>
      </c>
      <c r="G1349" t="s">
        <v>12</v>
      </c>
      <c r="H1349" t="s">
        <v>11</v>
      </c>
      <c r="I1349" t="s">
        <v>42</v>
      </c>
      <c r="J1349" t="str">
        <f t="shared" si="42"/>
        <v>25-Sep-1972</v>
      </c>
      <c r="K1349">
        <f t="shared" si="43"/>
        <v>51</v>
      </c>
    </row>
    <row r="1350" spans="1:11" x14ac:dyDescent="0.3">
      <c r="A1350" t="s">
        <v>1381</v>
      </c>
      <c r="B1350">
        <v>1968</v>
      </c>
      <c r="C1350" t="s">
        <v>37</v>
      </c>
      <c r="D1350">
        <v>6</v>
      </c>
      <c r="E1350">
        <v>1</v>
      </c>
      <c r="F1350" s="10">
        <v>11305.93</v>
      </c>
      <c r="G1350" t="s">
        <v>12</v>
      </c>
      <c r="H1350" t="s">
        <v>16</v>
      </c>
      <c r="I1350" t="s">
        <v>23</v>
      </c>
      <c r="J1350" t="str">
        <f t="shared" si="42"/>
        <v>6-Oct-1968</v>
      </c>
      <c r="K1350">
        <f t="shared" si="43"/>
        <v>55</v>
      </c>
    </row>
    <row r="1351" spans="1:11" x14ac:dyDescent="0.3">
      <c r="A1351" t="s">
        <v>1382</v>
      </c>
      <c r="B1351">
        <v>1963</v>
      </c>
      <c r="C1351" t="s">
        <v>15</v>
      </c>
      <c r="D1351">
        <v>22</v>
      </c>
      <c r="E1351">
        <v>0</v>
      </c>
      <c r="F1351" s="10">
        <v>11312.33</v>
      </c>
      <c r="G1351" t="s">
        <v>12</v>
      </c>
      <c r="H1351" t="s">
        <v>12</v>
      </c>
      <c r="I1351" t="s">
        <v>23</v>
      </c>
      <c r="J1351" t="str">
        <f t="shared" si="42"/>
        <v>22-Nov-1963</v>
      </c>
      <c r="K1351">
        <f t="shared" si="43"/>
        <v>60</v>
      </c>
    </row>
    <row r="1352" spans="1:11" x14ac:dyDescent="0.3">
      <c r="A1352" t="s">
        <v>1383</v>
      </c>
      <c r="B1352">
        <v>1995</v>
      </c>
      <c r="C1352" t="s">
        <v>30</v>
      </c>
      <c r="D1352">
        <v>10</v>
      </c>
      <c r="E1352">
        <v>0</v>
      </c>
      <c r="F1352" s="10">
        <v>11318.57</v>
      </c>
      <c r="G1352" t="s">
        <v>12</v>
      </c>
      <c r="H1352" t="s">
        <v>11</v>
      </c>
      <c r="I1352" t="s">
        <v>535</v>
      </c>
      <c r="J1352" t="str">
        <f t="shared" si="42"/>
        <v>10-Dec-1995</v>
      </c>
      <c r="K1352">
        <f t="shared" si="43"/>
        <v>28</v>
      </c>
    </row>
    <row r="1353" spans="1:11" x14ac:dyDescent="0.3">
      <c r="A1353" t="s">
        <v>1384</v>
      </c>
      <c r="B1353">
        <v>1963</v>
      </c>
      <c r="C1353" t="s">
        <v>10</v>
      </c>
      <c r="D1353">
        <v>11</v>
      </c>
      <c r="E1353">
        <v>0</v>
      </c>
      <c r="F1353" s="10">
        <v>11319.12</v>
      </c>
      <c r="G1353" t="s">
        <v>12</v>
      </c>
      <c r="H1353" t="s">
        <v>16</v>
      </c>
      <c r="I1353" t="s">
        <v>23</v>
      </c>
      <c r="J1353" t="str">
        <f t="shared" si="42"/>
        <v>11-Jul-1963</v>
      </c>
      <c r="K1353">
        <f t="shared" si="43"/>
        <v>60</v>
      </c>
    </row>
    <row r="1354" spans="1:11" x14ac:dyDescent="0.3">
      <c r="A1354" t="s">
        <v>1385</v>
      </c>
      <c r="B1354">
        <v>2002</v>
      </c>
      <c r="C1354" t="s">
        <v>20</v>
      </c>
      <c r="D1354">
        <v>20</v>
      </c>
      <c r="E1354">
        <v>0</v>
      </c>
      <c r="F1354" s="10">
        <v>11321.49</v>
      </c>
      <c r="G1354" t="s">
        <v>12</v>
      </c>
      <c r="H1354" t="s">
        <v>12</v>
      </c>
      <c r="I1354" t="s">
        <v>23</v>
      </c>
      <c r="J1354" t="str">
        <f t="shared" si="42"/>
        <v>20-Sep-2002</v>
      </c>
      <c r="K1354">
        <f t="shared" si="43"/>
        <v>21</v>
      </c>
    </row>
    <row r="1355" spans="1:11" x14ac:dyDescent="0.3">
      <c r="A1355" t="s">
        <v>1386</v>
      </c>
      <c r="B1355">
        <v>1989</v>
      </c>
      <c r="C1355" t="s">
        <v>35</v>
      </c>
      <c r="D1355">
        <v>19</v>
      </c>
      <c r="E1355">
        <v>1</v>
      </c>
      <c r="F1355" s="10">
        <v>11326.71</v>
      </c>
      <c r="G1355" t="s">
        <v>12</v>
      </c>
      <c r="H1355" t="s">
        <v>12</v>
      </c>
      <c r="I1355" t="s">
        <v>13</v>
      </c>
      <c r="J1355" t="str">
        <f t="shared" si="42"/>
        <v>19-Aug-1989</v>
      </c>
      <c r="K1355">
        <f t="shared" si="43"/>
        <v>34</v>
      </c>
    </row>
    <row r="1356" spans="1:11" x14ac:dyDescent="0.3">
      <c r="A1356" t="s">
        <v>1387</v>
      </c>
      <c r="B1356">
        <v>1968</v>
      </c>
      <c r="C1356" t="s">
        <v>15</v>
      </c>
      <c r="D1356">
        <v>2</v>
      </c>
      <c r="E1356">
        <v>0</v>
      </c>
      <c r="F1356" s="10">
        <v>11344.32</v>
      </c>
      <c r="G1356" t="s">
        <v>12</v>
      </c>
      <c r="H1356" t="s">
        <v>11</v>
      </c>
      <c r="I1356" t="s">
        <v>200</v>
      </c>
      <c r="J1356" t="str">
        <f t="shared" si="42"/>
        <v>2-Nov-1968</v>
      </c>
      <c r="K1356">
        <f t="shared" si="43"/>
        <v>55</v>
      </c>
    </row>
    <row r="1357" spans="1:11" x14ac:dyDescent="0.3">
      <c r="A1357" t="s">
        <v>1388</v>
      </c>
      <c r="B1357">
        <v>1964</v>
      </c>
      <c r="C1357" t="s">
        <v>10</v>
      </c>
      <c r="D1357">
        <v>12</v>
      </c>
      <c r="E1357">
        <v>0</v>
      </c>
      <c r="F1357" s="10">
        <v>11345.52</v>
      </c>
      <c r="G1357" t="s">
        <v>12</v>
      </c>
      <c r="H1357" t="s">
        <v>12</v>
      </c>
      <c r="I1357" t="s">
        <v>42</v>
      </c>
      <c r="J1357" t="str">
        <f t="shared" si="42"/>
        <v>12-Jul-1964</v>
      </c>
      <c r="K1357">
        <f t="shared" si="43"/>
        <v>59</v>
      </c>
    </row>
    <row r="1358" spans="1:11" x14ac:dyDescent="0.3">
      <c r="A1358" t="s">
        <v>1389</v>
      </c>
      <c r="B1358">
        <v>1965</v>
      </c>
      <c r="C1358" t="s">
        <v>15</v>
      </c>
      <c r="D1358">
        <v>29</v>
      </c>
      <c r="E1358">
        <v>0</v>
      </c>
      <c r="F1358" s="10">
        <v>11353.23</v>
      </c>
      <c r="G1358" t="s">
        <v>12</v>
      </c>
      <c r="H1358" t="s">
        <v>16</v>
      </c>
      <c r="I1358" t="s">
        <v>23</v>
      </c>
      <c r="J1358" t="str">
        <f t="shared" si="42"/>
        <v>29-Nov-1965</v>
      </c>
      <c r="K1358">
        <f t="shared" si="43"/>
        <v>58</v>
      </c>
    </row>
    <row r="1359" spans="1:11" x14ac:dyDescent="0.3">
      <c r="A1359" t="s">
        <v>1390</v>
      </c>
      <c r="B1359">
        <v>1965</v>
      </c>
      <c r="C1359" t="s">
        <v>20</v>
      </c>
      <c r="D1359">
        <v>26</v>
      </c>
      <c r="E1359">
        <v>0</v>
      </c>
      <c r="F1359" s="10">
        <v>11356.66</v>
      </c>
      <c r="G1359" t="s">
        <v>12</v>
      </c>
      <c r="H1359" t="s">
        <v>12</v>
      </c>
      <c r="I1359" t="s">
        <v>23</v>
      </c>
      <c r="J1359" t="str">
        <f t="shared" si="42"/>
        <v>26-Sep-1965</v>
      </c>
      <c r="K1359">
        <f t="shared" si="43"/>
        <v>58</v>
      </c>
    </row>
    <row r="1360" spans="1:11" x14ac:dyDescent="0.3">
      <c r="A1360" t="s">
        <v>1391</v>
      </c>
      <c r="B1360">
        <v>1964</v>
      </c>
      <c r="C1360" t="s">
        <v>10</v>
      </c>
      <c r="D1360">
        <v>4</v>
      </c>
      <c r="E1360">
        <v>0</v>
      </c>
      <c r="F1360" s="10">
        <v>11362.76</v>
      </c>
      <c r="G1360" t="s">
        <v>12</v>
      </c>
      <c r="H1360" t="s">
        <v>16</v>
      </c>
      <c r="I1360" t="s">
        <v>42</v>
      </c>
      <c r="J1360" t="str">
        <f t="shared" si="42"/>
        <v>4-Jul-1964</v>
      </c>
      <c r="K1360">
        <f t="shared" si="43"/>
        <v>59</v>
      </c>
    </row>
    <row r="1361" spans="1:11" x14ac:dyDescent="0.3">
      <c r="A1361" t="s">
        <v>1392</v>
      </c>
      <c r="B1361">
        <v>1964</v>
      </c>
      <c r="C1361" t="s">
        <v>10</v>
      </c>
      <c r="D1361">
        <v>3</v>
      </c>
      <c r="E1361">
        <v>0</v>
      </c>
      <c r="F1361" s="10">
        <v>11363.28</v>
      </c>
      <c r="G1361" t="s">
        <v>12</v>
      </c>
      <c r="H1361" t="s">
        <v>16</v>
      </c>
      <c r="I1361" t="s">
        <v>13</v>
      </c>
      <c r="J1361" t="str">
        <f t="shared" si="42"/>
        <v>3-Jul-1964</v>
      </c>
      <c r="K1361">
        <f t="shared" si="43"/>
        <v>59</v>
      </c>
    </row>
    <row r="1362" spans="1:11" x14ac:dyDescent="0.3">
      <c r="A1362" t="s">
        <v>1393</v>
      </c>
      <c r="B1362">
        <v>1964</v>
      </c>
      <c r="C1362" t="s">
        <v>30</v>
      </c>
      <c r="D1362">
        <v>13</v>
      </c>
      <c r="E1362">
        <v>0</v>
      </c>
      <c r="F1362" s="10">
        <v>11365.95</v>
      </c>
      <c r="G1362" t="s">
        <v>12</v>
      </c>
      <c r="H1362" t="s">
        <v>11</v>
      </c>
      <c r="I1362" t="s">
        <v>42</v>
      </c>
      <c r="J1362" t="str">
        <f t="shared" si="42"/>
        <v>13-Dec-1964</v>
      </c>
      <c r="K1362">
        <f t="shared" si="43"/>
        <v>59</v>
      </c>
    </row>
    <row r="1363" spans="1:11" x14ac:dyDescent="0.3">
      <c r="A1363" t="s">
        <v>1394</v>
      </c>
      <c r="B1363">
        <v>1979</v>
      </c>
      <c r="C1363" t="s">
        <v>18</v>
      </c>
      <c r="D1363">
        <v>7</v>
      </c>
      <c r="E1363">
        <v>2</v>
      </c>
      <c r="F1363" s="10">
        <v>11369.39</v>
      </c>
      <c r="G1363" t="s">
        <v>12</v>
      </c>
      <c r="H1363" t="s">
        <v>16</v>
      </c>
      <c r="I1363" t="s">
        <v>535</v>
      </c>
      <c r="J1363" t="str">
        <f t="shared" si="42"/>
        <v>7-Jun-1979</v>
      </c>
      <c r="K1363">
        <f t="shared" si="43"/>
        <v>44</v>
      </c>
    </row>
    <row r="1364" spans="1:11" x14ac:dyDescent="0.3">
      <c r="A1364" t="s">
        <v>1395</v>
      </c>
      <c r="B1364">
        <v>1972</v>
      </c>
      <c r="C1364" t="s">
        <v>30</v>
      </c>
      <c r="D1364">
        <v>6</v>
      </c>
      <c r="E1364">
        <v>0</v>
      </c>
      <c r="F1364" s="10">
        <v>11378.57</v>
      </c>
      <c r="G1364" t="s">
        <v>12</v>
      </c>
      <c r="H1364" t="s">
        <v>11</v>
      </c>
      <c r="I1364" t="s">
        <v>200</v>
      </c>
      <c r="J1364" t="str">
        <f t="shared" si="42"/>
        <v>6-Dec-1972</v>
      </c>
      <c r="K1364">
        <f t="shared" si="43"/>
        <v>51</v>
      </c>
    </row>
    <row r="1365" spans="1:11" x14ac:dyDescent="0.3">
      <c r="A1365" t="s">
        <v>1396</v>
      </c>
      <c r="B1365">
        <v>1964</v>
      </c>
      <c r="C1365" t="s">
        <v>18</v>
      </c>
      <c r="D1365">
        <v>13</v>
      </c>
      <c r="E1365">
        <v>0</v>
      </c>
      <c r="F1365" s="10">
        <v>11381.33</v>
      </c>
      <c r="G1365" t="s">
        <v>12</v>
      </c>
      <c r="H1365" t="s">
        <v>11</v>
      </c>
      <c r="I1365" t="s">
        <v>13</v>
      </c>
      <c r="J1365" t="str">
        <f t="shared" si="42"/>
        <v>13-Jun-1964</v>
      </c>
      <c r="K1365">
        <f t="shared" si="43"/>
        <v>59</v>
      </c>
    </row>
    <row r="1366" spans="1:11" x14ac:dyDescent="0.3">
      <c r="A1366" t="s">
        <v>1397</v>
      </c>
      <c r="B1366">
        <v>1997</v>
      </c>
      <c r="C1366" t="s">
        <v>10</v>
      </c>
      <c r="D1366">
        <v>28</v>
      </c>
      <c r="E1366">
        <v>0</v>
      </c>
      <c r="F1366" s="10">
        <v>11388.27</v>
      </c>
      <c r="G1366" t="s">
        <v>12</v>
      </c>
      <c r="H1366" t="s">
        <v>11</v>
      </c>
      <c r="I1366" t="s">
        <v>535</v>
      </c>
      <c r="J1366" t="str">
        <f t="shared" si="42"/>
        <v>28-Jul-1997</v>
      </c>
      <c r="K1366">
        <f t="shared" si="43"/>
        <v>26</v>
      </c>
    </row>
    <row r="1367" spans="1:11" x14ac:dyDescent="0.3">
      <c r="A1367" t="s">
        <v>1398</v>
      </c>
      <c r="B1367">
        <v>1967</v>
      </c>
      <c r="C1367" t="s">
        <v>30</v>
      </c>
      <c r="D1367">
        <v>19</v>
      </c>
      <c r="E1367">
        <v>1</v>
      </c>
      <c r="F1367" s="10">
        <v>11394.07</v>
      </c>
      <c r="G1367" t="s">
        <v>12</v>
      </c>
      <c r="H1367" t="s">
        <v>16</v>
      </c>
      <c r="I1367" t="s">
        <v>170</v>
      </c>
      <c r="J1367" t="str">
        <f t="shared" si="42"/>
        <v>19-Dec-1967</v>
      </c>
      <c r="K1367">
        <f t="shared" si="43"/>
        <v>56</v>
      </c>
    </row>
    <row r="1368" spans="1:11" x14ac:dyDescent="0.3">
      <c r="A1368" t="s">
        <v>1399</v>
      </c>
      <c r="B1368">
        <v>1970</v>
      </c>
      <c r="C1368" t="s">
        <v>37</v>
      </c>
      <c r="D1368">
        <v>2</v>
      </c>
      <c r="E1368">
        <v>2</v>
      </c>
      <c r="F1368" s="10">
        <v>11396.9</v>
      </c>
      <c r="G1368" t="s">
        <v>12</v>
      </c>
      <c r="H1368" t="s">
        <v>12</v>
      </c>
      <c r="I1368" t="s">
        <v>247</v>
      </c>
      <c r="J1368" t="str">
        <f t="shared" si="42"/>
        <v>2-Oct-1970</v>
      </c>
      <c r="K1368">
        <f t="shared" si="43"/>
        <v>53</v>
      </c>
    </row>
    <row r="1369" spans="1:11" x14ac:dyDescent="0.3">
      <c r="A1369" t="s">
        <v>1400</v>
      </c>
      <c r="B1369">
        <v>1970</v>
      </c>
      <c r="C1369" t="s">
        <v>37</v>
      </c>
      <c r="D1369">
        <v>7</v>
      </c>
      <c r="E1369">
        <v>3</v>
      </c>
      <c r="F1369" s="10">
        <v>11411.69</v>
      </c>
      <c r="G1369" t="s">
        <v>12</v>
      </c>
      <c r="H1369" t="s">
        <v>11</v>
      </c>
      <c r="I1369" t="s">
        <v>42</v>
      </c>
      <c r="J1369" t="str">
        <f t="shared" si="42"/>
        <v>7-Oct-1970</v>
      </c>
      <c r="K1369">
        <f t="shared" si="43"/>
        <v>53</v>
      </c>
    </row>
    <row r="1370" spans="1:11" x14ac:dyDescent="0.3">
      <c r="A1370" t="s">
        <v>1401</v>
      </c>
      <c r="B1370">
        <v>1983</v>
      </c>
      <c r="C1370" t="s">
        <v>37</v>
      </c>
      <c r="D1370">
        <v>23</v>
      </c>
      <c r="E1370">
        <v>3</v>
      </c>
      <c r="F1370" s="10">
        <v>11412.02</v>
      </c>
      <c r="G1370" t="s">
        <v>12</v>
      </c>
      <c r="H1370" t="s">
        <v>16</v>
      </c>
      <c r="I1370" t="s">
        <v>300</v>
      </c>
      <c r="J1370" t="str">
        <f t="shared" si="42"/>
        <v>23-Oct-1983</v>
      </c>
      <c r="K1370">
        <f t="shared" si="43"/>
        <v>40</v>
      </c>
    </row>
    <row r="1371" spans="1:11" x14ac:dyDescent="0.3">
      <c r="A1371" t="s">
        <v>1402</v>
      </c>
      <c r="B1371">
        <v>1985</v>
      </c>
      <c r="C1371" t="s">
        <v>18</v>
      </c>
      <c r="D1371">
        <v>9</v>
      </c>
      <c r="E1371">
        <v>3</v>
      </c>
      <c r="F1371" s="10">
        <v>11419.49</v>
      </c>
      <c r="G1371" t="s">
        <v>12</v>
      </c>
      <c r="H1371" t="s">
        <v>16</v>
      </c>
      <c r="I1371" t="s">
        <v>23</v>
      </c>
      <c r="J1371" t="str">
        <f t="shared" si="42"/>
        <v>9-Jun-1985</v>
      </c>
      <c r="K1371">
        <f t="shared" si="43"/>
        <v>38</v>
      </c>
    </row>
    <row r="1372" spans="1:11" x14ac:dyDescent="0.3">
      <c r="A1372" t="s">
        <v>1403</v>
      </c>
      <c r="B1372">
        <v>1980</v>
      </c>
      <c r="C1372" t="s">
        <v>10</v>
      </c>
      <c r="D1372">
        <v>17</v>
      </c>
      <c r="E1372">
        <v>2</v>
      </c>
      <c r="F1372" s="10">
        <v>11435.74</v>
      </c>
      <c r="G1372" t="s">
        <v>12</v>
      </c>
      <c r="H1372" t="s">
        <v>12</v>
      </c>
      <c r="I1372" t="s">
        <v>300</v>
      </c>
      <c r="J1372" t="str">
        <f t="shared" si="42"/>
        <v>17-Jul-1980</v>
      </c>
      <c r="K1372">
        <f t="shared" si="43"/>
        <v>43</v>
      </c>
    </row>
    <row r="1373" spans="1:11" x14ac:dyDescent="0.3">
      <c r="A1373" t="s">
        <v>1404</v>
      </c>
      <c r="B1373">
        <v>1971</v>
      </c>
      <c r="C1373" t="s">
        <v>20</v>
      </c>
      <c r="D1373">
        <v>12</v>
      </c>
      <c r="E1373">
        <v>3</v>
      </c>
      <c r="F1373" s="10">
        <v>11436.74</v>
      </c>
      <c r="G1373" t="s">
        <v>12</v>
      </c>
      <c r="H1373" t="s">
        <v>12</v>
      </c>
      <c r="I1373" t="s">
        <v>23</v>
      </c>
      <c r="J1373" t="str">
        <f t="shared" si="42"/>
        <v>12-Sep-1971</v>
      </c>
      <c r="K1373">
        <f t="shared" si="43"/>
        <v>52</v>
      </c>
    </row>
    <row r="1374" spans="1:11" x14ac:dyDescent="0.3">
      <c r="A1374" t="s">
        <v>1405</v>
      </c>
      <c r="B1374">
        <v>1966</v>
      </c>
      <c r="C1374" t="s">
        <v>18</v>
      </c>
      <c r="D1374">
        <v>14</v>
      </c>
      <c r="E1374">
        <v>0</v>
      </c>
      <c r="F1374" s="10">
        <v>11454.02</v>
      </c>
      <c r="G1374" t="s">
        <v>12</v>
      </c>
      <c r="H1374" t="s">
        <v>16</v>
      </c>
      <c r="I1374" t="s">
        <v>23</v>
      </c>
      <c r="J1374" t="str">
        <f t="shared" si="42"/>
        <v>14-Jun-1966</v>
      </c>
      <c r="K1374">
        <f t="shared" si="43"/>
        <v>57</v>
      </c>
    </row>
    <row r="1375" spans="1:11" x14ac:dyDescent="0.3">
      <c r="A1375" t="s">
        <v>1406</v>
      </c>
      <c r="B1375">
        <v>1965</v>
      </c>
      <c r="C1375" t="s">
        <v>18</v>
      </c>
      <c r="D1375">
        <v>23</v>
      </c>
      <c r="E1375">
        <v>0</v>
      </c>
      <c r="F1375" s="10">
        <v>11455.28</v>
      </c>
      <c r="G1375" t="s">
        <v>12</v>
      </c>
      <c r="H1375" t="s">
        <v>11</v>
      </c>
      <c r="I1375" t="s">
        <v>42</v>
      </c>
      <c r="J1375" t="str">
        <f t="shared" si="42"/>
        <v>23-Jun-1965</v>
      </c>
      <c r="K1375">
        <f t="shared" si="43"/>
        <v>58</v>
      </c>
    </row>
    <row r="1376" spans="1:11" x14ac:dyDescent="0.3">
      <c r="A1376" t="s">
        <v>1407</v>
      </c>
      <c r="B1376">
        <v>1966</v>
      </c>
      <c r="C1376" t="s">
        <v>20</v>
      </c>
      <c r="D1376">
        <v>7</v>
      </c>
      <c r="E1376">
        <v>0</v>
      </c>
      <c r="F1376" s="10">
        <v>11478.14</v>
      </c>
      <c r="G1376" t="s">
        <v>12</v>
      </c>
      <c r="H1376" t="s">
        <v>11</v>
      </c>
      <c r="I1376" t="s">
        <v>200</v>
      </c>
      <c r="J1376" t="str">
        <f t="shared" si="42"/>
        <v>7-Sep-1966</v>
      </c>
      <c r="K1376">
        <f t="shared" si="43"/>
        <v>57</v>
      </c>
    </row>
    <row r="1377" spans="1:11" x14ac:dyDescent="0.3">
      <c r="A1377" t="s">
        <v>1408</v>
      </c>
      <c r="B1377">
        <v>2004</v>
      </c>
      <c r="C1377" t="s">
        <v>20</v>
      </c>
      <c r="D1377">
        <v>10</v>
      </c>
      <c r="E1377">
        <v>0</v>
      </c>
      <c r="F1377" s="10">
        <v>11482.63</v>
      </c>
      <c r="G1377" t="s">
        <v>12</v>
      </c>
      <c r="H1377" t="s">
        <v>11</v>
      </c>
      <c r="I1377" t="s">
        <v>13</v>
      </c>
      <c r="J1377" t="str">
        <f t="shared" si="42"/>
        <v>10-Sep-2004</v>
      </c>
      <c r="K1377">
        <f t="shared" si="43"/>
        <v>19</v>
      </c>
    </row>
    <row r="1378" spans="1:11" x14ac:dyDescent="0.3">
      <c r="A1378" t="s">
        <v>1409</v>
      </c>
      <c r="B1378">
        <v>1970</v>
      </c>
      <c r="C1378" t="s">
        <v>37</v>
      </c>
      <c r="D1378">
        <v>13</v>
      </c>
      <c r="E1378">
        <v>3</v>
      </c>
      <c r="F1378" s="10">
        <v>11488.32</v>
      </c>
      <c r="G1378" t="s">
        <v>12</v>
      </c>
      <c r="H1378" t="s">
        <v>16</v>
      </c>
      <c r="I1378" t="s">
        <v>276</v>
      </c>
      <c r="J1378" t="str">
        <f t="shared" si="42"/>
        <v>13-Oct-1970</v>
      </c>
      <c r="K1378">
        <f t="shared" si="43"/>
        <v>53</v>
      </c>
    </row>
    <row r="1379" spans="1:11" x14ac:dyDescent="0.3">
      <c r="A1379" t="s">
        <v>1410</v>
      </c>
      <c r="B1379">
        <v>1983</v>
      </c>
      <c r="C1379" t="s">
        <v>18</v>
      </c>
      <c r="D1379">
        <v>7</v>
      </c>
      <c r="E1379">
        <v>3</v>
      </c>
      <c r="F1379" s="10">
        <v>11492.46</v>
      </c>
      <c r="G1379" t="s">
        <v>12</v>
      </c>
      <c r="H1379" t="s">
        <v>12</v>
      </c>
      <c r="I1379" t="s">
        <v>535</v>
      </c>
      <c r="J1379" t="str">
        <f t="shared" si="42"/>
        <v>7-Jun-1983</v>
      </c>
      <c r="K1379">
        <f t="shared" si="43"/>
        <v>40</v>
      </c>
    </row>
    <row r="1380" spans="1:11" x14ac:dyDescent="0.3">
      <c r="A1380" t="s">
        <v>1411</v>
      </c>
      <c r="B1380">
        <v>1969</v>
      </c>
      <c r="C1380" t="s">
        <v>35</v>
      </c>
      <c r="D1380">
        <v>11</v>
      </c>
      <c r="E1380">
        <v>0</v>
      </c>
      <c r="F1380" s="10">
        <v>11497.69</v>
      </c>
      <c r="G1380" t="s">
        <v>12</v>
      </c>
      <c r="H1380" t="s">
        <v>16</v>
      </c>
      <c r="I1380" t="s">
        <v>23</v>
      </c>
      <c r="J1380" t="str">
        <f t="shared" si="42"/>
        <v>11-Aug-1969</v>
      </c>
      <c r="K1380">
        <f t="shared" si="43"/>
        <v>54</v>
      </c>
    </row>
    <row r="1381" spans="1:11" x14ac:dyDescent="0.3">
      <c r="A1381" t="s">
        <v>1412</v>
      </c>
      <c r="B1381">
        <v>1989</v>
      </c>
      <c r="C1381" t="s">
        <v>37</v>
      </c>
      <c r="D1381">
        <v>6</v>
      </c>
      <c r="E1381">
        <v>3</v>
      </c>
      <c r="F1381" s="10">
        <v>11511.61</v>
      </c>
      <c r="G1381" t="s">
        <v>12</v>
      </c>
      <c r="H1381" t="s">
        <v>12</v>
      </c>
      <c r="I1381" t="s">
        <v>535</v>
      </c>
      <c r="J1381" t="str">
        <f t="shared" si="42"/>
        <v>6-Oct-1989</v>
      </c>
      <c r="K1381">
        <f t="shared" si="43"/>
        <v>34</v>
      </c>
    </row>
    <row r="1382" spans="1:11" x14ac:dyDescent="0.3">
      <c r="A1382" t="s">
        <v>1413</v>
      </c>
      <c r="B1382">
        <v>1968</v>
      </c>
      <c r="C1382" t="s">
        <v>18</v>
      </c>
      <c r="D1382">
        <v>24</v>
      </c>
      <c r="E1382">
        <v>1</v>
      </c>
      <c r="F1382" s="10">
        <v>11512.41</v>
      </c>
      <c r="G1382" t="s">
        <v>12</v>
      </c>
      <c r="H1382" t="s">
        <v>16</v>
      </c>
      <c r="I1382" t="s">
        <v>247</v>
      </c>
      <c r="J1382" t="str">
        <f t="shared" si="42"/>
        <v>24-Jun-1968</v>
      </c>
      <c r="K1382">
        <f t="shared" si="43"/>
        <v>55</v>
      </c>
    </row>
    <row r="1383" spans="1:11" x14ac:dyDescent="0.3">
      <c r="A1383" t="s">
        <v>1414</v>
      </c>
      <c r="B1383">
        <v>1971</v>
      </c>
      <c r="C1383" t="s">
        <v>30</v>
      </c>
      <c r="D1383">
        <v>19</v>
      </c>
      <c r="E1383">
        <v>4</v>
      </c>
      <c r="F1383" s="10">
        <v>11520.1</v>
      </c>
      <c r="G1383" t="s">
        <v>12</v>
      </c>
      <c r="H1383" t="s">
        <v>16</v>
      </c>
      <c r="I1383" t="s">
        <v>23</v>
      </c>
      <c r="J1383" t="str">
        <f t="shared" si="42"/>
        <v>19-Dec-1971</v>
      </c>
      <c r="K1383">
        <f t="shared" si="43"/>
        <v>52</v>
      </c>
    </row>
    <row r="1384" spans="1:11" x14ac:dyDescent="0.3">
      <c r="A1384" t="s">
        <v>1415</v>
      </c>
      <c r="B1384">
        <v>1988</v>
      </c>
      <c r="C1384" t="s">
        <v>18</v>
      </c>
      <c r="D1384">
        <v>12</v>
      </c>
      <c r="E1384">
        <v>3</v>
      </c>
      <c r="F1384" s="10">
        <v>11524.25</v>
      </c>
      <c r="G1384" t="s">
        <v>12</v>
      </c>
      <c r="H1384" t="s">
        <v>16</v>
      </c>
      <c r="I1384" t="s">
        <v>535</v>
      </c>
      <c r="J1384" t="str">
        <f t="shared" si="42"/>
        <v>12-Jun-1988</v>
      </c>
      <c r="K1384">
        <f t="shared" si="43"/>
        <v>35</v>
      </c>
    </row>
    <row r="1385" spans="1:11" x14ac:dyDescent="0.3">
      <c r="A1385" t="s">
        <v>1416</v>
      </c>
      <c r="B1385">
        <v>1970</v>
      </c>
      <c r="C1385" t="s">
        <v>10</v>
      </c>
      <c r="D1385">
        <v>23</v>
      </c>
      <c r="E1385">
        <v>0</v>
      </c>
      <c r="F1385" s="10">
        <v>11530.12</v>
      </c>
      <c r="G1385" t="s">
        <v>12</v>
      </c>
      <c r="H1385" t="s">
        <v>16</v>
      </c>
      <c r="I1385" t="s">
        <v>23</v>
      </c>
      <c r="J1385" t="str">
        <f t="shared" si="42"/>
        <v>23-Jul-1970</v>
      </c>
      <c r="K1385">
        <f t="shared" si="43"/>
        <v>53</v>
      </c>
    </row>
    <row r="1386" spans="1:11" x14ac:dyDescent="0.3">
      <c r="A1386" t="s">
        <v>1417</v>
      </c>
      <c r="B1386">
        <v>1965</v>
      </c>
      <c r="C1386" t="s">
        <v>37</v>
      </c>
      <c r="D1386">
        <v>3</v>
      </c>
      <c r="E1386">
        <v>0</v>
      </c>
      <c r="F1386" s="10">
        <v>11534.87</v>
      </c>
      <c r="G1386" t="s">
        <v>12</v>
      </c>
      <c r="H1386" t="s">
        <v>16</v>
      </c>
      <c r="I1386" t="s">
        <v>356</v>
      </c>
      <c r="J1386" t="str">
        <f t="shared" si="42"/>
        <v>3-Oct-1965</v>
      </c>
      <c r="K1386">
        <f t="shared" si="43"/>
        <v>58</v>
      </c>
    </row>
    <row r="1387" spans="1:11" x14ac:dyDescent="0.3">
      <c r="A1387" t="s">
        <v>1418</v>
      </c>
      <c r="B1387">
        <v>1968</v>
      </c>
      <c r="C1387" t="s">
        <v>15</v>
      </c>
      <c r="D1387">
        <v>14</v>
      </c>
      <c r="E1387">
        <v>2</v>
      </c>
      <c r="F1387" s="10">
        <v>11538.42</v>
      </c>
      <c r="G1387" t="s">
        <v>12</v>
      </c>
      <c r="H1387" t="s">
        <v>16</v>
      </c>
      <c r="I1387" t="s">
        <v>42</v>
      </c>
      <c r="J1387" t="str">
        <f t="shared" si="42"/>
        <v>14-Nov-1968</v>
      </c>
      <c r="K1387">
        <f t="shared" si="43"/>
        <v>55</v>
      </c>
    </row>
    <row r="1388" spans="1:11" x14ac:dyDescent="0.3">
      <c r="A1388" t="s">
        <v>1419</v>
      </c>
      <c r="B1388">
        <v>1971</v>
      </c>
      <c r="C1388" t="s">
        <v>30</v>
      </c>
      <c r="D1388">
        <v>1</v>
      </c>
      <c r="E1388">
        <v>0</v>
      </c>
      <c r="F1388" s="10">
        <v>11540.25</v>
      </c>
      <c r="G1388" t="s">
        <v>12</v>
      </c>
      <c r="H1388" t="s">
        <v>16</v>
      </c>
      <c r="I1388" t="s">
        <v>23</v>
      </c>
      <c r="J1388" t="str">
        <f t="shared" si="42"/>
        <v>1-Dec-1971</v>
      </c>
      <c r="K1388">
        <f t="shared" si="43"/>
        <v>52</v>
      </c>
    </row>
    <row r="1389" spans="1:11" x14ac:dyDescent="0.3">
      <c r="A1389" t="s">
        <v>1420</v>
      </c>
      <c r="B1389">
        <v>1973</v>
      </c>
      <c r="C1389" t="s">
        <v>10</v>
      </c>
      <c r="D1389">
        <v>23</v>
      </c>
      <c r="E1389">
        <v>5</v>
      </c>
      <c r="F1389" s="10">
        <v>11552.9</v>
      </c>
      <c r="G1389" t="s">
        <v>12</v>
      </c>
      <c r="H1389" t="s">
        <v>11</v>
      </c>
      <c r="I1389" t="s">
        <v>42</v>
      </c>
      <c r="J1389" t="str">
        <f t="shared" si="42"/>
        <v>23-Jul-1973</v>
      </c>
      <c r="K1389">
        <f t="shared" si="43"/>
        <v>50</v>
      </c>
    </row>
    <row r="1390" spans="1:11" x14ac:dyDescent="0.3">
      <c r="A1390" t="s">
        <v>1421</v>
      </c>
      <c r="B1390">
        <v>1965</v>
      </c>
      <c r="C1390" t="s">
        <v>37</v>
      </c>
      <c r="D1390">
        <v>27</v>
      </c>
      <c r="E1390">
        <v>1</v>
      </c>
      <c r="F1390" s="10">
        <v>11554.22</v>
      </c>
      <c r="G1390" t="s">
        <v>12</v>
      </c>
      <c r="H1390" t="s">
        <v>16</v>
      </c>
      <c r="I1390" t="s">
        <v>13</v>
      </c>
      <c r="J1390" t="str">
        <f t="shared" si="42"/>
        <v>27-Oct-1965</v>
      </c>
      <c r="K1390">
        <f t="shared" si="43"/>
        <v>58</v>
      </c>
    </row>
    <row r="1391" spans="1:11" x14ac:dyDescent="0.3">
      <c r="A1391" t="s">
        <v>1422</v>
      </c>
      <c r="B1391">
        <v>1965</v>
      </c>
      <c r="C1391" t="s">
        <v>30</v>
      </c>
      <c r="D1391">
        <v>25</v>
      </c>
      <c r="E1391">
        <v>0</v>
      </c>
      <c r="F1391" s="10">
        <v>11566.3</v>
      </c>
      <c r="G1391" t="s">
        <v>12</v>
      </c>
      <c r="H1391" t="s">
        <v>12</v>
      </c>
      <c r="I1391" t="s">
        <v>168</v>
      </c>
      <c r="J1391" t="str">
        <f t="shared" si="42"/>
        <v>25-Dec-1965</v>
      </c>
      <c r="K1391">
        <f t="shared" si="43"/>
        <v>58</v>
      </c>
    </row>
    <row r="1392" spans="1:11" x14ac:dyDescent="0.3">
      <c r="A1392" t="s">
        <v>1423</v>
      </c>
      <c r="B1392">
        <v>1965</v>
      </c>
      <c r="C1392" t="s">
        <v>15</v>
      </c>
      <c r="D1392">
        <v>6</v>
      </c>
      <c r="E1392">
        <v>1</v>
      </c>
      <c r="F1392" s="10">
        <v>11576.13</v>
      </c>
      <c r="G1392" t="s">
        <v>12</v>
      </c>
      <c r="H1392" t="s">
        <v>12</v>
      </c>
      <c r="I1392" t="s">
        <v>42</v>
      </c>
      <c r="J1392" t="str">
        <f t="shared" si="42"/>
        <v>6-Nov-1965</v>
      </c>
      <c r="K1392">
        <f t="shared" si="43"/>
        <v>58</v>
      </c>
    </row>
    <row r="1393" spans="1:11" x14ac:dyDescent="0.3">
      <c r="A1393" t="s">
        <v>1424</v>
      </c>
      <c r="B1393">
        <v>1964</v>
      </c>
      <c r="C1393" t="s">
        <v>18</v>
      </c>
      <c r="D1393">
        <v>20</v>
      </c>
      <c r="E1393">
        <v>0</v>
      </c>
      <c r="F1393" s="10">
        <v>11602.75</v>
      </c>
      <c r="G1393" t="s">
        <v>12</v>
      </c>
      <c r="H1393" t="s">
        <v>16</v>
      </c>
      <c r="I1393" t="s">
        <v>516</v>
      </c>
      <c r="J1393" t="str">
        <f t="shared" si="42"/>
        <v>20-Jun-1964</v>
      </c>
      <c r="K1393">
        <f t="shared" si="43"/>
        <v>59</v>
      </c>
    </row>
    <row r="1394" spans="1:11" x14ac:dyDescent="0.3">
      <c r="A1394" t="s">
        <v>1425</v>
      </c>
      <c r="B1394">
        <v>1986</v>
      </c>
      <c r="C1394" t="s">
        <v>10</v>
      </c>
      <c r="D1394">
        <v>17</v>
      </c>
      <c r="E1394">
        <v>3</v>
      </c>
      <c r="F1394" s="10">
        <v>11625.11</v>
      </c>
      <c r="G1394" t="s">
        <v>12</v>
      </c>
      <c r="H1394" t="s">
        <v>12</v>
      </c>
      <c r="I1394" t="s">
        <v>632</v>
      </c>
      <c r="J1394" t="str">
        <f t="shared" si="42"/>
        <v>17-Jul-1986</v>
      </c>
      <c r="K1394">
        <f t="shared" si="43"/>
        <v>37</v>
      </c>
    </row>
    <row r="1395" spans="1:11" x14ac:dyDescent="0.3">
      <c r="A1395" t="s">
        <v>1426</v>
      </c>
      <c r="B1395">
        <v>1966</v>
      </c>
      <c r="C1395" t="s">
        <v>37</v>
      </c>
      <c r="D1395">
        <v>4</v>
      </c>
      <c r="E1395">
        <v>0</v>
      </c>
      <c r="F1395" s="10">
        <v>11657.72</v>
      </c>
      <c r="G1395" t="s">
        <v>12</v>
      </c>
      <c r="H1395" t="s">
        <v>11</v>
      </c>
      <c r="I1395" t="s">
        <v>247</v>
      </c>
      <c r="J1395" t="str">
        <f t="shared" si="42"/>
        <v>4-Oct-1966</v>
      </c>
      <c r="K1395">
        <f t="shared" si="43"/>
        <v>57</v>
      </c>
    </row>
    <row r="1396" spans="1:11" x14ac:dyDescent="0.3">
      <c r="A1396" t="s">
        <v>1427</v>
      </c>
      <c r="B1396">
        <v>1994</v>
      </c>
      <c r="C1396" t="s">
        <v>10</v>
      </c>
      <c r="D1396">
        <v>20</v>
      </c>
      <c r="E1396">
        <v>0</v>
      </c>
      <c r="F1396" s="10">
        <v>11657.81</v>
      </c>
      <c r="G1396" t="s">
        <v>12</v>
      </c>
      <c r="H1396" t="s">
        <v>11</v>
      </c>
      <c r="I1396" t="s">
        <v>249</v>
      </c>
      <c r="J1396" t="str">
        <f t="shared" si="42"/>
        <v>20-Jul-1994</v>
      </c>
      <c r="K1396">
        <f t="shared" si="43"/>
        <v>29</v>
      </c>
    </row>
    <row r="1397" spans="1:11" x14ac:dyDescent="0.3">
      <c r="A1397" t="s">
        <v>1428</v>
      </c>
      <c r="B1397">
        <v>1966</v>
      </c>
      <c r="C1397" t="s">
        <v>10</v>
      </c>
      <c r="D1397">
        <v>6</v>
      </c>
      <c r="E1397">
        <v>0</v>
      </c>
      <c r="F1397" s="10">
        <v>11658.12</v>
      </c>
      <c r="G1397" t="s">
        <v>12</v>
      </c>
      <c r="H1397" t="s">
        <v>16</v>
      </c>
      <c r="I1397" t="s">
        <v>247</v>
      </c>
      <c r="J1397" t="str">
        <f t="shared" si="42"/>
        <v>6-Jul-1966</v>
      </c>
      <c r="K1397">
        <f t="shared" si="43"/>
        <v>57</v>
      </c>
    </row>
    <row r="1398" spans="1:11" x14ac:dyDescent="0.3">
      <c r="A1398" t="s">
        <v>1429</v>
      </c>
      <c r="B1398">
        <v>1966</v>
      </c>
      <c r="C1398" t="s">
        <v>35</v>
      </c>
      <c r="D1398">
        <v>23</v>
      </c>
      <c r="E1398">
        <v>0</v>
      </c>
      <c r="F1398" s="10">
        <v>11658.38</v>
      </c>
      <c r="G1398" t="s">
        <v>12</v>
      </c>
      <c r="H1398" t="s">
        <v>12</v>
      </c>
      <c r="I1398" t="s">
        <v>247</v>
      </c>
      <c r="J1398" t="str">
        <f t="shared" si="42"/>
        <v>23-Aug-1966</v>
      </c>
      <c r="K1398">
        <f t="shared" si="43"/>
        <v>57</v>
      </c>
    </row>
    <row r="1399" spans="1:11" x14ac:dyDescent="0.3">
      <c r="A1399" t="s">
        <v>1430</v>
      </c>
      <c r="B1399">
        <v>1966</v>
      </c>
      <c r="C1399" t="s">
        <v>15</v>
      </c>
      <c r="D1399">
        <v>9</v>
      </c>
      <c r="E1399">
        <v>1</v>
      </c>
      <c r="F1399" s="10">
        <v>11674.13</v>
      </c>
      <c r="G1399" t="s">
        <v>12</v>
      </c>
      <c r="H1399" t="s">
        <v>16</v>
      </c>
      <c r="I1399" t="s">
        <v>42</v>
      </c>
      <c r="J1399" t="str">
        <f t="shared" si="42"/>
        <v>9-Nov-1966</v>
      </c>
      <c r="K1399">
        <f t="shared" si="43"/>
        <v>57</v>
      </c>
    </row>
    <row r="1400" spans="1:11" x14ac:dyDescent="0.3">
      <c r="A1400" t="s">
        <v>1431</v>
      </c>
      <c r="B1400">
        <v>1970</v>
      </c>
      <c r="C1400" t="s">
        <v>30</v>
      </c>
      <c r="D1400">
        <v>1</v>
      </c>
      <c r="E1400">
        <v>0</v>
      </c>
      <c r="F1400" s="10">
        <v>11696.52</v>
      </c>
      <c r="G1400" t="s">
        <v>12</v>
      </c>
      <c r="H1400" t="s">
        <v>16</v>
      </c>
      <c r="I1400" t="s">
        <v>300</v>
      </c>
      <c r="J1400" t="str">
        <f t="shared" si="42"/>
        <v>1-Dec-1970</v>
      </c>
      <c r="K1400">
        <f t="shared" si="43"/>
        <v>53</v>
      </c>
    </row>
    <row r="1401" spans="1:11" x14ac:dyDescent="0.3">
      <c r="A1401" t="s">
        <v>1432</v>
      </c>
      <c r="B1401">
        <v>1982</v>
      </c>
      <c r="C1401" t="s">
        <v>37</v>
      </c>
      <c r="D1401">
        <v>21</v>
      </c>
      <c r="E1401">
        <v>3</v>
      </c>
      <c r="F1401" s="10">
        <v>11712.97</v>
      </c>
      <c r="G1401" t="s">
        <v>12</v>
      </c>
      <c r="H1401" t="s">
        <v>11</v>
      </c>
      <c r="I1401" t="s">
        <v>300</v>
      </c>
      <c r="J1401" t="str">
        <f t="shared" si="42"/>
        <v>21-Oct-1982</v>
      </c>
      <c r="K1401">
        <f t="shared" si="43"/>
        <v>41</v>
      </c>
    </row>
    <row r="1402" spans="1:11" x14ac:dyDescent="0.3">
      <c r="A1402" t="s">
        <v>1433</v>
      </c>
      <c r="B1402">
        <v>1969</v>
      </c>
      <c r="C1402" t="s">
        <v>37</v>
      </c>
      <c r="D1402">
        <v>12</v>
      </c>
      <c r="E1402">
        <v>2</v>
      </c>
      <c r="F1402" s="10">
        <v>11729.68</v>
      </c>
      <c r="G1402" t="s">
        <v>12</v>
      </c>
      <c r="H1402" t="s">
        <v>16</v>
      </c>
      <c r="I1402" t="s">
        <v>247</v>
      </c>
      <c r="J1402" t="str">
        <f t="shared" si="42"/>
        <v>12-Oct-1969</v>
      </c>
      <c r="K1402">
        <f t="shared" si="43"/>
        <v>54</v>
      </c>
    </row>
    <row r="1403" spans="1:11" x14ac:dyDescent="0.3">
      <c r="A1403" t="s">
        <v>1434</v>
      </c>
      <c r="B1403">
        <v>1984</v>
      </c>
      <c r="C1403" t="s">
        <v>15</v>
      </c>
      <c r="D1403">
        <v>26</v>
      </c>
      <c r="E1403">
        <v>3</v>
      </c>
      <c r="F1403" s="10">
        <v>11730.82</v>
      </c>
      <c r="G1403" t="s">
        <v>12</v>
      </c>
      <c r="H1403" t="s">
        <v>12</v>
      </c>
      <c r="I1403" t="s">
        <v>535</v>
      </c>
      <c r="J1403" t="str">
        <f t="shared" si="42"/>
        <v>26-Nov-1984</v>
      </c>
      <c r="K1403">
        <f t="shared" si="43"/>
        <v>39</v>
      </c>
    </row>
    <row r="1404" spans="1:11" x14ac:dyDescent="0.3">
      <c r="A1404" t="s">
        <v>1435</v>
      </c>
      <c r="B1404">
        <v>1964</v>
      </c>
      <c r="C1404" t="s">
        <v>15</v>
      </c>
      <c r="D1404">
        <v>9</v>
      </c>
      <c r="E1404">
        <v>0</v>
      </c>
      <c r="F1404" s="10">
        <v>11735.88</v>
      </c>
      <c r="G1404" t="s">
        <v>12</v>
      </c>
      <c r="H1404" t="s">
        <v>16</v>
      </c>
      <c r="I1404" t="s">
        <v>23</v>
      </c>
      <c r="J1404" t="str">
        <f t="shared" si="42"/>
        <v>9-Nov-1964</v>
      </c>
      <c r="K1404">
        <f t="shared" si="43"/>
        <v>59</v>
      </c>
    </row>
    <row r="1405" spans="1:11" x14ac:dyDescent="0.3">
      <c r="A1405" t="s">
        <v>1436</v>
      </c>
      <c r="B1405">
        <v>1988</v>
      </c>
      <c r="C1405" t="s">
        <v>20</v>
      </c>
      <c r="D1405">
        <v>5</v>
      </c>
      <c r="E1405">
        <v>2</v>
      </c>
      <c r="F1405" s="10">
        <v>11737.85</v>
      </c>
      <c r="G1405" t="s">
        <v>12</v>
      </c>
      <c r="H1405" t="s">
        <v>16</v>
      </c>
      <c r="I1405" t="s">
        <v>42</v>
      </c>
      <c r="J1405" t="str">
        <f t="shared" si="42"/>
        <v>5-Sep-1988</v>
      </c>
      <c r="K1405">
        <f t="shared" si="43"/>
        <v>35</v>
      </c>
    </row>
    <row r="1406" spans="1:11" x14ac:dyDescent="0.3">
      <c r="A1406" t="s">
        <v>1437</v>
      </c>
      <c r="B1406">
        <v>1969</v>
      </c>
      <c r="C1406" t="s">
        <v>15</v>
      </c>
      <c r="D1406">
        <v>12</v>
      </c>
      <c r="E1406">
        <v>3</v>
      </c>
      <c r="F1406" s="10">
        <v>11741.73</v>
      </c>
      <c r="G1406" t="s">
        <v>12</v>
      </c>
      <c r="H1406" t="s">
        <v>16</v>
      </c>
      <c r="I1406" t="s">
        <v>42</v>
      </c>
      <c r="J1406" t="str">
        <f t="shared" si="42"/>
        <v>12-Nov-1969</v>
      </c>
      <c r="K1406">
        <f t="shared" si="43"/>
        <v>54</v>
      </c>
    </row>
    <row r="1407" spans="1:11" x14ac:dyDescent="0.3">
      <c r="A1407" t="s">
        <v>1438</v>
      </c>
      <c r="B1407">
        <v>1963</v>
      </c>
      <c r="C1407" t="s">
        <v>18</v>
      </c>
      <c r="D1407">
        <v>9</v>
      </c>
      <c r="E1407">
        <v>0</v>
      </c>
      <c r="F1407" s="10">
        <v>11743.3</v>
      </c>
      <c r="G1407" t="s">
        <v>12</v>
      </c>
      <c r="H1407" t="s">
        <v>12</v>
      </c>
      <c r="I1407" t="s">
        <v>13</v>
      </c>
      <c r="J1407" t="str">
        <f t="shared" si="42"/>
        <v>9-Jun-1963</v>
      </c>
      <c r="K1407">
        <f t="shared" si="43"/>
        <v>60</v>
      </c>
    </row>
    <row r="1408" spans="1:11" x14ac:dyDescent="0.3">
      <c r="A1408" t="s">
        <v>1439</v>
      </c>
      <c r="B1408">
        <v>1964</v>
      </c>
      <c r="C1408" t="s">
        <v>30</v>
      </c>
      <c r="D1408">
        <v>2</v>
      </c>
      <c r="E1408">
        <v>0</v>
      </c>
      <c r="F1408" s="10">
        <v>11743.93</v>
      </c>
      <c r="G1408" t="s">
        <v>12</v>
      </c>
      <c r="H1408" t="s">
        <v>16</v>
      </c>
      <c r="I1408" t="s">
        <v>23</v>
      </c>
      <c r="J1408" t="str">
        <f t="shared" si="42"/>
        <v>2-Dec-1964</v>
      </c>
      <c r="K1408">
        <f t="shared" si="43"/>
        <v>59</v>
      </c>
    </row>
    <row r="1409" spans="1:11" x14ac:dyDescent="0.3">
      <c r="A1409" t="s">
        <v>1440</v>
      </c>
      <c r="B1409">
        <v>1979</v>
      </c>
      <c r="C1409" t="s">
        <v>15</v>
      </c>
      <c r="D1409">
        <v>6</v>
      </c>
      <c r="E1409">
        <v>2</v>
      </c>
      <c r="F1409" s="10">
        <v>11752.68</v>
      </c>
      <c r="G1409" t="s">
        <v>12</v>
      </c>
      <c r="H1409" t="s">
        <v>16</v>
      </c>
      <c r="I1409" t="s">
        <v>535</v>
      </c>
      <c r="J1409" t="str">
        <f t="shared" si="42"/>
        <v>6-Nov-1979</v>
      </c>
      <c r="K1409">
        <f t="shared" si="43"/>
        <v>44</v>
      </c>
    </row>
    <row r="1410" spans="1:11" x14ac:dyDescent="0.3">
      <c r="A1410" t="s">
        <v>1441</v>
      </c>
      <c r="B1410">
        <v>1966</v>
      </c>
      <c r="C1410" t="s">
        <v>10</v>
      </c>
      <c r="D1410">
        <v>25</v>
      </c>
      <c r="E1410">
        <v>1</v>
      </c>
      <c r="F1410" s="10">
        <v>11763</v>
      </c>
      <c r="G1410" t="s">
        <v>12</v>
      </c>
      <c r="H1410" t="s">
        <v>12</v>
      </c>
      <c r="I1410" t="s">
        <v>168</v>
      </c>
      <c r="J1410" t="str">
        <f t="shared" si="42"/>
        <v>25-Jul-1966</v>
      </c>
      <c r="K1410">
        <f t="shared" si="43"/>
        <v>57</v>
      </c>
    </row>
    <row r="1411" spans="1:11" x14ac:dyDescent="0.3">
      <c r="A1411" t="s">
        <v>1442</v>
      </c>
      <c r="B1411">
        <v>1982</v>
      </c>
      <c r="C1411" t="s">
        <v>15</v>
      </c>
      <c r="D1411">
        <v>20</v>
      </c>
      <c r="E1411">
        <v>3</v>
      </c>
      <c r="F1411" s="10">
        <v>11773.06</v>
      </c>
      <c r="G1411" t="s">
        <v>12</v>
      </c>
      <c r="H1411" t="s">
        <v>12</v>
      </c>
      <c r="I1411" t="s">
        <v>535</v>
      </c>
      <c r="J1411" t="str">
        <f t="shared" ref="J1411:J1474" si="44">_xlfn.CONCAT(D1411,"-",C1411,"-",B1411)</f>
        <v>20-Nov-1982</v>
      </c>
      <c r="K1411">
        <f t="shared" ref="K1411:K1474" si="45">YEAR(DATE(2023,6,8))-YEAR(J1411)</f>
        <v>41</v>
      </c>
    </row>
    <row r="1412" spans="1:11" x14ac:dyDescent="0.3">
      <c r="A1412" t="s">
        <v>1443</v>
      </c>
      <c r="B1412">
        <v>1965</v>
      </c>
      <c r="C1412" t="s">
        <v>37</v>
      </c>
      <c r="D1412">
        <v>3</v>
      </c>
      <c r="E1412">
        <v>0</v>
      </c>
      <c r="F1412" s="10">
        <v>11830.61</v>
      </c>
      <c r="G1412" t="s">
        <v>12</v>
      </c>
      <c r="H1412" t="s">
        <v>16</v>
      </c>
      <c r="I1412" t="s">
        <v>23</v>
      </c>
      <c r="J1412" t="str">
        <f t="shared" si="44"/>
        <v>3-Oct-1965</v>
      </c>
      <c r="K1412">
        <f t="shared" si="45"/>
        <v>58</v>
      </c>
    </row>
    <row r="1413" spans="1:11" x14ac:dyDescent="0.3">
      <c r="A1413" t="s">
        <v>1444</v>
      </c>
      <c r="B1413">
        <v>1964</v>
      </c>
      <c r="C1413" t="s">
        <v>18</v>
      </c>
      <c r="D1413">
        <v>27</v>
      </c>
      <c r="E1413">
        <v>0</v>
      </c>
      <c r="F1413" s="10">
        <v>11833.78</v>
      </c>
      <c r="G1413" t="s">
        <v>12</v>
      </c>
      <c r="H1413" t="s">
        <v>12</v>
      </c>
      <c r="I1413" t="s">
        <v>13</v>
      </c>
      <c r="J1413" t="str">
        <f t="shared" si="44"/>
        <v>27-Jun-1964</v>
      </c>
      <c r="K1413">
        <f t="shared" si="45"/>
        <v>59</v>
      </c>
    </row>
    <row r="1414" spans="1:11" x14ac:dyDescent="0.3">
      <c r="A1414" t="s">
        <v>1445</v>
      </c>
      <c r="B1414">
        <v>1964</v>
      </c>
      <c r="C1414" t="s">
        <v>20</v>
      </c>
      <c r="D1414">
        <v>11</v>
      </c>
      <c r="E1414">
        <v>0</v>
      </c>
      <c r="F1414" s="10">
        <v>11837.16</v>
      </c>
      <c r="G1414" t="s">
        <v>12</v>
      </c>
      <c r="H1414" t="s">
        <v>12</v>
      </c>
      <c r="I1414" t="s">
        <v>42</v>
      </c>
      <c r="J1414" t="str">
        <f t="shared" si="44"/>
        <v>11-Sep-1964</v>
      </c>
      <c r="K1414">
        <f t="shared" si="45"/>
        <v>59</v>
      </c>
    </row>
    <row r="1415" spans="1:11" x14ac:dyDescent="0.3">
      <c r="A1415" t="s">
        <v>1446</v>
      </c>
      <c r="B1415">
        <v>1965</v>
      </c>
      <c r="C1415" t="s">
        <v>20</v>
      </c>
      <c r="D1415">
        <v>25</v>
      </c>
      <c r="E1415">
        <v>0</v>
      </c>
      <c r="F1415" s="10">
        <v>11840.78</v>
      </c>
      <c r="G1415" t="s">
        <v>12</v>
      </c>
      <c r="H1415" t="s">
        <v>11</v>
      </c>
      <c r="I1415" t="s">
        <v>23</v>
      </c>
      <c r="J1415" t="str">
        <f t="shared" si="44"/>
        <v>25-Sep-1965</v>
      </c>
      <c r="K1415">
        <f t="shared" si="45"/>
        <v>58</v>
      </c>
    </row>
    <row r="1416" spans="1:11" x14ac:dyDescent="0.3">
      <c r="A1416" t="s">
        <v>1447</v>
      </c>
      <c r="B1416">
        <v>1964</v>
      </c>
      <c r="C1416" t="s">
        <v>10</v>
      </c>
      <c r="D1416">
        <v>11</v>
      </c>
      <c r="E1416">
        <v>0</v>
      </c>
      <c r="F1416" s="10">
        <v>11842.44</v>
      </c>
      <c r="G1416" t="s">
        <v>12</v>
      </c>
      <c r="H1416" t="s">
        <v>11</v>
      </c>
      <c r="I1416" t="s">
        <v>42</v>
      </c>
      <c r="J1416" t="str">
        <f t="shared" si="44"/>
        <v>11-Jul-1964</v>
      </c>
      <c r="K1416">
        <f t="shared" si="45"/>
        <v>59</v>
      </c>
    </row>
    <row r="1417" spans="1:11" x14ac:dyDescent="0.3">
      <c r="A1417" t="s">
        <v>1448</v>
      </c>
      <c r="B1417">
        <v>1965</v>
      </c>
      <c r="C1417" t="s">
        <v>15</v>
      </c>
      <c r="D1417">
        <v>10</v>
      </c>
      <c r="E1417">
        <v>0</v>
      </c>
      <c r="F1417" s="10">
        <v>11842.62</v>
      </c>
      <c r="G1417" t="s">
        <v>12</v>
      </c>
      <c r="H1417" t="s">
        <v>12</v>
      </c>
      <c r="I1417" t="s">
        <v>23</v>
      </c>
      <c r="J1417" t="str">
        <f t="shared" si="44"/>
        <v>10-Nov-1965</v>
      </c>
      <c r="K1417">
        <f t="shared" si="45"/>
        <v>58</v>
      </c>
    </row>
    <row r="1418" spans="1:11" x14ac:dyDescent="0.3">
      <c r="A1418" t="s">
        <v>1449</v>
      </c>
      <c r="B1418">
        <v>1964</v>
      </c>
      <c r="C1418" t="s">
        <v>18</v>
      </c>
      <c r="D1418">
        <v>27</v>
      </c>
      <c r="E1418">
        <v>0</v>
      </c>
      <c r="F1418" s="10">
        <v>11848.14</v>
      </c>
      <c r="G1418" t="s">
        <v>12</v>
      </c>
      <c r="H1418" t="s">
        <v>11</v>
      </c>
      <c r="I1418" t="s">
        <v>42</v>
      </c>
      <c r="J1418" t="str">
        <f t="shared" si="44"/>
        <v>27-Jun-1964</v>
      </c>
      <c r="K1418">
        <f t="shared" si="45"/>
        <v>59</v>
      </c>
    </row>
    <row r="1419" spans="1:11" x14ac:dyDescent="0.3">
      <c r="A1419" t="s">
        <v>1450</v>
      </c>
      <c r="B1419">
        <v>1964</v>
      </c>
      <c r="C1419" t="s">
        <v>20</v>
      </c>
      <c r="D1419">
        <v>29</v>
      </c>
      <c r="E1419">
        <v>0</v>
      </c>
      <c r="F1419" s="10">
        <v>11856.41</v>
      </c>
      <c r="G1419" t="s">
        <v>12</v>
      </c>
      <c r="H1419" t="s">
        <v>11</v>
      </c>
      <c r="I1419" t="s">
        <v>13</v>
      </c>
      <c r="J1419" t="str">
        <f t="shared" si="44"/>
        <v>29-Sep-1964</v>
      </c>
      <c r="K1419">
        <f t="shared" si="45"/>
        <v>59</v>
      </c>
    </row>
    <row r="1420" spans="1:11" x14ac:dyDescent="0.3">
      <c r="A1420" t="s">
        <v>1451</v>
      </c>
      <c r="B1420">
        <v>1974</v>
      </c>
      <c r="C1420" t="s">
        <v>10</v>
      </c>
      <c r="D1420">
        <v>7</v>
      </c>
      <c r="E1420">
        <v>0</v>
      </c>
      <c r="F1420" s="10">
        <v>11858.56</v>
      </c>
      <c r="G1420" t="s">
        <v>12</v>
      </c>
      <c r="H1420" t="s">
        <v>12</v>
      </c>
      <c r="I1420" t="s">
        <v>42</v>
      </c>
      <c r="J1420" t="str">
        <f t="shared" si="44"/>
        <v>7-Jul-1974</v>
      </c>
      <c r="K1420">
        <f t="shared" si="45"/>
        <v>49</v>
      </c>
    </row>
    <row r="1421" spans="1:11" x14ac:dyDescent="0.3">
      <c r="A1421" t="s">
        <v>1452</v>
      </c>
      <c r="B1421">
        <v>1967</v>
      </c>
      <c r="C1421" t="s">
        <v>35</v>
      </c>
      <c r="D1421">
        <v>24</v>
      </c>
      <c r="E1421">
        <v>1</v>
      </c>
      <c r="F1421" s="10">
        <v>11879.1</v>
      </c>
      <c r="G1421" t="s">
        <v>12</v>
      </c>
      <c r="H1421" t="s">
        <v>12</v>
      </c>
      <c r="I1421" t="s">
        <v>247</v>
      </c>
      <c r="J1421" t="str">
        <f t="shared" si="44"/>
        <v>24-Aug-1967</v>
      </c>
      <c r="K1421">
        <f t="shared" si="45"/>
        <v>56</v>
      </c>
    </row>
    <row r="1422" spans="1:11" x14ac:dyDescent="0.3">
      <c r="A1422" t="s">
        <v>1453</v>
      </c>
      <c r="B1422">
        <v>1967</v>
      </c>
      <c r="C1422" t="s">
        <v>10</v>
      </c>
      <c r="D1422">
        <v>14</v>
      </c>
      <c r="E1422">
        <v>2</v>
      </c>
      <c r="F1422" s="10">
        <v>11881.36</v>
      </c>
      <c r="G1422" t="s">
        <v>12</v>
      </c>
      <c r="H1422" t="s">
        <v>11</v>
      </c>
      <c r="I1422" t="s">
        <v>42</v>
      </c>
      <c r="J1422" t="str">
        <f t="shared" si="44"/>
        <v>14-Jul-1967</v>
      </c>
      <c r="K1422">
        <f t="shared" si="45"/>
        <v>56</v>
      </c>
    </row>
    <row r="1423" spans="1:11" x14ac:dyDescent="0.3">
      <c r="A1423" t="s">
        <v>1454</v>
      </c>
      <c r="B1423">
        <v>1967</v>
      </c>
      <c r="C1423" t="s">
        <v>37</v>
      </c>
      <c r="D1423">
        <v>29</v>
      </c>
      <c r="E1423">
        <v>2</v>
      </c>
      <c r="F1423" s="10">
        <v>11881.97</v>
      </c>
      <c r="G1423" t="s">
        <v>12</v>
      </c>
      <c r="H1423" t="s">
        <v>16</v>
      </c>
      <c r="I1423" t="s">
        <v>13</v>
      </c>
      <c r="J1423" t="str">
        <f t="shared" si="44"/>
        <v>29-Oct-1967</v>
      </c>
      <c r="K1423">
        <f t="shared" si="45"/>
        <v>56</v>
      </c>
    </row>
    <row r="1424" spans="1:11" x14ac:dyDescent="0.3">
      <c r="A1424" t="s">
        <v>1455</v>
      </c>
      <c r="B1424">
        <v>2004</v>
      </c>
      <c r="C1424" t="s">
        <v>18</v>
      </c>
      <c r="D1424">
        <v>2</v>
      </c>
      <c r="E1424">
        <v>2</v>
      </c>
      <c r="F1424" s="10">
        <v>11884.05</v>
      </c>
      <c r="G1424" t="s">
        <v>12</v>
      </c>
      <c r="H1424" t="s">
        <v>12</v>
      </c>
      <c r="I1424" t="s">
        <v>13</v>
      </c>
      <c r="J1424" t="str">
        <f t="shared" si="44"/>
        <v>2-Jun-2004</v>
      </c>
      <c r="K1424">
        <f t="shared" si="45"/>
        <v>19</v>
      </c>
    </row>
    <row r="1425" spans="1:11" x14ac:dyDescent="0.3">
      <c r="A1425" t="s">
        <v>1456</v>
      </c>
      <c r="B1425">
        <v>1964</v>
      </c>
      <c r="C1425" t="s">
        <v>15</v>
      </c>
      <c r="D1425">
        <v>19</v>
      </c>
      <c r="E1425">
        <v>0</v>
      </c>
      <c r="F1425" s="10">
        <v>11918.2</v>
      </c>
      <c r="G1425" t="s">
        <v>12</v>
      </c>
      <c r="H1425" t="s">
        <v>16</v>
      </c>
      <c r="I1425" t="s">
        <v>300</v>
      </c>
      <c r="J1425" t="str">
        <f t="shared" si="44"/>
        <v>19-Nov-1964</v>
      </c>
      <c r="K1425">
        <f t="shared" si="45"/>
        <v>59</v>
      </c>
    </row>
    <row r="1426" spans="1:11" x14ac:dyDescent="0.3">
      <c r="A1426" t="s">
        <v>1457</v>
      </c>
      <c r="B1426">
        <v>1964</v>
      </c>
      <c r="C1426" t="s">
        <v>30</v>
      </c>
      <c r="D1426">
        <v>20</v>
      </c>
      <c r="E1426">
        <v>0</v>
      </c>
      <c r="F1426" s="10">
        <v>11931.13</v>
      </c>
      <c r="G1426" t="s">
        <v>12</v>
      </c>
      <c r="H1426" t="s">
        <v>16</v>
      </c>
      <c r="I1426" t="s">
        <v>166</v>
      </c>
      <c r="J1426" t="str">
        <f t="shared" si="44"/>
        <v>20-Dec-1964</v>
      </c>
      <c r="K1426">
        <f t="shared" si="45"/>
        <v>59</v>
      </c>
    </row>
    <row r="1427" spans="1:11" x14ac:dyDescent="0.3">
      <c r="A1427" t="s">
        <v>1458</v>
      </c>
      <c r="B1427">
        <v>1964</v>
      </c>
      <c r="C1427" t="s">
        <v>35</v>
      </c>
      <c r="D1427">
        <v>2</v>
      </c>
      <c r="E1427">
        <v>0</v>
      </c>
      <c r="F1427" s="10">
        <v>11938.26</v>
      </c>
      <c r="G1427" t="s">
        <v>12</v>
      </c>
      <c r="H1427" t="s">
        <v>12</v>
      </c>
      <c r="I1427" t="s">
        <v>166</v>
      </c>
      <c r="J1427" t="str">
        <f t="shared" si="44"/>
        <v>2-Aug-1964</v>
      </c>
      <c r="K1427">
        <f t="shared" si="45"/>
        <v>59</v>
      </c>
    </row>
    <row r="1428" spans="1:11" x14ac:dyDescent="0.3">
      <c r="A1428" t="s">
        <v>1459</v>
      </c>
      <c r="B1428">
        <v>1991</v>
      </c>
      <c r="C1428" t="s">
        <v>37</v>
      </c>
      <c r="D1428">
        <v>19</v>
      </c>
      <c r="E1428">
        <v>3</v>
      </c>
      <c r="F1428" s="10">
        <v>11941.83</v>
      </c>
      <c r="G1428" t="s">
        <v>12</v>
      </c>
      <c r="H1428" t="s">
        <v>16</v>
      </c>
      <c r="I1428" t="s">
        <v>249</v>
      </c>
      <c r="J1428" t="str">
        <f t="shared" si="44"/>
        <v>19-Oct-1991</v>
      </c>
      <c r="K1428">
        <f t="shared" si="45"/>
        <v>32</v>
      </c>
    </row>
    <row r="1429" spans="1:11" x14ac:dyDescent="0.3">
      <c r="A1429" t="s">
        <v>1460</v>
      </c>
      <c r="B1429">
        <v>1964</v>
      </c>
      <c r="C1429" t="s">
        <v>30</v>
      </c>
      <c r="D1429">
        <v>25</v>
      </c>
      <c r="E1429">
        <v>0</v>
      </c>
      <c r="F1429" s="10">
        <v>11944.59</v>
      </c>
      <c r="G1429" t="s">
        <v>12</v>
      </c>
      <c r="H1429" t="s">
        <v>11</v>
      </c>
      <c r="I1429" t="s">
        <v>168</v>
      </c>
      <c r="J1429" t="str">
        <f t="shared" si="44"/>
        <v>25-Dec-1964</v>
      </c>
      <c r="K1429">
        <f t="shared" si="45"/>
        <v>59</v>
      </c>
    </row>
    <row r="1430" spans="1:11" x14ac:dyDescent="0.3">
      <c r="A1430" t="s">
        <v>1461</v>
      </c>
      <c r="B1430">
        <v>1965</v>
      </c>
      <c r="C1430" t="s">
        <v>15</v>
      </c>
      <c r="D1430">
        <v>1</v>
      </c>
      <c r="E1430">
        <v>1</v>
      </c>
      <c r="F1430" s="10">
        <v>11945.13</v>
      </c>
      <c r="G1430" t="s">
        <v>12</v>
      </c>
      <c r="H1430" t="s">
        <v>11</v>
      </c>
      <c r="I1430" t="s">
        <v>23</v>
      </c>
      <c r="J1430" t="str">
        <f t="shared" si="44"/>
        <v>1-Nov-1965</v>
      </c>
      <c r="K1430">
        <f t="shared" si="45"/>
        <v>58</v>
      </c>
    </row>
    <row r="1431" spans="1:11" x14ac:dyDescent="0.3">
      <c r="A1431" t="s">
        <v>1462</v>
      </c>
      <c r="B1431">
        <v>1964</v>
      </c>
      <c r="C1431" t="s">
        <v>20</v>
      </c>
      <c r="D1431">
        <v>29</v>
      </c>
      <c r="E1431">
        <v>1</v>
      </c>
      <c r="F1431" s="10">
        <v>11946.63</v>
      </c>
      <c r="G1431" t="s">
        <v>12</v>
      </c>
      <c r="H1431" t="s">
        <v>11</v>
      </c>
      <c r="I1431" t="s">
        <v>13</v>
      </c>
      <c r="J1431" t="str">
        <f t="shared" si="44"/>
        <v>29-Sep-1964</v>
      </c>
      <c r="K1431">
        <f t="shared" si="45"/>
        <v>59</v>
      </c>
    </row>
    <row r="1432" spans="1:11" x14ac:dyDescent="0.3">
      <c r="A1432" t="s">
        <v>1463</v>
      </c>
      <c r="B1432">
        <v>1967</v>
      </c>
      <c r="C1432" t="s">
        <v>30</v>
      </c>
      <c r="D1432">
        <v>22</v>
      </c>
      <c r="E1432">
        <v>3</v>
      </c>
      <c r="F1432" s="10">
        <v>11987.17</v>
      </c>
      <c r="G1432" t="s">
        <v>12</v>
      </c>
      <c r="H1432" t="s">
        <v>12</v>
      </c>
      <c r="I1432" t="s">
        <v>13</v>
      </c>
      <c r="J1432" t="str">
        <f t="shared" si="44"/>
        <v>22-Dec-1967</v>
      </c>
      <c r="K1432">
        <f t="shared" si="45"/>
        <v>56</v>
      </c>
    </row>
    <row r="1433" spans="1:11" x14ac:dyDescent="0.3">
      <c r="A1433" t="s">
        <v>1464</v>
      </c>
      <c r="B1433">
        <v>1983</v>
      </c>
      <c r="C1433" t="s">
        <v>10</v>
      </c>
      <c r="D1433">
        <v>4</v>
      </c>
      <c r="E1433">
        <v>3</v>
      </c>
      <c r="F1433" s="10">
        <v>11987.68</v>
      </c>
      <c r="G1433" t="s">
        <v>12</v>
      </c>
      <c r="H1433" t="s">
        <v>11</v>
      </c>
      <c r="I1433" t="s">
        <v>535</v>
      </c>
      <c r="J1433" t="str">
        <f t="shared" si="44"/>
        <v>4-Jul-1983</v>
      </c>
      <c r="K1433">
        <f t="shared" si="45"/>
        <v>40</v>
      </c>
    </row>
    <row r="1434" spans="1:11" x14ac:dyDescent="0.3">
      <c r="A1434" t="s">
        <v>1465</v>
      </c>
      <c r="B1434">
        <v>1993</v>
      </c>
      <c r="C1434" t="s">
        <v>30</v>
      </c>
      <c r="D1434">
        <v>12</v>
      </c>
      <c r="E1434">
        <v>0</v>
      </c>
      <c r="F1434" s="10">
        <v>11994.89</v>
      </c>
      <c r="G1434" t="s">
        <v>12</v>
      </c>
      <c r="H1434" t="s">
        <v>11</v>
      </c>
      <c r="I1434" t="s">
        <v>23</v>
      </c>
      <c r="J1434" t="str">
        <f t="shared" si="44"/>
        <v>12-Dec-1993</v>
      </c>
      <c r="K1434">
        <f t="shared" si="45"/>
        <v>30</v>
      </c>
    </row>
    <row r="1435" spans="1:11" x14ac:dyDescent="0.3">
      <c r="A1435" t="s">
        <v>1466</v>
      </c>
      <c r="B1435">
        <v>1982</v>
      </c>
      <c r="C1435" t="s">
        <v>37</v>
      </c>
      <c r="D1435">
        <v>17</v>
      </c>
      <c r="E1435">
        <v>3</v>
      </c>
      <c r="F1435" s="10">
        <v>12001.29</v>
      </c>
      <c r="G1435" t="s">
        <v>12</v>
      </c>
      <c r="H1435" t="s">
        <v>12</v>
      </c>
      <c r="I1435" t="s">
        <v>300</v>
      </c>
      <c r="J1435" t="str">
        <f t="shared" si="44"/>
        <v>17-Oct-1982</v>
      </c>
      <c r="K1435">
        <f t="shared" si="45"/>
        <v>41</v>
      </c>
    </row>
    <row r="1436" spans="1:11" x14ac:dyDescent="0.3">
      <c r="A1436" t="s">
        <v>1467</v>
      </c>
      <c r="B1436">
        <v>1965</v>
      </c>
      <c r="C1436" t="s">
        <v>18</v>
      </c>
      <c r="D1436">
        <v>9</v>
      </c>
      <c r="E1436">
        <v>0</v>
      </c>
      <c r="F1436" s="10">
        <v>12029.29</v>
      </c>
      <c r="G1436" t="s">
        <v>12</v>
      </c>
      <c r="H1436" t="s">
        <v>11</v>
      </c>
      <c r="I1436" t="s">
        <v>247</v>
      </c>
      <c r="J1436" t="str">
        <f t="shared" si="44"/>
        <v>9-Jun-1965</v>
      </c>
      <c r="K1436">
        <f t="shared" si="45"/>
        <v>58</v>
      </c>
    </row>
    <row r="1437" spans="1:11" x14ac:dyDescent="0.3">
      <c r="A1437" t="s">
        <v>1468</v>
      </c>
      <c r="B1437">
        <v>1965</v>
      </c>
      <c r="C1437" t="s">
        <v>37</v>
      </c>
      <c r="D1437">
        <v>29</v>
      </c>
      <c r="E1437">
        <v>1</v>
      </c>
      <c r="F1437" s="10">
        <v>12032.33</v>
      </c>
      <c r="G1437" t="s">
        <v>12</v>
      </c>
      <c r="H1437" t="s">
        <v>16</v>
      </c>
      <c r="I1437" t="s">
        <v>42</v>
      </c>
      <c r="J1437" t="str">
        <f t="shared" si="44"/>
        <v>29-Oct-1965</v>
      </c>
      <c r="K1437">
        <f t="shared" si="45"/>
        <v>58</v>
      </c>
    </row>
    <row r="1438" spans="1:11" x14ac:dyDescent="0.3">
      <c r="A1438" t="s">
        <v>1469</v>
      </c>
      <c r="B1438">
        <v>1979</v>
      </c>
      <c r="C1438" t="s">
        <v>37</v>
      </c>
      <c r="D1438">
        <v>16</v>
      </c>
      <c r="E1438">
        <v>2</v>
      </c>
      <c r="F1438" s="10">
        <v>12035.18</v>
      </c>
      <c r="G1438" t="s">
        <v>12</v>
      </c>
      <c r="H1438" t="s">
        <v>12</v>
      </c>
      <c r="I1438" t="s">
        <v>300</v>
      </c>
      <c r="J1438" t="str">
        <f t="shared" si="44"/>
        <v>16-Oct-1979</v>
      </c>
      <c r="K1438">
        <f t="shared" si="45"/>
        <v>44</v>
      </c>
    </row>
    <row r="1439" spans="1:11" x14ac:dyDescent="0.3">
      <c r="A1439" t="s">
        <v>1470</v>
      </c>
      <c r="B1439">
        <v>1966</v>
      </c>
      <c r="C1439" t="s">
        <v>15</v>
      </c>
      <c r="D1439">
        <v>24</v>
      </c>
      <c r="E1439">
        <v>1</v>
      </c>
      <c r="F1439" s="10">
        <v>12044.34</v>
      </c>
      <c r="G1439" t="s">
        <v>12</v>
      </c>
      <c r="H1439" t="s">
        <v>16</v>
      </c>
      <c r="I1439" t="s">
        <v>23</v>
      </c>
      <c r="J1439" t="str">
        <f t="shared" si="44"/>
        <v>24-Nov-1966</v>
      </c>
      <c r="K1439">
        <f t="shared" si="45"/>
        <v>57</v>
      </c>
    </row>
    <row r="1440" spans="1:11" x14ac:dyDescent="0.3">
      <c r="A1440" t="s">
        <v>1471</v>
      </c>
      <c r="B1440">
        <v>1986</v>
      </c>
      <c r="C1440" t="s">
        <v>20</v>
      </c>
      <c r="D1440">
        <v>7</v>
      </c>
      <c r="E1440">
        <v>3</v>
      </c>
      <c r="F1440" s="10">
        <v>12048.13</v>
      </c>
      <c r="G1440" t="s">
        <v>12</v>
      </c>
      <c r="H1440" t="s">
        <v>11</v>
      </c>
      <c r="I1440" t="s">
        <v>535</v>
      </c>
      <c r="J1440" t="str">
        <f t="shared" si="44"/>
        <v>7-Sep-1986</v>
      </c>
      <c r="K1440">
        <f t="shared" si="45"/>
        <v>37</v>
      </c>
    </row>
    <row r="1441" spans="1:11" x14ac:dyDescent="0.3">
      <c r="A1441" t="s">
        <v>1472</v>
      </c>
      <c r="B1441">
        <v>1984</v>
      </c>
      <c r="C1441" t="s">
        <v>20</v>
      </c>
      <c r="D1441">
        <v>2</v>
      </c>
      <c r="E1441">
        <v>3</v>
      </c>
      <c r="F1441" s="10">
        <v>12091.34</v>
      </c>
      <c r="G1441" t="s">
        <v>12</v>
      </c>
      <c r="H1441" t="s">
        <v>11</v>
      </c>
      <c r="I1441" t="s">
        <v>632</v>
      </c>
      <c r="J1441" t="str">
        <f t="shared" si="44"/>
        <v>2-Sep-1984</v>
      </c>
      <c r="K1441">
        <f t="shared" si="45"/>
        <v>39</v>
      </c>
    </row>
    <row r="1442" spans="1:11" x14ac:dyDescent="0.3">
      <c r="A1442" t="s">
        <v>1473</v>
      </c>
      <c r="B1442">
        <v>1968</v>
      </c>
      <c r="C1442" t="s">
        <v>18</v>
      </c>
      <c r="D1442">
        <v>21</v>
      </c>
      <c r="E1442">
        <v>3</v>
      </c>
      <c r="F1442" s="10">
        <v>12094.48</v>
      </c>
      <c r="G1442" t="s">
        <v>12</v>
      </c>
      <c r="H1442" t="s">
        <v>12</v>
      </c>
      <c r="I1442" t="s">
        <v>42</v>
      </c>
      <c r="J1442" t="str">
        <f t="shared" si="44"/>
        <v>21-Jun-1968</v>
      </c>
      <c r="K1442">
        <f t="shared" si="45"/>
        <v>55</v>
      </c>
    </row>
    <row r="1443" spans="1:11" x14ac:dyDescent="0.3">
      <c r="A1443" t="s">
        <v>1474</v>
      </c>
      <c r="B1443">
        <v>1968</v>
      </c>
      <c r="C1443" t="s">
        <v>30</v>
      </c>
      <c r="D1443">
        <v>9</v>
      </c>
      <c r="E1443">
        <v>2</v>
      </c>
      <c r="F1443" s="10">
        <v>12096.65</v>
      </c>
      <c r="G1443" t="s">
        <v>12</v>
      </c>
      <c r="H1443" t="s">
        <v>16</v>
      </c>
      <c r="I1443" t="s">
        <v>247</v>
      </c>
      <c r="J1443" t="str">
        <f t="shared" si="44"/>
        <v>9-Dec-1968</v>
      </c>
      <c r="K1443">
        <f t="shared" si="45"/>
        <v>55</v>
      </c>
    </row>
    <row r="1444" spans="1:11" x14ac:dyDescent="0.3">
      <c r="A1444" t="s">
        <v>1475</v>
      </c>
      <c r="B1444">
        <v>1968</v>
      </c>
      <c r="C1444" t="s">
        <v>37</v>
      </c>
      <c r="D1444">
        <v>25</v>
      </c>
      <c r="E1444">
        <v>3</v>
      </c>
      <c r="F1444" s="10">
        <v>12105.32</v>
      </c>
      <c r="G1444" t="s">
        <v>12</v>
      </c>
      <c r="H1444" t="s">
        <v>12</v>
      </c>
      <c r="I1444" t="s">
        <v>42</v>
      </c>
      <c r="J1444" t="str">
        <f t="shared" si="44"/>
        <v>25-Oct-1968</v>
      </c>
      <c r="K1444">
        <f t="shared" si="45"/>
        <v>55</v>
      </c>
    </row>
    <row r="1445" spans="1:11" x14ac:dyDescent="0.3">
      <c r="A1445" t="s">
        <v>1476</v>
      </c>
      <c r="B1445">
        <v>1963</v>
      </c>
      <c r="C1445" t="s">
        <v>10</v>
      </c>
      <c r="D1445">
        <v>20</v>
      </c>
      <c r="E1445">
        <v>0</v>
      </c>
      <c r="F1445" s="10">
        <v>12124.99</v>
      </c>
      <c r="G1445" t="s">
        <v>12</v>
      </c>
      <c r="H1445" t="s">
        <v>16</v>
      </c>
      <c r="I1445" t="s">
        <v>23</v>
      </c>
      <c r="J1445" t="str">
        <f t="shared" si="44"/>
        <v>20-Jul-1963</v>
      </c>
      <c r="K1445">
        <f t="shared" si="45"/>
        <v>60</v>
      </c>
    </row>
    <row r="1446" spans="1:11" x14ac:dyDescent="0.3">
      <c r="A1446" t="s">
        <v>1477</v>
      </c>
      <c r="B1446">
        <v>1963</v>
      </c>
      <c r="C1446" t="s">
        <v>18</v>
      </c>
      <c r="D1446">
        <v>4</v>
      </c>
      <c r="E1446">
        <v>0</v>
      </c>
      <c r="F1446" s="10">
        <v>12129.61</v>
      </c>
      <c r="G1446" t="s">
        <v>12</v>
      </c>
      <c r="H1446" t="s">
        <v>16</v>
      </c>
      <c r="I1446" t="s">
        <v>23</v>
      </c>
      <c r="J1446" t="str">
        <f t="shared" si="44"/>
        <v>4-Jun-1963</v>
      </c>
      <c r="K1446">
        <f t="shared" si="45"/>
        <v>60</v>
      </c>
    </row>
    <row r="1447" spans="1:11" x14ac:dyDescent="0.3">
      <c r="A1447" t="s">
        <v>1478</v>
      </c>
      <c r="B1447">
        <v>1991</v>
      </c>
      <c r="C1447" t="s">
        <v>15</v>
      </c>
      <c r="D1447">
        <v>6</v>
      </c>
      <c r="E1447">
        <v>3</v>
      </c>
      <c r="F1447" s="10">
        <v>12130.8</v>
      </c>
      <c r="G1447" t="s">
        <v>12</v>
      </c>
      <c r="H1447" t="s">
        <v>12</v>
      </c>
      <c r="I1447" t="s">
        <v>535</v>
      </c>
      <c r="J1447" t="str">
        <f t="shared" si="44"/>
        <v>6-Nov-1991</v>
      </c>
      <c r="K1447">
        <f t="shared" si="45"/>
        <v>32</v>
      </c>
    </row>
    <row r="1448" spans="1:11" x14ac:dyDescent="0.3">
      <c r="A1448" t="s">
        <v>1479</v>
      </c>
      <c r="B1448">
        <v>1974</v>
      </c>
      <c r="C1448" t="s">
        <v>20</v>
      </c>
      <c r="D1448">
        <v>16</v>
      </c>
      <c r="E1448">
        <v>0</v>
      </c>
      <c r="F1448" s="10">
        <v>12137.6</v>
      </c>
      <c r="G1448" t="s">
        <v>12</v>
      </c>
      <c r="H1448" t="s">
        <v>12</v>
      </c>
      <c r="I1448" t="s">
        <v>23</v>
      </c>
      <c r="J1448" t="str">
        <f t="shared" si="44"/>
        <v>16-Sep-1974</v>
      </c>
      <c r="K1448">
        <f t="shared" si="45"/>
        <v>49</v>
      </c>
    </row>
    <row r="1449" spans="1:11" x14ac:dyDescent="0.3">
      <c r="A1449" t="s">
        <v>1480</v>
      </c>
      <c r="B1449">
        <v>1962</v>
      </c>
      <c r="C1449" t="s">
        <v>15</v>
      </c>
      <c r="D1449">
        <v>4</v>
      </c>
      <c r="E1449">
        <v>0</v>
      </c>
      <c r="F1449" s="10">
        <v>12142.58</v>
      </c>
      <c r="G1449" t="s">
        <v>12</v>
      </c>
      <c r="H1449" t="s">
        <v>11</v>
      </c>
      <c r="I1449" t="s">
        <v>13</v>
      </c>
      <c r="J1449" t="str">
        <f t="shared" si="44"/>
        <v>4-Nov-1962</v>
      </c>
      <c r="K1449">
        <f t="shared" si="45"/>
        <v>61</v>
      </c>
    </row>
    <row r="1450" spans="1:11" x14ac:dyDescent="0.3">
      <c r="A1450" t="s">
        <v>1481</v>
      </c>
      <c r="B1450">
        <v>1962</v>
      </c>
      <c r="C1450" t="s">
        <v>20</v>
      </c>
      <c r="D1450">
        <v>15</v>
      </c>
      <c r="E1450">
        <v>0</v>
      </c>
      <c r="F1450" s="10">
        <v>12146.97</v>
      </c>
      <c r="G1450" t="s">
        <v>12</v>
      </c>
      <c r="H1450" t="s">
        <v>12</v>
      </c>
      <c r="I1450" t="s">
        <v>42</v>
      </c>
      <c r="J1450" t="str">
        <f t="shared" si="44"/>
        <v>15-Sep-1962</v>
      </c>
      <c r="K1450">
        <f t="shared" si="45"/>
        <v>61</v>
      </c>
    </row>
    <row r="1451" spans="1:11" x14ac:dyDescent="0.3">
      <c r="A1451" t="s">
        <v>1482</v>
      </c>
      <c r="B1451">
        <v>1987</v>
      </c>
      <c r="C1451" t="s">
        <v>37</v>
      </c>
      <c r="D1451">
        <v>5</v>
      </c>
      <c r="E1451">
        <v>3</v>
      </c>
      <c r="F1451" s="10">
        <v>12148.2</v>
      </c>
      <c r="G1451" t="s">
        <v>12</v>
      </c>
      <c r="H1451" t="s">
        <v>12</v>
      </c>
      <c r="I1451" t="s">
        <v>23</v>
      </c>
      <c r="J1451" t="str">
        <f t="shared" si="44"/>
        <v>5-Oct-1987</v>
      </c>
      <c r="K1451">
        <f t="shared" si="45"/>
        <v>36</v>
      </c>
    </row>
    <row r="1452" spans="1:11" x14ac:dyDescent="0.3">
      <c r="A1452" t="s">
        <v>1483</v>
      </c>
      <c r="B1452">
        <v>1991</v>
      </c>
      <c r="C1452" t="s">
        <v>35</v>
      </c>
      <c r="D1452">
        <v>29</v>
      </c>
      <c r="E1452">
        <v>3</v>
      </c>
      <c r="F1452" s="10">
        <v>12198.64</v>
      </c>
      <c r="G1452" t="s">
        <v>12</v>
      </c>
      <c r="H1452" t="s">
        <v>12</v>
      </c>
      <c r="I1452" t="s">
        <v>535</v>
      </c>
      <c r="J1452" t="str">
        <f t="shared" si="44"/>
        <v>29-Aug-1991</v>
      </c>
      <c r="K1452">
        <f t="shared" si="45"/>
        <v>32</v>
      </c>
    </row>
    <row r="1453" spans="1:11" x14ac:dyDescent="0.3">
      <c r="A1453" t="s">
        <v>1484</v>
      </c>
      <c r="B1453">
        <v>1977</v>
      </c>
      <c r="C1453" t="s">
        <v>35</v>
      </c>
      <c r="D1453">
        <v>14</v>
      </c>
      <c r="E1453">
        <v>2</v>
      </c>
      <c r="F1453" s="10">
        <v>12218.7</v>
      </c>
      <c r="G1453" t="s">
        <v>12</v>
      </c>
      <c r="H1453" t="s">
        <v>16</v>
      </c>
      <c r="I1453" t="s">
        <v>23</v>
      </c>
      <c r="J1453" t="str">
        <f t="shared" si="44"/>
        <v>14-Aug-1977</v>
      </c>
      <c r="K1453">
        <f t="shared" si="45"/>
        <v>46</v>
      </c>
    </row>
    <row r="1454" spans="1:11" x14ac:dyDescent="0.3">
      <c r="A1454" t="s">
        <v>1485</v>
      </c>
      <c r="B1454">
        <v>1964</v>
      </c>
      <c r="C1454" t="s">
        <v>10</v>
      </c>
      <c r="D1454">
        <v>20</v>
      </c>
      <c r="E1454">
        <v>0</v>
      </c>
      <c r="F1454" s="10">
        <v>12222.9</v>
      </c>
      <c r="G1454" t="s">
        <v>12</v>
      </c>
      <c r="H1454" t="s">
        <v>11</v>
      </c>
      <c r="I1454" t="s">
        <v>23</v>
      </c>
      <c r="J1454" t="str">
        <f t="shared" si="44"/>
        <v>20-Jul-1964</v>
      </c>
      <c r="K1454">
        <f t="shared" si="45"/>
        <v>59</v>
      </c>
    </row>
    <row r="1455" spans="1:11" x14ac:dyDescent="0.3">
      <c r="A1455" t="s">
        <v>1486</v>
      </c>
      <c r="B1455">
        <v>1964</v>
      </c>
      <c r="C1455" t="s">
        <v>10</v>
      </c>
      <c r="D1455">
        <v>2</v>
      </c>
      <c r="E1455">
        <v>0</v>
      </c>
      <c r="F1455" s="10">
        <v>12224.35</v>
      </c>
      <c r="G1455" t="s">
        <v>12</v>
      </c>
      <c r="H1455" t="s">
        <v>16</v>
      </c>
      <c r="I1455" t="s">
        <v>23</v>
      </c>
      <c r="J1455" t="str">
        <f t="shared" si="44"/>
        <v>2-Jul-1964</v>
      </c>
      <c r="K1455">
        <f t="shared" si="45"/>
        <v>59</v>
      </c>
    </row>
    <row r="1456" spans="1:11" x14ac:dyDescent="0.3">
      <c r="A1456" t="s">
        <v>1487</v>
      </c>
      <c r="B1456">
        <v>1964</v>
      </c>
      <c r="C1456" t="s">
        <v>18</v>
      </c>
      <c r="D1456">
        <v>24</v>
      </c>
      <c r="E1456">
        <v>0</v>
      </c>
      <c r="F1456" s="10">
        <v>12231.61</v>
      </c>
      <c r="G1456" t="s">
        <v>12</v>
      </c>
      <c r="H1456" t="s">
        <v>12</v>
      </c>
      <c r="I1456" t="s">
        <v>23</v>
      </c>
      <c r="J1456" t="str">
        <f t="shared" si="44"/>
        <v>24-Jun-1964</v>
      </c>
      <c r="K1456">
        <f t="shared" si="45"/>
        <v>59</v>
      </c>
    </row>
    <row r="1457" spans="1:11" x14ac:dyDescent="0.3">
      <c r="A1457" t="s">
        <v>1488</v>
      </c>
      <c r="B1457">
        <v>1963</v>
      </c>
      <c r="C1457" t="s">
        <v>10</v>
      </c>
      <c r="D1457">
        <v>19</v>
      </c>
      <c r="E1457">
        <v>0</v>
      </c>
      <c r="F1457" s="10">
        <v>12233.83</v>
      </c>
      <c r="G1457" t="s">
        <v>12</v>
      </c>
      <c r="H1457" t="s">
        <v>16</v>
      </c>
      <c r="I1457" t="s">
        <v>42</v>
      </c>
      <c r="J1457" t="str">
        <f t="shared" si="44"/>
        <v>19-Jul-1963</v>
      </c>
      <c r="K1457">
        <f t="shared" si="45"/>
        <v>60</v>
      </c>
    </row>
    <row r="1458" spans="1:11" x14ac:dyDescent="0.3">
      <c r="A1458" t="s">
        <v>1489</v>
      </c>
      <c r="B1458">
        <v>1964</v>
      </c>
      <c r="C1458" t="s">
        <v>37</v>
      </c>
      <c r="D1458">
        <v>15</v>
      </c>
      <c r="E1458">
        <v>0</v>
      </c>
      <c r="F1458" s="10">
        <v>12235.84</v>
      </c>
      <c r="G1458" t="s">
        <v>12</v>
      </c>
      <c r="H1458" t="s">
        <v>12</v>
      </c>
      <c r="I1458" t="s">
        <v>23</v>
      </c>
      <c r="J1458" t="str">
        <f t="shared" si="44"/>
        <v>15-Oct-1964</v>
      </c>
      <c r="K1458">
        <f t="shared" si="45"/>
        <v>59</v>
      </c>
    </row>
    <row r="1459" spans="1:11" x14ac:dyDescent="0.3">
      <c r="A1459" t="s">
        <v>1490</v>
      </c>
      <c r="B1459">
        <v>1966</v>
      </c>
      <c r="C1459" t="s">
        <v>10</v>
      </c>
      <c r="D1459">
        <v>29</v>
      </c>
      <c r="E1459">
        <v>0</v>
      </c>
      <c r="F1459" s="10">
        <v>12237.73</v>
      </c>
      <c r="G1459" t="s">
        <v>12</v>
      </c>
      <c r="H1459" t="s">
        <v>12</v>
      </c>
      <c r="I1459" t="s">
        <v>23</v>
      </c>
      <c r="J1459" t="str">
        <f t="shared" si="44"/>
        <v>29-Jul-1966</v>
      </c>
      <c r="K1459">
        <f t="shared" si="45"/>
        <v>57</v>
      </c>
    </row>
    <row r="1460" spans="1:11" x14ac:dyDescent="0.3">
      <c r="A1460" t="s">
        <v>1491</v>
      </c>
      <c r="B1460">
        <v>1963</v>
      </c>
      <c r="C1460" t="s">
        <v>10</v>
      </c>
      <c r="D1460">
        <v>17</v>
      </c>
      <c r="E1460">
        <v>0</v>
      </c>
      <c r="F1460" s="10">
        <v>12244.53</v>
      </c>
      <c r="G1460" t="s">
        <v>12</v>
      </c>
      <c r="H1460" t="s">
        <v>16</v>
      </c>
      <c r="I1460" t="s">
        <v>13</v>
      </c>
      <c r="J1460" t="str">
        <f t="shared" si="44"/>
        <v>17-Jul-1963</v>
      </c>
      <c r="K1460">
        <f t="shared" si="45"/>
        <v>60</v>
      </c>
    </row>
    <row r="1461" spans="1:11" x14ac:dyDescent="0.3">
      <c r="A1461" t="s">
        <v>1492</v>
      </c>
      <c r="B1461">
        <v>1974</v>
      </c>
      <c r="C1461" t="s">
        <v>18</v>
      </c>
      <c r="D1461">
        <v>23</v>
      </c>
      <c r="E1461">
        <v>0</v>
      </c>
      <c r="F1461" s="10">
        <v>12245.17</v>
      </c>
      <c r="G1461" t="s">
        <v>12</v>
      </c>
      <c r="H1461" t="s">
        <v>16</v>
      </c>
      <c r="I1461" t="s">
        <v>23</v>
      </c>
      <c r="J1461" t="str">
        <f t="shared" si="44"/>
        <v>23-Jun-1974</v>
      </c>
      <c r="K1461">
        <f t="shared" si="45"/>
        <v>49</v>
      </c>
    </row>
    <row r="1462" spans="1:11" x14ac:dyDescent="0.3">
      <c r="A1462" t="s">
        <v>1493</v>
      </c>
      <c r="B1462">
        <v>1989</v>
      </c>
      <c r="C1462" t="s">
        <v>15</v>
      </c>
      <c r="D1462">
        <v>23</v>
      </c>
      <c r="E1462">
        <v>3</v>
      </c>
      <c r="F1462" s="10">
        <v>12254.44</v>
      </c>
      <c r="G1462" t="s">
        <v>12</v>
      </c>
      <c r="H1462" t="s">
        <v>12</v>
      </c>
      <c r="I1462" t="s">
        <v>535</v>
      </c>
      <c r="J1462" t="str">
        <f t="shared" si="44"/>
        <v>23-Nov-1989</v>
      </c>
      <c r="K1462">
        <f t="shared" si="45"/>
        <v>34</v>
      </c>
    </row>
    <row r="1463" spans="1:11" x14ac:dyDescent="0.3">
      <c r="A1463" t="s">
        <v>1494</v>
      </c>
      <c r="B1463">
        <v>1986</v>
      </c>
      <c r="C1463" t="s">
        <v>35</v>
      </c>
      <c r="D1463">
        <v>13</v>
      </c>
      <c r="E1463">
        <v>3</v>
      </c>
      <c r="F1463" s="10">
        <v>12255.04</v>
      </c>
      <c r="G1463" t="s">
        <v>12</v>
      </c>
      <c r="H1463" t="s">
        <v>11</v>
      </c>
      <c r="I1463" t="s">
        <v>535</v>
      </c>
      <c r="J1463" t="str">
        <f t="shared" si="44"/>
        <v>13-Aug-1986</v>
      </c>
      <c r="K1463">
        <f t="shared" si="45"/>
        <v>37</v>
      </c>
    </row>
    <row r="1464" spans="1:11" x14ac:dyDescent="0.3">
      <c r="A1464" t="s">
        <v>1495</v>
      </c>
      <c r="B1464">
        <v>1966</v>
      </c>
      <c r="C1464" t="s">
        <v>30</v>
      </c>
      <c r="D1464">
        <v>6</v>
      </c>
      <c r="E1464">
        <v>2</v>
      </c>
      <c r="F1464" s="10">
        <v>12265.51</v>
      </c>
      <c r="G1464" t="s">
        <v>12</v>
      </c>
      <c r="H1464" t="s">
        <v>12</v>
      </c>
      <c r="I1464" t="s">
        <v>13</v>
      </c>
      <c r="J1464" t="str">
        <f t="shared" si="44"/>
        <v>6-Dec-1966</v>
      </c>
      <c r="K1464">
        <f t="shared" si="45"/>
        <v>57</v>
      </c>
    </row>
    <row r="1465" spans="1:11" x14ac:dyDescent="0.3">
      <c r="A1465" t="s">
        <v>1496</v>
      </c>
      <c r="B1465">
        <v>1967</v>
      </c>
      <c r="C1465" t="s">
        <v>30</v>
      </c>
      <c r="D1465">
        <v>30</v>
      </c>
      <c r="E1465">
        <v>2</v>
      </c>
      <c r="F1465" s="10">
        <v>12268.63</v>
      </c>
      <c r="G1465" t="s">
        <v>12</v>
      </c>
      <c r="H1465" t="s">
        <v>16</v>
      </c>
      <c r="I1465" t="s">
        <v>23</v>
      </c>
      <c r="J1465" t="str">
        <f t="shared" si="44"/>
        <v>30-Dec-1967</v>
      </c>
      <c r="K1465">
        <f t="shared" si="45"/>
        <v>56</v>
      </c>
    </row>
    <row r="1466" spans="1:11" x14ac:dyDescent="0.3">
      <c r="A1466" t="s">
        <v>1497</v>
      </c>
      <c r="B1466">
        <v>1967</v>
      </c>
      <c r="C1466" t="s">
        <v>35</v>
      </c>
      <c r="D1466">
        <v>28</v>
      </c>
      <c r="E1466">
        <v>2</v>
      </c>
      <c r="F1466" s="10">
        <v>12269.69</v>
      </c>
      <c r="G1466" t="s">
        <v>12</v>
      </c>
      <c r="H1466" t="s">
        <v>11</v>
      </c>
      <c r="I1466" t="s">
        <v>23</v>
      </c>
      <c r="J1466" t="str">
        <f t="shared" si="44"/>
        <v>28-Aug-1967</v>
      </c>
      <c r="K1466">
        <f t="shared" si="45"/>
        <v>56</v>
      </c>
    </row>
    <row r="1467" spans="1:11" x14ac:dyDescent="0.3">
      <c r="A1467" t="s">
        <v>1498</v>
      </c>
      <c r="B1467">
        <v>1966</v>
      </c>
      <c r="C1467" t="s">
        <v>15</v>
      </c>
      <c r="D1467">
        <v>16</v>
      </c>
      <c r="E1467">
        <v>0</v>
      </c>
      <c r="F1467" s="10">
        <v>12282.03</v>
      </c>
      <c r="G1467" t="s">
        <v>12</v>
      </c>
      <c r="H1467" t="s">
        <v>16</v>
      </c>
      <c r="I1467" t="s">
        <v>200</v>
      </c>
      <c r="J1467" t="str">
        <f t="shared" si="44"/>
        <v>16-Nov-1966</v>
      </c>
      <c r="K1467">
        <f t="shared" si="45"/>
        <v>57</v>
      </c>
    </row>
    <row r="1468" spans="1:11" x14ac:dyDescent="0.3">
      <c r="A1468" t="s">
        <v>1499</v>
      </c>
      <c r="B1468">
        <v>1990</v>
      </c>
      <c r="C1468" t="s">
        <v>37</v>
      </c>
      <c r="D1468">
        <v>29</v>
      </c>
      <c r="E1468">
        <v>3</v>
      </c>
      <c r="F1468" s="10">
        <v>12282.38</v>
      </c>
      <c r="G1468" t="s">
        <v>12</v>
      </c>
      <c r="H1468" t="s">
        <v>16</v>
      </c>
      <c r="I1468" t="s">
        <v>42</v>
      </c>
      <c r="J1468" t="str">
        <f t="shared" si="44"/>
        <v>29-Oct-1990</v>
      </c>
      <c r="K1468">
        <f t="shared" si="45"/>
        <v>33</v>
      </c>
    </row>
    <row r="1469" spans="1:11" x14ac:dyDescent="0.3">
      <c r="A1469" t="s">
        <v>1500</v>
      </c>
      <c r="B1469">
        <v>1963</v>
      </c>
      <c r="C1469" t="s">
        <v>37</v>
      </c>
      <c r="D1469">
        <v>28</v>
      </c>
      <c r="E1469">
        <v>0</v>
      </c>
      <c r="F1469" s="10">
        <v>12299.59</v>
      </c>
      <c r="G1469" t="s">
        <v>12</v>
      </c>
      <c r="H1469" t="s">
        <v>16</v>
      </c>
      <c r="I1469" t="s">
        <v>200</v>
      </c>
      <c r="J1469" t="str">
        <f t="shared" si="44"/>
        <v>28-Oct-1963</v>
      </c>
      <c r="K1469">
        <f t="shared" si="45"/>
        <v>60</v>
      </c>
    </row>
    <row r="1470" spans="1:11" x14ac:dyDescent="0.3">
      <c r="A1470" t="s">
        <v>1501</v>
      </c>
      <c r="B1470">
        <v>1963</v>
      </c>
      <c r="C1470" t="s">
        <v>35</v>
      </c>
      <c r="D1470">
        <v>29</v>
      </c>
      <c r="E1470">
        <v>0</v>
      </c>
      <c r="F1470" s="10">
        <v>12323.94</v>
      </c>
      <c r="G1470" t="s">
        <v>12</v>
      </c>
      <c r="H1470" t="s">
        <v>12</v>
      </c>
      <c r="I1470" t="s">
        <v>356</v>
      </c>
      <c r="J1470" t="str">
        <f t="shared" si="44"/>
        <v>29-Aug-1963</v>
      </c>
      <c r="K1470">
        <f t="shared" si="45"/>
        <v>60</v>
      </c>
    </row>
    <row r="1471" spans="1:11" x14ac:dyDescent="0.3">
      <c r="A1471" t="s">
        <v>1502</v>
      </c>
      <c r="B1471">
        <v>1963</v>
      </c>
      <c r="C1471" t="s">
        <v>35</v>
      </c>
      <c r="D1471">
        <v>2</v>
      </c>
      <c r="E1471">
        <v>1</v>
      </c>
      <c r="F1471" s="10">
        <v>12333.83</v>
      </c>
      <c r="G1471" t="s">
        <v>12</v>
      </c>
      <c r="H1471" t="s">
        <v>11</v>
      </c>
      <c r="I1471" t="s">
        <v>42</v>
      </c>
      <c r="J1471" t="str">
        <f t="shared" si="44"/>
        <v>2-Aug-1963</v>
      </c>
      <c r="K1471">
        <f t="shared" si="45"/>
        <v>60</v>
      </c>
    </row>
    <row r="1472" spans="1:11" x14ac:dyDescent="0.3">
      <c r="A1472" t="s">
        <v>1503</v>
      </c>
      <c r="B1472">
        <v>1963</v>
      </c>
      <c r="C1472" t="s">
        <v>20</v>
      </c>
      <c r="D1472">
        <v>22</v>
      </c>
      <c r="E1472">
        <v>1</v>
      </c>
      <c r="F1472" s="10">
        <v>12347.17</v>
      </c>
      <c r="G1472" t="s">
        <v>12</v>
      </c>
      <c r="H1472" t="s">
        <v>12</v>
      </c>
      <c r="I1472" t="s">
        <v>42</v>
      </c>
      <c r="J1472" t="str">
        <f t="shared" si="44"/>
        <v>22-Sep-1963</v>
      </c>
      <c r="K1472">
        <f t="shared" si="45"/>
        <v>60</v>
      </c>
    </row>
    <row r="1473" spans="1:11" x14ac:dyDescent="0.3">
      <c r="A1473" t="s">
        <v>1504</v>
      </c>
      <c r="B1473">
        <v>1966</v>
      </c>
      <c r="C1473" t="s">
        <v>30</v>
      </c>
      <c r="D1473">
        <v>29</v>
      </c>
      <c r="E1473">
        <v>3</v>
      </c>
      <c r="F1473" s="10">
        <v>12363.55</v>
      </c>
      <c r="G1473" t="s">
        <v>12</v>
      </c>
      <c r="H1473" t="s">
        <v>12</v>
      </c>
      <c r="I1473" t="s">
        <v>42</v>
      </c>
      <c r="J1473" t="str">
        <f t="shared" si="44"/>
        <v>29-Dec-1966</v>
      </c>
      <c r="K1473">
        <f t="shared" si="45"/>
        <v>57</v>
      </c>
    </row>
    <row r="1474" spans="1:11" x14ac:dyDescent="0.3">
      <c r="A1474" t="s">
        <v>1505</v>
      </c>
      <c r="B1474">
        <v>1962</v>
      </c>
      <c r="C1474" t="s">
        <v>20</v>
      </c>
      <c r="D1474">
        <v>26</v>
      </c>
      <c r="E1474">
        <v>0</v>
      </c>
      <c r="F1474" s="10">
        <v>12369.89</v>
      </c>
      <c r="G1474" t="s">
        <v>12</v>
      </c>
      <c r="H1474" t="s">
        <v>11</v>
      </c>
      <c r="I1474" t="s">
        <v>247</v>
      </c>
      <c r="J1474" t="str">
        <f t="shared" si="44"/>
        <v>26-Sep-1962</v>
      </c>
      <c r="K1474">
        <f t="shared" si="45"/>
        <v>61</v>
      </c>
    </row>
    <row r="1475" spans="1:11" x14ac:dyDescent="0.3">
      <c r="A1475" t="s">
        <v>1506</v>
      </c>
      <c r="B1475">
        <v>1989</v>
      </c>
      <c r="C1475" t="s">
        <v>30</v>
      </c>
      <c r="D1475">
        <v>29</v>
      </c>
      <c r="E1475">
        <v>0</v>
      </c>
      <c r="F1475" s="10">
        <v>12404.88</v>
      </c>
      <c r="G1475" t="s">
        <v>12</v>
      </c>
      <c r="H1475" t="s">
        <v>12</v>
      </c>
      <c r="I1475" t="s">
        <v>168</v>
      </c>
      <c r="J1475" t="str">
        <f t="shared" ref="J1475:J1538" si="46">_xlfn.CONCAT(D1475,"-",C1475,"-",B1475)</f>
        <v>29-Dec-1989</v>
      </c>
      <c r="K1475">
        <f t="shared" ref="K1475:K1538" si="47">YEAR(DATE(2023,6,8))-YEAR(J1475)</f>
        <v>34</v>
      </c>
    </row>
    <row r="1476" spans="1:11" x14ac:dyDescent="0.3">
      <c r="A1476" t="s">
        <v>1507</v>
      </c>
      <c r="B1476">
        <v>1972</v>
      </c>
      <c r="C1476" t="s">
        <v>35</v>
      </c>
      <c r="D1476">
        <v>21</v>
      </c>
      <c r="E1476">
        <v>0</v>
      </c>
      <c r="F1476" s="10">
        <v>12407.3</v>
      </c>
      <c r="G1476" t="s">
        <v>12</v>
      </c>
      <c r="H1476" t="s">
        <v>11</v>
      </c>
      <c r="I1476" t="s">
        <v>300</v>
      </c>
      <c r="J1476" t="str">
        <f t="shared" si="46"/>
        <v>21-Aug-1972</v>
      </c>
      <c r="K1476">
        <f t="shared" si="47"/>
        <v>51</v>
      </c>
    </row>
    <row r="1477" spans="1:11" x14ac:dyDescent="0.3">
      <c r="A1477" t="s">
        <v>1508</v>
      </c>
      <c r="B1477">
        <v>1979</v>
      </c>
      <c r="C1477" t="s">
        <v>10</v>
      </c>
      <c r="D1477">
        <v>14</v>
      </c>
      <c r="E1477">
        <v>2</v>
      </c>
      <c r="F1477" s="10">
        <v>12408.29</v>
      </c>
      <c r="G1477" t="s">
        <v>12</v>
      </c>
      <c r="H1477" t="s">
        <v>16</v>
      </c>
      <c r="I1477" t="s">
        <v>632</v>
      </c>
      <c r="J1477" t="str">
        <f t="shared" si="46"/>
        <v>14-Jul-1979</v>
      </c>
      <c r="K1477">
        <f t="shared" si="47"/>
        <v>44</v>
      </c>
    </row>
    <row r="1478" spans="1:11" x14ac:dyDescent="0.3">
      <c r="A1478" t="s">
        <v>1509</v>
      </c>
      <c r="B1478">
        <v>1964</v>
      </c>
      <c r="C1478" t="s">
        <v>35</v>
      </c>
      <c r="D1478">
        <v>4</v>
      </c>
      <c r="E1478">
        <v>0</v>
      </c>
      <c r="F1478" s="10">
        <v>12430.95</v>
      </c>
      <c r="G1478" t="s">
        <v>12</v>
      </c>
      <c r="H1478" t="s">
        <v>12</v>
      </c>
      <c r="I1478" t="s">
        <v>247</v>
      </c>
      <c r="J1478" t="str">
        <f t="shared" si="46"/>
        <v>4-Aug-1964</v>
      </c>
      <c r="K1478">
        <f t="shared" si="47"/>
        <v>59</v>
      </c>
    </row>
    <row r="1479" spans="1:11" x14ac:dyDescent="0.3">
      <c r="A1479" t="s">
        <v>1510</v>
      </c>
      <c r="B1479">
        <v>1995</v>
      </c>
      <c r="C1479" t="s">
        <v>35</v>
      </c>
      <c r="D1479">
        <v>9</v>
      </c>
      <c r="E1479">
        <v>0</v>
      </c>
      <c r="F1479" s="10">
        <v>12452.25</v>
      </c>
      <c r="G1479" t="s">
        <v>12</v>
      </c>
      <c r="H1479" t="s">
        <v>12</v>
      </c>
      <c r="I1479" t="s">
        <v>23</v>
      </c>
      <c r="J1479" t="str">
        <f t="shared" si="46"/>
        <v>9-Aug-1995</v>
      </c>
      <c r="K1479">
        <f t="shared" si="47"/>
        <v>28</v>
      </c>
    </row>
    <row r="1480" spans="1:11" x14ac:dyDescent="0.3">
      <c r="A1480" t="s">
        <v>1511</v>
      </c>
      <c r="B1480">
        <v>1968</v>
      </c>
      <c r="C1480" t="s">
        <v>15</v>
      </c>
      <c r="D1480">
        <v>26</v>
      </c>
      <c r="E1480">
        <v>3</v>
      </c>
      <c r="F1480" s="10">
        <v>12475.35</v>
      </c>
      <c r="G1480" t="s">
        <v>12</v>
      </c>
      <c r="H1480" t="s">
        <v>16</v>
      </c>
      <c r="I1480" t="s">
        <v>23</v>
      </c>
      <c r="J1480" t="str">
        <f t="shared" si="46"/>
        <v>26-Nov-1968</v>
      </c>
      <c r="K1480">
        <f t="shared" si="47"/>
        <v>55</v>
      </c>
    </row>
    <row r="1481" spans="1:11" x14ac:dyDescent="0.3">
      <c r="A1481" t="s">
        <v>1512</v>
      </c>
      <c r="B1481">
        <v>1968</v>
      </c>
      <c r="C1481" t="s">
        <v>15</v>
      </c>
      <c r="D1481">
        <v>12</v>
      </c>
      <c r="E1481">
        <v>3</v>
      </c>
      <c r="F1481" s="10">
        <v>12479.71</v>
      </c>
      <c r="G1481" t="s">
        <v>12</v>
      </c>
      <c r="H1481" t="s">
        <v>12</v>
      </c>
      <c r="I1481" t="s">
        <v>23</v>
      </c>
      <c r="J1481" t="str">
        <f t="shared" si="46"/>
        <v>12-Nov-1968</v>
      </c>
      <c r="K1481">
        <f t="shared" si="47"/>
        <v>55</v>
      </c>
    </row>
    <row r="1482" spans="1:11" x14ac:dyDescent="0.3">
      <c r="A1482" t="s">
        <v>1513</v>
      </c>
      <c r="B1482">
        <v>1967</v>
      </c>
      <c r="C1482" t="s">
        <v>20</v>
      </c>
      <c r="D1482">
        <v>1</v>
      </c>
      <c r="E1482">
        <v>3</v>
      </c>
      <c r="F1482" s="10">
        <v>12485.8</v>
      </c>
      <c r="G1482" t="s">
        <v>12</v>
      </c>
      <c r="H1482" t="s">
        <v>12</v>
      </c>
      <c r="I1482" t="s">
        <v>13</v>
      </c>
      <c r="J1482" t="str">
        <f t="shared" si="46"/>
        <v>1-Sep-1967</v>
      </c>
      <c r="K1482">
        <f t="shared" si="47"/>
        <v>56</v>
      </c>
    </row>
    <row r="1483" spans="1:11" x14ac:dyDescent="0.3">
      <c r="A1483" t="s">
        <v>1514</v>
      </c>
      <c r="B1483">
        <v>1968</v>
      </c>
      <c r="C1483" t="s">
        <v>30</v>
      </c>
      <c r="D1483">
        <v>3</v>
      </c>
      <c r="E1483">
        <v>3</v>
      </c>
      <c r="F1483" s="10">
        <v>12495.29</v>
      </c>
      <c r="G1483" t="s">
        <v>12</v>
      </c>
      <c r="H1483" t="s">
        <v>12</v>
      </c>
      <c r="I1483" t="s">
        <v>23</v>
      </c>
      <c r="J1483" t="str">
        <f t="shared" si="46"/>
        <v>3-Dec-1968</v>
      </c>
      <c r="K1483">
        <f t="shared" si="47"/>
        <v>55</v>
      </c>
    </row>
    <row r="1484" spans="1:11" x14ac:dyDescent="0.3">
      <c r="A1484" t="s">
        <v>1515</v>
      </c>
      <c r="B1484">
        <v>1966</v>
      </c>
      <c r="C1484" t="s">
        <v>10</v>
      </c>
      <c r="D1484">
        <v>12</v>
      </c>
      <c r="E1484">
        <v>0</v>
      </c>
      <c r="F1484" s="10">
        <v>12499.88</v>
      </c>
      <c r="G1484" t="s">
        <v>12</v>
      </c>
      <c r="H1484" t="s">
        <v>11</v>
      </c>
      <c r="I1484" t="s">
        <v>23</v>
      </c>
      <c r="J1484" t="str">
        <f t="shared" si="46"/>
        <v>12-Jul-1966</v>
      </c>
      <c r="K1484">
        <f t="shared" si="47"/>
        <v>57</v>
      </c>
    </row>
    <row r="1485" spans="1:11" x14ac:dyDescent="0.3">
      <c r="A1485" t="s">
        <v>1516</v>
      </c>
      <c r="B1485">
        <v>1962</v>
      </c>
      <c r="C1485" t="s">
        <v>37</v>
      </c>
      <c r="D1485">
        <v>16</v>
      </c>
      <c r="E1485">
        <v>0</v>
      </c>
      <c r="F1485" s="10">
        <v>12523.6</v>
      </c>
      <c r="G1485" t="s">
        <v>12</v>
      </c>
      <c r="H1485" t="s">
        <v>12</v>
      </c>
      <c r="I1485" t="s">
        <v>23</v>
      </c>
      <c r="J1485" t="str">
        <f t="shared" si="46"/>
        <v>16-Oct-1962</v>
      </c>
      <c r="K1485">
        <f t="shared" si="47"/>
        <v>61</v>
      </c>
    </row>
    <row r="1486" spans="1:11" x14ac:dyDescent="0.3">
      <c r="A1486" t="s">
        <v>1517</v>
      </c>
      <c r="B1486">
        <v>1961</v>
      </c>
      <c r="C1486" t="s">
        <v>15</v>
      </c>
      <c r="D1486">
        <v>28</v>
      </c>
      <c r="E1486">
        <v>0</v>
      </c>
      <c r="F1486" s="10">
        <v>12557.61</v>
      </c>
      <c r="G1486" t="s">
        <v>12</v>
      </c>
      <c r="H1486" t="s">
        <v>12</v>
      </c>
      <c r="I1486" t="s">
        <v>13</v>
      </c>
      <c r="J1486" t="str">
        <f t="shared" si="46"/>
        <v>28-Nov-1961</v>
      </c>
      <c r="K1486">
        <f t="shared" si="47"/>
        <v>62</v>
      </c>
    </row>
    <row r="1487" spans="1:11" x14ac:dyDescent="0.3">
      <c r="A1487" t="s">
        <v>1518</v>
      </c>
      <c r="B1487">
        <v>1961</v>
      </c>
      <c r="C1487" t="s">
        <v>15</v>
      </c>
      <c r="D1487">
        <v>28</v>
      </c>
      <c r="E1487">
        <v>0</v>
      </c>
      <c r="F1487" s="10">
        <v>12574.05</v>
      </c>
      <c r="G1487" t="s">
        <v>12</v>
      </c>
      <c r="H1487" t="s">
        <v>16</v>
      </c>
      <c r="I1487" t="s">
        <v>42</v>
      </c>
      <c r="J1487" t="str">
        <f t="shared" si="46"/>
        <v>28-Nov-1961</v>
      </c>
      <c r="K1487">
        <f t="shared" si="47"/>
        <v>62</v>
      </c>
    </row>
    <row r="1488" spans="1:11" x14ac:dyDescent="0.3">
      <c r="A1488" t="s">
        <v>1519</v>
      </c>
      <c r="B1488">
        <v>1969</v>
      </c>
      <c r="C1488" t="s">
        <v>15</v>
      </c>
      <c r="D1488">
        <v>26</v>
      </c>
      <c r="E1488">
        <v>0</v>
      </c>
      <c r="F1488" s="10">
        <v>12579.92</v>
      </c>
      <c r="G1488" t="s">
        <v>12</v>
      </c>
      <c r="H1488" t="s">
        <v>16</v>
      </c>
      <c r="I1488" t="s">
        <v>200</v>
      </c>
      <c r="J1488" t="str">
        <f t="shared" si="46"/>
        <v>26-Nov-1969</v>
      </c>
      <c r="K1488">
        <f t="shared" si="47"/>
        <v>54</v>
      </c>
    </row>
    <row r="1489" spans="1:11" x14ac:dyDescent="0.3">
      <c r="A1489" t="s">
        <v>1520</v>
      </c>
      <c r="B1489">
        <v>1970</v>
      </c>
      <c r="C1489" t="s">
        <v>18</v>
      </c>
      <c r="D1489">
        <v>18</v>
      </c>
      <c r="E1489">
        <v>5</v>
      </c>
      <c r="F1489" s="10">
        <v>12592.53</v>
      </c>
      <c r="G1489" t="s">
        <v>12</v>
      </c>
      <c r="H1489" t="s">
        <v>11</v>
      </c>
      <c r="I1489" t="s">
        <v>13</v>
      </c>
      <c r="J1489" t="str">
        <f t="shared" si="46"/>
        <v>18-Jun-1970</v>
      </c>
      <c r="K1489">
        <f t="shared" si="47"/>
        <v>53</v>
      </c>
    </row>
    <row r="1490" spans="1:11" x14ac:dyDescent="0.3">
      <c r="A1490" t="s">
        <v>1521</v>
      </c>
      <c r="B1490">
        <v>1988</v>
      </c>
      <c r="C1490" t="s">
        <v>35</v>
      </c>
      <c r="D1490">
        <v>11</v>
      </c>
      <c r="E1490">
        <v>3</v>
      </c>
      <c r="F1490" s="10">
        <v>12600.46</v>
      </c>
      <c r="G1490" t="s">
        <v>12</v>
      </c>
      <c r="H1490" t="s">
        <v>16</v>
      </c>
      <c r="I1490" t="s">
        <v>249</v>
      </c>
      <c r="J1490" t="str">
        <f t="shared" si="46"/>
        <v>11-Aug-1988</v>
      </c>
      <c r="K1490">
        <f t="shared" si="47"/>
        <v>35</v>
      </c>
    </row>
    <row r="1491" spans="1:11" x14ac:dyDescent="0.3">
      <c r="A1491" t="s">
        <v>1522</v>
      </c>
      <c r="B1491">
        <v>1998</v>
      </c>
      <c r="C1491" t="s">
        <v>15</v>
      </c>
      <c r="D1491">
        <v>18</v>
      </c>
      <c r="E1491">
        <v>1</v>
      </c>
      <c r="F1491" s="10">
        <v>12609.89</v>
      </c>
      <c r="G1491" t="s">
        <v>12</v>
      </c>
      <c r="H1491" t="s">
        <v>12</v>
      </c>
      <c r="I1491" t="s">
        <v>23</v>
      </c>
      <c r="J1491" t="str">
        <f t="shared" si="46"/>
        <v>18-Nov-1998</v>
      </c>
      <c r="K1491">
        <f t="shared" si="47"/>
        <v>25</v>
      </c>
    </row>
    <row r="1492" spans="1:11" x14ac:dyDescent="0.3">
      <c r="A1492" t="s">
        <v>1523</v>
      </c>
      <c r="B1492">
        <v>1963</v>
      </c>
      <c r="C1492" t="s">
        <v>35</v>
      </c>
      <c r="D1492">
        <v>19</v>
      </c>
      <c r="E1492">
        <v>0</v>
      </c>
      <c r="F1492" s="10">
        <v>12622.18</v>
      </c>
      <c r="G1492" t="s">
        <v>12</v>
      </c>
      <c r="H1492" t="s">
        <v>16</v>
      </c>
      <c r="I1492" t="s">
        <v>23</v>
      </c>
      <c r="J1492" t="str">
        <f t="shared" si="46"/>
        <v>19-Aug-1963</v>
      </c>
      <c r="K1492">
        <f t="shared" si="47"/>
        <v>60</v>
      </c>
    </row>
    <row r="1493" spans="1:11" x14ac:dyDescent="0.3">
      <c r="A1493" t="s">
        <v>1524</v>
      </c>
      <c r="B1493">
        <v>1970</v>
      </c>
      <c r="C1493" t="s">
        <v>30</v>
      </c>
      <c r="D1493">
        <v>28</v>
      </c>
      <c r="E1493">
        <v>0</v>
      </c>
      <c r="F1493" s="10">
        <v>12624.74</v>
      </c>
      <c r="G1493" t="s">
        <v>12</v>
      </c>
      <c r="H1493" t="s">
        <v>16</v>
      </c>
      <c r="I1493" t="s">
        <v>23</v>
      </c>
      <c r="J1493" t="str">
        <f t="shared" si="46"/>
        <v>28-Dec-1970</v>
      </c>
      <c r="K1493">
        <f t="shared" si="47"/>
        <v>53</v>
      </c>
    </row>
    <row r="1494" spans="1:11" x14ac:dyDescent="0.3">
      <c r="A1494" t="s">
        <v>1525</v>
      </c>
      <c r="B1494">
        <v>1965</v>
      </c>
      <c r="C1494" t="s">
        <v>37</v>
      </c>
      <c r="D1494">
        <v>4</v>
      </c>
      <c r="E1494">
        <v>2</v>
      </c>
      <c r="F1494" s="10">
        <v>12629.17</v>
      </c>
      <c r="G1494" t="s">
        <v>12</v>
      </c>
      <c r="H1494" t="s">
        <v>16</v>
      </c>
      <c r="I1494" t="s">
        <v>13</v>
      </c>
      <c r="J1494" t="str">
        <f t="shared" si="46"/>
        <v>4-Oct-1965</v>
      </c>
      <c r="K1494">
        <f t="shared" si="47"/>
        <v>58</v>
      </c>
    </row>
    <row r="1495" spans="1:11" x14ac:dyDescent="0.3">
      <c r="A1495" t="s">
        <v>1526</v>
      </c>
      <c r="B1495">
        <v>1962</v>
      </c>
      <c r="C1495" t="s">
        <v>15</v>
      </c>
      <c r="D1495">
        <v>22</v>
      </c>
      <c r="E1495">
        <v>0</v>
      </c>
      <c r="F1495" s="10">
        <v>12629.9</v>
      </c>
      <c r="G1495" t="s">
        <v>12</v>
      </c>
      <c r="H1495" t="s">
        <v>12</v>
      </c>
      <c r="I1495" t="s">
        <v>13</v>
      </c>
      <c r="J1495" t="str">
        <f t="shared" si="46"/>
        <v>22-Nov-1962</v>
      </c>
      <c r="K1495">
        <f t="shared" si="47"/>
        <v>61</v>
      </c>
    </row>
    <row r="1496" spans="1:11" x14ac:dyDescent="0.3">
      <c r="A1496" t="s">
        <v>1527</v>
      </c>
      <c r="B1496">
        <v>1962</v>
      </c>
      <c r="C1496" t="s">
        <v>10</v>
      </c>
      <c r="D1496">
        <v>22</v>
      </c>
      <c r="E1496">
        <v>0</v>
      </c>
      <c r="F1496" s="10">
        <v>12638.2</v>
      </c>
      <c r="G1496" t="s">
        <v>12</v>
      </c>
      <c r="H1496" t="s">
        <v>16</v>
      </c>
      <c r="I1496" t="s">
        <v>42</v>
      </c>
      <c r="J1496" t="str">
        <f t="shared" si="46"/>
        <v>22-Jul-1962</v>
      </c>
      <c r="K1496">
        <f t="shared" si="47"/>
        <v>61</v>
      </c>
    </row>
    <row r="1497" spans="1:11" x14ac:dyDescent="0.3">
      <c r="A1497" t="s">
        <v>1528</v>
      </c>
      <c r="B1497">
        <v>1972</v>
      </c>
      <c r="C1497" t="s">
        <v>20</v>
      </c>
      <c r="D1497">
        <v>5</v>
      </c>
      <c r="E1497">
        <v>0</v>
      </c>
      <c r="F1497" s="10">
        <v>12640.24</v>
      </c>
      <c r="G1497" t="s">
        <v>12</v>
      </c>
      <c r="H1497" t="s">
        <v>16</v>
      </c>
      <c r="I1497" t="s">
        <v>42</v>
      </c>
      <c r="J1497" t="str">
        <f t="shared" si="46"/>
        <v>5-Sep-1972</v>
      </c>
      <c r="K1497">
        <f t="shared" si="47"/>
        <v>51</v>
      </c>
    </row>
    <row r="1498" spans="1:11" x14ac:dyDescent="0.3">
      <c r="A1498" t="s">
        <v>1529</v>
      </c>
      <c r="B1498">
        <v>1966</v>
      </c>
      <c r="C1498" t="s">
        <v>30</v>
      </c>
      <c r="D1498">
        <v>17</v>
      </c>
      <c r="E1498">
        <v>2</v>
      </c>
      <c r="F1498" s="10">
        <v>12643.38</v>
      </c>
      <c r="G1498" t="s">
        <v>12</v>
      </c>
      <c r="H1498" t="s">
        <v>16</v>
      </c>
      <c r="I1498" t="s">
        <v>23</v>
      </c>
      <c r="J1498" t="str">
        <f t="shared" si="46"/>
        <v>17-Dec-1966</v>
      </c>
      <c r="K1498">
        <f t="shared" si="47"/>
        <v>57</v>
      </c>
    </row>
    <row r="1499" spans="1:11" x14ac:dyDescent="0.3">
      <c r="A1499" t="s">
        <v>1530</v>
      </c>
      <c r="B1499">
        <v>1962</v>
      </c>
      <c r="C1499" t="s">
        <v>10</v>
      </c>
      <c r="D1499">
        <v>11</v>
      </c>
      <c r="E1499">
        <v>0</v>
      </c>
      <c r="F1499" s="10">
        <v>12644.59</v>
      </c>
      <c r="G1499" t="s">
        <v>12</v>
      </c>
      <c r="H1499" t="s">
        <v>11</v>
      </c>
      <c r="I1499" t="s">
        <v>42</v>
      </c>
      <c r="J1499" t="str">
        <f t="shared" si="46"/>
        <v>11-Jul-1962</v>
      </c>
      <c r="K1499">
        <f t="shared" si="47"/>
        <v>61</v>
      </c>
    </row>
    <row r="1500" spans="1:11" x14ac:dyDescent="0.3">
      <c r="A1500" t="s">
        <v>1531</v>
      </c>
      <c r="B1500">
        <v>1965</v>
      </c>
      <c r="C1500" t="s">
        <v>20</v>
      </c>
      <c r="D1500">
        <v>14</v>
      </c>
      <c r="E1500">
        <v>2</v>
      </c>
      <c r="F1500" s="10">
        <v>12646.21</v>
      </c>
      <c r="G1500" t="s">
        <v>12</v>
      </c>
      <c r="H1500" t="s">
        <v>11</v>
      </c>
      <c r="I1500" t="s">
        <v>42</v>
      </c>
      <c r="J1500" t="str">
        <f t="shared" si="46"/>
        <v>14-Sep-1965</v>
      </c>
      <c r="K1500">
        <f t="shared" si="47"/>
        <v>58</v>
      </c>
    </row>
    <row r="1501" spans="1:11" x14ac:dyDescent="0.3">
      <c r="A1501" t="s">
        <v>1532</v>
      </c>
      <c r="B1501">
        <v>1962</v>
      </c>
      <c r="C1501" t="s">
        <v>35</v>
      </c>
      <c r="D1501">
        <v>27</v>
      </c>
      <c r="E1501">
        <v>0</v>
      </c>
      <c r="F1501" s="10">
        <v>12648.7</v>
      </c>
      <c r="G1501" t="s">
        <v>12</v>
      </c>
      <c r="H1501" t="s">
        <v>11</v>
      </c>
      <c r="I1501" t="s">
        <v>13</v>
      </c>
      <c r="J1501" t="str">
        <f t="shared" si="46"/>
        <v>27-Aug-1962</v>
      </c>
      <c r="K1501">
        <f t="shared" si="47"/>
        <v>61</v>
      </c>
    </row>
    <row r="1502" spans="1:11" x14ac:dyDescent="0.3">
      <c r="A1502" t="s">
        <v>1533</v>
      </c>
      <c r="B1502">
        <v>1974</v>
      </c>
      <c r="C1502" t="s">
        <v>20</v>
      </c>
      <c r="D1502">
        <v>24</v>
      </c>
      <c r="E1502">
        <v>0</v>
      </c>
      <c r="F1502" s="10">
        <v>12697.48</v>
      </c>
      <c r="G1502" t="s">
        <v>12</v>
      </c>
      <c r="H1502" t="s">
        <v>12</v>
      </c>
      <c r="I1502" t="s">
        <v>300</v>
      </c>
      <c r="J1502" t="str">
        <f t="shared" si="46"/>
        <v>24-Sep-1974</v>
      </c>
      <c r="K1502">
        <f t="shared" si="47"/>
        <v>49</v>
      </c>
    </row>
    <row r="1503" spans="1:11" x14ac:dyDescent="0.3">
      <c r="A1503" t="s">
        <v>1534</v>
      </c>
      <c r="B1503">
        <v>1992</v>
      </c>
      <c r="C1503" t="s">
        <v>10</v>
      </c>
      <c r="D1503">
        <v>7</v>
      </c>
      <c r="E1503">
        <v>0</v>
      </c>
      <c r="F1503" s="10">
        <v>12699.56</v>
      </c>
      <c r="G1503" t="s">
        <v>12</v>
      </c>
      <c r="H1503" t="s">
        <v>11</v>
      </c>
      <c r="I1503" t="s">
        <v>42</v>
      </c>
      <c r="J1503" t="str">
        <f t="shared" si="46"/>
        <v>7-Jul-1992</v>
      </c>
      <c r="K1503">
        <f t="shared" si="47"/>
        <v>31</v>
      </c>
    </row>
    <row r="1504" spans="1:11" x14ac:dyDescent="0.3">
      <c r="A1504" t="s">
        <v>1535</v>
      </c>
      <c r="B1504">
        <v>1964</v>
      </c>
      <c r="C1504" t="s">
        <v>15</v>
      </c>
      <c r="D1504">
        <v>28</v>
      </c>
      <c r="E1504">
        <v>0</v>
      </c>
      <c r="F1504" s="10">
        <v>12700.63</v>
      </c>
      <c r="G1504" t="s">
        <v>12</v>
      </c>
      <c r="H1504" t="s">
        <v>12</v>
      </c>
      <c r="I1504" t="s">
        <v>42</v>
      </c>
      <c r="J1504" t="str">
        <f t="shared" si="46"/>
        <v>28-Nov-1964</v>
      </c>
      <c r="K1504">
        <f t="shared" si="47"/>
        <v>59</v>
      </c>
    </row>
    <row r="1505" spans="1:11" x14ac:dyDescent="0.3">
      <c r="A1505" t="s">
        <v>1536</v>
      </c>
      <c r="B1505">
        <v>1970</v>
      </c>
      <c r="C1505" t="s">
        <v>10</v>
      </c>
      <c r="D1505">
        <v>8</v>
      </c>
      <c r="E1505">
        <v>0</v>
      </c>
      <c r="F1505" s="10">
        <v>12713</v>
      </c>
      <c r="G1505" t="s">
        <v>12</v>
      </c>
      <c r="H1505" t="s">
        <v>16</v>
      </c>
      <c r="I1505" t="s">
        <v>42</v>
      </c>
      <c r="J1505" t="str">
        <f t="shared" si="46"/>
        <v>8-Jul-1970</v>
      </c>
      <c r="K1505">
        <f t="shared" si="47"/>
        <v>53</v>
      </c>
    </row>
    <row r="1506" spans="1:11" x14ac:dyDescent="0.3">
      <c r="A1506" t="s">
        <v>1537</v>
      </c>
      <c r="B1506">
        <v>1988</v>
      </c>
      <c r="C1506" t="s">
        <v>10</v>
      </c>
      <c r="D1506">
        <v>17</v>
      </c>
      <c r="E1506">
        <v>3</v>
      </c>
      <c r="F1506" s="10">
        <v>12718.21</v>
      </c>
      <c r="G1506" t="s">
        <v>12</v>
      </c>
      <c r="H1506" t="s">
        <v>16</v>
      </c>
      <c r="I1506" t="s">
        <v>535</v>
      </c>
      <c r="J1506" t="str">
        <f t="shared" si="46"/>
        <v>17-Jul-1988</v>
      </c>
      <c r="K1506">
        <f t="shared" si="47"/>
        <v>35</v>
      </c>
    </row>
    <row r="1507" spans="1:11" x14ac:dyDescent="0.3">
      <c r="A1507" t="s">
        <v>1538</v>
      </c>
      <c r="B1507">
        <v>1962</v>
      </c>
      <c r="C1507" t="s">
        <v>20</v>
      </c>
      <c r="D1507">
        <v>2</v>
      </c>
      <c r="E1507">
        <v>0</v>
      </c>
      <c r="F1507" s="10">
        <v>12731</v>
      </c>
      <c r="G1507" t="s">
        <v>12</v>
      </c>
      <c r="H1507" t="s">
        <v>12</v>
      </c>
      <c r="I1507" t="s">
        <v>168</v>
      </c>
      <c r="J1507" t="str">
        <f t="shared" si="46"/>
        <v>2-Sep-1962</v>
      </c>
      <c r="K1507">
        <f t="shared" si="47"/>
        <v>61</v>
      </c>
    </row>
    <row r="1508" spans="1:11" x14ac:dyDescent="0.3">
      <c r="A1508" t="s">
        <v>1539</v>
      </c>
      <c r="B1508">
        <v>1962</v>
      </c>
      <c r="C1508" t="s">
        <v>37</v>
      </c>
      <c r="D1508">
        <v>1</v>
      </c>
      <c r="E1508">
        <v>0</v>
      </c>
      <c r="F1508" s="10">
        <v>12741.17</v>
      </c>
      <c r="G1508" t="s">
        <v>12</v>
      </c>
      <c r="H1508" t="s">
        <v>16</v>
      </c>
      <c r="I1508" t="s">
        <v>356</v>
      </c>
      <c r="J1508" t="str">
        <f t="shared" si="46"/>
        <v>1-Oct-1962</v>
      </c>
      <c r="K1508">
        <f t="shared" si="47"/>
        <v>61</v>
      </c>
    </row>
    <row r="1509" spans="1:11" x14ac:dyDescent="0.3">
      <c r="A1509" t="s">
        <v>1540</v>
      </c>
      <c r="B1509">
        <v>1975</v>
      </c>
      <c r="C1509" t="s">
        <v>20</v>
      </c>
      <c r="D1509">
        <v>25</v>
      </c>
      <c r="E1509">
        <v>1</v>
      </c>
      <c r="F1509" s="10">
        <v>12770.27</v>
      </c>
      <c r="G1509" t="s">
        <v>12</v>
      </c>
      <c r="H1509" t="s">
        <v>12</v>
      </c>
      <c r="I1509" t="s">
        <v>300</v>
      </c>
      <c r="J1509" t="str">
        <f t="shared" si="46"/>
        <v>25-Sep-1975</v>
      </c>
      <c r="K1509">
        <f t="shared" si="47"/>
        <v>48</v>
      </c>
    </row>
    <row r="1510" spans="1:11" x14ac:dyDescent="0.3">
      <c r="A1510" t="s">
        <v>1541</v>
      </c>
      <c r="B1510">
        <v>1972</v>
      </c>
      <c r="C1510" t="s">
        <v>37</v>
      </c>
      <c r="D1510">
        <v>7</v>
      </c>
      <c r="E1510">
        <v>0</v>
      </c>
      <c r="F1510" s="10">
        <v>12776.05</v>
      </c>
      <c r="G1510" t="s">
        <v>12</v>
      </c>
      <c r="H1510" t="s">
        <v>12</v>
      </c>
      <c r="I1510" t="s">
        <v>535</v>
      </c>
      <c r="J1510" t="str">
        <f t="shared" si="46"/>
        <v>7-Oct-1972</v>
      </c>
      <c r="K1510">
        <f t="shared" si="47"/>
        <v>51</v>
      </c>
    </row>
    <row r="1511" spans="1:11" x14ac:dyDescent="0.3">
      <c r="A1511" t="s">
        <v>1542</v>
      </c>
      <c r="B1511">
        <v>1963</v>
      </c>
      <c r="C1511" t="s">
        <v>30</v>
      </c>
      <c r="D1511">
        <v>5</v>
      </c>
      <c r="E1511">
        <v>0</v>
      </c>
      <c r="F1511" s="10">
        <v>12788.03</v>
      </c>
      <c r="G1511" t="s">
        <v>12</v>
      </c>
      <c r="H1511" t="s">
        <v>12</v>
      </c>
      <c r="I1511" t="s">
        <v>200</v>
      </c>
      <c r="J1511" t="str">
        <f t="shared" si="46"/>
        <v>5-Dec-1963</v>
      </c>
      <c r="K1511">
        <f t="shared" si="47"/>
        <v>60</v>
      </c>
    </row>
    <row r="1512" spans="1:11" x14ac:dyDescent="0.3">
      <c r="A1512" t="s">
        <v>1543</v>
      </c>
      <c r="B1512">
        <v>1983</v>
      </c>
      <c r="C1512" t="s">
        <v>37</v>
      </c>
      <c r="D1512">
        <v>29</v>
      </c>
      <c r="E1512">
        <v>3</v>
      </c>
      <c r="F1512" s="10">
        <v>12788.18</v>
      </c>
      <c r="G1512" t="s">
        <v>12</v>
      </c>
      <c r="H1512" t="s">
        <v>16</v>
      </c>
      <c r="I1512" t="s">
        <v>535</v>
      </c>
      <c r="J1512" t="str">
        <f t="shared" si="46"/>
        <v>29-Oct-1983</v>
      </c>
      <c r="K1512">
        <f t="shared" si="47"/>
        <v>40</v>
      </c>
    </row>
    <row r="1513" spans="1:11" x14ac:dyDescent="0.3">
      <c r="A1513" t="s">
        <v>1544</v>
      </c>
      <c r="B1513">
        <v>1978</v>
      </c>
      <c r="C1513" t="s">
        <v>10</v>
      </c>
      <c r="D1513">
        <v>24</v>
      </c>
      <c r="E1513">
        <v>0</v>
      </c>
      <c r="F1513" s="10">
        <v>12797.21</v>
      </c>
      <c r="G1513" t="s">
        <v>12</v>
      </c>
      <c r="H1513" t="s">
        <v>16</v>
      </c>
      <c r="I1513" t="s">
        <v>247</v>
      </c>
      <c r="J1513" t="str">
        <f t="shared" si="46"/>
        <v>24-Jul-1978</v>
      </c>
      <c r="K1513">
        <f t="shared" si="47"/>
        <v>45</v>
      </c>
    </row>
    <row r="1514" spans="1:11" x14ac:dyDescent="0.3">
      <c r="A1514" t="s">
        <v>1545</v>
      </c>
      <c r="B1514">
        <v>1963</v>
      </c>
      <c r="C1514" t="s">
        <v>10</v>
      </c>
      <c r="D1514">
        <v>20</v>
      </c>
      <c r="E1514">
        <v>0</v>
      </c>
      <c r="F1514" s="10">
        <v>12815.44</v>
      </c>
      <c r="G1514" t="s">
        <v>12</v>
      </c>
      <c r="H1514" t="s">
        <v>12</v>
      </c>
      <c r="I1514" t="s">
        <v>247</v>
      </c>
      <c r="J1514" t="str">
        <f t="shared" si="46"/>
        <v>20-Jul-1963</v>
      </c>
      <c r="K1514">
        <f t="shared" si="47"/>
        <v>60</v>
      </c>
    </row>
    <row r="1515" spans="1:11" x14ac:dyDescent="0.3">
      <c r="A1515" t="s">
        <v>1546</v>
      </c>
      <c r="B1515">
        <v>1967</v>
      </c>
      <c r="C1515" t="s">
        <v>20</v>
      </c>
      <c r="D1515">
        <v>25</v>
      </c>
      <c r="E1515">
        <v>0</v>
      </c>
      <c r="F1515" s="10">
        <v>12823.25</v>
      </c>
      <c r="G1515" t="s">
        <v>12</v>
      </c>
      <c r="H1515" t="s">
        <v>12</v>
      </c>
      <c r="I1515" t="s">
        <v>300</v>
      </c>
      <c r="J1515" t="str">
        <f t="shared" si="46"/>
        <v>25-Sep-1967</v>
      </c>
      <c r="K1515">
        <f t="shared" si="47"/>
        <v>56</v>
      </c>
    </row>
    <row r="1516" spans="1:11" x14ac:dyDescent="0.3">
      <c r="A1516" t="s">
        <v>1547</v>
      </c>
      <c r="B1516">
        <v>2004</v>
      </c>
      <c r="C1516" t="s">
        <v>15</v>
      </c>
      <c r="D1516">
        <v>9</v>
      </c>
      <c r="E1516">
        <v>2</v>
      </c>
      <c r="F1516" s="10">
        <v>12829.46</v>
      </c>
      <c r="G1516" t="s">
        <v>12</v>
      </c>
      <c r="H1516" t="s">
        <v>12</v>
      </c>
      <c r="I1516" t="s">
        <v>168</v>
      </c>
      <c r="J1516" t="str">
        <f t="shared" si="46"/>
        <v>9-Nov-2004</v>
      </c>
      <c r="K1516">
        <f t="shared" si="47"/>
        <v>19</v>
      </c>
    </row>
    <row r="1517" spans="1:11" x14ac:dyDescent="0.3">
      <c r="A1517" t="s">
        <v>1548</v>
      </c>
      <c r="B1517">
        <v>1993</v>
      </c>
      <c r="C1517" t="s">
        <v>20</v>
      </c>
      <c r="D1517">
        <v>27</v>
      </c>
      <c r="E1517">
        <v>0</v>
      </c>
      <c r="F1517" s="10">
        <v>12847.24</v>
      </c>
      <c r="G1517" t="s">
        <v>12</v>
      </c>
      <c r="H1517" t="s">
        <v>11</v>
      </c>
      <c r="I1517" t="s">
        <v>23</v>
      </c>
      <c r="J1517" t="str">
        <f t="shared" si="46"/>
        <v>27-Sep-1993</v>
      </c>
      <c r="K1517">
        <f t="shared" si="47"/>
        <v>30</v>
      </c>
    </row>
    <row r="1518" spans="1:11" x14ac:dyDescent="0.3">
      <c r="A1518" t="s">
        <v>1549</v>
      </c>
      <c r="B1518">
        <v>1973</v>
      </c>
      <c r="C1518" t="s">
        <v>20</v>
      </c>
      <c r="D1518">
        <v>22</v>
      </c>
      <c r="E1518">
        <v>0</v>
      </c>
      <c r="F1518" s="10">
        <v>12852.37</v>
      </c>
      <c r="G1518" t="s">
        <v>12</v>
      </c>
      <c r="H1518" t="s">
        <v>16</v>
      </c>
      <c r="I1518" t="s">
        <v>23</v>
      </c>
      <c r="J1518" t="str">
        <f t="shared" si="46"/>
        <v>22-Sep-1973</v>
      </c>
      <c r="K1518">
        <f t="shared" si="47"/>
        <v>50</v>
      </c>
    </row>
    <row r="1519" spans="1:11" x14ac:dyDescent="0.3">
      <c r="A1519" t="s">
        <v>1550</v>
      </c>
      <c r="B1519">
        <v>1963</v>
      </c>
      <c r="C1519" t="s">
        <v>20</v>
      </c>
      <c r="D1519">
        <v>27</v>
      </c>
      <c r="E1519">
        <v>0</v>
      </c>
      <c r="F1519" s="10">
        <v>12856.84</v>
      </c>
      <c r="G1519" t="s">
        <v>12</v>
      </c>
      <c r="H1519" t="s">
        <v>12</v>
      </c>
      <c r="I1519" t="s">
        <v>300</v>
      </c>
      <c r="J1519" t="str">
        <f t="shared" si="46"/>
        <v>27-Sep-1963</v>
      </c>
      <c r="K1519">
        <f t="shared" si="47"/>
        <v>60</v>
      </c>
    </row>
    <row r="1520" spans="1:11" x14ac:dyDescent="0.3">
      <c r="A1520" t="s">
        <v>1551</v>
      </c>
      <c r="B1520">
        <v>1984</v>
      </c>
      <c r="C1520" t="s">
        <v>35</v>
      </c>
      <c r="D1520">
        <v>6</v>
      </c>
      <c r="E1520">
        <v>3</v>
      </c>
      <c r="F1520" s="10">
        <v>12870.31</v>
      </c>
      <c r="G1520" t="s">
        <v>12</v>
      </c>
      <c r="H1520" t="s">
        <v>12</v>
      </c>
      <c r="I1520" t="s">
        <v>23</v>
      </c>
      <c r="J1520" t="str">
        <f t="shared" si="46"/>
        <v>6-Aug-1984</v>
      </c>
      <c r="K1520">
        <f t="shared" si="47"/>
        <v>39</v>
      </c>
    </row>
    <row r="1521" spans="1:11" x14ac:dyDescent="0.3">
      <c r="A1521" t="s">
        <v>1552</v>
      </c>
      <c r="B1521">
        <v>2004</v>
      </c>
      <c r="C1521" t="s">
        <v>10</v>
      </c>
      <c r="D1521">
        <v>9</v>
      </c>
      <c r="E1521">
        <v>0</v>
      </c>
      <c r="F1521" s="10">
        <v>12890.06</v>
      </c>
      <c r="G1521" t="s">
        <v>12</v>
      </c>
      <c r="H1521" t="s">
        <v>16</v>
      </c>
      <c r="I1521" t="s">
        <v>166</v>
      </c>
      <c r="J1521" t="str">
        <f t="shared" si="46"/>
        <v>9-Jul-2004</v>
      </c>
      <c r="K1521">
        <f t="shared" si="47"/>
        <v>19</v>
      </c>
    </row>
    <row r="1522" spans="1:11" x14ac:dyDescent="0.3">
      <c r="A1522" t="s">
        <v>1553</v>
      </c>
      <c r="B1522">
        <v>1963</v>
      </c>
      <c r="C1522" t="s">
        <v>35</v>
      </c>
      <c r="D1522">
        <v>16</v>
      </c>
      <c r="E1522">
        <v>1</v>
      </c>
      <c r="F1522" s="10">
        <v>12913.99</v>
      </c>
      <c r="G1522" t="s">
        <v>12</v>
      </c>
      <c r="H1522" t="s">
        <v>11</v>
      </c>
      <c r="I1522" t="s">
        <v>168</v>
      </c>
      <c r="J1522" t="str">
        <f t="shared" si="46"/>
        <v>16-Aug-1963</v>
      </c>
      <c r="K1522">
        <f t="shared" si="47"/>
        <v>60</v>
      </c>
    </row>
    <row r="1523" spans="1:11" x14ac:dyDescent="0.3">
      <c r="A1523" t="s">
        <v>1554</v>
      </c>
      <c r="B1523">
        <v>1963</v>
      </c>
      <c r="C1523" t="s">
        <v>20</v>
      </c>
      <c r="D1523">
        <v>1</v>
      </c>
      <c r="E1523">
        <v>2</v>
      </c>
      <c r="F1523" s="10">
        <v>12925.89</v>
      </c>
      <c r="G1523" t="s">
        <v>12</v>
      </c>
      <c r="H1523" t="s">
        <v>11</v>
      </c>
      <c r="I1523" t="s">
        <v>13</v>
      </c>
      <c r="J1523" t="str">
        <f t="shared" si="46"/>
        <v>1-Sep-1963</v>
      </c>
      <c r="K1523">
        <f t="shared" si="47"/>
        <v>60</v>
      </c>
    </row>
    <row r="1524" spans="1:11" x14ac:dyDescent="0.3">
      <c r="A1524" t="s">
        <v>1555</v>
      </c>
      <c r="B1524">
        <v>1963</v>
      </c>
      <c r="C1524" t="s">
        <v>35</v>
      </c>
      <c r="D1524">
        <v>14</v>
      </c>
      <c r="E1524">
        <v>2</v>
      </c>
      <c r="F1524" s="10">
        <v>12928.79</v>
      </c>
      <c r="G1524" t="s">
        <v>12</v>
      </c>
      <c r="H1524" t="s">
        <v>11</v>
      </c>
      <c r="I1524" t="s">
        <v>13</v>
      </c>
      <c r="J1524" t="str">
        <f t="shared" si="46"/>
        <v>14-Aug-1963</v>
      </c>
      <c r="K1524">
        <f t="shared" si="47"/>
        <v>60</v>
      </c>
    </row>
    <row r="1525" spans="1:11" x14ac:dyDescent="0.3">
      <c r="A1525" t="s">
        <v>1556</v>
      </c>
      <c r="B1525">
        <v>1966</v>
      </c>
      <c r="C1525" t="s">
        <v>30</v>
      </c>
      <c r="D1525">
        <v>22</v>
      </c>
      <c r="E1525">
        <v>4</v>
      </c>
      <c r="F1525" s="10">
        <v>12949.16</v>
      </c>
      <c r="G1525" t="s">
        <v>12</v>
      </c>
      <c r="H1525" t="s">
        <v>12</v>
      </c>
      <c r="I1525" t="s">
        <v>13</v>
      </c>
      <c r="J1525" t="str">
        <f t="shared" si="46"/>
        <v>22-Dec-1966</v>
      </c>
      <c r="K1525">
        <f t="shared" si="47"/>
        <v>57</v>
      </c>
    </row>
    <row r="1526" spans="1:11" x14ac:dyDescent="0.3">
      <c r="A1526" t="s">
        <v>1557</v>
      </c>
      <c r="B1526">
        <v>1961</v>
      </c>
      <c r="C1526" t="s">
        <v>35</v>
      </c>
      <c r="D1526">
        <v>20</v>
      </c>
      <c r="E1526">
        <v>0</v>
      </c>
      <c r="F1526" s="10">
        <v>12950.07</v>
      </c>
      <c r="G1526" t="s">
        <v>12</v>
      </c>
      <c r="H1526" t="s">
        <v>16</v>
      </c>
      <c r="I1526" t="s">
        <v>23</v>
      </c>
      <c r="J1526" t="str">
        <f t="shared" si="46"/>
        <v>20-Aug-1961</v>
      </c>
      <c r="K1526">
        <f t="shared" si="47"/>
        <v>62</v>
      </c>
    </row>
    <row r="1527" spans="1:11" x14ac:dyDescent="0.3">
      <c r="A1527" t="s">
        <v>1558</v>
      </c>
      <c r="B1527">
        <v>1960</v>
      </c>
      <c r="C1527" t="s">
        <v>15</v>
      </c>
      <c r="D1527">
        <v>4</v>
      </c>
      <c r="E1527">
        <v>0</v>
      </c>
      <c r="F1527" s="10">
        <v>12957.12</v>
      </c>
      <c r="G1527" t="s">
        <v>12</v>
      </c>
      <c r="H1527" t="s">
        <v>16</v>
      </c>
      <c r="I1527" t="s">
        <v>42</v>
      </c>
      <c r="J1527" t="str">
        <f t="shared" si="46"/>
        <v>4-Nov-1960</v>
      </c>
      <c r="K1527">
        <f t="shared" si="47"/>
        <v>63</v>
      </c>
    </row>
    <row r="1528" spans="1:11" x14ac:dyDescent="0.3">
      <c r="A1528" t="s">
        <v>1559</v>
      </c>
      <c r="B1528">
        <v>1960</v>
      </c>
      <c r="C1528" t="s">
        <v>18</v>
      </c>
      <c r="D1528">
        <v>22</v>
      </c>
      <c r="E1528">
        <v>0</v>
      </c>
      <c r="F1528" s="10">
        <v>12979.36</v>
      </c>
      <c r="G1528" t="s">
        <v>12</v>
      </c>
      <c r="H1528" t="s">
        <v>16</v>
      </c>
      <c r="I1528" t="s">
        <v>42</v>
      </c>
      <c r="J1528" t="str">
        <f t="shared" si="46"/>
        <v>22-Jun-1960</v>
      </c>
      <c r="K1528">
        <f t="shared" si="47"/>
        <v>63</v>
      </c>
    </row>
    <row r="1529" spans="1:11" x14ac:dyDescent="0.3">
      <c r="A1529" t="s">
        <v>1560</v>
      </c>
      <c r="B1529">
        <v>1960</v>
      </c>
      <c r="C1529" t="s">
        <v>20</v>
      </c>
      <c r="D1529">
        <v>23</v>
      </c>
      <c r="E1529">
        <v>0</v>
      </c>
      <c r="F1529" s="10">
        <v>12981.35</v>
      </c>
      <c r="G1529" t="s">
        <v>12</v>
      </c>
      <c r="H1529" t="s">
        <v>12</v>
      </c>
      <c r="I1529" t="s">
        <v>13</v>
      </c>
      <c r="J1529" t="str">
        <f t="shared" si="46"/>
        <v>23-Sep-1960</v>
      </c>
      <c r="K1529">
        <f t="shared" si="47"/>
        <v>63</v>
      </c>
    </row>
    <row r="1530" spans="1:11" x14ac:dyDescent="0.3">
      <c r="A1530" t="s">
        <v>1561</v>
      </c>
      <c r="B1530">
        <v>1960</v>
      </c>
      <c r="C1530" t="s">
        <v>15</v>
      </c>
      <c r="D1530">
        <v>28</v>
      </c>
      <c r="E1530">
        <v>0</v>
      </c>
      <c r="F1530" s="10">
        <v>12982.87</v>
      </c>
      <c r="G1530" t="s">
        <v>12</v>
      </c>
      <c r="H1530" t="s">
        <v>16</v>
      </c>
      <c r="I1530" t="s">
        <v>13</v>
      </c>
      <c r="J1530" t="str">
        <f t="shared" si="46"/>
        <v>28-Nov-1960</v>
      </c>
      <c r="K1530">
        <f t="shared" si="47"/>
        <v>63</v>
      </c>
    </row>
    <row r="1531" spans="1:11" x14ac:dyDescent="0.3">
      <c r="A1531" t="s">
        <v>1562</v>
      </c>
      <c r="B1531">
        <v>1979</v>
      </c>
      <c r="C1531" t="s">
        <v>15</v>
      </c>
      <c r="D1531">
        <v>27</v>
      </c>
      <c r="E1531">
        <v>2</v>
      </c>
      <c r="F1531" s="10">
        <v>12994.12</v>
      </c>
      <c r="G1531" t="s">
        <v>12</v>
      </c>
      <c r="H1531" t="s">
        <v>11</v>
      </c>
      <c r="I1531" t="s">
        <v>535</v>
      </c>
      <c r="J1531" t="str">
        <f t="shared" si="46"/>
        <v>27-Nov-1979</v>
      </c>
      <c r="K1531">
        <f t="shared" si="47"/>
        <v>44</v>
      </c>
    </row>
    <row r="1532" spans="1:11" x14ac:dyDescent="0.3">
      <c r="A1532" t="s">
        <v>1563</v>
      </c>
      <c r="B1532">
        <v>1981</v>
      </c>
      <c r="C1532" t="s">
        <v>37</v>
      </c>
      <c r="D1532">
        <v>30</v>
      </c>
      <c r="E1532">
        <v>1</v>
      </c>
      <c r="F1532" s="10">
        <v>13002.91</v>
      </c>
      <c r="G1532" t="s">
        <v>12</v>
      </c>
      <c r="H1532" t="s">
        <v>16</v>
      </c>
      <c r="I1532" t="s">
        <v>23</v>
      </c>
      <c r="J1532" t="str">
        <f t="shared" si="46"/>
        <v>30-Oct-1981</v>
      </c>
      <c r="K1532">
        <f t="shared" si="47"/>
        <v>42</v>
      </c>
    </row>
    <row r="1533" spans="1:11" x14ac:dyDescent="0.3">
      <c r="A1533" t="s">
        <v>1564</v>
      </c>
      <c r="B1533">
        <v>1962</v>
      </c>
      <c r="C1533" t="s">
        <v>18</v>
      </c>
      <c r="D1533">
        <v>24</v>
      </c>
      <c r="E1533">
        <v>0</v>
      </c>
      <c r="F1533" s="10">
        <v>13004.95</v>
      </c>
      <c r="G1533" t="s">
        <v>12</v>
      </c>
      <c r="H1533" t="s">
        <v>16</v>
      </c>
      <c r="I1533" t="s">
        <v>23</v>
      </c>
      <c r="J1533" t="str">
        <f t="shared" si="46"/>
        <v>24-Jun-1962</v>
      </c>
      <c r="K1533">
        <f t="shared" si="47"/>
        <v>61</v>
      </c>
    </row>
    <row r="1534" spans="1:11" x14ac:dyDescent="0.3">
      <c r="A1534" t="s">
        <v>1565</v>
      </c>
      <c r="B1534">
        <v>1969</v>
      </c>
      <c r="C1534" t="s">
        <v>30</v>
      </c>
      <c r="D1534">
        <v>13</v>
      </c>
      <c r="E1534">
        <v>0</v>
      </c>
      <c r="F1534" s="10">
        <v>13008.07</v>
      </c>
      <c r="G1534" t="s">
        <v>12</v>
      </c>
      <c r="H1534" t="s">
        <v>12</v>
      </c>
      <c r="I1534" t="s">
        <v>23</v>
      </c>
      <c r="J1534" t="str">
        <f t="shared" si="46"/>
        <v>13-Dec-1969</v>
      </c>
      <c r="K1534">
        <f t="shared" si="47"/>
        <v>54</v>
      </c>
    </row>
    <row r="1535" spans="1:11" x14ac:dyDescent="0.3">
      <c r="A1535" t="s">
        <v>1566</v>
      </c>
      <c r="B1535">
        <v>1972</v>
      </c>
      <c r="C1535" t="s">
        <v>20</v>
      </c>
      <c r="D1535">
        <v>27</v>
      </c>
      <c r="E1535">
        <v>0</v>
      </c>
      <c r="F1535" s="10">
        <v>13010.86</v>
      </c>
      <c r="G1535" t="s">
        <v>12</v>
      </c>
      <c r="H1535" t="s">
        <v>11</v>
      </c>
      <c r="I1535" t="s">
        <v>23</v>
      </c>
      <c r="J1535" t="str">
        <f t="shared" si="46"/>
        <v>27-Sep-1972</v>
      </c>
      <c r="K1535">
        <f t="shared" si="47"/>
        <v>51</v>
      </c>
    </row>
    <row r="1536" spans="1:11" x14ac:dyDescent="0.3">
      <c r="A1536" t="s">
        <v>1567</v>
      </c>
      <c r="B1536">
        <v>1962</v>
      </c>
      <c r="C1536" t="s">
        <v>10</v>
      </c>
      <c r="D1536">
        <v>20</v>
      </c>
      <c r="E1536">
        <v>0</v>
      </c>
      <c r="F1536" s="10">
        <v>13012.21</v>
      </c>
      <c r="G1536" t="s">
        <v>12</v>
      </c>
      <c r="H1536" t="s">
        <v>16</v>
      </c>
      <c r="I1536" t="s">
        <v>23</v>
      </c>
      <c r="J1536" t="str">
        <f t="shared" si="46"/>
        <v>20-Jul-1962</v>
      </c>
      <c r="K1536">
        <f t="shared" si="47"/>
        <v>61</v>
      </c>
    </row>
    <row r="1537" spans="1:11" x14ac:dyDescent="0.3">
      <c r="A1537" t="s">
        <v>1568</v>
      </c>
      <c r="B1537">
        <v>1964</v>
      </c>
      <c r="C1537" t="s">
        <v>20</v>
      </c>
      <c r="D1537">
        <v>23</v>
      </c>
      <c r="E1537">
        <v>1</v>
      </c>
      <c r="F1537" s="10">
        <v>13019.16</v>
      </c>
      <c r="G1537" t="s">
        <v>12</v>
      </c>
      <c r="H1537" t="s">
        <v>16</v>
      </c>
      <c r="I1537" t="s">
        <v>247</v>
      </c>
      <c r="J1537" t="str">
        <f t="shared" si="46"/>
        <v>23-Sep-1964</v>
      </c>
      <c r="K1537">
        <f t="shared" si="47"/>
        <v>59</v>
      </c>
    </row>
    <row r="1538" spans="1:11" x14ac:dyDescent="0.3">
      <c r="A1538" t="s">
        <v>1569</v>
      </c>
      <c r="B1538">
        <v>1965</v>
      </c>
      <c r="C1538" t="s">
        <v>15</v>
      </c>
      <c r="D1538">
        <v>4</v>
      </c>
      <c r="E1538">
        <v>0</v>
      </c>
      <c r="F1538" s="10">
        <v>13023.93</v>
      </c>
      <c r="G1538" t="s">
        <v>12</v>
      </c>
      <c r="H1538" t="s">
        <v>11</v>
      </c>
      <c r="I1538" t="s">
        <v>200</v>
      </c>
      <c r="J1538" t="str">
        <f t="shared" si="46"/>
        <v>4-Nov-1965</v>
      </c>
      <c r="K1538">
        <f t="shared" si="47"/>
        <v>58</v>
      </c>
    </row>
    <row r="1539" spans="1:11" x14ac:dyDescent="0.3">
      <c r="A1539" t="s">
        <v>1570</v>
      </c>
      <c r="B1539">
        <v>1961</v>
      </c>
      <c r="C1539" t="s">
        <v>15</v>
      </c>
      <c r="D1539">
        <v>9</v>
      </c>
      <c r="E1539">
        <v>0</v>
      </c>
      <c r="F1539" s="10">
        <v>13041.92</v>
      </c>
      <c r="G1539" t="s">
        <v>12</v>
      </c>
      <c r="H1539" t="s">
        <v>16</v>
      </c>
      <c r="I1539" t="s">
        <v>42</v>
      </c>
      <c r="J1539" t="str">
        <f t="shared" ref="J1539:J1602" si="48">_xlfn.CONCAT(D1539,"-",C1539,"-",B1539)</f>
        <v>9-Nov-1961</v>
      </c>
      <c r="K1539">
        <f t="shared" ref="K1539:K1602" si="49">YEAR(DATE(2023,6,8))-YEAR(J1539)</f>
        <v>62</v>
      </c>
    </row>
    <row r="1540" spans="1:11" x14ac:dyDescent="0.3">
      <c r="A1540" t="s">
        <v>1571</v>
      </c>
      <c r="B1540">
        <v>1969</v>
      </c>
      <c r="C1540" t="s">
        <v>20</v>
      </c>
      <c r="D1540">
        <v>23</v>
      </c>
      <c r="E1540">
        <v>0</v>
      </c>
      <c r="F1540" s="10">
        <v>13044.41</v>
      </c>
      <c r="G1540" t="s">
        <v>12</v>
      </c>
      <c r="H1540" t="s">
        <v>16</v>
      </c>
      <c r="I1540" t="s">
        <v>23</v>
      </c>
      <c r="J1540" t="str">
        <f t="shared" si="48"/>
        <v>23-Sep-1969</v>
      </c>
      <c r="K1540">
        <f t="shared" si="49"/>
        <v>54</v>
      </c>
    </row>
    <row r="1541" spans="1:11" x14ac:dyDescent="0.3">
      <c r="A1541" t="s">
        <v>1572</v>
      </c>
      <c r="B1541">
        <v>1967</v>
      </c>
      <c r="C1541" t="s">
        <v>35</v>
      </c>
      <c r="D1541">
        <v>6</v>
      </c>
      <c r="E1541">
        <v>3</v>
      </c>
      <c r="F1541" s="10">
        <v>13047.33</v>
      </c>
      <c r="G1541" t="s">
        <v>12</v>
      </c>
      <c r="H1541" t="s">
        <v>12</v>
      </c>
      <c r="I1541" t="s">
        <v>247</v>
      </c>
      <c r="J1541" t="str">
        <f t="shared" si="48"/>
        <v>6-Aug-1967</v>
      </c>
      <c r="K1541">
        <f t="shared" si="49"/>
        <v>56</v>
      </c>
    </row>
    <row r="1542" spans="1:11" x14ac:dyDescent="0.3">
      <c r="A1542" t="s">
        <v>1573</v>
      </c>
      <c r="B1542">
        <v>1985</v>
      </c>
      <c r="C1542" t="s">
        <v>37</v>
      </c>
      <c r="D1542">
        <v>26</v>
      </c>
      <c r="E1542">
        <v>3</v>
      </c>
      <c r="F1542" s="10">
        <v>13051.22</v>
      </c>
      <c r="G1542" t="s">
        <v>12</v>
      </c>
      <c r="H1542" t="s">
        <v>16</v>
      </c>
      <c r="I1542" t="s">
        <v>535</v>
      </c>
      <c r="J1542" t="str">
        <f t="shared" si="48"/>
        <v>26-Oct-1985</v>
      </c>
      <c r="K1542">
        <f t="shared" si="49"/>
        <v>38</v>
      </c>
    </row>
    <row r="1543" spans="1:11" x14ac:dyDescent="0.3">
      <c r="A1543" t="s">
        <v>1574</v>
      </c>
      <c r="B1543">
        <v>1961</v>
      </c>
      <c r="C1543" t="s">
        <v>15</v>
      </c>
      <c r="D1543">
        <v>6</v>
      </c>
      <c r="E1543">
        <v>0</v>
      </c>
      <c r="F1543" s="10">
        <v>13063.88</v>
      </c>
      <c r="G1543" t="s">
        <v>12</v>
      </c>
      <c r="H1543" t="s">
        <v>11</v>
      </c>
      <c r="I1543" t="s">
        <v>42</v>
      </c>
      <c r="J1543" t="str">
        <f t="shared" si="48"/>
        <v>6-Nov-1961</v>
      </c>
      <c r="K1543">
        <f t="shared" si="49"/>
        <v>62</v>
      </c>
    </row>
    <row r="1544" spans="1:11" x14ac:dyDescent="0.3">
      <c r="A1544" t="s">
        <v>1575</v>
      </c>
      <c r="B1544">
        <v>1978</v>
      </c>
      <c r="C1544" t="s">
        <v>10</v>
      </c>
      <c r="D1544">
        <v>17</v>
      </c>
      <c r="E1544">
        <v>2</v>
      </c>
      <c r="F1544" s="10">
        <v>13101.74</v>
      </c>
      <c r="G1544" t="s">
        <v>12</v>
      </c>
      <c r="H1544" t="s">
        <v>11</v>
      </c>
      <c r="I1544" t="s">
        <v>535</v>
      </c>
      <c r="J1544" t="str">
        <f t="shared" si="48"/>
        <v>17-Jul-1978</v>
      </c>
      <c r="K1544">
        <f t="shared" si="49"/>
        <v>45</v>
      </c>
    </row>
    <row r="1545" spans="1:11" x14ac:dyDescent="0.3">
      <c r="A1545" t="s">
        <v>1576</v>
      </c>
      <c r="B1545">
        <v>1971</v>
      </c>
      <c r="C1545" t="s">
        <v>37</v>
      </c>
      <c r="D1545">
        <v>30</v>
      </c>
      <c r="E1545">
        <v>0</v>
      </c>
      <c r="F1545" s="10">
        <v>13110.79</v>
      </c>
      <c r="G1545" t="s">
        <v>12</v>
      </c>
      <c r="H1545" t="s">
        <v>11</v>
      </c>
      <c r="I1545" t="s">
        <v>42</v>
      </c>
      <c r="J1545" t="str">
        <f t="shared" si="48"/>
        <v>30-Oct-1971</v>
      </c>
      <c r="K1545">
        <f t="shared" si="49"/>
        <v>52</v>
      </c>
    </row>
    <row r="1546" spans="1:11" x14ac:dyDescent="0.3">
      <c r="A1546" t="s">
        <v>1577</v>
      </c>
      <c r="B1546">
        <v>1962</v>
      </c>
      <c r="C1546" t="s">
        <v>35</v>
      </c>
      <c r="D1546">
        <v>2</v>
      </c>
      <c r="E1546">
        <v>1</v>
      </c>
      <c r="F1546" s="10">
        <v>13112.6</v>
      </c>
      <c r="G1546" t="s">
        <v>12</v>
      </c>
      <c r="H1546" t="s">
        <v>12</v>
      </c>
      <c r="I1546" t="s">
        <v>23</v>
      </c>
      <c r="J1546" t="str">
        <f t="shared" si="48"/>
        <v>2-Aug-1962</v>
      </c>
      <c r="K1546">
        <f t="shared" si="49"/>
        <v>61</v>
      </c>
    </row>
    <row r="1547" spans="1:11" x14ac:dyDescent="0.3">
      <c r="A1547" t="s">
        <v>1578</v>
      </c>
      <c r="B1547">
        <v>1992</v>
      </c>
      <c r="C1547" t="s">
        <v>35</v>
      </c>
      <c r="D1547">
        <v>12</v>
      </c>
      <c r="E1547">
        <v>0</v>
      </c>
      <c r="F1547" s="10">
        <v>13113.51</v>
      </c>
      <c r="G1547" t="s">
        <v>12</v>
      </c>
      <c r="H1547" t="s">
        <v>11</v>
      </c>
      <c r="I1547" t="s">
        <v>535</v>
      </c>
      <c r="J1547" t="str">
        <f t="shared" si="48"/>
        <v>12-Aug-1992</v>
      </c>
      <c r="K1547">
        <f t="shared" si="49"/>
        <v>31</v>
      </c>
    </row>
    <row r="1548" spans="1:11" x14ac:dyDescent="0.3">
      <c r="A1548" t="s">
        <v>1579</v>
      </c>
      <c r="B1548">
        <v>1963</v>
      </c>
      <c r="C1548" t="s">
        <v>20</v>
      </c>
      <c r="D1548">
        <v>14</v>
      </c>
      <c r="E1548">
        <v>0</v>
      </c>
      <c r="F1548" s="10">
        <v>13116.84</v>
      </c>
      <c r="G1548" t="s">
        <v>12</v>
      </c>
      <c r="H1548" t="s">
        <v>16</v>
      </c>
      <c r="I1548" t="s">
        <v>23</v>
      </c>
      <c r="J1548" t="str">
        <f t="shared" si="48"/>
        <v>14-Sep-1963</v>
      </c>
      <c r="K1548">
        <f t="shared" si="49"/>
        <v>60</v>
      </c>
    </row>
    <row r="1549" spans="1:11" x14ac:dyDescent="0.3">
      <c r="A1549" t="s">
        <v>1580</v>
      </c>
      <c r="B1549">
        <v>1999</v>
      </c>
      <c r="C1549" t="s">
        <v>35</v>
      </c>
      <c r="D1549">
        <v>16</v>
      </c>
      <c r="E1549">
        <v>0</v>
      </c>
      <c r="F1549" s="10">
        <v>13126.68</v>
      </c>
      <c r="G1549" t="s">
        <v>12</v>
      </c>
      <c r="H1549" t="s">
        <v>12</v>
      </c>
      <c r="I1549" t="s">
        <v>42</v>
      </c>
      <c r="J1549" t="str">
        <f t="shared" si="48"/>
        <v>16-Aug-1999</v>
      </c>
      <c r="K1549">
        <f t="shared" si="49"/>
        <v>24</v>
      </c>
    </row>
    <row r="1550" spans="1:11" x14ac:dyDescent="0.3">
      <c r="A1550" t="s">
        <v>1581</v>
      </c>
      <c r="B1550">
        <v>1961</v>
      </c>
      <c r="C1550" t="s">
        <v>20</v>
      </c>
      <c r="D1550">
        <v>7</v>
      </c>
      <c r="E1550">
        <v>0</v>
      </c>
      <c r="F1550" s="10">
        <v>13129.6</v>
      </c>
      <c r="G1550" t="s">
        <v>12</v>
      </c>
      <c r="H1550" t="s">
        <v>11</v>
      </c>
      <c r="I1550" t="s">
        <v>356</v>
      </c>
      <c r="J1550" t="str">
        <f t="shared" si="48"/>
        <v>7-Sep-1961</v>
      </c>
      <c r="K1550">
        <f t="shared" si="49"/>
        <v>62</v>
      </c>
    </row>
    <row r="1551" spans="1:11" x14ac:dyDescent="0.3">
      <c r="A1551" t="s">
        <v>1582</v>
      </c>
      <c r="B1551">
        <v>1961</v>
      </c>
      <c r="C1551" t="s">
        <v>30</v>
      </c>
      <c r="D1551">
        <v>6</v>
      </c>
      <c r="E1551">
        <v>0</v>
      </c>
      <c r="F1551" s="10">
        <v>13143.34</v>
      </c>
      <c r="G1551" t="s">
        <v>12</v>
      </c>
      <c r="H1551" t="s">
        <v>11</v>
      </c>
      <c r="I1551" t="s">
        <v>516</v>
      </c>
      <c r="J1551" t="str">
        <f t="shared" si="48"/>
        <v>6-Dec-1961</v>
      </c>
      <c r="K1551">
        <f t="shared" si="49"/>
        <v>62</v>
      </c>
    </row>
    <row r="1552" spans="1:11" x14ac:dyDescent="0.3">
      <c r="A1552" t="s">
        <v>1583</v>
      </c>
      <c r="B1552">
        <v>1961</v>
      </c>
      <c r="C1552" t="s">
        <v>30</v>
      </c>
      <c r="D1552">
        <v>6</v>
      </c>
      <c r="E1552">
        <v>0</v>
      </c>
      <c r="F1552" s="10">
        <v>13143.86</v>
      </c>
      <c r="G1552" t="s">
        <v>12</v>
      </c>
      <c r="H1552" t="s">
        <v>11</v>
      </c>
      <c r="I1552" t="s">
        <v>168</v>
      </c>
      <c r="J1552" t="str">
        <f t="shared" si="48"/>
        <v>6-Dec-1961</v>
      </c>
      <c r="K1552">
        <f t="shared" si="49"/>
        <v>62</v>
      </c>
    </row>
    <row r="1553" spans="1:11" x14ac:dyDescent="0.3">
      <c r="A1553" t="s">
        <v>1584</v>
      </c>
      <c r="B1553">
        <v>1962</v>
      </c>
      <c r="C1553" t="s">
        <v>35</v>
      </c>
      <c r="D1553">
        <v>5</v>
      </c>
      <c r="E1553">
        <v>0</v>
      </c>
      <c r="F1553" s="10">
        <v>13204.29</v>
      </c>
      <c r="G1553" t="s">
        <v>12</v>
      </c>
      <c r="H1553" t="s">
        <v>16</v>
      </c>
      <c r="I1553" t="s">
        <v>247</v>
      </c>
      <c r="J1553" t="str">
        <f t="shared" si="48"/>
        <v>5-Aug-1962</v>
      </c>
      <c r="K1553">
        <f t="shared" si="49"/>
        <v>61</v>
      </c>
    </row>
    <row r="1554" spans="1:11" x14ac:dyDescent="0.3">
      <c r="A1554" t="s">
        <v>1585</v>
      </c>
      <c r="B1554">
        <v>1982</v>
      </c>
      <c r="C1554" t="s">
        <v>37</v>
      </c>
      <c r="D1554">
        <v>15</v>
      </c>
      <c r="E1554">
        <v>3</v>
      </c>
      <c r="F1554" s="10">
        <v>13214.43</v>
      </c>
      <c r="G1554" t="s">
        <v>12</v>
      </c>
      <c r="H1554" t="s">
        <v>11</v>
      </c>
      <c r="I1554" t="s">
        <v>23</v>
      </c>
      <c r="J1554" t="str">
        <f t="shared" si="48"/>
        <v>15-Oct-1982</v>
      </c>
      <c r="K1554">
        <f t="shared" si="49"/>
        <v>41</v>
      </c>
    </row>
    <row r="1555" spans="1:11" x14ac:dyDescent="0.3">
      <c r="A1555" t="s">
        <v>1586</v>
      </c>
      <c r="B1555">
        <v>1962</v>
      </c>
      <c r="C1555" t="s">
        <v>30</v>
      </c>
      <c r="D1555">
        <v>7</v>
      </c>
      <c r="E1555">
        <v>0</v>
      </c>
      <c r="F1555" s="10">
        <v>13217.09</v>
      </c>
      <c r="G1555" t="s">
        <v>12</v>
      </c>
      <c r="H1555" t="s">
        <v>16</v>
      </c>
      <c r="I1555" t="s">
        <v>247</v>
      </c>
      <c r="J1555" t="str">
        <f t="shared" si="48"/>
        <v>7-Dec-1962</v>
      </c>
      <c r="K1555">
        <f t="shared" si="49"/>
        <v>61</v>
      </c>
    </row>
    <row r="1556" spans="1:11" x14ac:dyDescent="0.3">
      <c r="A1556" t="s">
        <v>1587</v>
      </c>
      <c r="B1556">
        <v>1965</v>
      </c>
      <c r="C1556" t="s">
        <v>15</v>
      </c>
      <c r="D1556">
        <v>13</v>
      </c>
      <c r="E1556">
        <v>2</v>
      </c>
      <c r="F1556" s="10">
        <v>13224.06</v>
      </c>
      <c r="G1556" t="s">
        <v>12</v>
      </c>
      <c r="H1556" t="s">
        <v>12</v>
      </c>
      <c r="I1556" t="s">
        <v>247</v>
      </c>
      <c r="J1556" t="str">
        <f t="shared" si="48"/>
        <v>13-Nov-1965</v>
      </c>
      <c r="K1556">
        <f t="shared" si="49"/>
        <v>58</v>
      </c>
    </row>
    <row r="1557" spans="1:11" x14ac:dyDescent="0.3">
      <c r="A1557" t="s">
        <v>1588</v>
      </c>
      <c r="B1557">
        <v>1962</v>
      </c>
      <c r="C1557" t="s">
        <v>15</v>
      </c>
      <c r="D1557">
        <v>24</v>
      </c>
      <c r="E1557">
        <v>1</v>
      </c>
      <c r="F1557" s="10">
        <v>13224.69</v>
      </c>
      <c r="G1557" t="s">
        <v>12</v>
      </c>
      <c r="H1557" t="s">
        <v>11</v>
      </c>
      <c r="I1557" t="s">
        <v>42</v>
      </c>
      <c r="J1557" t="str">
        <f t="shared" si="48"/>
        <v>24-Nov-1962</v>
      </c>
      <c r="K1557">
        <f t="shared" si="49"/>
        <v>61</v>
      </c>
    </row>
    <row r="1558" spans="1:11" x14ac:dyDescent="0.3">
      <c r="A1558" t="s">
        <v>1589</v>
      </c>
      <c r="B1558">
        <v>1962</v>
      </c>
      <c r="C1558" t="s">
        <v>37</v>
      </c>
      <c r="D1558">
        <v>11</v>
      </c>
      <c r="E1558">
        <v>0</v>
      </c>
      <c r="F1558" s="10">
        <v>13228.85</v>
      </c>
      <c r="G1558" t="s">
        <v>12</v>
      </c>
      <c r="H1558" t="s">
        <v>12</v>
      </c>
      <c r="I1558" t="s">
        <v>249</v>
      </c>
      <c r="J1558" t="str">
        <f t="shared" si="48"/>
        <v>11-Oct-1962</v>
      </c>
      <c r="K1558">
        <f t="shared" si="49"/>
        <v>61</v>
      </c>
    </row>
    <row r="1559" spans="1:11" x14ac:dyDescent="0.3">
      <c r="A1559" t="s">
        <v>1590</v>
      </c>
      <c r="B1559">
        <v>1994</v>
      </c>
      <c r="C1559" t="s">
        <v>10</v>
      </c>
      <c r="D1559">
        <v>1</v>
      </c>
      <c r="E1559">
        <v>0</v>
      </c>
      <c r="F1559" s="10">
        <v>13292.52</v>
      </c>
      <c r="G1559" t="s">
        <v>12</v>
      </c>
      <c r="H1559" t="s">
        <v>12</v>
      </c>
      <c r="I1559" t="s">
        <v>23</v>
      </c>
      <c r="J1559" t="str">
        <f t="shared" si="48"/>
        <v>1-Jul-1994</v>
      </c>
      <c r="K1559">
        <f t="shared" si="49"/>
        <v>29</v>
      </c>
    </row>
    <row r="1560" spans="1:11" x14ac:dyDescent="0.3">
      <c r="A1560" t="s">
        <v>1591</v>
      </c>
      <c r="B1560">
        <v>1976</v>
      </c>
      <c r="C1560" t="s">
        <v>35</v>
      </c>
      <c r="D1560">
        <v>23</v>
      </c>
      <c r="E1560">
        <v>2</v>
      </c>
      <c r="F1560" s="10">
        <v>13333.71</v>
      </c>
      <c r="G1560" t="s">
        <v>12</v>
      </c>
      <c r="H1560" t="s">
        <v>11</v>
      </c>
      <c r="I1560" t="s">
        <v>23</v>
      </c>
      <c r="J1560" t="str">
        <f t="shared" si="48"/>
        <v>23-Aug-1976</v>
      </c>
      <c r="K1560">
        <f t="shared" si="49"/>
        <v>47</v>
      </c>
    </row>
    <row r="1561" spans="1:11" x14ac:dyDescent="0.3">
      <c r="A1561" t="s">
        <v>1592</v>
      </c>
      <c r="B1561">
        <v>1960</v>
      </c>
      <c r="C1561" t="s">
        <v>15</v>
      </c>
      <c r="D1561">
        <v>11</v>
      </c>
      <c r="E1561">
        <v>0</v>
      </c>
      <c r="F1561" s="10">
        <v>13352.1</v>
      </c>
      <c r="G1561" t="s">
        <v>12</v>
      </c>
      <c r="H1561" t="s">
        <v>16</v>
      </c>
      <c r="I1561" t="s">
        <v>23</v>
      </c>
      <c r="J1561" t="str">
        <f t="shared" si="48"/>
        <v>11-Nov-1960</v>
      </c>
      <c r="K1561">
        <f t="shared" si="49"/>
        <v>63</v>
      </c>
    </row>
    <row r="1562" spans="1:11" x14ac:dyDescent="0.3">
      <c r="A1562" t="s">
        <v>1593</v>
      </c>
      <c r="B1562">
        <v>1990</v>
      </c>
      <c r="C1562" t="s">
        <v>37</v>
      </c>
      <c r="D1562">
        <v>2</v>
      </c>
      <c r="E1562">
        <v>3</v>
      </c>
      <c r="F1562" s="10">
        <v>13360.94</v>
      </c>
      <c r="G1562" t="s">
        <v>12</v>
      </c>
      <c r="H1562" t="s">
        <v>16</v>
      </c>
      <c r="I1562" t="s">
        <v>23</v>
      </c>
      <c r="J1562" t="str">
        <f t="shared" si="48"/>
        <v>2-Oct-1990</v>
      </c>
      <c r="K1562">
        <f t="shared" si="49"/>
        <v>33</v>
      </c>
    </row>
    <row r="1563" spans="1:11" x14ac:dyDescent="0.3">
      <c r="A1563" t="s">
        <v>1594</v>
      </c>
      <c r="B1563">
        <v>1964</v>
      </c>
      <c r="C1563" t="s">
        <v>20</v>
      </c>
      <c r="D1563">
        <v>24</v>
      </c>
      <c r="E1563">
        <v>0</v>
      </c>
      <c r="F1563" s="10">
        <v>13375.76</v>
      </c>
      <c r="G1563" t="s">
        <v>12</v>
      </c>
      <c r="H1563" t="s">
        <v>11</v>
      </c>
      <c r="I1563" t="s">
        <v>200</v>
      </c>
      <c r="J1563" t="str">
        <f t="shared" si="48"/>
        <v>24-Sep-1964</v>
      </c>
      <c r="K1563">
        <f t="shared" si="49"/>
        <v>59</v>
      </c>
    </row>
    <row r="1564" spans="1:11" x14ac:dyDescent="0.3">
      <c r="A1564" t="s">
        <v>1595</v>
      </c>
      <c r="B1564">
        <v>1979</v>
      </c>
      <c r="C1564" t="s">
        <v>20</v>
      </c>
      <c r="D1564">
        <v>30</v>
      </c>
      <c r="E1564">
        <v>2</v>
      </c>
      <c r="F1564" s="10">
        <v>13377.41</v>
      </c>
      <c r="G1564" t="s">
        <v>12</v>
      </c>
      <c r="H1564" t="s">
        <v>12</v>
      </c>
      <c r="I1564" t="s">
        <v>535</v>
      </c>
      <c r="J1564" t="str">
        <f t="shared" si="48"/>
        <v>30-Sep-1979</v>
      </c>
      <c r="K1564">
        <f t="shared" si="49"/>
        <v>44</v>
      </c>
    </row>
    <row r="1565" spans="1:11" x14ac:dyDescent="0.3">
      <c r="A1565" t="s">
        <v>1596</v>
      </c>
      <c r="B1565">
        <v>1984</v>
      </c>
      <c r="C1565" t="s">
        <v>18</v>
      </c>
      <c r="D1565">
        <v>6</v>
      </c>
      <c r="E1565">
        <v>3</v>
      </c>
      <c r="F1565" s="10">
        <v>13383.67</v>
      </c>
      <c r="G1565" t="s">
        <v>12</v>
      </c>
      <c r="H1565" t="s">
        <v>11</v>
      </c>
      <c r="I1565" t="s">
        <v>249</v>
      </c>
      <c r="J1565" t="str">
        <f t="shared" si="48"/>
        <v>6-Jun-1984</v>
      </c>
      <c r="K1565">
        <f t="shared" si="49"/>
        <v>39</v>
      </c>
    </row>
    <row r="1566" spans="1:11" x14ac:dyDescent="0.3">
      <c r="A1566" t="s">
        <v>1597</v>
      </c>
      <c r="B1566">
        <v>1959</v>
      </c>
      <c r="C1566" t="s">
        <v>30</v>
      </c>
      <c r="D1566">
        <v>9</v>
      </c>
      <c r="E1566">
        <v>0</v>
      </c>
      <c r="F1566" s="10">
        <v>13390.56</v>
      </c>
      <c r="G1566" t="s">
        <v>12</v>
      </c>
      <c r="H1566" t="s">
        <v>12</v>
      </c>
      <c r="I1566" t="s">
        <v>42</v>
      </c>
      <c r="J1566" t="str">
        <f t="shared" si="48"/>
        <v>9-Dec-1959</v>
      </c>
      <c r="K1566">
        <f t="shared" si="49"/>
        <v>64</v>
      </c>
    </row>
    <row r="1567" spans="1:11" x14ac:dyDescent="0.3">
      <c r="A1567" t="s">
        <v>1598</v>
      </c>
      <c r="B1567">
        <v>1959</v>
      </c>
      <c r="C1567" t="s">
        <v>15</v>
      </c>
      <c r="D1567">
        <v>25</v>
      </c>
      <c r="E1567">
        <v>0</v>
      </c>
      <c r="F1567" s="10">
        <v>13393.76</v>
      </c>
      <c r="G1567" t="s">
        <v>12</v>
      </c>
      <c r="H1567" t="s">
        <v>16</v>
      </c>
      <c r="I1567" t="s">
        <v>42</v>
      </c>
      <c r="J1567" t="str">
        <f t="shared" si="48"/>
        <v>25-Nov-1959</v>
      </c>
      <c r="K1567">
        <f t="shared" si="49"/>
        <v>64</v>
      </c>
    </row>
    <row r="1568" spans="1:11" x14ac:dyDescent="0.3">
      <c r="A1568" t="s">
        <v>1599</v>
      </c>
      <c r="B1568">
        <v>1959</v>
      </c>
      <c r="C1568" t="s">
        <v>30</v>
      </c>
      <c r="D1568">
        <v>20</v>
      </c>
      <c r="E1568">
        <v>0</v>
      </c>
      <c r="F1568" s="10">
        <v>13405.39</v>
      </c>
      <c r="G1568" t="s">
        <v>12</v>
      </c>
      <c r="H1568" t="s">
        <v>12</v>
      </c>
      <c r="I1568" t="s">
        <v>13</v>
      </c>
      <c r="J1568" t="str">
        <f t="shared" si="48"/>
        <v>20-Dec-1959</v>
      </c>
      <c r="K1568">
        <f t="shared" si="49"/>
        <v>64</v>
      </c>
    </row>
    <row r="1569" spans="1:11" x14ac:dyDescent="0.3">
      <c r="A1569" t="s">
        <v>1600</v>
      </c>
      <c r="B1569">
        <v>1992</v>
      </c>
      <c r="C1569" t="s">
        <v>30</v>
      </c>
      <c r="D1569">
        <v>19</v>
      </c>
      <c r="E1569">
        <v>0</v>
      </c>
      <c r="F1569" s="10">
        <v>13412.97</v>
      </c>
      <c r="G1569" t="s">
        <v>12</v>
      </c>
      <c r="H1569" t="s">
        <v>12</v>
      </c>
      <c r="I1569" t="s">
        <v>249</v>
      </c>
      <c r="J1569" t="str">
        <f t="shared" si="48"/>
        <v>19-Dec-1992</v>
      </c>
      <c r="K1569">
        <f t="shared" si="49"/>
        <v>31</v>
      </c>
    </row>
    <row r="1570" spans="1:11" x14ac:dyDescent="0.3">
      <c r="A1570" t="s">
        <v>1601</v>
      </c>
      <c r="B1570">
        <v>1961</v>
      </c>
      <c r="C1570" t="s">
        <v>10</v>
      </c>
      <c r="D1570">
        <v>22</v>
      </c>
      <c r="E1570">
        <v>0</v>
      </c>
      <c r="F1570" s="10">
        <v>13415.04</v>
      </c>
      <c r="G1570" t="s">
        <v>12</v>
      </c>
      <c r="H1570" t="s">
        <v>11</v>
      </c>
      <c r="I1570" t="s">
        <v>23</v>
      </c>
      <c r="J1570" t="str">
        <f t="shared" si="48"/>
        <v>22-Jul-1961</v>
      </c>
      <c r="K1570">
        <f t="shared" si="49"/>
        <v>62</v>
      </c>
    </row>
    <row r="1571" spans="1:11" x14ac:dyDescent="0.3">
      <c r="A1571" t="s">
        <v>1602</v>
      </c>
      <c r="B1571">
        <v>1994</v>
      </c>
      <c r="C1571" t="s">
        <v>18</v>
      </c>
      <c r="D1571">
        <v>17</v>
      </c>
      <c r="E1571">
        <v>0</v>
      </c>
      <c r="F1571" s="10">
        <v>13417.05</v>
      </c>
      <c r="G1571" t="s">
        <v>12</v>
      </c>
      <c r="H1571" t="s">
        <v>12</v>
      </c>
      <c r="I1571" t="s">
        <v>23</v>
      </c>
      <c r="J1571" t="str">
        <f t="shared" si="48"/>
        <v>17-Jun-1994</v>
      </c>
      <c r="K1571">
        <f t="shared" si="49"/>
        <v>29</v>
      </c>
    </row>
    <row r="1572" spans="1:11" x14ac:dyDescent="0.3">
      <c r="A1572" t="s">
        <v>1603</v>
      </c>
      <c r="B1572">
        <v>1961</v>
      </c>
      <c r="C1572" t="s">
        <v>15</v>
      </c>
      <c r="D1572">
        <v>3</v>
      </c>
      <c r="E1572">
        <v>0</v>
      </c>
      <c r="F1572" s="10">
        <v>13429.04</v>
      </c>
      <c r="G1572" t="s">
        <v>12</v>
      </c>
      <c r="H1572" t="s">
        <v>12</v>
      </c>
      <c r="I1572" t="s">
        <v>23</v>
      </c>
      <c r="J1572" t="str">
        <f t="shared" si="48"/>
        <v>3-Nov-1961</v>
      </c>
      <c r="K1572">
        <f t="shared" si="49"/>
        <v>62</v>
      </c>
    </row>
    <row r="1573" spans="1:11" x14ac:dyDescent="0.3">
      <c r="A1573" t="s">
        <v>1604</v>
      </c>
      <c r="B1573">
        <v>1966</v>
      </c>
      <c r="C1573" t="s">
        <v>15</v>
      </c>
      <c r="D1573">
        <v>14</v>
      </c>
      <c r="E1573">
        <v>3</v>
      </c>
      <c r="F1573" s="10">
        <v>13430.27</v>
      </c>
      <c r="G1573" t="s">
        <v>12</v>
      </c>
      <c r="H1573" t="s">
        <v>12</v>
      </c>
      <c r="I1573" t="s">
        <v>247</v>
      </c>
      <c r="J1573" t="str">
        <f t="shared" si="48"/>
        <v>14-Nov-1966</v>
      </c>
      <c r="K1573">
        <f t="shared" si="49"/>
        <v>57</v>
      </c>
    </row>
    <row r="1574" spans="1:11" x14ac:dyDescent="0.3">
      <c r="A1574" t="s">
        <v>1605</v>
      </c>
      <c r="B1574">
        <v>1975</v>
      </c>
      <c r="C1574" t="s">
        <v>18</v>
      </c>
      <c r="D1574">
        <v>29</v>
      </c>
      <c r="E1574">
        <v>1</v>
      </c>
      <c r="F1574" s="10">
        <v>13440.7</v>
      </c>
      <c r="G1574" t="s">
        <v>12</v>
      </c>
      <c r="H1574" t="s">
        <v>11</v>
      </c>
      <c r="I1574" t="s">
        <v>23</v>
      </c>
      <c r="J1574" t="str">
        <f t="shared" si="48"/>
        <v>29-Jun-1975</v>
      </c>
      <c r="K1574">
        <f t="shared" si="49"/>
        <v>48</v>
      </c>
    </row>
    <row r="1575" spans="1:11" x14ac:dyDescent="0.3">
      <c r="A1575" t="s">
        <v>1606</v>
      </c>
      <c r="B1575">
        <v>1960</v>
      </c>
      <c r="C1575" t="s">
        <v>35</v>
      </c>
      <c r="D1575">
        <v>13</v>
      </c>
      <c r="E1575">
        <v>0</v>
      </c>
      <c r="F1575" s="10">
        <v>13451.12</v>
      </c>
      <c r="G1575" t="s">
        <v>12</v>
      </c>
      <c r="H1575" t="s">
        <v>16</v>
      </c>
      <c r="I1575" t="s">
        <v>42</v>
      </c>
      <c r="J1575" t="str">
        <f t="shared" si="48"/>
        <v>13-Aug-1960</v>
      </c>
      <c r="K1575">
        <f t="shared" si="49"/>
        <v>63</v>
      </c>
    </row>
    <row r="1576" spans="1:11" x14ac:dyDescent="0.3">
      <c r="A1576" t="s">
        <v>1607</v>
      </c>
      <c r="B1576">
        <v>1960</v>
      </c>
      <c r="C1576" t="s">
        <v>10</v>
      </c>
      <c r="D1576">
        <v>11</v>
      </c>
      <c r="E1576">
        <v>0</v>
      </c>
      <c r="F1576" s="10">
        <v>13457.96</v>
      </c>
      <c r="G1576" t="s">
        <v>12</v>
      </c>
      <c r="H1576" t="s">
        <v>16</v>
      </c>
      <c r="I1576" t="s">
        <v>13</v>
      </c>
      <c r="J1576" t="str">
        <f t="shared" si="48"/>
        <v>11-Jul-1960</v>
      </c>
      <c r="K1576">
        <f t="shared" si="49"/>
        <v>63</v>
      </c>
    </row>
    <row r="1577" spans="1:11" x14ac:dyDescent="0.3">
      <c r="A1577" t="s">
        <v>1608</v>
      </c>
      <c r="B1577">
        <v>1960</v>
      </c>
      <c r="C1577" t="s">
        <v>30</v>
      </c>
      <c r="D1577">
        <v>16</v>
      </c>
      <c r="E1577">
        <v>0</v>
      </c>
      <c r="F1577" s="10">
        <v>13462.52</v>
      </c>
      <c r="G1577" t="s">
        <v>12</v>
      </c>
      <c r="H1577" t="s">
        <v>11</v>
      </c>
      <c r="I1577" t="s">
        <v>42</v>
      </c>
      <c r="J1577" t="str">
        <f t="shared" si="48"/>
        <v>16-Dec-1960</v>
      </c>
      <c r="K1577">
        <f t="shared" si="49"/>
        <v>63</v>
      </c>
    </row>
    <row r="1578" spans="1:11" x14ac:dyDescent="0.3">
      <c r="A1578" t="s">
        <v>1609</v>
      </c>
      <c r="B1578">
        <v>1985</v>
      </c>
      <c r="C1578" t="s">
        <v>35</v>
      </c>
      <c r="D1578">
        <v>19</v>
      </c>
      <c r="E1578">
        <v>3</v>
      </c>
      <c r="F1578" s="10">
        <v>13465.8</v>
      </c>
      <c r="G1578" t="s">
        <v>12</v>
      </c>
      <c r="H1578" t="s">
        <v>16</v>
      </c>
      <c r="I1578" t="s">
        <v>23</v>
      </c>
      <c r="J1578" t="str">
        <f t="shared" si="48"/>
        <v>19-Aug-1985</v>
      </c>
      <c r="K1578">
        <f t="shared" si="49"/>
        <v>38</v>
      </c>
    </row>
    <row r="1579" spans="1:11" x14ac:dyDescent="0.3">
      <c r="A1579" t="s">
        <v>1610</v>
      </c>
      <c r="B1579">
        <v>1960</v>
      </c>
      <c r="C1579" t="s">
        <v>10</v>
      </c>
      <c r="D1579">
        <v>28</v>
      </c>
      <c r="E1579">
        <v>0</v>
      </c>
      <c r="F1579" s="10">
        <v>13470.8</v>
      </c>
      <c r="G1579" t="s">
        <v>12</v>
      </c>
      <c r="H1579" t="s">
        <v>11</v>
      </c>
      <c r="I1579" t="s">
        <v>13</v>
      </c>
      <c r="J1579" t="str">
        <f t="shared" si="48"/>
        <v>28-Jul-1960</v>
      </c>
      <c r="K1579">
        <f t="shared" si="49"/>
        <v>63</v>
      </c>
    </row>
    <row r="1580" spans="1:11" x14ac:dyDescent="0.3">
      <c r="A1580" t="s">
        <v>1611</v>
      </c>
      <c r="B1580">
        <v>1960</v>
      </c>
      <c r="C1580" t="s">
        <v>10</v>
      </c>
      <c r="D1580">
        <v>24</v>
      </c>
      <c r="E1580">
        <v>0</v>
      </c>
      <c r="F1580" s="10">
        <v>13470.86</v>
      </c>
      <c r="G1580" t="s">
        <v>12</v>
      </c>
      <c r="H1580" t="s">
        <v>12</v>
      </c>
      <c r="I1580" t="s">
        <v>42</v>
      </c>
      <c r="J1580" t="str">
        <f t="shared" si="48"/>
        <v>24-Jul-1960</v>
      </c>
      <c r="K1580">
        <f t="shared" si="49"/>
        <v>63</v>
      </c>
    </row>
    <row r="1581" spans="1:11" x14ac:dyDescent="0.3">
      <c r="A1581" t="s">
        <v>1612</v>
      </c>
      <c r="B1581">
        <v>1975</v>
      </c>
      <c r="C1581" t="s">
        <v>35</v>
      </c>
      <c r="D1581">
        <v>7</v>
      </c>
      <c r="E1581">
        <v>1</v>
      </c>
      <c r="F1581" s="10">
        <v>13472.19</v>
      </c>
      <c r="G1581" t="s">
        <v>12</v>
      </c>
      <c r="H1581" t="s">
        <v>11</v>
      </c>
      <c r="I1581" t="s">
        <v>23</v>
      </c>
      <c r="J1581" t="str">
        <f t="shared" si="48"/>
        <v>7-Aug-1975</v>
      </c>
      <c r="K1581">
        <f t="shared" si="49"/>
        <v>48</v>
      </c>
    </row>
    <row r="1582" spans="1:11" x14ac:dyDescent="0.3">
      <c r="A1582" t="s">
        <v>1613</v>
      </c>
      <c r="B1582">
        <v>1990</v>
      </c>
      <c r="C1582" t="s">
        <v>35</v>
      </c>
      <c r="D1582">
        <v>30</v>
      </c>
      <c r="E1582">
        <v>3</v>
      </c>
      <c r="F1582" s="10">
        <v>13480.83</v>
      </c>
      <c r="G1582" t="s">
        <v>12</v>
      </c>
      <c r="H1582" t="s">
        <v>11</v>
      </c>
      <c r="I1582" t="s">
        <v>249</v>
      </c>
      <c r="J1582" t="str">
        <f t="shared" si="48"/>
        <v>30-Aug-1990</v>
      </c>
      <c r="K1582">
        <f t="shared" si="49"/>
        <v>33</v>
      </c>
    </row>
    <row r="1583" spans="1:11" x14ac:dyDescent="0.3">
      <c r="A1583" t="s">
        <v>1614</v>
      </c>
      <c r="B1583">
        <v>1963</v>
      </c>
      <c r="C1583" t="s">
        <v>37</v>
      </c>
      <c r="D1583">
        <v>14</v>
      </c>
      <c r="E1583">
        <v>0</v>
      </c>
      <c r="F1583" s="10">
        <v>13511.28</v>
      </c>
      <c r="G1583" t="s">
        <v>12</v>
      </c>
      <c r="H1583" t="s">
        <v>16</v>
      </c>
      <c r="I1583" t="s">
        <v>23</v>
      </c>
      <c r="J1583" t="str">
        <f t="shared" si="48"/>
        <v>14-Oct-1963</v>
      </c>
      <c r="K1583">
        <f t="shared" si="49"/>
        <v>60</v>
      </c>
    </row>
    <row r="1584" spans="1:11" x14ac:dyDescent="0.3">
      <c r="A1584" t="s">
        <v>1615</v>
      </c>
      <c r="B1584">
        <v>1960</v>
      </c>
      <c r="C1584" t="s">
        <v>10</v>
      </c>
      <c r="D1584">
        <v>11</v>
      </c>
      <c r="E1584">
        <v>0</v>
      </c>
      <c r="F1584" s="10">
        <v>13555</v>
      </c>
      <c r="G1584" t="s">
        <v>12</v>
      </c>
      <c r="H1584" t="s">
        <v>12</v>
      </c>
      <c r="I1584" t="s">
        <v>356</v>
      </c>
      <c r="J1584" t="str">
        <f t="shared" si="48"/>
        <v>11-Jul-1960</v>
      </c>
      <c r="K1584">
        <f t="shared" si="49"/>
        <v>63</v>
      </c>
    </row>
    <row r="1585" spans="1:11" x14ac:dyDescent="0.3">
      <c r="A1585" t="s">
        <v>1616</v>
      </c>
      <c r="B1585">
        <v>1968</v>
      </c>
      <c r="C1585" t="s">
        <v>10</v>
      </c>
      <c r="D1585">
        <v>15</v>
      </c>
      <c r="E1585">
        <v>0</v>
      </c>
      <c r="F1585" s="10">
        <v>13566.04</v>
      </c>
      <c r="G1585" t="s">
        <v>12</v>
      </c>
      <c r="H1585" t="s">
        <v>12</v>
      </c>
      <c r="I1585" t="s">
        <v>535</v>
      </c>
      <c r="J1585" t="str">
        <f t="shared" si="48"/>
        <v>15-Jul-1968</v>
      </c>
      <c r="K1585">
        <f t="shared" si="49"/>
        <v>55</v>
      </c>
    </row>
    <row r="1586" spans="1:11" x14ac:dyDescent="0.3">
      <c r="A1586" t="s">
        <v>1617</v>
      </c>
      <c r="B1586">
        <v>1992</v>
      </c>
      <c r="C1586" t="s">
        <v>35</v>
      </c>
      <c r="D1586">
        <v>14</v>
      </c>
      <c r="E1586">
        <v>0</v>
      </c>
      <c r="F1586" s="10">
        <v>13588.17</v>
      </c>
      <c r="G1586" t="s">
        <v>12</v>
      </c>
      <c r="H1586" t="s">
        <v>16</v>
      </c>
      <c r="I1586" t="s">
        <v>23</v>
      </c>
      <c r="J1586" t="str">
        <f t="shared" si="48"/>
        <v>14-Aug-1992</v>
      </c>
      <c r="K1586">
        <f t="shared" si="49"/>
        <v>31</v>
      </c>
    </row>
    <row r="1587" spans="1:11" x14ac:dyDescent="0.3">
      <c r="A1587" t="s">
        <v>1618</v>
      </c>
      <c r="B1587">
        <v>1964</v>
      </c>
      <c r="C1587" t="s">
        <v>20</v>
      </c>
      <c r="D1587">
        <v>10</v>
      </c>
      <c r="E1587">
        <v>2</v>
      </c>
      <c r="F1587" s="10">
        <v>13607.37</v>
      </c>
      <c r="G1587" t="s">
        <v>12</v>
      </c>
      <c r="H1587" t="s">
        <v>16</v>
      </c>
      <c r="I1587" t="s">
        <v>247</v>
      </c>
      <c r="J1587" t="str">
        <f t="shared" si="48"/>
        <v>10-Sep-1964</v>
      </c>
      <c r="K1587">
        <f t="shared" si="49"/>
        <v>59</v>
      </c>
    </row>
    <row r="1588" spans="1:11" x14ac:dyDescent="0.3">
      <c r="A1588" t="s">
        <v>1619</v>
      </c>
      <c r="B1588">
        <v>1961</v>
      </c>
      <c r="C1588" t="s">
        <v>15</v>
      </c>
      <c r="D1588">
        <v>18</v>
      </c>
      <c r="E1588">
        <v>0</v>
      </c>
      <c r="F1588" s="10">
        <v>13616.36</v>
      </c>
      <c r="G1588" t="s">
        <v>12</v>
      </c>
      <c r="H1588" t="s">
        <v>12</v>
      </c>
      <c r="I1588" t="s">
        <v>247</v>
      </c>
      <c r="J1588" t="str">
        <f t="shared" si="48"/>
        <v>18-Nov-1961</v>
      </c>
      <c r="K1588">
        <f t="shared" si="49"/>
        <v>62</v>
      </c>
    </row>
    <row r="1589" spans="1:11" x14ac:dyDescent="0.3">
      <c r="A1589" t="s">
        <v>1620</v>
      </c>
      <c r="B1589">
        <v>1969</v>
      </c>
      <c r="C1589" t="s">
        <v>10</v>
      </c>
      <c r="D1589">
        <v>26</v>
      </c>
      <c r="E1589">
        <v>0</v>
      </c>
      <c r="F1589" s="10">
        <v>13622.01</v>
      </c>
      <c r="G1589" t="s">
        <v>12</v>
      </c>
      <c r="H1589" t="s">
        <v>12</v>
      </c>
      <c r="I1589" t="s">
        <v>23</v>
      </c>
      <c r="J1589" t="str">
        <f t="shared" si="48"/>
        <v>26-Jul-1969</v>
      </c>
      <c r="K1589">
        <f t="shared" si="49"/>
        <v>54</v>
      </c>
    </row>
    <row r="1590" spans="1:11" x14ac:dyDescent="0.3">
      <c r="A1590" t="s">
        <v>1621</v>
      </c>
      <c r="B1590">
        <v>1961</v>
      </c>
      <c r="C1590" t="s">
        <v>30</v>
      </c>
      <c r="D1590">
        <v>24</v>
      </c>
      <c r="E1590">
        <v>0</v>
      </c>
      <c r="F1590" s="10">
        <v>13635.64</v>
      </c>
      <c r="G1590" t="s">
        <v>12</v>
      </c>
      <c r="H1590" t="s">
        <v>12</v>
      </c>
      <c r="I1590" t="s">
        <v>247</v>
      </c>
      <c r="J1590" t="str">
        <f t="shared" si="48"/>
        <v>24-Dec-1961</v>
      </c>
      <c r="K1590">
        <f t="shared" si="49"/>
        <v>62</v>
      </c>
    </row>
    <row r="1591" spans="1:11" x14ac:dyDescent="0.3">
      <c r="A1591" t="s">
        <v>1622</v>
      </c>
      <c r="B1591">
        <v>1984</v>
      </c>
      <c r="C1591" t="s">
        <v>10</v>
      </c>
      <c r="D1591">
        <v>20</v>
      </c>
      <c r="E1591">
        <v>3</v>
      </c>
      <c r="F1591" s="10">
        <v>13638.06</v>
      </c>
      <c r="G1591" t="s">
        <v>12</v>
      </c>
      <c r="H1591" t="s">
        <v>12</v>
      </c>
      <c r="I1591" t="s">
        <v>249</v>
      </c>
      <c r="J1591" t="str">
        <f t="shared" si="48"/>
        <v>20-Jul-1984</v>
      </c>
      <c r="K1591">
        <f t="shared" si="49"/>
        <v>39</v>
      </c>
    </row>
    <row r="1592" spans="1:11" x14ac:dyDescent="0.3">
      <c r="A1592" t="s">
        <v>1623</v>
      </c>
      <c r="B1592">
        <v>1963</v>
      </c>
      <c r="C1592" t="s">
        <v>35</v>
      </c>
      <c r="D1592">
        <v>4</v>
      </c>
      <c r="E1592">
        <v>0</v>
      </c>
      <c r="F1592" s="10">
        <v>13677.68</v>
      </c>
      <c r="G1592" t="s">
        <v>12</v>
      </c>
      <c r="H1592" t="s">
        <v>11</v>
      </c>
      <c r="I1592" t="s">
        <v>300</v>
      </c>
      <c r="J1592" t="str">
        <f t="shared" si="48"/>
        <v>4-Aug-1963</v>
      </c>
      <c r="K1592">
        <f t="shared" si="49"/>
        <v>60</v>
      </c>
    </row>
    <row r="1593" spans="1:11" x14ac:dyDescent="0.3">
      <c r="A1593" t="s">
        <v>1624</v>
      </c>
      <c r="B1593">
        <v>1985</v>
      </c>
      <c r="C1593" t="s">
        <v>20</v>
      </c>
      <c r="D1593">
        <v>14</v>
      </c>
      <c r="E1593">
        <v>3</v>
      </c>
      <c r="F1593" s="10">
        <v>13685.51</v>
      </c>
      <c r="G1593" t="s">
        <v>12</v>
      </c>
      <c r="H1593" t="s">
        <v>16</v>
      </c>
      <c r="I1593" t="s">
        <v>535</v>
      </c>
      <c r="J1593" t="str">
        <f t="shared" si="48"/>
        <v>14-Sep-1985</v>
      </c>
      <c r="K1593">
        <f t="shared" si="49"/>
        <v>38</v>
      </c>
    </row>
    <row r="1594" spans="1:11" x14ac:dyDescent="0.3">
      <c r="A1594" t="s">
        <v>1625</v>
      </c>
      <c r="B1594">
        <v>1986</v>
      </c>
      <c r="C1594" t="s">
        <v>15</v>
      </c>
      <c r="D1594">
        <v>24</v>
      </c>
      <c r="E1594">
        <v>3</v>
      </c>
      <c r="F1594" s="10">
        <v>13714.55</v>
      </c>
      <c r="G1594" t="s">
        <v>12</v>
      </c>
      <c r="H1594" t="s">
        <v>11</v>
      </c>
      <c r="I1594" t="s">
        <v>249</v>
      </c>
      <c r="J1594" t="str">
        <f t="shared" si="48"/>
        <v>24-Nov-1986</v>
      </c>
      <c r="K1594">
        <f t="shared" si="49"/>
        <v>37</v>
      </c>
    </row>
    <row r="1595" spans="1:11" x14ac:dyDescent="0.3">
      <c r="A1595" t="s">
        <v>1626</v>
      </c>
      <c r="B1595">
        <v>1981</v>
      </c>
      <c r="C1595" t="s">
        <v>35</v>
      </c>
      <c r="D1595">
        <v>2</v>
      </c>
      <c r="E1595">
        <v>1</v>
      </c>
      <c r="F1595" s="10">
        <v>13725.47</v>
      </c>
      <c r="G1595" t="s">
        <v>12</v>
      </c>
      <c r="H1595" t="s">
        <v>11</v>
      </c>
      <c r="I1595" t="s">
        <v>247</v>
      </c>
      <c r="J1595" t="str">
        <f t="shared" si="48"/>
        <v>2-Aug-1981</v>
      </c>
      <c r="K1595">
        <f t="shared" si="49"/>
        <v>42</v>
      </c>
    </row>
    <row r="1596" spans="1:11" x14ac:dyDescent="0.3">
      <c r="A1596" t="s">
        <v>1627</v>
      </c>
      <c r="B1596">
        <v>1985</v>
      </c>
      <c r="C1596" t="s">
        <v>35</v>
      </c>
      <c r="D1596">
        <v>29</v>
      </c>
      <c r="E1596">
        <v>3</v>
      </c>
      <c r="F1596" s="10">
        <v>13726.21</v>
      </c>
      <c r="G1596" t="s">
        <v>12</v>
      </c>
      <c r="H1596" t="s">
        <v>12</v>
      </c>
      <c r="I1596" t="s">
        <v>535</v>
      </c>
      <c r="J1596" t="str">
        <f t="shared" si="48"/>
        <v>29-Aug-1985</v>
      </c>
      <c r="K1596">
        <f t="shared" si="49"/>
        <v>38</v>
      </c>
    </row>
    <row r="1597" spans="1:11" x14ac:dyDescent="0.3">
      <c r="A1597" t="s">
        <v>1628</v>
      </c>
      <c r="B1597">
        <v>1969</v>
      </c>
      <c r="C1597" t="s">
        <v>37</v>
      </c>
      <c r="D1597">
        <v>23</v>
      </c>
      <c r="E1597">
        <v>0</v>
      </c>
      <c r="F1597" s="10">
        <v>13746.74</v>
      </c>
      <c r="G1597" t="s">
        <v>12</v>
      </c>
      <c r="H1597" t="s">
        <v>11</v>
      </c>
      <c r="I1597" t="s">
        <v>535</v>
      </c>
      <c r="J1597" t="str">
        <f t="shared" si="48"/>
        <v>23-Oct-1969</v>
      </c>
      <c r="K1597">
        <f t="shared" si="49"/>
        <v>54</v>
      </c>
    </row>
    <row r="1598" spans="1:11" x14ac:dyDescent="0.3">
      <c r="A1598" t="s">
        <v>1629</v>
      </c>
      <c r="B1598">
        <v>2004</v>
      </c>
      <c r="C1598" t="s">
        <v>10</v>
      </c>
      <c r="D1598">
        <v>16</v>
      </c>
      <c r="E1598">
        <v>0</v>
      </c>
      <c r="F1598" s="10">
        <v>13747.87</v>
      </c>
      <c r="G1598" t="s">
        <v>12</v>
      </c>
      <c r="H1598" t="s">
        <v>11</v>
      </c>
      <c r="I1598" t="s">
        <v>170</v>
      </c>
      <c r="J1598" t="str">
        <f t="shared" si="48"/>
        <v>16-Jul-2004</v>
      </c>
      <c r="K1598">
        <f t="shared" si="49"/>
        <v>19</v>
      </c>
    </row>
    <row r="1599" spans="1:11" x14ac:dyDescent="0.3">
      <c r="A1599" t="s">
        <v>1630</v>
      </c>
      <c r="B1599">
        <v>1959</v>
      </c>
      <c r="C1599" t="s">
        <v>35</v>
      </c>
      <c r="D1599">
        <v>6</v>
      </c>
      <c r="E1599">
        <v>0</v>
      </c>
      <c r="F1599" s="10">
        <v>13770.1</v>
      </c>
      <c r="G1599" t="s">
        <v>12</v>
      </c>
      <c r="H1599" t="s">
        <v>16</v>
      </c>
      <c r="I1599" t="s">
        <v>23</v>
      </c>
      <c r="J1599" t="str">
        <f t="shared" si="48"/>
        <v>6-Aug-1959</v>
      </c>
      <c r="K1599">
        <f t="shared" si="49"/>
        <v>64</v>
      </c>
    </row>
    <row r="1600" spans="1:11" x14ac:dyDescent="0.3">
      <c r="A1600" t="s">
        <v>1631</v>
      </c>
      <c r="B1600">
        <v>1966</v>
      </c>
      <c r="C1600" t="s">
        <v>15</v>
      </c>
      <c r="D1600">
        <v>10</v>
      </c>
      <c r="E1600">
        <v>0</v>
      </c>
      <c r="F1600" s="10">
        <v>13801.61</v>
      </c>
      <c r="G1600" t="s">
        <v>12</v>
      </c>
      <c r="H1600" t="s">
        <v>12</v>
      </c>
      <c r="I1600" t="s">
        <v>535</v>
      </c>
      <c r="J1600" t="str">
        <f t="shared" si="48"/>
        <v>10-Nov-1966</v>
      </c>
      <c r="K1600">
        <f t="shared" si="49"/>
        <v>57</v>
      </c>
    </row>
    <row r="1601" spans="1:11" x14ac:dyDescent="0.3">
      <c r="A1601" t="s">
        <v>1632</v>
      </c>
      <c r="B1601">
        <v>1986</v>
      </c>
      <c r="C1601" t="s">
        <v>30</v>
      </c>
      <c r="D1601">
        <v>8</v>
      </c>
      <c r="E1601">
        <v>3</v>
      </c>
      <c r="F1601" s="10">
        <v>13819.49</v>
      </c>
      <c r="G1601" t="s">
        <v>12</v>
      </c>
      <c r="H1601" t="s">
        <v>11</v>
      </c>
      <c r="I1601" t="s">
        <v>23</v>
      </c>
      <c r="J1601" t="str">
        <f t="shared" si="48"/>
        <v>8-Dec-1986</v>
      </c>
      <c r="K1601">
        <f t="shared" si="49"/>
        <v>37</v>
      </c>
    </row>
    <row r="1602" spans="1:11" x14ac:dyDescent="0.3">
      <c r="A1602" t="s">
        <v>1633</v>
      </c>
      <c r="B1602">
        <v>1958</v>
      </c>
      <c r="C1602" t="s">
        <v>15</v>
      </c>
      <c r="D1602">
        <v>25</v>
      </c>
      <c r="E1602">
        <v>0</v>
      </c>
      <c r="F1602" s="10">
        <v>13822.8</v>
      </c>
      <c r="G1602" t="s">
        <v>12</v>
      </c>
      <c r="H1602" t="s">
        <v>12</v>
      </c>
      <c r="I1602" t="s">
        <v>42</v>
      </c>
      <c r="J1602" t="str">
        <f t="shared" si="48"/>
        <v>25-Nov-1958</v>
      </c>
      <c r="K1602">
        <f t="shared" si="49"/>
        <v>65</v>
      </c>
    </row>
    <row r="1603" spans="1:11" x14ac:dyDescent="0.3">
      <c r="A1603" t="s">
        <v>1634</v>
      </c>
      <c r="B1603">
        <v>1958</v>
      </c>
      <c r="C1603" t="s">
        <v>30</v>
      </c>
      <c r="D1603">
        <v>10</v>
      </c>
      <c r="E1603">
        <v>0</v>
      </c>
      <c r="F1603" s="10">
        <v>13831.12</v>
      </c>
      <c r="G1603" t="s">
        <v>12</v>
      </c>
      <c r="H1603" t="s">
        <v>16</v>
      </c>
      <c r="I1603" t="s">
        <v>13</v>
      </c>
      <c r="J1603" t="str">
        <f t="shared" ref="J1603:J1666" si="50">_xlfn.CONCAT(D1603,"-",C1603,"-",B1603)</f>
        <v>10-Dec-1958</v>
      </c>
      <c r="K1603">
        <f t="shared" ref="K1603:K1666" si="51">YEAR(DATE(2023,6,8))-YEAR(J1603)</f>
        <v>65</v>
      </c>
    </row>
    <row r="1604" spans="1:11" x14ac:dyDescent="0.3">
      <c r="A1604" t="s">
        <v>1635</v>
      </c>
      <c r="B1604">
        <v>2003</v>
      </c>
      <c r="C1604" t="s">
        <v>18</v>
      </c>
      <c r="D1604">
        <v>7</v>
      </c>
      <c r="E1604">
        <v>0</v>
      </c>
      <c r="F1604" s="10">
        <v>13844.51</v>
      </c>
      <c r="G1604" t="s">
        <v>11</v>
      </c>
      <c r="H1604" t="s">
        <v>16</v>
      </c>
      <c r="I1604" t="s">
        <v>42</v>
      </c>
      <c r="J1604" t="str">
        <f t="shared" si="50"/>
        <v>7-Jun-2003</v>
      </c>
      <c r="K1604">
        <f t="shared" si="51"/>
        <v>20</v>
      </c>
    </row>
    <row r="1605" spans="1:11" x14ac:dyDescent="0.3">
      <c r="A1605" t="s">
        <v>1636</v>
      </c>
      <c r="B1605">
        <v>1960</v>
      </c>
      <c r="C1605" t="s">
        <v>10</v>
      </c>
      <c r="D1605">
        <v>21</v>
      </c>
      <c r="E1605">
        <v>0</v>
      </c>
      <c r="F1605" s="10">
        <v>13844.8</v>
      </c>
      <c r="G1605" t="s">
        <v>11</v>
      </c>
      <c r="H1605" t="s">
        <v>11</v>
      </c>
      <c r="I1605" t="s">
        <v>23</v>
      </c>
      <c r="J1605" t="str">
        <f t="shared" si="50"/>
        <v>21-Jul-1960</v>
      </c>
      <c r="K1605">
        <f t="shared" si="51"/>
        <v>63</v>
      </c>
    </row>
    <row r="1606" spans="1:11" x14ac:dyDescent="0.3">
      <c r="A1606" t="s">
        <v>1637</v>
      </c>
      <c r="B1606">
        <v>1978</v>
      </c>
      <c r="C1606" t="s">
        <v>30</v>
      </c>
      <c r="D1606">
        <v>19</v>
      </c>
      <c r="E1606">
        <v>2</v>
      </c>
      <c r="F1606" s="10">
        <v>13874.89</v>
      </c>
      <c r="G1606" t="s">
        <v>11</v>
      </c>
      <c r="H1606" t="s">
        <v>16</v>
      </c>
      <c r="I1606" t="s">
        <v>23</v>
      </c>
      <c r="J1606" t="str">
        <f t="shared" si="50"/>
        <v>19-Dec-1978</v>
      </c>
      <c r="K1606">
        <f t="shared" si="51"/>
        <v>45</v>
      </c>
    </row>
    <row r="1607" spans="1:11" x14ac:dyDescent="0.3">
      <c r="A1607" t="s">
        <v>1638</v>
      </c>
      <c r="B1607">
        <v>1959</v>
      </c>
      <c r="C1607" t="s">
        <v>37</v>
      </c>
      <c r="D1607">
        <v>5</v>
      </c>
      <c r="E1607">
        <v>0</v>
      </c>
      <c r="F1607" s="10">
        <v>13880.95</v>
      </c>
      <c r="G1607" t="s">
        <v>11</v>
      </c>
      <c r="H1607" t="s">
        <v>11</v>
      </c>
      <c r="I1607" t="s">
        <v>42</v>
      </c>
      <c r="J1607" t="str">
        <f t="shared" si="50"/>
        <v>5-Oct-1959</v>
      </c>
      <c r="K1607">
        <f t="shared" si="51"/>
        <v>64</v>
      </c>
    </row>
    <row r="1608" spans="1:11" x14ac:dyDescent="0.3">
      <c r="A1608" t="s">
        <v>1639</v>
      </c>
      <c r="B1608">
        <v>1985</v>
      </c>
      <c r="C1608" t="s">
        <v>20</v>
      </c>
      <c r="D1608">
        <v>25</v>
      </c>
      <c r="E1608">
        <v>3</v>
      </c>
      <c r="F1608" s="10">
        <v>13886.4</v>
      </c>
      <c r="G1608" t="s">
        <v>11</v>
      </c>
      <c r="H1608" t="s">
        <v>11</v>
      </c>
      <c r="I1608" t="s">
        <v>23</v>
      </c>
      <c r="J1608" t="str">
        <f t="shared" si="50"/>
        <v>25-Sep-1985</v>
      </c>
      <c r="K1608">
        <f t="shared" si="51"/>
        <v>38</v>
      </c>
    </row>
    <row r="1609" spans="1:11" x14ac:dyDescent="0.3">
      <c r="A1609" t="s">
        <v>1640</v>
      </c>
      <c r="B1609">
        <v>1959</v>
      </c>
      <c r="C1609" t="s">
        <v>30</v>
      </c>
      <c r="D1609">
        <v>29</v>
      </c>
      <c r="E1609">
        <v>0</v>
      </c>
      <c r="F1609" s="10">
        <v>13887.2</v>
      </c>
      <c r="G1609" t="s">
        <v>11</v>
      </c>
      <c r="H1609" t="s">
        <v>12</v>
      </c>
      <c r="I1609" t="s">
        <v>13</v>
      </c>
      <c r="J1609" t="str">
        <f t="shared" si="50"/>
        <v>29-Dec-1959</v>
      </c>
      <c r="K1609">
        <f t="shared" si="51"/>
        <v>64</v>
      </c>
    </row>
    <row r="1610" spans="1:11" x14ac:dyDescent="0.3">
      <c r="A1610" t="s">
        <v>1641</v>
      </c>
      <c r="B1610">
        <v>1959</v>
      </c>
      <c r="C1610" t="s">
        <v>10</v>
      </c>
      <c r="D1610">
        <v>7</v>
      </c>
      <c r="E1610">
        <v>0</v>
      </c>
      <c r="F1610" s="10">
        <v>13887.97</v>
      </c>
      <c r="G1610" t="s">
        <v>11</v>
      </c>
      <c r="H1610" t="s">
        <v>11</v>
      </c>
      <c r="I1610" t="s">
        <v>13</v>
      </c>
      <c r="J1610" t="str">
        <f t="shared" si="50"/>
        <v>7-Jul-1959</v>
      </c>
      <c r="K1610">
        <f t="shared" si="51"/>
        <v>64</v>
      </c>
    </row>
    <row r="1611" spans="1:11" x14ac:dyDescent="0.3">
      <c r="A1611" t="s">
        <v>1642</v>
      </c>
      <c r="B1611">
        <v>1962</v>
      </c>
      <c r="C1611" t="s">
        <v>10</v>
      </c>
      <c r="D1611">
        <v>27</v>
      </c>
      <c r="E1611">
        <v>3</v>
      </c>
      <c r="F1611" s="10">
        <v>13919.82</v>
      </c>
      <c r="G1611" t="s">
        <v>11</v>
      </c>
      <c r="H1611" t="s">
        <v>11</v>
      </c>
      <c r="I1611" t="s">
        <v>13</v>
      </c>
      <c r="J1611" t="str">
        <f t="shared" si="50"/>
        <v>27-Jul-1962</v>
      </c>
      <c r="K1611">
        <f t="shared" si="51"/>
        <v>61</v>
      </c>
    </row>
    <row r="1612" spans="1:11" x14ac:dyDescent="0.3">
      <c r="A1612" t="s">
        <v>1643</v>
      </c>
      <c r="B1612">
        <v>1960</v>
      </c>
      <c r="C1612" t="s">
        <v>18</v>
      </c>
      <c r="D1612">
        <v>18</v>
      </c>
      <c r="E1612">
        <v>1</v>
      </c>
      <c r="F1612" s="10">
        <v>13937.67</v>
      </c>
      <c r="G1612" t="s">
        <v>11</v>
      </c>
      <c r="H1612" t="s">
        <v>16</v>
      </c>
      <c r="I1612" t="s">
        <v>23</v>
      </c>
      <c r="J1612" t="str">
        <f t="shared" si="50"/>
        <v>18-Jun-1960</v>
      </c>
      <c r="K1612">
        <f t="shared" si="51"/>
        <v>63</v>
      </c>
    </row>
    <row r="1613" spans="1:11" x14ac:dyDescent="0.3">
      <c r="A1613" t="s">
        <v>1644</v>
      </c>
      <c r="B1613">
        <v>1959</v>
      </c>
      <c r="C1613" t="s">
        <v>35</v>
      </c>
      <c r="D1613">
        <v>29</v>
      </c>
      <c r="E1613">
        <v>0</v>
      </c>
      <c r="F1613" s="10">
        <v>13974.46</v>
      </c>
      <c r="G1613" t="s">
        <v>11</v>
      </c>
      <c r="H1613" t="s">
        <v>11</v>
      </c>
      <c r="I1613" t="s">
        <v>166</v>
      </c>
      <c r="J1613" t="str">
        <f t="shared" si="50"/>
        <v>29-Aug-1959</v>
      </c>
      <c r="K1613">
        <f t="shared" si="51"/>
        <v>64</v>
      </c>
    </row>
    <row r="1614" spans="1:11" x14ac:dyDescent="0.3">
      <c r="A1614" t="s">
        <v>1645</v>
      </c>
      <c r="B1614">
        <v>1990</v>
      </c>
      <c r="C1614" t="s">
        <v>10</v>
      </c>
      <c r="D1614">
        <v>13</v>
      </c>
      <c r="E1614">
        <v>3</v>
      </c>
      <c r="F1614" s="10">
        <v>13979.45</v>
      </c>
      <c r="G1614" t="s">
        <v>11</v>
      </c>
      <c r="H1614" t="s">
        <v>16</v>
      </c>
      <c r="I1614" t="s">
        <v>249</v>
      </c>
      <c r="J1614" t="str">
        <f t="shared" si="50"/>
        <v>13-Jul-1990</v>
      </c>
      <c r="K1614">
        <f t="shared" si="51"/>
        <v>33</v>
      </c>
    </row>
    <row r="1615" spans="1:11" x14ac:dyDescent="0.3">
      <c r="A1615" t="s">
        <v>1646</v>
      </c>
      <c r="B1615">
        <v>1959</v>
      </c>
      <c r="C1615" t="s">
        <v>20</v>
      </c>
      <c r="D1615">
        <v>6</v>
      </c>
      <c r="E1615">
        <v>0</v>
      </c>
      <c r="F1615" s="10">
        <v>13981.85</v>
      </c>
      <c r="G1615" t="s">
        <v>11</v>
      </c>
      <c r="H1615" t="s">
        <v>16</v>
      </c>
      <c r="I1615" t="s">
        <v>168</v>
      </c>
      <c r="J1615" t="str">
        <f t="shared" si="50"/>
        <v>6-Sep-1959</v>
      </c>
      <c r="K1615">
        <f t="shared" si="51"/>
        <v>64</v>
      </c>
    </row>
    <row r="1616" spans="1:11" x14ac:dyDescent="0.3">
      <c r="A1616" t="s">
        <v>1647</v>
      </c>
      <c r="B1616">
        <v>1963</v>
      </c>
      <c r="C1616" t="s">
        <v>30</v>
      </c>
      <c r="D1616">
        <v>23</v>
      </c>
      <c r="E1616">
        <v>3</v>
      </c>
      <c r="F1616" s="10">
        <v>14001.13</v>
      </c>
      <c r="G1616" t="s">
        <v>11</v>
      </c>
      <c r="H1616" t="s">
        <v>16</v>
      </c>
      <c r="I1616" t="s">
        <v>13</v>
      </c>
      <c r="J1616" t="str">
        <f t="shared" si="50"/>
        <v>23-Dec-1963</v>
      </c>
      <c r="K1616">
        <f t="shared" si="51"/>
        <v>60</v>
      </c>
    </row>
    <row r="1617" spans="1:11" x14ac:dyDescent="0.3">
      <c r="A1617" t="s">
        <v>1648</v>
      </c>
      <c r="B1617">
        <v>1963</v>
      </c>
      <c r="C1617" t="s">
        <v>10</v>
      </c>
      <c r="D1617">
        <v>6</v>
      </c>
      <c r="E1617">
        <v>3</v>
      </c>
      <c r="F1617" s="10">
        <v>14001.29</v>
      </c>
      <c r="G1617" t="s">
        <v>11</v>
      </c>
      <c r="H1617" t="s">
        <v>11</v>
      </c>
      <c r="I1617" t="s">
        <v>13</v>
      </c>
      <c r="J1617" t="str">
        <f t="shared" si="50"/>
        <v>6-Jul-1963</v>
      </c>
      <c r="K1617">
        <f t="shared" si="51"/>
        <v>60</v>
      </c>
    </row>
    <row r="1618" spans="1:11" x14ac:dyDescent="0.3">
      <c r="A1618" t="s">
        <v>1649</v>
      </c>
      <c r="B1618">
        <v>1963</v>
      </c>
      <c r="C1618" t="s">
        <v>10</v>
      </c>
      <c r="D1618">
        <v>8</v>
      </c>
      <c r="E1618">
        <v>3</v>
      </c>
      <c r="F1618" s="10">
        <v>14007.22</v>
      </c>
      <c r="G1618" t="s">
        <v>11</v>
      </c>
      <c r="H1618" t="s">
        <v>12</v>
      </c>
      <c r="I1618" t="s">
        <v>42</v>
      </c>
      <c r="J1618" t="str">
        <f t="shared" si="50"/>
        <v>8-Jul-1963</v>
      </c>
      <c r="K1618">
        <f t="shared" si="51"/>
        <v>60</v>
      </c>
    </row>
    <row r="1619" spans="1:11" x14ac:dyDescent="0.3">
      <c r="A1619" t="s">
        <v>1650</v>
      </c>
      <c r="B1619">
        <v>1960</v>
      </c>
      <c r="C1619" t="s">
        <v>15</v>
      </c>
      <c r="D1619">
        <v>8</v>
      </c>
      <c r="E1619">
        <v>0</v>
      </c>
      <c r="F1619" s="10">
        <v>14043.48</v>
      </c>
      <c r="G1619" t="s">
        <v>11</v>
      </c>
      <c r="H1619" t="s">
        <v>12</v>
      </c>
      <c r="I1619" t="s">
        <v>247</v>
      </c>
      <c r="J1619" t="str">
        <f t="shared" si="50"/>
        <v>8-Nov-1960</v>
      </c>
      <c r="K1619">
        <f t="shared" si="51"/>
        <v>63</v>
      </c>
    </row>
    <row r="1620" spans="1:11" x14ac:dyDescent="0.3">
      <c r="A1620" t="s">
        <v>1651</v>
      </c>
      <c r="B1620">
        <v>1991</v>
      </c>
      <c r="C1620" t="s">
        <v>20</v>
      </c>
      <c r="D1620">
        <v>12</v>
      </c>
      <c r="E1620">
        <v>3</v>
      </c>
      <c r="F1620" s="10">
        <v>14081.93</v>
      </c>
      <c r="G1620" t="s">
        <v>11</v>
      </c>
      <c r="H1620" t="s">
        <v>12</v>
      </c>
      <c r="I1620" t="s">
        <v>23</v>
      </c>
      <c r="J1620" t="str">
        <f t="shared" si="50"/>
        <v>12-Sep-1991</v>
      </c>
      <c r="K1620">
        <f t="shared" si="51"/>
        <v>32</v>
      </c>
    </row>
    <row r="1621" spans="1:11" x14ac:dyDescent="0.3">
      <c r="A1621" t="s">
        <v>1652</v>
      </c>
      <c r="B1621">
        <v>1976</v>
      </c>
      <c r="C1621" t="s">
        <v>20</v>
      </c>
      <c r="D1621">
        <v>26</v>
      </c>
      <c r="E1621">
        <v>2</v>
      </c>
      <c r="F1621" s="10">
        <v>14098.07</v>
      </c>
      <c r="G1621" t="s">
        <v>11</v>
      </c>
      <c r="H1621" t="s">
        <v>12</v>
      </c>
      <c r="I1621" t="s">
        <v>249</v>
      </c>
      <c r="J1621" t="str">
        <f t="shared" si="50"/>
        <v>26-Sep-1976</v>
      </c>
      <c r="K1621">
        <f t="shared" si="51"/>
        <v>47</v>
      </c>
    </row>
    <row r="1622" spans="1:11" x14ac:dyDescent="0.3">
      <c r="A1622" t="s">
        <v>1653</v>
      </c>
      <c r="B1622">
        <v>1961</v>
      </c>
      <c r="C1622" t="s">
        <v>18</v>
      </c>
      <c r="D1622">
        <v>14</v>
      </c>
      <c r="E1622">
        <v>2</v>
      </c>
      <c r="F1622" s="10">
        <v>14119.62</v>
      </c>
      <c r="G1622" t="s">
        <v>11</v>
      </c>
      <c r="H1622" t="s">
        <v>16</v>
      </c>
      <c r="I1622" t="s">
        <v>23</v>
      </c>
      <c r="J1622" t="str">
        <f t="shared" si="50"/>
        <v>14-Jun-1961</v>
      </c>
      <c r="K1622">
        <f t="shared" si="51"/>
        <v>62</v>
      </c>
    </row>
    <row r="1623" spans="1:11" x14ac:dyDescent="0.3">
      <c r="A1623" t="s">
        <v>1654</v>
      </c>
      <c r="B1623">
        <v>2004</v>
      </c>
      <c r="C1623" t="s">
        <v>10</v>
      </c>
      <c r="D1623">
        <v>6</v>
      </c>
      <c r="E1623">
        <v>0</v>
      </c>
      <c r="F1623" s="10">
        <v>14133.04</v>
      </c>
      <c r="G1623" t="s">
        <v>11</v>
      </c>
      <c r="H1623" t="s">
        <v>12</v>
      </c>
      <c r="I1623" t="s">
        <v>13</v>
      </c>
      <c r="J1623" t="str">
        <f t="shared" si="50"/>
        <v>6-Jul-2004</v>
      </c>
      <c r="K1623">
        <f t="shared" si="51"/>
        <v>19</v>
      </c>
    </row>
    <row r="1624" spans="1:11" x14ac:dyDescent="0.3">
      <c r="A1624" t="s">
        <v>1655</v>
      </c>
      <c r="B1624">
        <v>1984</v>
      </c>
      <c r="C1624" t="s">
        <v>10</v>
      </c>
      <c r="D1624">
        <v>7</v>
      </c>
      <c r="E1624">
        <v>3</v>
      </c>
      <c r="F1624" s="10">
        <v>14152.46</v>
      </c>
      <c r="G1624" t="s">
        <v>11</v>
      </c>
      <c r="H1624" t="s">
        <v>16</v>
      </c>
      <c r="I1624" t="s">
        <v>23</v>
      </c>
      <c r="J1624" t="str">
        <f t="shared" si="50"/>
        <v>7-Jul-1984</v>
      </c>
      <c r="K1624">
        <f t="shared" si="51"/>
        <v>39</v>
      </c>
    </row>
    <row r="1625" spans="1:11" x14ac:dyDescent="0.3">
      <c r="A1625" t="s">
        <v>1656</v>
      </c>
      <c r="B1625">
        <v>1968</v>
      </c>
      <c r="C1625" t="s">
        <v>30</v>
      </c>
      <c r="D1625">
        <v>25</v>
      </c>
      <c r="E1625">
        <v>0</v>
      </c>
      <c r="F1625" s="10">
        <v>14193.55</v>
      </c>
      <c r="G1625" t="s">
        <v>11</v>
      </c>
      <c r="H1625" t="s">
        <v>16</v>
      </c>
      <c r="I1625" t="s">
        <v>535</v>
      </c>
      <c r="J1625" t="str">
        <f t="shared" si="50"/>
        <v>25-Dec-1968</v>
      </c>
      <c r="K1625">
        <f t="shared" si="51"/>
        <v>55</v>
      </c>
    </row>
    <row r="1626" spans="1:11" x14ac:dyDescent="0.3">
      <c r="A1626" t="s">
        <v>1657</v>
      </c>
      <c r="B1626">
        <v>1983</v>
      </c>
      <c r="C1626" t="s">
        <v>15</v>
      </c>
      <c r="D1626">
        <v>17</v>
      </c>
      <c r="E1626">
        <v>3</v>
      </c>
      <c r="F1626" s="10">
        <v>14209.4</v>
      </c>
      <c r="G1626" t="s">
        <v>11</v>
      </c>
      <c r="H1626" t="s">
        <v>16</v>
      </c>
      <c r="I1626" t="s">
        <v>535</v>
      </c>
      <c r="J1626" t="str">
        <f t="shared" si="50"/>
        <v>17-Nov-1983</v>
      </c>
      <c r="K1626">
        <f t="shared" si="51"/>
        <v>40</v>
      </c>
    </row>
    <row r="1627" spans="1:11" x14ac:dyDescent="0.3">
      <c r="A1627" t="s">
        <v>1658</v>
      </c>
      <c r="B1627">
        <v>1958</v>
      </c>
      <c r="C1627" t="s">
        <v>20</v>
      </c>
      <c r="D1627">
        <v>21</v>
      </c>
      <c r="E1627">
        <v>0</v>
      </c>
      <c r="F1627" s="10">
        <v>14210.54</v>
      </c>
      <c r="G1627" t="s">
        <v>11</v>
      </c>
      <c r="H1627" t="s">
        <v>11</v>
      </c>
      <c r="I1627" t="s">
        <v>23</v>
      </c>
      <c r="J1627" t="str">
        <f t="shared" si="50"/>
        <v>21-Sep-1958</v>
      </c>
      <c r="K1627">
        <f t="shared" si="51"/>
        <v>65</v>
      </c>
    </row>
    <row r="1628" spans="1:11" x14ac:dyDescent="0.3">
      <c r="A1628" t="s">
        <v>1659</v>
      </c>
      <c r="B1628">
        <v>1961</v>
      </c>
      <c r="C1628" t="s">
        <v>20</v>
      </c>
      <c r="D1628">
        <v>25</v>
      </c>
      <c r="E1628">
        <v>2</v>
      </c>
      <c r="F1628" s="10">
        <v>14235.07</v>
      </c>
      <c r="G1628" t="s">
        <v>11</v>
      </c>
      <c r="H1628" t="s">
        <v>16</v>
      </c>
      <c r="I1628" t="s">
        <v>42</v>
      </c>
      <c r="J1628" t="str">
        <f t="shared" si="50"/>
        <v>25-Sep-1961</v>
      </c>
      <c r="K1628">
        <f t="shared" si="51"/>
        <v>62</v>
      </c>
    </row>
    <row r="1629" spans="1:11" x14ac:dyDescent="0.3">
      <c r="A1629" t="s">
        <v>1660</v>
      </c>
      <c r="B1629">
        <v>1959</v>
      </c>
      <c r="C1629" t="s">
        <v>37</v>
      </c>
      <c r="D1629">
        <v>10</v>
      </c>
      <c r="E1629">
        <v>0</v>
      </c>
      <c r="F1629" s="10">
        <v>14254.61</v>
      </c>
      <c r="G1629" t="s">
        <v>11</v>
      </c>
      <c r="H1629" t="s">
        <v>16</v>
      </c>
      <c r="I1629" t="s">
        <v>23</v>
      </c>
      <c r="J1629" t="str">
        <f t="shared" si="50"/>
        <v>10-Oct-1959</v>
      </c>
      <c r="K1629">
        <f t="shared" si="51"/>
        <v>64</v>
      </c>
    </row>
    <row r="1630" spans="1:11" x14ac:dyDescent="0.3">
      <c r="A1630" t="s">
        <v>1661</v>
      </c>
      <c r="B1630">
        <v>1959</v>
      </c>
      <c r="C1630" t="s">
        <v>15</v>
      </c>
      <c r="D1630">
        <v>8</v>
      </c>
      <c r="E1630">
        <v>0</v>
      </c>
      <c r="F1630" s="10">
        <v>14256.19</v>
      </c>
      <c r="G1630" t="s">
        <v>11</v>
      </c>
      <c r="H1630" t="s">
        <v>12</v>
      </c>
      <c r="I1630" t="s">
        <v>23</v>
      </c>
      <c r="J1630" t="str">
        <f t="shared" si="50"/>
        <v>8-Nov-1959</v>
      </c>
      <c r="K1630">
        <f t="shared" si="51"/>
        <v>64</v>
      </c>
    </row>
    <row r="1631" spans="1:11" x14ac:dyDescent="0.3">
      <c r="A1631" t="s">
        <v>1662</v>
      </c>
      <c r="B1631">
        <v>1974</v>
      </c>
      <c r="C1631" t="s">
        <v>30</v>
      </c>
      <c r="D1631">
        <v>26</v>
      </c>
      <c r="E1631">
        <v>0</v>
      </c>
      <c r="F1631" s="10">
        <v>14256.79</v>
      </c>
      <c r="G1631" t="s">
        <v>11</v>
      </c>
      <c r="H1631" t="s">
        <v>11</v>
      </c>
      <c r="I1631" t="s">
        <v>535</v>
      </c>
      <c r="J1631" t="str">
        <f t="shared" si="50"/>
        <v>26-Dec-1974</v>
      </c>
      <c r="K1631">
        <f t="shared" si="51"/>
        <v>49</v>
      </c>
    </row>
    <row r="1632" spans="1:11" x14ac:dyDescent="0.3">
      <c r="A1632" t="s">
        <v>1663</v>
      </c>
      <c r="B1632">
        <v>1972</v>
      </c>
      <c r="C1632" t="s">
        <v>10</v>
      </c>
      <c r="D1632">
        <v>13</v>
      </c>
      <c r="E1632">
        <v>0</v>
      </c>
      <c r="F1632" s="10">
        <v>14258.33</v>
      </c>
      <c r="G1632" t="s">
        <v>11</v>
      </c>
      <c r="H1632" t="s">
        <v>11</v>
      </c>
      <c r="I1632" t="s">
        <v>535</v>
      </c>
      <c r="J1632" t="str">
        <f t="shared" si="50"/>
        <v>13-Jul-1972</v>
      </c>
      <c r="K1632">
        <f t="shared" si="51"/>
        <v>51</v>
      </c>
    </row>
    <row r="1633" spans="1:11" x14ac:dyDescent="0.3">
      <c r="A1633" t="s">
        <v>1664</v>
      </c>
      <c r="B1633">
        <v>2004</v>
      </c>
      <c r="C1633" t="s">
        <v>20</v>
      </c>
      <c r="D1633">
        <v>6</v>
      </c>
      <c r="E1633">
        <v>0</v>
      </c>
      <c r="F1633" s="10">
        <v>14283.46</v>
      </c>
      <c r="G1633" t="s">
        <v>11</v>
      </c>
      <c r="H1633" t="s">
        <v>11</v>
      </c>
      <c r="I1633" t="s">
        <v>247</v>
      </c>
      <c r="J1633" t="str">
        <f t="shared" si="50"/>
        <v>6-Sep-2004</v>
      </c>
      <c r="K1633">
        <f t="shared" si="51"/>
        <v>19</v>
      </c>
    </row>
    <row r="1634" spans="1:11" x14ac:dyDescent="0.3">
      <c r="A1634" t="s">
        <v>1665</v>
      </c>
      <c r="B1634">
        <v>1968</v>
      </c>
      <c r="C1634" t="s">
        <v>30</v>
      </c>
      <c r="D1634">
        <v>15</v>
      </c>
      <c r="E1634">
        <v>0</v>
      </c>
      <c r="F1634" s="10">
        <v>14285.9</v>
      </c>
      <c r="G1634" t="s">
        <v>11</v>
      </c>
      <c r="H1634" t="s">
        <v>12</v>
      </c>
      <c r="I1634" t="s">
        <v>23</v>
      </c>
      <c r="J1634" t="str">
        <f t="shared" si="50"/>
        <v>15-Dec-1968</v>
      </c>
      <c r="K1634">
        <f t="shared" si="51"/>
        <v>55</v>
      </c>
    </row>
    <row r="1635" spans="1:11" x14ac:dyDescent="0.3">
      <c r="A1635" t="s">
        <v>1666</v>
      </c>
      <c r="B1635">
        <v>1958</v>
      </c>
      <c r="C1635" t="s">
        <v>37</v>
      </c>
      <c r="D1635">
        <v>15</v>
      </c>
      <c r="E1635">
        <v>0</v>
      </c>
      <c r="F1635" s="10">
        <v>14313.85</v>
      </c>
      <c r="G1635" t="s">
        <v>11</v>
      </c>
      <c r="H1635" t="s">
        <v>12</v>
      </c>
      <c r="I1635" t="s">
        <v>13</v>
      </c>
      <c r="J1635" t="str">
        <f t="shared" si="50"/>
        <v>15-Oct-1958</v>
      </c>
      <c r="K1635">
        <f t="shared" si="51"/>
        <v>65</v>
      </c>
    </row>
    <row r="1636" spans="1:11" x14ac:dyDescent="0.3">
      <c r="A1636" t="s">
        <v>1667</v>
      </c>
      <c r="B1636">
        <v>1958</v>
      </c>
      <c r="C1636" t="s">
        <v>10</v>
      </c>
      <c r="D1636">
        <v>10</v>
      </c>
      <c r="E1636">
        <v>0</v>
      </c>
      <c r="F1636" s="10">
        <v>14319.03</v>
      </c>
      <c r="G1636" t="s">
        <v>11</v>
      </c>
      <c r="H1636" t="s">
        <v>11</v>
      </c>
      <c r="I1636" t="s">
        <v>42</v>
      </c>
      <c r="J1636" t="str">
        <f t="shared" si="50"/>
        <v>10-Jul-1958</v>
      </c>
      <c r="K1636">
        <f t="shared" si="51"/>
        <v>65</v>
      </c>
    </row>
    <row r="1637" spans="1:11" x14ac:dyDescent="0.3">
      <c r="A1637" t="s">
        <v>1668</v>
      </c>
      <c r="B1637">
        <v>1969</v>
      </c>
      <c r="C1637" t="s">
        <v>20</v>
      </c>
      <c r="D1637">
        <v>26</v>
      </c>
      <c r="E1637">
        <v>0</v>
      </c>
      <c r="F1637" s="10">
        <v>14337.91</v>
      </c>
      <c r="G1637" t="s">
        <v>11</v>
      </c>
      <c r="H1637" t="s">
        <v>12</v>
      </c>
      <c r="I1637" t="s">
        <v>632</v>
      </c>
      <c r="J1637" t="str">
        <f t="shared" si="50"/>
        <v>26-Sep-1969</v>
      </c>
      <c r="K1637">
        <f t="shared" si="51"/>
        <v>54</v>
      </c>
    </row>
    <row r="1638" spans="1:11" x14ac:dyDescent="0.3">
      <c r="A1638" t="s">
        <v>1669</v>
      </c>
      <c r="B1638">
        <v>1959</v>
      </c>
      <c r="C1638" t="s">
        <v>30</v>
      </c>
      <c r="D1638">
        <v>24</v>
      </c>
      <c r="E1638">
        <v>1</v>
      </c>
      <c r="F1638" s="10">
        <v>14349.85</v>
      </c>
      <c r="G1638" t="s">
        <v>11</v>
      </c>
      <c r="H1638" t="s">
        <v>11</v>
      </c>
      <c r="I1638" t="s">
        <v>23</v>
      </c>
      <c r="J1638" t="str">
        <f t="shared" si="50"/>
        <v>24-Dec-1959</v>
      </c>
      <c r="K1638">
        <f t="shared" si="51"/>
        <v>64</v>
      </c>
    </row>
    <row r="1639" spans="1:11" x14ac:dyDescent="0.3">
      <c r="A1639" t="s">
        <v>1670</v>
      </c>
      <c r="B1639">
        <v>1967</v>
      </c>
      <c r="C1639" t="s">
        <v>37</v>
      </c>
      <c r="D1639">
        <v>10</v>
      </c>
      <c r="E1639">
        <v>0</v>
      </c>
      <c r="F1639" s="10">
        <v>14355.43</v>
      </c>
      <c r="G1639" t="s">
        <v>11</v>
      </c>
      <c r="H1639" t="s">
        <v>16</v>
      </c>
      <c r="I1639" t="s">
        <v>535</v>
      </c>
      <c r="J1639" t="str">
        <f t="shared" si="50"/>
        <v>10-Oct-1967</v>
      </c>
      <c r="K1639">
        <f t="shared" si="51"/>
        <v>56</v>
      </c>
    </row>
    <row r="1640" spans="1:11" x14ac:dyDescent="0.3">
      <c r="A1640" t="s">
        <v>1671</v>
      </c>
      <c r="B1640">
        <v>1988</v>
      </c>
      <c r="C1640" t="s">
        <v>15</v>
      </c>
      <c r="D1640">
        <v>16</v>
      </c>
      <c r="E1640">
        <v>1</v>
      </c>
      <c r="F1640" s="10">
        <v>14358.36</v>
      </c>
      <c r="G1640" t="s">
        <v>11</v>
      </c>
      <c r="H1640" t="s">
        <v>11</v>
      </c>
      <c r="I1640" t="s">
        <v>42</v>
      </c>
      <c r="J1640" t="str">
        <f t="shared" si="50"/>
        <v>16-Nov-1988</v>
      </c>
      <c r="K1640">
        <f t="shared" si="51"/>
        <v>35</v>
      </c>
    </row>
    <row r="1641" spans="1:11" x14ac:dyDescent="0.3">
      <c r="A1641" t="s">
        <v>1672</v>
      </c>
      <c r="B1641">
        <v>1963</v>
      </c>
      <c r="C1641" t="s">
        <v>10</v>
      </c>
      <c r="D1641">
        <v>16</v>
      </c>
      <c r="E1641">
        <v>3</v>
      </c>
      <c r="F1641" s="10">
        <v>14382.71</v>
      </c>
      <c r="G1641" t="s">
        <v>11</v>
      </c>
      <c r="H1641" t="s">
        <v>11</v>
      </c>
      <c r="I1641" t="s">
        <v>23</v>
      </c>
      <c r="J1641" t="str">
        <f t="shared" si="50"/>
        <v>16-Jul-1963</v>
      </c>
      <c r="K1641">
        <f t="shared" si="51"/>
        <v>60</v>
      </c>
    </row>
    <row r="1642" spans="1:11" x14ac:dyDescent="0.3">
      <c r="A1642" t="s">
        <v>1673</v>
      </c>
      <c r="B1642">
        <v>1965</v>
      </c>
      <c r="C1642" t="s">
        <v>18</v>
      </c>
      <c r="D1642">
        <v>22</v>
      </c>
      <c r="E1642">
        <v>4</v>
      </c>
      <c r="F1642" s="10">
        <v>14394.4</v>
      </c>
      <c r="G1642" t="s">
        <v>11</v>
      </c>
      <c r="H1642" t="s">
        <v>12</v>
      </c>
      <c r="I1642" t="s">
        <v>247</v>
      </c>
      <c r="J1642" t="str">
        <f t="shared" si="50"/>
        <v>22-Jun-1965</v>
      </c>
      <c r="K1642">
        <f t="shared" si="51"/>
        <v>58</v>
      </c>
    </row>
    <row r="1643" spans="1:11" x14ac:dyDescent="0.3">
      <c r="A1643" t="s">
        <v>1674</v>
      </c>
      <c r="B1643">
        <v>1958</v>
      </c>
      <c r="C1643" t="s">
        <v>20</v>
      </c>
      <c r="D1643">
        <v>14</v>
      </c>
      <c r="E1643">
        <v>0</v>
      </c>
      <c r="F1643" s="10">
        <v>14394.56</v>
      </c>
      <c r="G1643" t="s">
        <v>11</v>
      </c>
      <c r="H1643" t="s">
        <v>16</v>
      </c>
      <c r="I1643" t="s">
        <v>170</v>
      </c>
      <c r="J1643" t="str">
        <f t="shared" si="50"/>
        <v>14-Sep-1958</v>
      </c>
      <c r="K1643">
        <f t="shared" si="51"/>
        <v>65</v>
      </c>
    </row>
    <row r="1644" spans="1:11" x14ac:dyDescent="0.3">
      <c r="A1644" t="s">
        <v>1675</v>
      </c>
      <c r="B1644">
        <v>1958</v>
      </c>
      <c r="C1644" t="s">
        <v>10</v>
      </c>
      <c r="D1644">
        <v>29</v>
      </c>
      <c r="E1644">
        <v>0</v>
      </c>
      <c r="F1644" s="10">
        <v>14410.93</v>
      </c>
      <c r="G1644" t="s">
        <v>11</v>
      </c>
      <c r="H1644" t="s">
        <v>11</v>
      </c>
      <c r="I1644" t="s">
        <v>168</v>
      </c>
      <c r="J1644" t="str">
        <f t="shared" si="50"/>
        <v>29-Jul-1958</v>
      </c>
      <c r="K1644">
        <f t="shared" si="51"/>
        <v>65</v>
      </c>
    </row>
    <row r="1645" spans="1:11" x14ac:dyDescent="0.3">
      <c r="A1645" t="s">
        <v>1676</v>
      </c>
      <c r="B1645">
        <v>1958</v>
      </c>
      <c r="C1645" t="s">
        <v>20</v>
      </c>
      <c r="D1645">
        <v>20</v>
      </c>
      <c r="E1645">
        <v>1</v>
      </c>
      <c r="F1645" s="10">
        <v>14418.28</v>
      </c>
      <c r="G1645" t="s">
        <v>11</v>
      </c>
      <c r="H1645" t="s">
        <v>12</v>
      </c>
      <c r="I1645" t="s">
        <v>13</v>
      </c>
      <c r="J1645" t="str">
        <f t="shared" si="50"/>
        <v>20-Sep-1958</v>
      </c>
      <c r="K1645">
        <f t="shared" si="51"/>
        <v>65</v>
      </c>
    </row>
    <row r="1646" spans="1:11" x14ac:dyDescent="0.3">
      <c r="A1646" t="s">
        <v>1677</v>
      </c>
      <c r="B1646">
        <v>1999</v>
      </c>
      <c r="C1646" t="s">
        <v>35</v>
      </c>
      <c r="D1646">
        <v>10</v>
      </c>
      <c r="E1646">
        <v>2</v>
      </c>
      <c r="F1646" s="10">
        <v>14426.07</v>
      </c>
      <c r="G1646" t="s">
        <v>11</v>
      </c>
      <c r="H1646" t="s">
        <v>16</v>
      </c>
      <c r="I1646" t="s">
        <v>23</v>
      </c>
      <c r="J1646" t="str">
        <f t="shared" si="50"/>
        <v>10-Aug-1999</v>
      </c>
      <c r="K1646">
        <f t="shared" si="51"/>
        <v>24</v>
      </c>
    </row>
    <row r="1647" spans="1:11" x14ac:dyDescent="0.3">
      <c r="A1647" t="s">
        <v>1678</v>
      </c>
      <c r="B1647">
        <v>1967</v>
      </c>
      <c r="C1647" t="s">
        <v>35</v>
      </c>
      <c r="D1647">
        <v>15</v>
      </c>
      <c r="E1647">
        <v>0</v>
      </c>
      <c r="F1647" s="10">
        <v>14426.66</v>
      </c>
      <c r="G1647" t="s">
        <v>11</v>
      </c>
      <c r="H1647" t="s">
        <v>11</v>
      </c>
      <c r="I1647" t="s">
        <v>535</v>
      </c>
      <c r="J1647" t="str">
        <f t="shared" si="50"/>
        <v>15-Aug-1967</v>
      </c>
      <c r="K1647">
        <f t="shared" si="51"/>
        <v>56</v>
      </c>
    </row>
    <row r="1648" spans="1:11" x14ac:dyDescent="0.3">
      <c r="A1648" t="s">
        <v>1679</v>
      </c>
      <c r="B1648">
        <v>1967</v>
      </c>
      <c r="C1648" t="s">
        <v>15</v>
      </c>
      <c r="D1648">
        <v>4</v>
      </c>
      <c r="E1648">
        <v>0</v>
      </c>
      <c r="F1648" s="10">
        <v>14427.63</v>
      </c>
      <c r="G1648" t="s">
        <v>11</v>
      </c>
      <c r="H1648" t="s">
        <v>11</v>
      </c>
      <c r="I1648" t="s">
        <v>300</v>
      </c>
      <c r="J1648" t="str">
        <f t="shared" si="50"/>
        <v>4-Nov-1967</v>
      </c>
      <c r="K1648">
        <f t="shared" si="51"/>
        <v>56</v>
      </c>
    </row>
    <row r="1649" spans="1:11" x14ac:dyDescent="0.3">
      <c r="A1649" t="s">
        <v>1680</v>
      </c>
      <c r="B1649">
        <v>1959</v>
      </c>
      <c r="C1649" t="s">
        <v>18</v>
      </c>
      <c r="D1649">
        <v>29</v>
      </c>
      <c r="E1649">
        <v>0</v>
      </c>
      <c r="F1649" s="10">
        <v>14449.85</v>
      </c>
      <c r="G1649" t="s">
        <v>11</v>
      </c>
      <c r="H1649" t="s">
        <v>16</v>
      </c>
      <c r="I1649" t="s">
        <v>247</v>
      </c>
      <c r="J1649" t="str">
        <f t="shared" si="50"/>
        <v>29-Jun-1959</v>
      </c>
      <c r="K1649">
        <f t="shared" si="51"/>
        <v>64</v>
      </c>
    </row>
    <row r="1650" spans="1:11" x14ac:dyDescent="0.3">
      <c r="A1650" t="s">
        <v>1681</v>
      </c>
      <c r="B1650">
        <v>1959</v>
      </c>
      <c r="C1650" t="s">
        <v>35</v>
      </c>
      <c r="D1650">
        <v>3</v>
      </c>
      <c r="E1650">
        <v>0</v>
      </c>
      <c r="F1650" s="10">
        <v>14451.84</v>
      </c>
      <c r="G1650" t="s">
        <v>11</v>
      </c>
      <c r="H1650" t="s">
        <v>12</v>
      </c>
      <c r="I1650" t="s">
        <v>249</v>
      </c>
      <c r="J1650" t="str">
        <f t="shared" si="50"/>
        <v>3-Aug-1959</v>
      </c>
      <c r="K1650">
        <f t="shared" si="51"/>
        <v>64</v>
      </c>
    </row>
    <row r="1651" spans="1:11" x14ac:dyDescent="0.3">
      <c r="A1651" t="s">
        <v>1682</v>
      </c>
      <c r="B1651">
        <v>1996</v>
      </c>
      <c r="C1651" t="s">
        <v>15</v>
      </c>
      <c r="D1651">
        <v>10</v>
      </c>
      <c r="E1651">
        <v>2</v>
      </c>
      <c r="F1651" s="10">
        <v>14455.64</v>
      </c>
      <c r="G1651" t="s">
        <v>11</v>
      </c>
      <c r="H1651" t="s">
        <v>12</v>
      </c>
      <c r="I1651" t="s">
        <v>247</v>
      </c>
      <c r="J1651" t="str">
        <f t="shared" si="50"/>
        <v>10-Nov-1996</v>
      </c>
      <c r="K1651">
        <f t="shared" si="51"/>
        <v>27</v>
      </c>
    </row>
    <row r="1652" spans="1:11" x14ac:dyDescent="0.3">
      <c r="A1652" t="s">
        <v>1683</v>
      </c>
      <c r="B1652">
        <v>1976</v>
      </c>
      <c r="C1652" t="s">
        <v>15</v>
      </c>
      <c r="D1652">
        <v>27</v>
      </c>
      <c r="E1652">
        <v>2</v>
      </c>
      <c r="F1652" s="10">
        <v>14470.01</v>
      </c>
      <c r="G1652" t="s">
        <v>11</v>
      </c>
      <c r="H1652" t="s">
        <v>12</v>
      </c>
      <c r="I1652" t="s">
        <v>23</v>
      </c>
      <c r="J1652" t="str">
        <f t="shared" si="50"/>
        <v>27-Nov-1976</v>
      </c>
      <c r="K1652">
        <f t="shared" si="51"/>
        <v>47</v>
      </c>
    </row>
    <row r="1653" spans="1:11" x14ac:dyDescent="0.3">
      <c r="A1653" t="s">
        <v>1684</v>
      </c>
      <c r="B1653">
        <v>1959</v>
      </c>
      <c r="C1653" t="s">
        <v>15</v>
      </c>
      <c r="D1653">
        <v>20</v>
      </c>
      <c r="E1653">
        <v>1</v>
      </c>
      <c r="F1653" s="10">
        <v>14474.68</v>
      </c>
      <c r="G1653" t="s">
        <v>11</v>
      </c>
      <c r="H1653" t="s">
        <v>11</v>
      </c>
      <c r="I1653" t="s">
        <v>13</v>
      </c>
      <c r="J1653" t="str">
        <f t="shared" si="50"/>
        <v>20-Nov-1959</v>
      </c>
      <c r="K1653">
        <f t="shared" si="51"/>
        <v>64</v>
      </c>
    </row>
    <row r="1654" spans="1:11" x14ac:dyDescent="0.3">
      <c r="A1654" t="s">
        <v>1685</v>
      </c>
      <c r="B1654">
        <v>1979</v>
      </c>
      <c r="C1654" t="s">
        <v>37</v>
      </c>
      <c r="D1654">
        <v>20</v>
      </c>
      <c r="E1654">
        <v>5</v>
      </c>
      <c r="F1654" s="10">
        <v>14478.33</v>
      </c>
      <c r="G1654" t="s">
        <v>11</v>
      </c>
      <c r="H1654" t="s">
        <v>11</v>
      </c>
      <c r="I1654" t="s">
        <v>13</v>
      </c>
      <c r="J1654" t="str">
        <f t="shared" si="50"/>
        <v>20-Oct-1979</v>
      </c>
      <c r="K1654">
        <f t="shared" si="51"/>
        <v>44</v>
      </c>
    </row>
    <row r="1655" spans="1:11" x14ac:dyDescent="0.3">
      <c r="A1655" t="s">
        <v>1686</v>
      </c>
      <c r="B1655">
        <v>1989</v>
      </c>
      <c r="C1655" t="s">
        <v>10</v>
      </c>
      <c r="D1655">
        <v>22</v>
      </c>
      <c r="E1655">
        <v>3</v>
      </c>
      <c r="F1655" s="10">
        <v>14507.46</v>
      </c>
      <c r="G1655" t="s">
        <v>11</v>
      </c>
      <c r="H1655" t="s">
        <v>12</v>
      </c>
      <c r="I1655" t="s">
        <v>23</v>
      </c>
      <c r="J1655" t="str">
        <f t="shared" si="50"/>
        <v>22-Jul-1989</v>
      </c>
      <c r="K1655">
        <f t="shared" si="51"/>
        <v>34</v>
      </c>
    </row>
    <row r="1656" spans="1:11" x14ac:dyDescent="0.3">
      <c r="A1656" t="s">
        <v>1687</v>
      </c>
      <c r="B1656">
        <v>1989</v>
      </c>
      <c r="C1656" t="s">
        <v>10</v>
      </c>
      <c r="D1656">
        <v>14</v>
      </c>
      <c r="E1656">
        <v>3</v>
      </c>
      <c r="F1656" s="10">
        <v>14547.26</v>
      </c>
      <c r="G1656" t="s">
        <v>11</v>
      </c>
      <c r="H1656" t="s">
        <v>12</v>
      </c>
      <c r="I1656" t="s">
        <v>42</v>
      </c>
      <c r="J1656" t="str">
        <f t="shared" si="50"/>
        <v>14-Jul-1989</v>
      </c>
      <c r="K1656">
        <f t="shared" si="51"/>
        <v>34</v>
      </c>
    </row>
    <row r="1657" spans="1:11" x14ac:dyDescent="0.3">
      <c r="A1657" t="s">
        <v>1688</v>
      </c>
      <c r="B1657">
        <v>1998</v>
      </c>
      <c r="C1657" t="s">
        <v>20</v>
      </c>
      <c r="D1657">
        <v>12</v>
      </c>
      <c r="E1657">
        <v>0</v>
      </c>
      <c r="F1657" s="10">
        <v>14571.89</v>
      </c>
      <c r="G1657" t="s">
        <v>11</v>
      </c>
      <c r="H1657" t="s">
        <v>16</v>
      </c>
      <c r="I1657" t="s">
        <v>247</v>
      </c>
      <c r="J1657" t="str">
        <f t="shared" si="50"/>
        <v>12-Sep-1998</v>
      </c>
      <c r="K1657">
        <f t="shared" si="51"/>
        <v>25</v>
      </c>
    </row>
    <row r="1658" spans="1:11" x14ac:dyDescent="0.3">
      <c r="A1658" t="s">
        <v>1689</v>
      </c>
      <c r="B1658">
        <v>1962</v>
      </c>
      <c r="C1658" t="s">
        <v>30</v>
      </c>
      <c r="D1658">
        <v>3</v>
      </c>
      <c r="E1658">
        <v>0</v>
      </c>
      <c r="F1658" s="10">
        <v>14574.64</v>
      </c>
      <c r="G1658" t="s">
        <v>11</v>
      </c>
      <c r="H1658" t="s">
        <v>16</v>
      </c>
      <c r="I1658" t="s">
        <v>200</v>
      </c>
      <c r="J1658" t="str">
        <f t="shared" si="50"/>
        <v>3-Dec-1962</v>
      </c>
      <c r="K1658">
        <f t="shared" si="51"/>
        <v>61</v>
      </c>
    </row>
    <row r="1659" spans="1:11" x14ac:dyDescent="0.3">
      <c r="A1659" t="s">
        <v>1690</v>
      </c>
      <c r="B1659">
        <v>1963</v>
      </c>
      <c r="C1659" t="s">
        <v>37</v>
      </c>
      <c r="D1659">
        <v>14</v>
      </c>
      <c r="E1659">
        <v>3</v>
      </c>
      <c r="F1659" s="10">
        <v>14590.63</v>
      </c>
      <c r="G1659" t="s">
        <v>11</v>
      </c>
      <c r="H1659" t="s">
        <v>16</v>
      </c>
      <c r="I1659" t="s">
        <v>247</v>
      </c>
      <c r="J1659" t="str">
        <f t="shared" si="50"/>
        <v>14-Oct-1963</v>
      </c>
      <c r="K1659">
        <f t="shared" si="51"/>
        <v>60</v>
      </c>
    </row>
    <row r="1660" spans="1:11" x14ac:dyDescent="0.3">
      <c r="A1660" t="s">
        <v>1691</v>
      </c>
      <c r="B1660">
        <v>1967</v>
      </c>
      <c r="C1660" t="s">
        <v>10</v>
      </c>
      <c r="D1660">
        <v>18</v>
      </c>
      <c r="E1660">
        <v>0</v>
      </c>
      <c r="F1660" s="10">
        <v>14600.62</v>
      </c>
      <c r="G1660" t="s">
        <v>11</v>
      </c>
      <c r="H1660" t="s">
        <v>12</v>
      </c>
      <c r="I1660" t="s">
        <v>632</v>
      </c>
      <c r="J1660" t="str">
        <f t="shared" si="50"/>
        <v>18-Jul-1967</v>
      </c>
      <c r="K1660">
        <f t="shared" si="51"/>
        <v>56</v>
      </c>
    </row>
    <row r="1661" spans="1:11" x14ac:dyDescent="0.3">
      <c r="A1661" t="s">
        <v>1692</v>
      </c>
      <c r="B1661">
        <v>1965</v>
      </c>
      <c r="C1661" t="s">
        <v>15</v>
      </c>
      <c r="D1661">
        <v>8</v>
      </c>
      <c r="E1661">
        <v>0</v>
      </c>
      <c r="F1661" s="10">
        <v>14612.33</v>
      </c>
      <c r="G1661" t="s">
        <v>11</v>
      </c>
      <c r="H1661" t="s">
        <v>12</v>
      </c>
      <c r="I1661" t="s">
        <v>300</v>
      </c>
      <c r="J1661" t="str">
        <f t="shared" si="50"/>
        <v>8-Nov-1965</v>
      </c>
      <c r="K1661">
        <f t="shared" si="51"/>
        <v>58</v>
      </c>
    </row>
    <row r="1662" spans="1:11" x14ac:dyDescent="0.3">
      <c r="A1662" t="s">
        <v>1693</v>
      </c>
      <c r="B1662">
        <v>1991</v>
      </c>
      <c r="C1662" t="s">
        <v>35</v>
      </c>
      <c r="D1662">
        <v>21</v>
      </c>
      <c r="E1662">
        <v>3</v>
      </c>
      <c r="F1662" s="10">
        <v>14630.52</v>
      </c>
      <c r="G1662" t="s">
        <v>11</v>
      </c>
      <c r="H1662" t="s">
        <v>12</v>
      </c>
      <c r="I1662" t="s">
        <v>42</v>
      </c>
      <c r="J1662" t="str">
        <f t="shared" si="50"/>
        <v>21-Aug-1991</v>
      </c>
      <c r="K1662">
        <f t="shared" si="51"/>
        <v>32</v>
      </c>
    </row>
    <row r="1663" spans="1:11" x14ac:dyDescent="0.3">
      <c r="A1663" t="s">
        <v>1694</v>
      </c>
      <c r="B1663">
        <v>1967</v>
      </c>
      <c r="C1663" t="s">
        <v>20</v>
      </c>
      <c r="D1663">
        <v>1</v>
      </c>
      <c r="E1663">
        <v>0</v>
      </c>
      <c r="F1663" s="10">
        <v>14640.35</v>
      </c>
      <c r="G1663" t="s">
        <v>11</v>
      </c>
      <c r="H1663" t="s">
        <v>12</v>
      </c>
      <c r="I1663" t="s">
        <v>535</v>
      </c>
      <c r="J1663" t="str">
        <f t="shared" si="50"/>
        <v>1-Sep-1967</v>
      </c>
      <c r="K1663">
        <f t="shared" si="51"/>
        <v>56</v>
      </c>
    </row>
    <row r="1664" spans="1:11" x14ac:dyDescent="0.3">
      <c r="A1664" t="s">
        <v>1695</v>
      </c>
      <c r="B1664">
        <v>1981</v>
      </c>
      <c r="C1664" t="s">
        <v>15</v>
      </c>
      <c r="D1664">
        <v>13</v>
      </c>
      <c r="E1664">
        <v>1</v>
      </c>
      <c r="F1664" s="10">
        <v>14657.2</v>
      </c>
      <c r="G1664" t="s">
        <v>11</v>
      </c>
      <c r="H1664" t="s">
        <v>16</v>
      </c>
      <c r="I1664" t="s">
        <v>23</v>
      </c>
      <c r="J1664" t="str">
        <f t="shared" si="50"/>
        <v>13-Nov-1981</v>
      </c>
      <c r="K1664">
        <f t="shared" si="51"/>
        <v>42</v>
      </c>
    </row>
    <row r="1665" spans="1:11" x14ac:dyDescent="0.3">
      <c r="A1665" t="s">
        <v>1696</v>
      </c>
      <c r="B1665">
        <v>1969</v>
      </c>
      <c r="C1665" t="s">
        <v>37</v>
      </c>
      <c r="D1665">
        <v>20</v>
      </c>
      <c r="E1665">
        <v>0</v>
      </c>
      <c r="F1665" s="10">
        <v>14665.75</v>
      </c>
      <c r="G1665" t="s">
        <v>11</v>
      </c>
      <c r="H1665" t="s">
        <v>16</v>
      </c>
      <c r="I1665" t="s">
        <v>23</v>
      </c>
      <c r="J1665" t="str">
        <f t="shared" si="50"/>
        <v>20-Oct-1969</v>
      </c>
      <c r="K1665">
        <f t="shared" si="51"/>
        <v>54</v>
      </c>
    </row>
    <row r="1666" spans="1:11" x14ac:dyDescent="0.3">
      <c r="A1666" t="s">
        <v>1697</v>
      </c>
      <c r="B1666">
        <v>1958</v>
      </c>
      <c r="C1666" t="s">
        <v>10</v>
      </c>
      <c r="D1666">
        <v>23</v>
      </c>
      <c r="E1666">
        <v>0</v>
      </c>
      <c r="F1666" s="10">
        <v>14692.67</v>
      </c>
      <c r="G1666" t="s">
        <v>11</v>
      </c>
      <c r="H1666" t="s">
        <v>16</v>
      </c>
      <c r="I1666" t="s">
        <v>23</v>
      </c>
      <c r="J1666" t="str">
        <f t="shared" si="50"/>
        <v>23-Jul-1958</v>
      </c>
      <c r="K1666">
        <f t="shared" si="51"/>
        <v>65</v>
      </c>
    </row>
    <row r="1667" spans="1:11" x14ac:dyDescent="0.3">
      <c r="A1667" t="s">
        <v>1698</v>
      </c>
      <c r="B1667">
        <v>1982</v>
      </c>
      <c r="C1667" t="s">
        <v>20</v>
      </c>
      <c r="D1667">
        <v>4</v>
      </c>
      <c r="E1667">
        <v>3</v>
      </c>
      <c r="F1667" s="10">
        <v>14696.77</v>
      </c>
      <c r="G1667" t="s">
        <v>11</v>
      </c>
      <c r="H1667" t="s">
        <v>11</v>
      </c>
      <c r="I1667" t="s">
        <v>42</v>
      </c>
      <c r="J1667" t="str">
        <f t="shared" ref="J1667:J1730" si="52">_xlfn.CONCAT(D1667,"-",C1667,"-",B1667)</f>
        <v>4-Sep-1982</v>
      </c>
      <c r="K1667">
        <f t="shared" ref="K1667:K1730" si="53">YEAR(DATE(2023,6,8))-YEAR(J1667)</f>
        <v>41</v>
      </c>
    </row>
    <row r="1668" spans="1:11" x14ac:dyDescent="0.3">
      <c r="A1668" t="s">
        <v>1699</v>
      </c>
      <c r="B1668">
        <v>2002</v>
      </c>
      <c r="C1668" t="s">
        <v>20</v>
      </c>
      <c r="D1668">
        <v>24</v>
      </c>
      <c r="E1668">
        <v>0</v>
      </c>
      <c r="F1668" s="10">
        <v>14711.74</v>
      </c>
      <c r="G1668" t="s">
        <v>11</v>
      </c>
      <c r="H1668" t="s">
        <v>11</v>
      </c>
      <c r="I1668" t="s">
        <v>23</v>
      </c>
      <c r="J1668" t="str">
        <f t="shared" si="52"/>
        <v>24-Sep-2002</v>
      </c>
      <c r="K1668">
        <f t="shared" si="53"/>
        <v>21</v>
      </c>
    </row>
    <row r="1669" spans="1:11" x14ac:dyDescent="0.3">
      <c r="A1669" t="s">
        <v>1700</v>
      </c>
      <c r="B1669">
        <v>1962</v>
      </c>
      <c r="C1669" t="s">
        <v>10</v>
      </c>
      <c r="D1669">
        <v>29</v>
      </c>
      <c r="E1669">
        <v>0</v>
      </c>
      <c r="F1669" s="10">
        <v>14738.43</v>
      </c>
      <c r="G1669" t="s">
        <v>11</v>
      </c>
      <c r="H1669" t="s">
        <v>12</v>
      </c>
      <c r="I1669" t="s">
        <v>300</v>
      </c>
      <c r="J1669" t="str">
        <f t="shared" si="52"/>
        <v>29-Jul-1962</v>
      </c>
      <c r="K1669">
        <f t="shared" si="53"/>
        <v>61</v>
      </c>
    </row>
    <row r="1670" spans="1:11" x14ac:dyDescent="0.3">
      <c r="A1670" t="s">
        <v>1701</v>
      </c>
      <c r="B1670">
        <v>1965</v>
      </c>
      <c r="C1670" t="s">
        <v>10</v>
      </c>
      <c r="D1670">
        <v>27</v>
      </c>
      <c r="E1670">
        <v>0</v>
      </c>
      <c r="F1670" s="10">
        <v>14750.42</v>
      </c>
      <c r="G1670" t="s">
        <v>11</v>
      </c>
      <c r="H1670" t="s">
        <v>11</v>
      </c>
      <c r="I1670" t="s">
        <v>535</v>
      </c>
      <c r="J1670" t="str">
        <f t="shared" si="52"/>
        <v>27-Jul-1965</v>
      </c>
      <c r="K1670">
        <f t="shared" si="53"/>
        <v>58</v>
      </c>
    </row>
    <row r="1671" spans="1:11" x14ac:dyDescent="0.3">
      <c r="A1671" t="s">
        <v>1702</v>
      </c>
      <c r="B1671">
        <v>1975</v>
      </c>
      <c r="C1671" t="s">
        <v>30</v>
      </c>
      <c r="D1671">
        <v>10</v>
      </c>
      <c r="E1671">
        <v>1</v>
      </c>
      <c r="F1671" s="10">
        <v>14819</v>
      </c>
      <c r="G1671" t="s">
        <v>11</v>
      </c>
      <c r="H1671" t="s">
        <v>12</v>
      </c>
      <c r="I1671" t="s">
        <v>249</v>
      </c>
      <c r="J1671" t="str">
        <f t="shared" si="52"/>
        <v>10-Dec-1975</v>
      </c>
      <c r="K1671">
        <f t="shared" si="53"/>
        <v>48</v>
      </c>
    </row>
    <row r="1672" spans="1:11" x14ac:dyDescent="0.3">
      <c r="A1672" t="s">
        <v>1703</v>
      </c>
      <c r="B1672">
        <v>1979</v>
      </c>
      <c r="C1672" t="s">
        <v>37</v>
      </c>
      <c r="D1672">
        <v>18</v>
      </c>
      <c r="E1672">
        <v>2</v>
      </c>
      <c r="F1672" s="10">
        <v>14839.34</v>
      </c>
      <c r="G1672" t="s">
        <v>11</v>
      </c>
      <c r="H1672" t="s">
        <v>12</v>
      </c>
      <c r="I1672" t="s">
        <v>535</v>
      </c>
      <c r="J1672" t="str">
        <f t="shared" si="52"/>
        <v>18-Oct-1979</v>
      </c>
      <c r="K1672">
        <f t="shared" si="53"/>
        <v>44</v>
      </c>
    </row>
    <row r="1673" spans="1:11" x14ac:dyDescent="0.3">
      <c r="A1673" t="s">
        <v>1704</v>
      </c>
      <c r="B1673">
        <v>1981</v>
      </c>
      <c r="C1673" t="s">
        <v>18</v>
      </c>
      <c r="D1673">
        <v>5</v>
      </c>
      <c r="E1673">
        <v>1</v>
      </c>
      <c r="F1673" s="10">
        <v>14843.96</v>
      </c>
      <c r="G1673" t="s">
        <v>11</v>
      </c>
      <c r="H1673" t="s">
        <v>12</v>
      </c>
      <c r="I1673" t="s">
        <v>535</v>
      </c>
      <c r="J1673" t="str">
        <f t="shared" si="52"/>
        <v>5-Jun-1981</v>
      </c>
      <c r="K1673">
        <f t="shared" si="53"/>
        <v>42</v>
      </c>
    </row>
    <row r="1674" spans="1:11" x14ac:dyDescent="0.3">
      <c r="A1674" t="s">
        <v>1705</v>
      </c>
      <c r="B1674">
        <v>1970</v>
      </c>
      <c r="C1674" t="s">
        <v>15</v>
      </c>
      <c r="D1674">
        <v>11</v>
      </c>
      <c r="E1674">
        <v>0</v>
      </c>
      <c r="F1674" s="10">
        <v>14847.63</v>
      </c>
      <c r="G1674" t="s">
        <v>11</v>
      </c>
      <c r="H1674" t="s">
        <v>11</v>
      </c>
      <c r="I1674" t="s">
        <v>249</v>
      </c>
      <c r="J1674" t="str">
        <f t="shared" si="52"/>
        <v>11-Nov-1970</v>
      </c>
      <c r="K1674">
        <f t="shared" si="53"/>
        <v>53</v>
      </c>
    </row>
    <row r="1675" spans="1:11" x14ac:dyDescent="0.3">
      <c r="A1675" t="s">
        <v>1706</v>
      </c>
      <c r="B1675">
        <v>1958</v>
      </c>
      <c r="C1675" t="s">
        <v>37</v>
      </c>
      <c r="D1675">
        <v>17</v>
      </c>
      <c r="E1675">
        <v>0</v>
      </c>
      <c r="F1675" s="10">
        <v>14901.52</v>
      </c>
      <c r="G1675" t="s">
        <v>11</v>
      </c>
      <c r="H1675" t="s">
        <v>11</v>
      </c>
      <c r="I1675" t="s">
        <v>247</v>
      </c>
      <c r="J1675" t="str">
        <f t="shared" si="52"/>
        <v>17-Oct-1958</v>
      </c>
      <c r="K1675">
        <f t="shared" si="53"/>
        <v>65</v>
      </c>
    </row>
    <row r="1676" spans="1:11" x14ac:dyDescent="0.3">
      <c r="A1676" t="s">
        <v>1707</v>
      </c>
      <c r="B1676">
        <v>1981</v>
      </c>
      <c r="C1676" t="s">
        <v>10</v>
      </c>
      <c r="D1676">
        <v>4</v>
      </c>
      <c r="E1676">
        <v>1</v>
      </c>
      <c r="F1676" s="10">
        <v>14908.27</v>
      </c>
      <c r="G1676" t="s">
        <v>11</v>
      </c>
      <c r="H1676" t="s">
        <v>16</v>
      </c>
      <c r="I1676" t="s">
        <v>42</v>
      </c>
      <c r="J1676" t="str">
        <f t="shared" si="52"/>
        <v>4-Jul-1981</v>
      </c>
      <c r="K1676">
        <f t="shared" si="53"/>
        <v>42</v>
      </c>
    </row>
    <row r="1677" spans="1:11" x14ac:dyDescent="0.3">
      <c r="A1677" t="s">
        <v>1708</v>
      </c>
      <c r="B1677">
        <v>1968</v>
      </c>
      <c r="C1677" t="s">
        <v>15</v>
      </c>
      <c r="D1677">
        <v>8</v>
      </c>
      <c r="E1677">
        <v>0</v>
      </c>
      <c r="F1677" s="10">
        <v>14926.97</v>
      </c>
      <c r="G1677" t="s">
        <v>11</v>
      </c>
      <c r="H1677" t="s">
        <v>11</v>
      </c>
      <c r="I1677" t="s">
        <v>23</v>
      </c>
      <c r="J1677" t="str">
        <f t="shared" si="52"/>
        <v>8-Nov-1968</v>
      </c>
      <c r="K1677">
        <f t="shared" si="53"/>
        <v>55</v>
      </c>
    </row>
    <row r="1678" spans="1:11" x14ac:dyDescent="0.3">
      <c r="A1678" t="s">
        <v>1709</v>
      </c>
      <c r="B1678">
        <v>1962</v>
      </c>
      <c r="C1678" t="s">
        <v>15</v>
      </c>
      <c r="D1678">
        <v>29</v>
      </c>
      <c r="E1678">
        <v>0</v>
      </c>
      <c r="F1678" s="10">
        <v>14945.34</v>
      </c>
      <c r="G1678" t="s">
        <v>11</v>
      </c>
      <c r="H1678" t="s">
        <v>16</v>
      </c>
      <c r="I1678" t="s">
        <v>300</v>
      </c>
      <c r="J1678" t="str">
        <f t="shared" si="52"/>
        <v>29-Nov-1962</v>
      </c>
      <c r="K1678">
        <f t="shared" si="53"/>
        <v>61</v>
      </c>
    </row>
    <row r="1679" spans="1:11" x14ac:dyDescent="0.3">
      <c r="A1679" t="s">
        <v>1710</v>
      </c>
      <c r="B1679">
        <v>1958</v>
      </c>
      <c r="C1679" t="s">
        <v>10</v>
      </c>
      <c r="D1679">
        <v>29</v>
      </c>
      <c r="E1679">
        <v>2</v>
      </c>
      <c r="F1679" s="10">
        <v>14988.43</v>
      </c>
      <c r="G1679" t="s">
        <v>11</v>
      </c>
      <c r="H1679" t="s">
        <v>12</v>
      </c>
      <c r="I1679" t="s">
        <v>42</v>
      </c>
      <c r="J1679" t="str">
        <f t="shared" si="52"/>
        <v>29-Jul-1958</v>
      </c>
      <c r="K1679">
        <f t="shared" si="53"/>
        <v>65</v>
      </c>
    </row>
    <row r="1680" spans="1:11" x14ac:dyDescent="0.3">
      <c r="A1680" t="s">
        <v>1711</v>
      </c>
      <c r="B1680">
        <v>1995</v>
      </c>
      <c r="C1680" t="s">
        <v>35</v>
      </c>
      <c r="D1680">
        <v>2</v>
      </c>
      <c r="E1680">
        <v>2</v>
      </c>
      <c r="F1680" s="10">
        <v>15006.58</v>
      </c>
      <c r="G1680" t="s">
        <v>11</v>
      </c>
      <c r="H1680" t="s">
        <v>11</v>
      </c>
      <c r="I1680" t="s">
        <v>247</v>
      </c>
      <c r="J1680" t="str">
        <f t="shared" si="52"/>
        <v>2-Aug-1995</v>
      </c>
      <c r="K1680">
        <f t="shared" si="53"/>
        <v>28</v>
      </c>
    </row>
    <row r="1681" spans="1:11" x14ac:dyDescent="0.3">
      <c r="A1681" t="s">
        <v>1712</v>
      </c>
      <c r="B1681">
        <v>1960</v>
      </c>
      <c r="C1681" t="s">
        <v>35</v>
      </c>
      <c r="D1681">
        <v>8</v>
      </c>
      <c r="E1681">
        <v>2</v>
      </c>
      <c r="F1681" s="10">
        <v>15019.76</v>
      </c>
      <c r="G1681" t="s">
        <v>11</v>
      </c>
      <c r="H1681" t="s">
        <v>11</v>
      </c>
      <c r="I1681" t="s">
        <v>23</v>
      </c>
      <c r="J1681" t="str">
        <f t="shared" si="52"/>
        <v>8-Aug-1960</v>
      </c>
      <c r="K1681">
        <f t="shared" si="53"/>
        <v>63</v>
      </c>
    </row>
    <row r="1682" spans="1:11" x14ac:dyDescent="0.3">
      <c r="A1682" t="s">
        <v>1713</v>
      </c>
      <c r="B1682">
        <v>1979</v>
      </c>
      <c r="C1682" t="s">
        <v>15</v>
      </c>
      <c r="D1682">
        <v>25</v>
      </c>
      <c r="E1682">
        <v>2</v>
      </c>
      <c r="F1682" s="10">
        <v>15025.76</v>
      </c>
      <c r="G1682" t="s">
        <v>11</v>
      </c>
      <c r="H1682" t="s">
        <v>16</v>
      </c>
      <c r="I1682" t="s">
        <v>42</v>
      </c>
      <c r="J1682" t="str">
        <f t="shared" si="52"/>
        <v>25-Nov-1979</v>
      </c>
      <c r="K1682">
        <f t="shared" si="53"/>
        <v>44</v>
      </c>
    </row>
    <row r="1683" spans="1:11" x14ac:dyDescent="0.3">
      <c r="A1683" t="s">
        <v>1714</v>
      </c>
      <c r="B1683">
        <v>1970</v>
      </c>
      <c r="C1683" t="s">
        <v>20</v>
      </c>
      <c r="D1683">
        <v>11</v>
      </c>
      <c r="E1683">
        <v>0</v>
      </c>
      <c r="F1683" s="10">
        <v>15026.3</v>
      </c>
      <c r="G1683" t="s">
        <v>11</v>
      </c>
      <c r="H1683" t="s">
        <v>12</v>
      </c>
      <c r="I1683" t="s">
        <v>42</v>
      </c>
      <c r="J1683" t="str">
        <f t="shared" si="52"/>
        <v>11-Sep-1970</v>
      </c>
      <c r="K1683">
        <f t="shared" si="53"/>
        <v>53</v>
      </c>
    </row>
    <row r="1684" spans="1:11" x14ac:dyDescent="0.3">
      <c r="A1684" t="s">
        <v>1715</v>
      </c>
      <c r="B1684">
        <v>1971</v>
      </c>
      <c r="C1684" t="s">
        <v>35</v>
      </c>
      <c r="D1684">
        <v>15</v>
      </c>
      <c r="E1684">
        <v>0</v>
      </c>
      <c r="F1684" s="10">
        <v>15038.51</v>
      </c>
      <c r="G1684" t="s">
        <v>11</v>
      </c>
      <c r="H1684" t="s">
        <v>12</v>
      </c>
      <c r="I1684" t="s">
        <v>249</v>
      </c>
      <c r="J1684" t="str">
        <f t="shared" si="52"/>
        <v>15-Aug-1971</v>
      </c>
      <c r="K1684">
        <f t="shared" si="53"/>
        <v>52</v>
      </c>
    </row>
    <row r="1685" spans="1:11" x14ac:dyDescent="0.3">
      <c r="A1685" t="s">
        <v>1716</v>
      </c>
      <c r="B1685">
        <v>1968</v>
      </c>
      <c r="C1685" t="s">
        <v>18</v>
      </c>
      <c r="D1685">
        <v>12</v>
      </c>
      <c r="E1685">
        <v>0</v>
      </c>
      <c r="F1685" s="10">
        <v>15052.68</v>
      </c>
      <c r="G1685" t="s">
        <v>11</v>
      </c>
      <c r="H1685" t="s">
        <v>11</v>
      </c>
      <c r="I1685" t="s">
        <v>632</v>
      </c>
      <c r="J1685" t="str">
        <f t="shared" si="52"/>
        <v>12-Jun-1968</v>
      </c>
      <c r="K1685">
        <f t="shared" si="53"/>
        <v>55</v>
      </c>
    </row>
    <row r="1686" spans="1:11" x14ac:dyDescent="0.3">
      <c r="A1686" t="s">
        <v>1717</v>
      </c>
      <c r="B1686">
        <v>1975</v>
      </c>
      <c r="C1686" t="s">
        <v>37</v>
      </c>
      <c r="D1686">
        <v>26</v>
      </c>
      <c r="E1686">
        <v>1</v>
      </c>
      <c r="F1686" s="10">
        <v>15090.35</v>
      </c>
      <c r="G1686" t="s">
        <v>11</v>
      </c>
      <c r="H1686" t="s">
        <v>16</v>
      </c>
      <c r="I1686" t="s">
        <v>249</v>
      </c>
      <c r="J1686" t="str">
        <f t="shared" si="52"/>
        <v>26-Oct-1975</v>
      </c>
      <c r="K1686">
        <f t="shared" si="53"/>
        <v>48</v>
      </c>
    </row>
    <row r="1687" spans="1:11" x14ac:dyDescent="0.3">
      <c r="A1687" t="s">
        <v>1718</v>
      </c>
      <c r="B1687">
        <v>1972</v>
      </c>
      <c r="C1687" t="s">
        <v>15</v>
      </c>
      <c r="D1687">
        <v>7</v>
      </c>
      <c r="E1687">
        <v>0</v>
      </c>
      <c r="F1687" s="10">
        <v>15103.69</v>
      </c>
      <c r="G1687" t="s">
        <v>11</v>
      </c>
      <c r="H1687" t="s">
        <v>16</v>
      </c>
      <c r="I1687" t="s">
        <v>23</v>
      </c>
      <c r="J1687" t="str">
        <f t="shared" si="52"/>
        <v>7-Nov-1972</v>
      </c>
      <c r="K1687">
        <f t="shared" si="53"/>
        <v>51</v>
      </c>
    </row>
    <row r="1688" spans="1:11" x14ac:dyDescent="0.3">
      <c r="A1688" t="s">
        <v>1719</v>
      </c>
      <c r="B1688">
        <v>1978</v>
      </c>
      <c r="C1688" t="s">
        <v>20</v>
      </c>
      <c r="D1688">
        <v>5</v>
      </c>
      <c r="E1688">
        <v>2</v>
      </c>
      <c r="F1688" s="10">
        <v>15123.19</v>
      </c>
      <c r="G1688" t="s">
        <v>11</v>
      </c>
      <c r="H1688" t="s">
        <v>16</v>
      </c>
      <c r="I1688" t="s">
        <v>42</v>
      </c>
      <c r="J1688" t="str">
        <f t="shared" si="52"/>
        <v>5-Sep-1978</v>
      </c>
      <c r="K1688">
        <f t="shared" si="53"/>
        <v>45</v>
      </c>
    </row>
    <row r="1689" spans="1:11" x14ac:dyDescent="0.3">
      <c r="A1689" t="s">
        <v>1720</v>
      </c>
      <c r="B1689">
        <v>1971</v>
      </c>
      <c r="C1689" t="s">
        <v>15</v>
      </c>
      <c r="D1689">
        <v>25</v>
      </c>
      <c r="E1689">
        <v>0</v>
      </c>
      <c r="F1689" s="10">
        <v>15150.44</v>
      </c>
      <c r="G1689" t="s">
        <v>11</v>
      </c>
      <c r="H1689" t="s">
        <v>16</v>
      </c>
      <c r="I1689" t="s">
        <v>249</v>
      </c>
      <c r="J1689" t="str">
        <f t="shared" si="52"/>
        <v>25-Nov-1971</v>
      </c>
      <c r="K1689">
        <f t="shared" si="53"/>
        <v>52</v>
      </c>
    </row>
    <row r="1690" spans="1:11" x14ac:dyDescent="0.3">
      <c r="A1690" t="s">
        <v>1721</v>
      </c>
      <c r="B1690">
        <v>1962</v>
      </c>
      <c r="C1690" t="s">
        <v>37</v>
      </c>
      <c r="D1690">
        <v>25</v>
      </c>
      <c r="E1690">
        <v>0</v>
      </c>
      <c r="F1690" s="10">
        <v>15161.25</v>
      </c>
      <c r="G1690" t="s">
        <v>11</v>
      </c>
      <c r="H1690" t="s">
        <v>11</v>
      </c>
      <c r="I1690" t="s">
        <v>23</v>
      </c>
      <c r="J1690" t="str">
        <f t="shared" si="52"/>
        <v>25-Oct-1962</v>
      </c>
      <c r="K1690">
        <f t="shared" si="53"/>
        <v>61</v>
      </c>
    </row>
    <row r="1691" spans="1:11" x14ac:dyDescent="0.3">
      <c r="A1691" t="s">
        <v>1722</v>
      </c>
      <c r="B1691">
        <v>1959</v>
      </c>
      <c r="C1691" t="s">
        <v>18</v>
      </c>
      <c r="D1691">
        <v>4</v>
      </c>
      <c r="E1691">
        <v>3</v>
      </c>
      <c r="F1691" s="10">
        <v>15161.53</v>
      </c>
      <c r="G1691" t="s">
        <v>11</v>
      </c>
      <c r="H1691" t="s">
        <v>16</v>
      </c>
      <c r="I1691" t="s">
        <v>13</v>
      </c>
      <c r="J1691" t="str">
        <f t="shared" si="52"/>
        <v>4-Jun-1959</v>
      </c>
      <c r="K1691">
        <f t="shared" si="53"/>
        <v>64</v>
      </c>
    </row>
    <row r="1692" spans="1:11" x14ac:dyDescent="0.3">
      <c r="A1692" t="s">
        <v>1723</v>
      </c>
      <c r="B1692">
        <v>1959</v>
      </c>
      <c r="C1692" t="s">
        <v>30</v>
      </c>
      <c r="D1692">
        <v>3</v>
      </c>
      <c r="E1692">
        <v>3</v>
      </c>
      <c r="F1692" s="10">
        <v>15170.07</v>
      </c>
      <c r="G1692" t="s">
        <v>11</v>
      </c>
      <c r="H1692" t="s">
        <v>12</v>
      </c>
      <c r="I1692" t="s">
        <v>42</v>
      </c>
      <c r="J1692" t="str">
        <f t="shared" si="52"/>
        <v>3-Dec-1959</v>
      </c>
      <c r="K1692">
        <f t="shared" si="53"/>
        <v>64</v>
      </c>
    </row>
    <row r="1693" spans="1:11" x14ac:dyDescent="0.3">
      <c r="A1693" t="s">
        <v>1724</v>
      </c>
      <c r="B1693">
        <v>1962</v>
      </c>
      <c r="C1693" t="s">
        <v>18</v>
      </c>
      <c r="D1693">
        <v>17</v>
      </c>
      <c r="E1693">
        <v>0</v>
      </c>
      <c r="F1693" s="10">
        <v>15174.81</v>
      </c>
      <c r="G1693" t="s">
        <v>11</v>
      </c>
      <c r="H1693" t="s">
        <v>16</v>
      </c>
      <c r="I1693" t="s">
        <v>23</v>
      </c>
      <c r="J1693" t="str">
        <f t="shared" si="52"/>
        <v>17-Jun-1962</v>
      </c>
      <c r="K1693">
        <f t="shared" si="53"/>
        <v>61</v>
      </c>
    </row>
    <row r="1694" spans="1:11" x14ac:dyDescent="0.3">
      <c r="A1694" t="s">
        <v>1725</v>
      </c>
      <c r="B1694">
        <v>1978</v>
      </c>
      <c r="C1694" t="s">
        <v>15</v>
      </c>
      <c r="D1694">
        <v>23</v>
      </c>
      <c r="E1694">
        <v>2</v>
      </c>
      <c r="F1694" s="10">
        <v>15207.92</v>
      </c>
      <c r="G1694" t="s">
        <v>11</v>
      </c>
      <c r="H1694" t="s">
        <v>16</v>
      </c>
      <c r="I1694" t="s">
        <v>23</v>
      </c>
      <c r="J1694" t="str">
        <f t="shared" si="52"/>
        <v>23-Nov-1978</v>
      </c>
      <c r="K1694">
        <f t="shared" si="53"/>
        <v>45</v>
      </c>
    </row>
    <row r="1695" spans="1:11" x14ac:dyDescent="0.3">
      <c r="A1695" t="s">
        <v>1726</v>
      </c>
      <c r="B1695">
        <v>1960</v>
      </c>
      <c r="C1695" t="s">
        <v>10</v>
      </c>
      <c r="D1695">
        <v>25</v>
      </c>
      <c r="E1695">
        <v>2</v>
      </c>
      <c r="F1695" s="10">
        <v>15230.32</v>
      </c>
      <c r="G1695" t="s">
        <v>11</v>
      </c>
      <c r="H1695" t="s">
        <v>11</v>
      </c>
      <c r="I1695" t="s">
        <v>247</v>
      </c>
      <c r="J1695" t="str">
        <f t="shared" si="52"/>
        <v>25-Jul-1960</v>
      </c>
      <c r="K1695">
        <f t="shared" si="53"/>
        <v>63</v>
      </c>
    </row>
    <row r="1696" spans="1:11" x14ac:dyDescent="0.3">
      <c r="A1696" t="s">
        <v>1727</v>
      </c>
      <c r="B1696">
        <v>1969</v>
      </c>
      <c r="C1696" t="s">
        <v>20</v>
      </c>
      <c r="D1696">
        <v>16</v>
      </c>
      <c r="E1696">
        <v>0</v>
      </c>
      <c r="F1696" s="10">
        <v>15260.52</v>
      </c>
      <c r="G1696" t="s">
        <v>11</v>
      </c>
      <c r="H1696" t="s">
        <v>11</v>
      </c>
      <c r="I1696" t="s">
        <v>249</v>
      </c>
      <c r="J1696" t="str">
        <f t="shared" si="52"/>
        <v>16-Sep-1969</v>
      </c>
      <c r="K1696">
        <f t="shared" si="53"/>
        <v>54</v>
      </c>
    </row>
    <row r="1697" spans="1:11" x14ac:dyDescent="0.3">
      <c r="A1697" t="s">
        <v>1728</v>
      </c>
      <c r="B1697">
        <v>1963</v>
      </c>
      <c r="C1697" t="s">
        <v>30</v>
      </c>
      <c r="D1697">
        <v>13</v>
      </c>
      <c r="E1697">
        <v>0</v>
      </c>
      <c r="F1697" s="10">
        <v>15322.77</v>
      </c>
      <c r="G1697" t="s">
        <v>11</v>
      </c>
      <c r="H1697" t="s">
        <v>12</v>
      </c>
      <c r="I1697" t="s">
        <v>300</v>
      </c>
      <c r="J1697" t="str">
        <f t="shared" si="52"/>
        <v>13-Dec-1963</v>
      </c>
      <c r="K1697">
        <f t="shared" si="53"/>
        <v>60</v>
      </c>
    </row>
    <row r="1698" spans="1:11" x14ac:dyDescent="0.3">
      <c r="A1698" t="s">
        <v>1729</v>
      </c>
      <c r="B1698">
        <v>2001</v>
      </c>
      <c r="C1698" t="s">
        <v>10</v>
      </c>
      <c r="D1698">
        <v>14</v>
      </c>
      <c r="E1698">
        <v>1</v>
      </c>
      <c r="F1698" s="10">
        <v>15359.1</v>
      </c>
      <c r="G1698" t="s">
        <v>11</v>
      </c>
      <c r="H1698" t="s">
        <v>12</v>
      </c>
      <c r="I1698" t="s">
        <v>247</v>
      </c>
      <c r="J1698" t="str">
        <f t="shared" si="52"/>
        <v>14-Jul-2001</v>
      </c>
      <c r="K1698">
        <f t="shared" si="53"/>
        <v>22</v>
      </c>
    </row>
    <row r="1699" spans="1:11" x14ac:dyDescent="0.3">
      <c r="A1699" t="s">
        <v>1730</v>
      </c>
      <c r="B1699">
        <v>1988</v>
      </c>
      <c r="C1699" t="s">
        <v>30</v>
      </c>
      <c r="D1699">
        <v>17</v>
      </c>
      <c r="E1699">
        <v>3</v>
      </c>
      <c r="F1699" s="10">
        <v>15361.5</v>
      </c>
      <c r="G1699" t="s">
        <v>11</v>
      </c>
      <c r="H1699" t="s">
        <v>12</v>
      </c>
      <c r="I1699" t="s">
        <v>249</v>
      </c>
      <c r="J1699" t="str">
        <f t="shared" si="52"/>
        <v>17-Dec-1988</v>
      </c>
      <c r="K1699">
        <f t="shared" si="53"/>
        <v>35</v>
      </c>
    </row>
    <row r="1700" spans="1:11" x14ac:dyDescent="0.3">
      <c r="A1700" t="s">
        <v>1731</v>
      </c>
      <c r="B1700">
        <v>1968</v>
      </c>
      <c r="C1700" t="s">
        <v>10</v>
      </c>
      <c r="D1700">
        <v>18</v>
      </c>
      <c r="E1700">
        <v>0</v>
      </c>
      <c r="F1700" s="10">
        <v>15363.77</v>
      </c>
      <c r="G1700" t="s">
        <v>11</v>
      </c>
      <c r="H1700" t="s">
        <v>16</v>
      </c>
      <c r="I1700" t="s">
        <v>535</v>
      </c>
      <c r="J1700" t="str">
        <f t="shared" si="52"/>
        <v>18-Jul-1968</v>
      </c>
      <c r="K1700">
        <f t="shared" si="53"/>
        <v>55</v>
      </c>
    </row>
    <row r="1701" spans="1:11" x14ac:dyDescent="0.3">
      <c r="A1701" t="s">
        <v>1732</v>
      </c>
      <c r="B1701">
        <v>1962</v>
      </c>
      <c r="C1701" t="s">
        <v>20</v>
      </c>
      <c r="D1701">
        <v>6</v>
      </c>
      <c r="E1701">
        <v>0</v>
      </c>
      <c r="F1701" s="10">
        <v>15368.22</v>
      </c>
      <c r="G1701" t="s">
        <v>11</v>
      </c>
      <c r="H1701" t="s">
        <v>11</v>
      </c>
      <c r="I1701" t="s">
        <v>42</v>
      </c>
      <c r="J1701" t="str">
        <f t="shared" si="52"/>
        <v>6-Sep-1962</v>
      </c>
      <c r="K1701">
        <f t="shared" si="53"/>
        <v>61</v>
      </c>
    </row>
    <row r="1702" spans="1:11" x14ac:dyDescent="0.3">
      <c r="A1702" t="s">
        <v>1733</v>
      </c>
      <c r="B1702">
        <v>1964</v>
      </c>
      <c r="C1702" t="s">
        <v>20</v>
      </c>
      <c r="D1702">
        <v>4</v>
      </c>
      <c r="E1702">
        <v>0</v>
      </c>
      <c r="F1702" s="10">
        <v>15377.77</v>
      </c>
      <c r="G1702" t="s">
        <v>11</v>
      </c>
      <c r="H1702" t="s">
        <v>11</v>
      </c>
      <c r="I1702" t="s">
        <v>23</v>
      </c>
      <c r="J1702" t="str">
        <f t="shared" si="52"/>
        <v>4-Sep-1964</v>
      </c>
      <c r="K1702">
        <f t="shared" si="53"/>
        <v>59</v>
      </c>
    </row>
    <row r="1703" spans="1:11" x14ac:dyDescent="0.3">
      <c r="A1703" t="s">
        <v>1734</v>
      </c>
      <c r="B1703">
        <v>1990</v>
      </c>
      <c r="C1703" t="s">
        <v>37</v>
      </c>
      <c r="D1703">
        <v>25</v>
      </c>
      <c r="E1703">
        <v>3</v>
      </c>
      <c r="F1703" s="10">
        <v>15440.2</v>
      </c>
      <c r="G1703" t="s">
        <v>11</v>
      </c>
      <c r="H1703" t="s">
        <v>16</v>
      </c>
      <c r="I1703" t="s">
        <v>23</v>
      </c>
      <c r="J1703" t="str">
        <f t="shared" si="52"/>
        <v>25-Oct-1990</v>
      </c>
      <c r="K1703">
        <f t="shared" si="53"/>
        <v>33</v>
      </c>
    </row>
    <row r="1704" spans="1:11" x14ac:dyDescent="0.3">
      <c r="A1704" t="s">
        <v>1735</v>
      </c>
      <c r="B1704">
        <v>1976</v>
      </c>
      <c r="C1704" t="s">
        <v>10</v>
      </c>
      <c r="D1704">
        <v>20</v>
      </c>
      <c r="E1704">
        <v>2</v>
      </c>
      <c r="F1704" s="10">
        <v>15450.48</v>
      </c>
      <c r="G1704" t="s">
        <v>11</v>
      </c>
      <c r="H1704" t="s">
        <v>16</v>
      </c>
      <c r="I1704" t="s">
        <v>535</v>
      </c>
      <c r="J1704" t="str">
        <f t="shared" si="52"/>
        <v>20-Jul-1976</v>
      </c>
      <c r="K1704">
        <f t="shared" si="53"/>
        <v>47</v>
      </c>
    </row>
    <row r="1705" spans="1:11" x14ac:dyDescent="0.3">
      <c r="A1705" t="s">
        <v>1736</v>
      </c>
      <c r="B1705">
        <v>2004</v>
      </c>
      <c r="C1705" t="s">
        <v>10</v>
      </c>
      <c r="D1705">
        <v>17</v>
      </c>
      <c r="E1705">
        <v>0</v>
      </c>
      <c r="F1705" s="10">
        <v>15518.18</v>
      </c>
      <c r="G1705" t="s">
        <v>11</v>
      </c>
      <c r="H1705" t="s">
        <v>12</v>
      </c>
      <c r="I1705" t="s">
        <v>164</v>
      </c>
      <c r="J1705" t="str">
        <f t="shared" si="52"/>
        <v>17-Jul-2004</v>
      </c>
      <c r="K1705">
        <f t="shared" si="53"/>
        <v>19</v>
      </c>
    </row>
    <row r="1706" spans="1:11" x14ac:dyDescent="0.3">
      <c r="A1706" t="s">
        <v>1737</v>
      </c>
      <c r="B1706">
        <v>1974</v>
      </c>
      <c r="C1706" t="s">
        <v>18</v>
      </c>
      <c r="D1706">
        <v>28</v>
      </c>
      <c r="E1706">
        <v>0</v>
      </c>
      <c r="F1706" s="10">
        <v>15532.16</v>
      </c>
      <c r="G1706" t="s">
        <v>11</v>
      </c>
      <c r="H1706" t="s">
        <v>11</v>
      </c>
      <c r="I1706" t="s">
        <v>535</v>
      </c>
      <c r="J1706" t="str">
        <f t="shared" si="52"/>
        <v>28-Jun-1974</v>
      </c>
      <c r="K1706">
        <f t="shared" si="53"/>
        <v>49</v>
      </c>
    </row>
    <row r="1707" spans="1:11" x14ac:dyDescent="0.3">
      <c r="A1707" t="s">
        <v>1738</v>
      </c>
      <c r="B1707">
        <v>1959</v>
      </c>
      <c r="C1707" t="s">
        <v>37</v>
      </c>
      <c r="D1707">
        <v>2</v>
      </c>
      <c r="E1707">
        <v>3</v>
      </c>
      <c r="F1707" s="10">
        <v>15555.19</v>
      </c>
      <c r="G1707" t="s">
        <v>11</v>
      </c>
      <c r="H1707" t="s">
        <v>12</v>
      </c>
      <c r="I1707" t="s">
        <v>23</v>
      </c>
      <c r="J1707" t="str">
        <f t="shared" si="52"/>
        <v>2-Oct-1959</v>
      </c>
      <c r="K1707">
        <f t="shared" si="53"/>
        <v>64</v>
      </c>
    </row>
    <row r="1708" spans="1:11" x14ac:dyDescent="0.3">
      <c r="A1708" t="s">
        <v>1739</v>
      </c>
      <c r="B1708">
        <v>1974</v>
      </c>
      <c r="C1708" t="s">
        <v>10</v>
      </c>
      <c r="D1708">
        <v>30</v>
      </c>
      <c r="E1708">
        <v>0</v>
      </c>
      <c r="F1708" s="10">
        <v>15556.67</v>
      </c>
      <c r="G1708" t="s">
        <v>11</v>
      </c>
      <c r="H1708" t="s">
        <v>11</v>
      </c>
      <c r="I1708" t="s">
        <v>23</v>
      </c>
      <c r="J1708" t="str">
        <f t="shared" si="52"/>
        <v>30-Jul-1974</v>
      </c>
      <c r="K1708">
        <f t="shared" si="53"/>
        <v>49</v>
      </c>
    </row>
    <row r="1709" spans="1:11" x14ac:dyDescent="0.3">
      <c r="A1709" t="s">
        <v>1740</v>
      </c>
      <c r="B1709">
        <v>1965</v>
      </c>
      <c r="C1709" t="s">
        <v>37</v>
      </c>
      <c r="D1709">
        <v>28</v>
      </c>
      <c r="E1709">
        <v>0</v>
      </c>
      <c r="F1709" s="10">
        <v>15608.58</v>
      </c>
      <c r="G1709" t="s">
        <v>11</v>
      </c>
      <c r="H1709" t="s">
        <v>11</v>
      </c>
      <c r="I1709" t="s">
        <v>535</v>
      </c>
      <c r="J1709" t="str">
        <f t="shared" si="52"/>
        <v>28-Oct-1965</v>
      </c>
      <c r="K1709">
        <f t="shared" si="53"/>
        <v>58</v>
      </c>
    </row>
    <row r="1710" spans="1:11" x14ac:dyDescent="0.3">
      <c r="A1710" t="s">
        <v>1741</v>
      </c>
      <c r="B1710">
        <v>1960</v>
      </c>
      <c r="C1710" t="s">
        <v>18</v>
      </c>
      <c r="D1710">
        <v>6</v>
      </c>
      <c r="E1710">
        <v>3</v>
      </c>
      <c r="F1710" s="10">
        <v>15612.19</v>
      </c>
      <c r="G1710" t="s">
        <v>11</v>
      </c>
      <c r="H1710" t="s">
        <v>11</v>
      </c>
      <c r="I1710" t="s">
        <v>23</v>
      </c>
      <c r="J1710" t="str">
        <f t="shared" si="52"/>
        <v>6-Jun-1960</v>
      </c>
      <c r="K1710">
        <f t="shared" si="53"/>
        <v>63</v>
      </c>
    </row>
    <row r="1711" spans="1:11" x14ac:dyDescent="0.3">
      <c r="A1711" t="s">
        <v>1742</v>
      </c>
      <c r="B1711">
        <v>1988</v>
      </c>
      <c r="C1711" t="s">
        <v>30</v>
      </c>
      <c r="D1711">
        <v>22</v>
      </c>
      <c r="E1711">
        <v>3</v>
      </c>
      <c r="F1711" s="10">
        <v>15646.28</v>
      </c>
      <c r="G1711" t="s">
        <v>11</v>
      </c>
      <c r="H1711" t="s">
        <v>11</v>
      </c>
      <c r="I1711" t="s">
        <v>42</v>
      </c>
      <c r="J1711" t="str">
        <f t="shared" si="52"/>
        <v>22-Dec-1988</v>
      </c>
      <c r="K1711">
        <f t="shared" si="53"/>
        <v>35</v>
      </c>
    </row>
    <row r="1712" spans="1:11" x14ac:dyDescent="0.3">
      <c r="A1712" t="s">
        <v>1743</v>
      </c>
      <c r="B1712">
        <v>1973</v>
      </c>
      <c r="C1712" t="s">
        <v>18</v>
      </c>
      <c r="D1712">
        <v>26</v>
      </c>
      <c r="E1712">
        <v>0</v>
      </c>
      <c r="F1712" s="10">
        <v>15670.3</v>
      </c>
      <c r="G1712" t="s">
        <v>11</v>
      </c>
      <c r="H1712" t="s">
        <v>11</v>
      </c>
      <c r="I1712" t="s">
        <v>535</v>
      </c>
      <c r="J1712" t="str">
        <f t="shared" si="52"/>
        <v>26-Jun-1973</v>
      </c>
      <c r="K1712">
        <f t="shared" si="53"/>
        <v>50</v>
      </c>
    </row>
    <row r="1713" spans="1:11" x14ac:dyDescent="0.3">
      <c r="A1713" t="s">
        <v>1744</v>
      </c>
      <c r="B1713">
        <v>1976</v>
      </c>
      <c r="C1713" t="s">
        <v>20</v>
      </c>
      <c r="D1713">
        <v>20</v>
      </c>
      <c r="E1713">
        <v>2</v>
      </c>
      <c r="F1713" s="10">
        <v>15698.86</v>
      </c>
      <c r="G1713" t="s">
        <v>11</v>
      </c>
      <c r="H1713" t="s">
        <v>11</v>
      </c>
      <c r="I1713" t="s">
        <v>23</v>
      </c>
      <c r="J1713" t="str">
        <f t="shared" si="52"/>
        <v>20-Sep-1976</v>
      </c>
      <c r="K1713">
        <f t="shared" si="53"/>
        <v>47</v>
      </c>
    </row>
    <row r="1714" spans="1:11" x14ac:dyDescent="0.3">
      <c r="A1714" t="s">
        <v>1745</v>
      </c>
      <c r="B1714">
        <v>1974</v>
      </c>
      <c r="C1714" t="s">
        <v>35</v>
      </c>
      <c r="D1714">
        <v>29</v>
      </c>
      <c r="E1714">
        <v>0</v>
      </c>
      <c r="F1714" s="10">
        <v>15746.62</v>
      </c>
      <c r="G1714" t="s">
        <v>11</v>
      </c>
      <c r="H1714" t="s">
        <v>16</v>
      </c>
      <c r="I1714" t="s">
        <v>23</v>
      </c>
      <c r="J1714" t="str">
        <f t="shared" si="52"/>
        <v>29-Aug-1974</v>
      </c>
      <c r="K1714">
        <f t="shared" si="53"/>
        <v>49</v>
      </c>
    </row>
    <row r="1715" spans="1:11" x14ac:dyDescent="0.3">
      <c r="A1715" t="s">
        <v>1746</v>
      </c>
      <c r="B1715">
        <v>1997</v>
      </c>
      <c r="C1715" t="s">
        <v>37</v>
      </c>
      <c r="D1715">
        <v>9</v>
      </c>
      <c r="E1715">
        <v>0</v>
      </c>
      <c r="F1715" s="10">
        <v>15817.99</v>
      </c>
      <c r="G1715" t="s">
        <v>11</v>
      </c>
      <c r="H1715" t="s">
        <v>11</v>
      </c>
      <c r="I1715" t="s">
        <v>23</v>
      </c>
      <c r="J1715" t="str">
        <f t="shared" si="52"/>
        <v>9-Oct-1997</v>
      </c>
      <c r="K1715">
        <f t="shared" si="53"/>
        <v>26</v>
      </c>
    </row>
    <row r="1716" spans="1:11" x14ac:dyDescent="0.3">
      <c r="A1716" t="s">
        <v>1747</v>
      </c>
      <c r="B1716">
        <v>1984</v>
      </c>
      <c r="C1716" t="s">
        <v>18</v>
      </c>
      <c r="D1716">
        <v>26</v>
      </c>
      <c r="E1716">
        <v>0</v>
      </c>
      <c r="F1716" s="10">
        <v>15820.7</v>
      </c>
      <c r="G1716" t="s">
        <v>11</v>
      </c>
      <c r="H1716" t="s">
        <v>12</v>
      </c>
      <c r="I1716" t="s">
        <v>42</v>
      </c>
      <c r="J1716" t="str">
        <f t="shared" si="52"/>
        <v>26-Jun-1984</v>
      </c>
      <c r="K1716">
        <f t="shared" si="53"/>
        <v>39</v>
      </c>
    </row>
    <row r="1717" spans="1:11" x14ac:dyDescent="0.3">
      <c r="A1717" t="s">
        <v>1748</v>
      </c>
      <c r="B1717">
        <v>1982</v>
      </c>
      <c r="C1717" t="s">
        <v>15</v>
      </c>
      <c r="D1717">
        <v>11</v>
      </c>
      <c r="E1717">
        <v>4</v>
      </c>
      <c r="F1717" s="10">
        <v>15828.82</v>
      </c>
      <c r="G1717" t="s">
        <v>11</v>
      </c>
      <c r="H1717" t="s">
        <v>12</v>
      </c>
      <c r="I1717" t="s">
        <v>42</v>
      </c>
      <c r="J1717" t="str">
        <f t="shared" si="52"/>
        <v>11-Nov-1982</v>
      </c>
      <c r="K1717">
        <f t="shared" si="53"/>
        <v>41</v>
      </c>
    </row>
    <row r="1718" spans="1:11" x14ac:dyDescent="0.3">
      <c r="A1718" t="s">
        <v>1749</v>
      </c>
      <c r="B1718">
        <v>1962</v>
      </c>
      <c r="C1718" t="s">
        <v>30</v>
      </c>
      <c r="D1718">
        <v>25</v>
      </c>
      <c r="E1718">
        <v>0</v>
      </c>
      <c r="F1718" s="10">
        <v>15840.81</v>
      </c>
      <c r="G1718" t="s">
        <v>11</v>
      </c>
      <c r="H1718" t="s">
        <v>16</v>
      </c>
      <c r="I1718" t="s">
        <v>632</v>
      </c>
      <c r="J1718" t="str">
        <f t="shared" si="52"/>
        <v>25-Dec-1962</v>
      </c>
      <c r="K1718">
        <f t="shared" si="53"/>
        <v>61</v>
      </c>
    </row>
    <row r="1719" spans="1:11" x14ac:dyDescent="0.3">
      <c r="A1719" t="s">
        <v>1750</v>
      </c>
      <c r="B1719">
        <v>1980</v>
      </c>
      <c r="C1719" t="s">
        <v>37</v>
      </c>
      <c r="D1719">
        <v>12</v>
      </c>
      <c r="E1719">
        <v>2</v>
      </c>
      <c r="F1719" s="10">
        <v>15922.29</v>
      </c>
      <c r="G1719" t="s">
        <v>11</v>
      </c>
      <c r="H1719" t="s">
        <v>12</v>
      </c>
      <c r="I1719" t="s">
        <v>535</v>
      </c>
      <c r="J1719" t="str">
        <f t="shared" si="52"/>
        <v>12-Oct-1980</v>
      </c>
      <c r="K1719">
        <f t="shared" si="53"/>
        <v>43</v>
      </c>
    </row>
    <row r="1720" spans="1:11" x14ac:dyDescent="0.3">
      <c r="A1720" t="s">
        <v>1751</v>
      </c>
      <c r="B1720">
        <v>1982</v>
      </c>
      <c r="C1720" t="s">
        <v>10</v>
      </c>
      <c r="D1720">
        <v>24</v>
      </c>
      <c r="E1720">
        <v>3</v>
      </c>
      <c r="F1720" s="10">
        <v>15965.29</v>
      </c>
      <c r="G1720" t="s">
        <v>11</v>
      </c>
      <c r="H1720" t="s">
        <v>16</v>
      </c>
      <c r="I1720" t="s">
        <v>23</v>
      </c>
      <c r="J1720" t="str">
        <f t="shared" si="52"/>
        <v>24-Jul-1982</v>
      </c>
      <c r="K1720">
        <f t="shared" si="53"/>
        <v>41</v>
      </c>
    </row>
    <row r="1721" spans="1:11" x14ac:dyDescent="0.3">
      <c r="A1721" t="s">
        <v>1752</v>
      </c>
      <c r="B1721">
        <v>1980</v>
      </c>
      <c r="C1721" t="s">
        <v>20</v>
      </c>
      <c r="D1721">
        <v>19</v>
      </c>
      <c r="E1721">
        <v>2</v>
      </c>
      <c r="F1721" s="10">
        <v>15966.19</v>
      </c>
      <c r="G1721" t="s">
        <v>11</v>
      </c>
      <c r="H1721" t="s">
        <v>11</v>
      </c>
      <c r="I1721" t="s">
        <v>23</v>
      </c>
      <c r="J1721" t="str">
        <f t="shared" si="52"/>
        <v>19-Sep-1980</v>
      </c>
      <c r="K1721">
        <f t="shared" si="53"/>
        <v>43</v>
      </c>
    </row>
    <row r="1722" spans="1:11" x14ac:dyDescent="0.3">
      <c r="A1722" t="s">
        <v>1753</v>
      </c>
      <c r="B1722">
        <v>1988</v>
      </c>
      <c r="C1722" t="s">
        <v>30</v>
      </c>
      <c r="D1722">
        <v>5</v>
      </c>
      <c r="E1722">
        <v>3</v>
      </c>
      <c r="F1722" s="10">
        <v>16059.06</v>
      </c>
      <c r="G1722" t="s">
        <v>11</v>
      </c>
      <c r="H1722" t="s">
        <v>12</v>
      </c>
      <c r="I1722" t="s">
        <v>23</v>
      </c>
      <c r="J1722" t="str">
        <f t="shared" si="52"/>
        <v>5-Dec-1988</v>
      </c>
      <c r="K1722">
        <f t="shared" si="53"/>
        <v>35</v>
      </c>
    </row>
    <row r="1723" spans="1:11" x14ac:dyDescent="0.3">
      <c r="A1723" t="s">
        <v>1754</v>
      </c>
      <c r="B1723">
        <v>1978</v>
      </c>
      <c r="C1723" t="s">
        <v>20</v>
      </c>
      <c r="D1723">
        <v>16</v>
      </c>
      <c r="E1723">
        <v>2</v>
      </c>
      <c r="F1723" s="10">
        <v>16062.89</v>
      </c>
      <c r="G1723" t="s">
        <v>11</v>
      </c>
      <c r="H1723" t="s">
        <v>11</v>
      </c>
      <c r="I1723" t="s">
        <v>535</v>
      </c>
      <c r="J1723" t="str">
        <f t="shared" si="52"/>
        <v>16-Sep-1978</v>
      </c>
      <c r="K1723">
        <f t="shared" si="53"/>
        <v>45</v>
      </c>
    </row>
    <row r="1724" spans="1:11" x14ac:dyDescent="0.3">
      <c r="A1724" t="s">
        <v>1755</v>
      </c>
      <c r="B1724">
        <v>1958</v>
      </c>
      <c r="C1724" t="s">
        <v>37</v>
      </c>
      <c r="D1724">
        <v>22</v>
      </c>
      <c r="E1724">
        <v>2</v>
      </c>
      <c r="F1724" s="10">
        <v>16069.08</v>
      </c>
      <c r="G1724" t="s">
        <v>11</v>
      </c>
      <c r="H1724" t="s">
        <v>11</v>
      </c>
      <c r="I1724" t="s">
        <v>247</v>
      </c>
      <c r="J1724" t="str">
        <f t="shared" si="52"/>
        <v>22-Oct-1958</v>
      </c>
      <c r="K1724">
        <f t="shared" si="53"/>
        <v>65</v>
      </c>
    </row>
    <row r="1725" spans="1:11" x14ac:dyDescent="0.3">
      <c r="A1725" t="s">
        <v>1756</v>
      </c>
      <c r="B1725">
        <v>1958</v>
      </c>
      <c r="C1725" t="s">
        <v>18</v>
      </c>
      <c r="D1725">
        <v>21</v>
      </c>
      <c r="E1725">
        <v>3</v>
      </c>
      <c r="F1725" s="10">
        <v>16085.13</v>
      </c>
      <c r="G1725" t="s">
        <v>11</v>
      </c>
      <c r="H1725" t="s">
        <v>11</v>
      </c>
      <c r="I1725" t="s">
        <v>13</v>
      </c>
      <c r="J1725" t="str">
        <f t="shared" si="52"/>
        <v>21-Jun-1958</v>
      </c>
      <c r="K1725">
        <f t="shared" si="53"/>
        <v>65</v>
      </c>
    </row>
    <row r="1726" spans="1:11" x14ac:dyDescent="0.3">
      <c r="A1726" t="s">
        <v>1757</v>
      </c>
      <c r="B1726">
        <v>1985</v>
      </c>
      <c r="C1726" t="s">
        <v>35</v>
      </c>
      <c r="D1726">
        <v>27</v>
      </c>
      <c r="E1726">
        <v>3</v>
      </c>
      <c r="F1726" s="10">
        <v>16097.94</v>
      </c>
      <c r="G1726" t="s">
        <v>11</v>
      </c>
      <c r="H1726" t="s">
        <v>12</v>
      </c>
      <c r="I1726" t="s">
        <v>23</v>
      </c>
      <c r="J1726" t="str">
        <f t="shared" si="52"/>
        <v>27-Aug-1985</v>
      </c>
      <c r="K1726">
        <f t="shared" si="53"/>
        <v>38</v>
      </c>
    </row>
    <row r="1727" spans="1:11" x14ac:dyDescent="0.3">
      <c r="A1727" t="s">
        <v>1758</v>
      </c>
      <c r="B1727">
        <v>1993</v>
      </c>
      <c r="C1727" t="s">
        <v>35</v>
      </c>
      <c r="D1727">
        <v>8</v>
      </c>
      <c r="E1727">
        <v>0</v>
      </c>
      <c r="F1727" s="10">
        <v>16115.3</v>
      </c>
      <c r="G1727" t="s">
        <v>11</v>
      </c>
      <c r="H1727" t="s">
        <v>16</v>
      </c>
      <c r="I1727" t="s">
        <v>247</v>
      </c>
      <c r="J1727" t="str">
        <f t="shared" si="52"/>
        <v>8-Aug-1993</v>
      </c>
      <c r="K1727">
        <f t="shared" si="53"/>
        <v>30</v>
      </c>
    </row>
    <row r="1728" spans="1:11" x14ac:dyDescent="0.3">
      <c r="A1728" t="s">
        <v>1759</v>
      </c>
      <c r="B1728">
        <v>1987</v>
      </c>
      <c r="C1728" t="s">
        <v>37</v>
      </c>
      <c r="D1728">
        <v>6</v>
      </c>
      <c r="E1728">
        <v>3</v>
      </c>
      <c r="F1728" s="10">
        <v>16122.65</v>
      </c>
      <c r="G1728" t="s">
        <v>11</v>
      </c>
      <c r="H1728" t="s">
        <v>16</v>
      </c>
      <c r="I1728" t="s">
        <v>42</v>
      </c>
      <c r="J1728" t="str">
        <f t="shared" si="52"/>
        <v>6-Oct-1987</v>
      </c>
      <c r="K1728">
        <f t="shared" si="53"/>
        <v>36</v>
      </c>
    </row>
    <row r="1729" spans="1:11" x14ac:dyDescent="0.3">
      <c r="A1729" t="s">
        <v>1760</v>
      </c>
      <c r="B1729">
        <v>1993</v>
      </c>
      <c r="C1729" t="s">
        <v>30</v>
      </c>
      <c r="D1729">
        <v>12</v>
      </c>
      <c r="E1729">
        <v>0</v>
      </c>
      <c r="F1729" s="10">
        <v>16138.76</v>
      </c>
      <c r="G1729" t="s">
        <v>11</v>
      </c>
      <c r="H1729" t="s">
        <v>12</v>
      </c>
      <c r="I1729" t="s">
        <v>356</v>
      </c>
      <c r="J1729" t="str">
        <f t="shared" si="52"/>
        <v>12-Dec-1993</v>
      </c>
      <c r="K1729">
        <f t="shared" si="53"/>
        <v>30</v>
      </c>
    </row>
    <row r="1730" spans="1:11" x14ac:dyDescent="0.3">
      <c r="A1730" t="s">
        <v>1761</v>
      </c>
      <c r="B1730">
        <v>1982</v>
      </c>
      <c r="C1730" t="s">
        <v>10</v>
      </c>
      <c r="D1730">
        <v>6</v>
      </c>
      <c r="E1730">
        <v>3</v>
      </c>
      <c r="F1730" s="10">
        <v>16152.04</v>
      </c>
      <c r="G1730" t="s">
        <v>11</v>
      </c>
      <c r="H1730" t="s">
        <v>16</v>
      </c>
      <c r="I1730" t="s">
        <v>535</v>
      </c>
      <c r="J1730" t="str">
        <f t="shared" si="52"/>
        <v>6-Jul-1982</v>
      </c>
      <c r="K1730">
        <f t="shared" si="53"/>
        <v>41</v>
      </c>
    </row>
    <row r="1731" spans="1:11" x14ac:dyDescent="0.3">
      <c r="A1731" t="s">
        <v>1762</v>
      </c>
      <c r="B1731">
        <v>1974</v>
      </c>
      <c r="C1731" t="s">
        <v>20</v>
      </c>
      <c r="D1731">
        <v>11</v>
      </c>
      <c r="E1731">
        <v>0</v>
      </c>
      <c r="F1731" s="10">
        <v>16190.97</v>
      </c>
      <c r="G1731" t="s">
        <v>11</v>
      </c>
      <c r="H1731" t="s">
        <v>12</v>
      </c>
      <c r="I1731" t="s">
        <v>23</v>
      </c>
      <c r="J1731" t="str">
        <f t="shared" ref="J1731:J1794" si="54">_xlfn.CONCAT(D1731,"-",C1731,"-",B1731)</f>
        <v>11-Sep-1974</v>
      </c>
      <c r="K1731">
        <f t="shared" ref="K1731:K1794" si="55">YEAR(DATE(2023,6,8))-YEAR(J1731)</f>
        <v>49</v>
      </c>
    </row>
    <row r="1732" spans="1:11" x14ac:dyDescent="0.3">
      <c r="A1732" t="s">
        <v>1763</v>
      </c>
      <c r="B1732">
        <v>1988</v>
      </c>
      <c r="C1732" t="s">
        <v>35</v>
      </c>
      <c r="D1732">
        <v>6</v>
      </c>
      <c r="E1732">
        <v>3</v>
      </c>
      <c r="F1732" s="10">
        <v>16199.1</v>
      </c>
      <c r="G1732" t="s">
        <v>11</v>
      </c>
      <c r="H1732" t="s">
        <v>11</v>
      </c>
      <c r="I1732" t="s">
        <v>23</v>
      </c>
      <c r="J1732" t="str">
        <f t="shared" si="54"/>
        <v>6-Aug-1988</v>
      </c>
      <c r="K1732">
        <f t="shared" si="55"/>
        <v>35</v>
      </c>
    </row>
    <row r="1733" spans="1:11" x14ac:dyDescent="0.3">
      <c r="A1733" t="s">
        <v>1764</v>
      </c>
      <c r="B1733">
        <v>1988</v>
      </c>
      <c r="C1733" t="s">
        <v>35</v>
      </c>
      <c r="D1733">
        <v>21</v>
      </c>
      <c r="E1733">
        <v>3</v>
      </c>
      <c r="F1733" s="10">
        <v>16205.88</v>
      </c>
      <c r="G1733" t="s">
        <v>11</v>
      </c>
      <c r="H1733" t="s">
        <v>16</v>
      </c>
      <c r="I1733" t="s">
        <v>23</v>
      </c>
      <c r="J1733" t="str">
        <f t="shared" si="54"/>
        <v>21-Aug-1988</v>
      </c>
      <c r="K1733">
        <f t="shared" si="55"/>
        <v>35</v>
      </c>
    </row>
    <row r="1734" spans="1:11" x14ac:dyDescent="0.3">
      <c r="A1734" t="s">
        <v>1765</v>
      </c>
      <c r="B1734">
        <v>2002</v>
      </c>
      <c r="C1734" t="s">
        <v>20</v>
      </c>
      <c r="D1734">
        <v>8</v>
      </c>
      <c r="E1734">
        <v>0</v>
      </c>
      <c r="F1734" s="10">
        <v>16232.85</v>
      </c>
      <c r="G1734" t="s">
        <v>11</v>
      </c>
      <c r="H1734" t="s">
        <v>16</v>
      </c>
      <c r="I1734" t="s">
        <v>42</v>
      </c>
      <c r="J1734" t="str">
        <f t="shared" si="54"/>
        <v>8-Sep-2002</v>
      </c>
      <c r="K1734">
        <f t="shared" si="55"/>
        <v>21</v>
      </c>
    </row>
    <row r="1735" spans="1:11" x14ac:dyDescent="0.3">
      <c r="A1735" t="s">
        <v>1766</v>
      </c>
      <c r="B1735">
        <v>1972</v>
      </c>
      <c r="C1735" t="s">
        <v>10</v>
      </c>
      <c r="D1735">
        <v>30</v>
      </c>
      <c r="E1735">
        <v>0</v>
      </c>
      <c r="F1735" s="10">
        <v>16267.32</v>
      </c>
      <c r="G1735" t="s">
        <v>11</v>
      </c>
      <c r="H1735" t="s">
        <v>11</v>
      </c>
      <c r="I1735" t="s">
        <v>249</v>
      </c>
      <c r="J1735" t="str">
        <f t="shared" si="54"/>
        <v>30-Jul-1972</v>
      </c>
      <c r="K1735">
        <f t="shared" si="55"/>
        <v>51</v>
      </c>
    </row>
    <row r="1736" spans="1:11" x14ac:dyDescent="0.3">
      <c r="A1736" t="s">
        <v>1767</v>
      </c>
      <c r="B1736">
        <v>2003</v>
      </c>
      <c r="C1736" t="s">
        <v>35</v>
      </c>
      <c r="D1736">
        <v>24</v>
      </c>
      <c r="E1736">
        <v>0</v>
      </c>
      <c r="F1736" s="10">
        <v>16297.85</v>
      </c>
      <c r="G1736" t="s">
        <v>11</v>
      </c>
      <c r="H1736" t="s">
        <v>12</v>
      </c>
      <c r="I1736" t="s">
        <v>42</v>
      </c>
      <c r="J1736" t="str">
        <f t="shared" si="54"/>
        <v>24-Aug-2003</v>
      </c>
      <c r="K1736">
        <f t="shared" si="55"/>
        <v>20</v>
      </c>
    </row>
    <row r="1737" spans="1:11" x14ac:dyDescent="0.3">
      <c r="A1737" t="s">
        <v>1768</v>
      </c>
      <c r="B1737">
        <v>1969</v>
      </c>
      <c r="C1737" t="s">
        <v>35</v>
      </c>
      <c r="D1737">
        <v>8</v>
      </c>
      <c r="E1737">
        <v>0</v>
      </c>
      <c r="F1737" s="10">
        <v>16311.05</v>
      </c>
      <c r="G1737" t="s">
        <v>11</v>
      </c>
      <c r="H1737" t="s">
        <v>12</v>
      </c>
      <c r="I1737" t="s">
        <v>535</v>
      </c>
      <c r="J1737" t="str">
        <f t="shared" si="54"/>
        <v>8-Aug-1969</v>
      </c>
      <c r="K1737">
        <f t="shared" si="55"/>
        <v>54</v>
      </c>
    </row>
    <row r="1738" spans="1:11" x14ac:dyDescent="0.3">
      <c r="A1738" t="s">
        <v>1769</v>
      </c>
      <c r="B1738">
        <v>1965</v>
      </c>
      <c r="C1738" t="s">
        <v>30</v>
      </c>
      <c r="D1738">
        <v>5</v>
      </c>
      <c r="E1738">
        <v>0</v>
      </c>
      <c r="F1738" s="10">
        <v>16351.42</v>
      </c>
      <c r="G1738" t="s">
        <v>11</v>
      </c>
      <c r="H1738" t="s">
        <v>12</v>
      </c>
      <c r="I1738" t="s">
        <v>535</v>
      </c>
      <c r="J1738" t="str">
        <f t="shared" si="54"/>
        <v>5-Dec-1965</v>
      </c>
      <c r="K1738">
        <f t="shared" si="55"/>
        <v>58</v>
      </c>
    </row>
    <row r="1739" spans="1:11" x14ac:dyDescent="0.3">
      <c r="A1739" t="s">
        <v>1770</v>
      </c>
      <c r="B1739">
        <v>1995</v>
      </c>
      <c r="C1739" t="s">
        <v>20</v>
      </c>
      <c r="D1739">
        <v>28</v>
      </c>
      <c r="E1739">
        <v>3</v>
      </c>
      <c r="F1739" s="10">
        <v>16420.490000000002</v>
      </c>
      <c r="G1739" t="s">
        <v>11</v>
      </c>
      <c r="H1739" t="s">
        <v>12</v>
      </c>
      <c r="I1739" t="s">
        <v>23</v>
      </c>
      <c r="J1739" t="str">
        <f t="shared" si="54"/>
        <v>28-Sep-1995</v>
      </c>
      <c r="K1739">
        <f t="shared" si="55"/>
        <v>28</v>
      </c>
    </row>
    <row r="1740" spans="1:11" x14ac:dyDescent="0.3">
      <c r="A1740" t="s">
        <v>1771</v>
      </c>
      <c r="B1740">
        <v>2003</v>
      </c>
      <c r="C1740" t="s">
        <v>30</v>
      </c>
      <c r="D1740">
        <v>20</v>
      </c>
      <c r="E1740">
        <v>1</v>
      </c>
      <c r="F1740" s="10">
        <v>16450.89</v>
      </c>
      <c r="G1740" t="s">
        <v>11</v>
      </c>
      <c r="H1740" t="s">
        <v>16</v>
      </c>
      <c r="I1740" t="s">
        <v>23</v>
      </c>
      <c r="J1740" t="str">
        <f t="shared" si="54"/>
        <v>20-Dec-2003</v>
      </c>
      <c r="K1740">
        <f t="shared" si="55"/>
        <v>20</v>
      </c>
    </row>
    <row r="1741" spans="1:11" x14ac:dyDescent="0.3">
      <c r="A1741" t="s">
        <v>1772</v>
      </c>
      <c r="B1741">
        <v>1958</v>
      </c>
      <c r="C1741" t="s">
        <v>37</v>
      </c>
      <c r="D1741">
        <v>10</v>
      </c>
      <c r="E1741">
        <v>3</v>
      </c>
      <c r="F1741" s="10">
        <v>16455.71</v>
      </c>
      <c r="G1741" t="s">
        <v>11</v>
      </c>
      <c r="H1741" t="s">
        <v>11</v>
      </c>
      <c r="I1741" t="s">
        <v>23</v>
      </c>
      <c r="J1741" t="str">
        <f t="shared" si="54"/>
        <v>10-Oct-1958</v>
      </c>
      <c r="K1741">
        <f t="shared" si="55"/>
        <v>65</v>
      </c>
    </row>
    <row r="1742" spans="1:11" x14ac:dyDescent="0.3">
      <c r="A1742" t="s">
        <v>1773</v>
      </c>
      <c r="B1742">
        <v>1995</v>
      </c>
      <c r="C1742" t="s">
        <v>30</v>
      </c>
      <c r="D1742">
        <v>23</v>
      </c>
      <c r="E1742">
        <v>0</v>
      </c>
      <c r="F1742" s="10">
        <v>16577.78</v>
      </c>
      <c r="G1742" t="s">
        <v>11</v>
      </c>
      <c r="H1742" t="s">
        <v>16</v>
      </c>
      <c r="I1742" t="s">
        <v>13</v>
      </c>
      <c r="J1742" t="str">
        <f t="shared" si="54"/>
        <v>23-Dec-1995</v>
      </c>
      <c r="K1742">
        <f t="shared" si="55"/>
        <v>28</v>
      </c>
    </row>
    <row r="1743" spans="1:11" x14ac:dyDescent="0.3">
      <c r="A1743" t="s">
        <v>1774</v>
      </c>
      <c r="B1743">
        <v>2001</v>
      </c>
      <c r="C1743" t="s">
        <v>18</v>
      </c>
      <c r="D1743">
        <v>25</v>
      </c>
      <c r="E1743">
        <v>0</v>
      </c>
      <c r="F1743" s="10">
        <v>16586.5</v>
      </c>
      <c r="G1743" t="s">
        <v>11</v>
      </c>
      <c r="H1743" t="s">
        <v>16</v>
      </c>
      <c r="I1743" t="s">
        <v>13</v>
      </c>
      <c r="J1743" t="str">
        <f t="shared" si="54"/>
        <v>25-Jun-2001</v>
      </c>
      <c r="K1743">
        <f t="shared" si="55"/>
        <v>22</v>
      </c>
    </row>
    <row r="1744" spans="1:11" x14ac:dyDescent="0.3">
      <c r="A1744" t="s">
        <v>1775</v>
      </c>
      <c r="B1744">
        <v>1963</v>
      </c>
      <c r="C1744" t="s">
        <v>18</v>
      </c>
      <c r="D1744">
        <v>25</v>
      </c>
      <c r="E1744">
        <v>0</v>
      </c>
      <c r="F1744" s="10">
        <v>16587.96</v>
      </c>
      <c r="G1744" t="s">
        <v>11</v>
      </c>
      <c r="H1744" t="s">
        <v>11</v>
      </c>
      <c r="I1744" t="s">
        <v>249</v>
      </c>
      <c r="J1744" t="str">
        <f t="shared" si="54"/>
        <v>25-Jun-1963</v>
      </c>
      <c r="K1744">
        <f t="shared" si="55"/>
        <v>60</v>
      </c>
    </row>
    <row r="1745" spans="1:11" x14ac:dyDescent="0.3">
      <c r="A1745" t="s">
        <v>1776</v>
      </c>
      <c r="B1745">
        <v>1970</v>
      </c>
      <c r="C1745" t="s">
        <v>10</v>
      </c>
      <c r="D1745">
        <v>10</v>
      </c>
      <c r="E1745">
        <v>0</v>
      </c>
      <c r="F1745" s="10">
        <v>16600.16</v>
      </c>
      <c r="G1745" t="s">
        <v>11</v>
      </c>
      <c r="H1745" t="s">
        <v>11</v>
      </c>
      <c r="I1745" t="s">
        <v>42</v>
      </c>
      <c r="J1745" t="str">
        <f t="shared" si="54"/>
        <v>10-Jul-1970</v>
      </c>
      <c r="K1745">
        <f t="shared" si="55"/>
        <v>53</v>
      </c>
    </row>
    <row r="1746" spans="1:11" x14ac:dyDescent="0.3">
      <c r="A1746" t="s">
        <v>1777</v>
      </c>
      <c r="B1746">
        <v>1975</v>
      </c>
      <c r="C1746" t="s">
        <v>10</v>
      </c>
      <c r="D1746">
        <v>24</v>
      </c>
      <c r="E1746">
        <v>1</v>
      </c>
      <c r="F1746" s="10">
        <v>16602.18</v>
      </c>
      <c r="G1746" t="s">
        <v>11</v>
      </c>
      <c r="H1746" t="s">
        <v>16</v>
      </c>
      <c r="I1746" t="s">
        <v>535</v>
      </c>
      <c r="J1746" t="str">
        <f t="shared" si="54"/>
        <v>24-Jul-1975</v>
      </c>
      <c r="K1746">
        <f t="shared" si="55"/>
        <v>48</v>
      </c>
    </row>
    <row r="1747" spans="1:11" x14ac:dyDescent="0.3">
      <c r="A1747" t="s">
        <v>1778</v>
      </c>
      <c r="B1747">
        <v>1977</v>
      </c>
      <c r="C1747" t="s">
        <v>20</v>
      </c>
      <c r="D1747">
        <v>25</v>
      </c>
      <c r="E1747">
        <v>2</v>
      </c>
      <c r="F1747" s="10">
        <v>16631.61</v>
      </c>
      <c r="G1747" t="s">
        <v>11</v>
      </c>
      <c r="H1747" t="s">
        <v>16</v>
      </c>
      <c r="I1747" t="s">
        <v>23</v>
      </c>
      <c r="J1747" t="str">
        <f t="shared" si="54"/>
        <v>25-Sep-1977</v>
      </c>
      <c r="K1747">
        <f t="shared" si="55"/>
        <v>46</v>
      </c>
    </row>
    <row r="1748" spans="1:11" x14ac:dyDescent="0.3">
      <c r="A1748" t="s">
        <v>1779</v>
      </c>
      <c r="B1748">
        <v>1993</v>
      </c>
      <c r="C1748" t="s">
        <v>15</v>
      </c>
      <c r="D1748">
        <v>5</v>
      </c>
      <c r="E1748">
        <v>1</v>
      </c>
      <c r="F1748" s="10">
        <v>16657.72</v>
      </c>
      <c r="G1748" t="s">
        <v>11</v>
      </c>
      <c r="H1748" t="s">
        <v>16</v>
      </c>
      <c r="I1748" t="s">
        <v>247</v>
      </c>
      <c r="J1748" t="str">
        <f t="shared" si="54"/>
        <v>5-Nov-1993</v>
      </c>
      <c r="K1748">
        <f t="shared" si="55"/>
        <v>30</v>
      </c>
    </row>
    <row r="1749" spans="1:11" x14ac:dyDescent="0.3">
      <c r="A1749" t="s">
        <v>1780</v>
      </c>
      <c r="B1749">
        <v>1974</v>
      </c>
      <c r="C1749" t="s">
        <v>35</v>
      </c>
      <c r="D1749">
        <v>28</v>
      </c>
      <c r="E1749">
        <v>0</v>
      </c>
      <c r="F1749" s="10">
        <v>16770.990000000002</v>
      </c>
      <c r="G1749" t="s">
        <v>11</v>
      </c>
      <c r="H1749" t="s">
        <v>16</v>
      </c>
      <c r="I1749" t="s">
        <v>23</v>
      </c>
      <c r="J1749" t="str">
        <f t="shared" si="54"/>
        <v>28-Aug-1974</v>
      </c>
      <c r="K1749">
        <f t="shared" si="55"/>
        <v>49</v>
      </c>
    </row>
    <row r="1750" spans="1:11" x14ac:dyDescent="0.3">
      <c r="A1750" t="s">
        <v>1781</v>
      </c>
      <c r="B1750">
        <v>1989</v>
      </c>
      <c r="C1750" t="s">
        <v>20</v>
      </c>
      <c r="D1750">
        <v>23</v>
      </c>
      <c r="E1750">
        <v>2</v>
      </c>
      <c r="F1750" s="10">
        <v>16776.3</v>
      </c>
      <c r="G1750" t="s">
        <v>11</v>
      </c>
      <c r="H1750" t="s">
        <v>11</v>
      </c>
      <c r="I1750" t="s">
        <v>247</v>
      </c>
      <c r="J1750" t="str">
        <f t="shared" si="54"/>
        <v>23-Sep-1989</v>
      </c>
      <c r="K1750">
        <f t="shared" si="55"/>
        <v>34</v>
      </c>
    </row>
    <row r="1751" spans="1:11" x14ac:dyDescent="0.3">
      <c r="A1751" t="s">
        <v>1782</v>
      </c>
      <c r="B1751">
        <v>1962</v>
      </c>
      <c r="C1751" t="s">
        <v>10</v>
      </c>
      <c r="D1751">
        <v>29</v>
      </c>
      <c r="E1751">
        <v>0</v>
      </c>
      <c r="F1751" s="10">
        <v>16779.400000000001</v>
      </c>
      <c r="G1751" t="s">
        <v>11</v>
      </c>
      <c r="H1751" t="s">
        <v>11</v>
      </c>
      <c r="I1751" t="s">
        <v>535</v>
      </c>
      <c r="J1751" t="str">
        <f t="shared" si="54"/>
        <v>29-Jul-1962</v>
      </c>
      <c r="K1751">
        <f t="shared" si="55"/>
        <v>61</v>
      </c>
    </row>
    <row r="1752" spans="1:11" x14ac:dyDescent="0.3">
      <c r="A1752" t="s">
        <v>1783</v>
      </c>
      <c r="B1752">
        <v>1995</v>
      </c>
      <c r="C1752" t="s">
        <v>37</v>
      </c>
      <c r="D1752">
        <v>19</v>
      </c>
      <c r="E1752">
        <v>1</v>
      </c>
      <c r="F1752" s="10">
        <v>16796.41</v>
      </c>
      <c r="G1752" t="s">
        <v>11</v>
      </c>
      <c r="H1752" t="s">
        <v>12</v>
      </c>
      <c r="I1752" t="s">
        <v>247</v>
      </c>
      <c r="J1752" t="str">
        <f t="shared" si="54"/>
        <v>19-Oct-1995</v>
      </c>
      <c r="K1752">
        <f t="shared" si="55"/>
        <v>28</v>
      </c>
    </row>
    <row r="1753" spans="1:11" x14ac:dyDescent="0.3">
      <c r="A1753" t="s">
        <v>1784</v>
      </c>
      <c r="B1753">
        <v>1974</v>
      </c>
      <c r="C1753" t="s">
        <v>35</v>
      </c>
      <c r="D1753">
        <v>8</v>
      </c>
      <c r="E1753">
        <v>0</v>
      </c>
      <c r="F1753" s="10">
        <v>16841.32</v>
      </c>
      <c r="G1753" t="s">
        <v>11</v>
      </c>
      <c r="H1753" t="s">
        <v>12</v>
      </c>
      <c r="I1753" t="s">
        <v>42</v>
      </c>
      <c r="J1753" t="str">
        <f t="shared" si="54"/>
        <v>8-Aug-1974</v>
      </c>
      <c r="K1753">
        <f t="shared" si="55"/>
        <v>49</v>
      </c>
    </row>
    <row r="1754" spans="1:11" x14ac:dyDescent="0.3">
      <c r="A1754" t="s">
        <v>1785</v>
      </c>
      <c r="B1754">
        <v>2003</v>
      </c>
      <c r="C1754" t="s">
        <v>20</v>
      </c>
      <c r="D1754">
        <v>10</v>
      </c>
      <c r="E1754">
        <v>0</v>
      </c>
      <c r="F1754" s="10">
        <v>16884.919999999998</v>
      </c>
      <c r="G1754" t="s">
        <v>11</v>
      </c>
      <c r="H1754" t="s">
        <v>11</v>
      </c>
      <c r="I1754" t="s">
        <v>42</v>
      </c>
      <c r="J1754" t="str">
        <f t="shared" si="54"/>
        <v>10-Sep-2003</v>
      </c>
      <c r="K1754">
        <f t="shared" si="55"/>
        <v>20</v>
      </c>
    </row>
    <row r="1755" spans="1:11" x14ac:dyDescent="0.3">
      <c r="A1755" t="s">
        <v>1786</v>
      </c>
      <c r="B1755">
        <v>1968</v>
      </c>
      <c r="C1755" t="s">
        <v>37</v>
      </c>
      <c r="D1755">
        <v>21</v>
      </c>
      <c r="E1755">
        <v>0</v>
      </c>
      <c r="F1755" s="10">
        <v>16903.5</v>
      </c>
      <c r="G1755" t="s">
        <v>11</v>
      </c>
      <c r="H1755" t="s">
        <v>12</v>
      </c>
      <c r="I1755" t="s">
        <v>23</v>
      </c>
      <c r="J1755" t="str">
        <f t="shared" si="54"/>
        <v>21-Oct-1968</v>
      </c>
      <c r="K1755">
        <f t="shared" si="55"/>
        <v>55</v>
      </c>
    </row>
    <row r="1756" spans="1:11" x14ac:dyDescent="0.3">
      <c r="A1756" t="s">
        <v>1787</v>
      </c>
      <c r="B1756">
        <v>1977</v>
      </c>
      <c r="C1756" t="s">
        <v>35</v>
      </c>
      <c r="D1756">
        <v>25</v>
      </c>
      <c r="E1756">
        <v>2</v>
      </c>
      <c r="F1756" s="10">
        <v>16921.09</v>
      </c>
      <c r="G1756" t="s">
        <v>11</v>
      </c>
      <c r="H1756" t="s">
        <v>12</v>
      </c>
      <c r="I1756" t="s">
        <v>249</v>
      </c>
      <c r="J1756" t="str">
        <f t="shared" si="54"/>
        <v>25-Aug-1977</v>
      </c>
      <c r="K1756">
        <f t="shared" si="55"/>
        <v>46</v>
      </c>
    </row>
    <row r="1757" spans="1:11" x14ac:dyDescent="0.3">
      <c r="A1757" t="s">
        <v>1788</v>
      </c>
      <c r="B1757">
        <v>1980</v>
      </c>
      <c r="C1757" t="s">
        <v>10</v>
      </c>
      <c r="D1757">
        <v>16</v>
      </c>
      <c r="E1757">
        <v>2</v>
      </c>
      <c r="F1757" s="10">
        <v>16990.55</v>
      </c>
      <c r="G1757" t="s">
        <v>11</v>
      </c>
      <c r="H1757" t="s">
        <v>12</v>
      </c>
      <c r="I1757" t="s">
        <v>23</v>
      </c>
      <c r="J1757" t="str">
        <f t="shared" si="54"/>
        <v>16-Jul-1980</v>
      </c>
      <c r="K1757">
        <f t="shared" si="55"/>
        <v>43</v>
      </c>
    </row>
    <row r="1758" spans="1:11" x14ac:dyDescent="0.3">
      <c r="A1758" t="s">
        <v>1789</v>
      </c>
      <c r="B1758">
        <v>1971</v>
      </c>
      <c r="C1758" t="s">
        <v>35</v>
      </c>
      <c r="D1758">
        <v>22</v>
      </c>
      <c r="E1758">
        <v>0</v>
      </c>
      <c r="F1758" s="10">
        <v>17016.009999999998</v>
      </c>
      <c r="G1758" t="s">
        <v>11</v>
      </c>
      <c r="H1758" t="s">
        <v>11</v>
      </c>
      <c r="I1758" t="s">
        <v>249</v>
      </c>
      <c r="J1758" t="str">
        <f t="shared" si="54"/>
        <v>22-Aug-1971</v>
      </c>
      <c r="K1758">
        <f t="shared" si="55"/>
        <v>52</v>
      </c>
    </row>
    <row r="1759" spans="1:11" x14ac:dyDescent="0.3">
      <c r="A1759" t="s">
        <v>1790</v>
      </c>
      <c r="B1759">
        <v>1996</v>
      </c>
      <c r="C1759" t="s">
        <v>18</v>
      </c>
      <c r="D1759">
        <v>10</v>
      </c>
      <c r="E1759">
        <v>0</v>
      </c>
      <c r="F1759" s="10">
        <v>17043.34</v>
      </c>
      <c r="G1759" t="s">
        <v>11</v>
      </c>
      <c r="H1759" t="s">
        <v>12</v>
      </c>
      <c r="I1759" t="s">
        <v>13</v>
      </c>
      <c r="J1759" t="str">
        <f t="shared" si="54"/>
        <v>10-Jun-1996</v>
      </c>
      <c r="K1759">
        <f t="shared" si="55"/>
        <v>27</v>
      </c>
    </row>
    <row r="1760" spans="1:11" x14ac:dyDescent="0.3">
      <c r="A1760" t="s">
        <v>1791</v>
      </c>
      <c r="B1760">
        <v>2003</v>
      </c>
      <c r="C1760" t="s">
        <v>30</v>
      </c>
      <c r="D1760">
        <v>26</v>
      </c>
      <c r="E1760">
        <v>0</v>
      </c>
      <c r="F1760" s="10">
        <v>17081.080000000002</v>
      </c>
      <c r="G1760" t="s">
        <v>11</v>
      </c>
      <c r="H1760" t="s">
        <v>11</v>
      </c>
      <c r="I1760" t="s">
        <v>42</v>
      </c>
      <c r="J1760" t="str">
        <f t="shared" si="54"/>
        <v>26-Dec-2003</v>
      </c>
      <c r="K1760">
        <f t="shared" si="55"/>
        <v>20</v>
      </c>
    </row>
    <row r="1761" spans="1:11" x14ac:dyDescent="0.3">
      <c r="A1761" t="s">
        <v>1792</v>
      </c>
      <c r="B1761">
        <v>2002</v>
      </c>
      <c r="C1761" t="s">
        <v>18</v>
      </c>
      <c r="D1761">
        <v>28</v>
      </c>
      <c r="E1761">
        <v>1</v>
      </c>
      <c r="F1761" s="10">
        <v>17085.27</v>
      </c>
      <c r="G1761" t="s">
        <v>11</v>
      </c>
      <c r="H1761" t="s">
        <v>12</v>
      </c>
      <c r="I1761" t="s">
        <v>13</v>
      </c>
      <c r="J1761" t="str">
        <f t="shared" si="54"/>
        <v>28-Jun-2002</v>
      </c>
      <c r="K1761">
        <f t="shared" si="55"/>
        <v>21</v>
      </c>
    </row>
    <row r="1762" spans="1:11" x14ac:dyDescent="0.3">
      <c r="A1762" t="s">
        <v>1793</v>
      </c>
      <c r="B1762">
        <v>1998</v>
      </c>
      <c r="C1762" t="s">
        <v>18</v>
      </c>
      <c r="D1762">
        <v>3</v>
      </c>
      <c r="E1762">
        <v>4</v>
      </c>
      <c r="F1762" s="10">
        <v>17128.43</v>
      </c>
      <c r="G1762" t="s">
        <v>11</v>
      </c>
      <c r="H1762" t="s">
        <v>12</v>
      </c>
      <c r="I1762" t="s">
        <v>168</v>
      </c>
      <c r="J1762" t="str">
        <f t="shared" si="54"/>
        <v>3-Jun-1998</v>
      </c>
      <c r="K1762">
        <f t="shared" si="55"/>
        <v>25</v>
      </c>
    </row>
    <row r="1763" spans="1:11" x14ac:dyDescent="0.3">
      <c r="A1763" t="s">
        <v>1794</v>
      </c>
      <c r="B1763">
        <v>1965</v>
      </c>
      <c r="C1763" t="s">
        <v>20</v>
      </c>
      <c r="D1763">
        <v>16</v>
      </c>
      <c r="E1763">
        <v>0</v>
      </c>
      <c r="F1763" s="10">
        <v>17172.27</v>
      </c>
      <c r="G1763" t="s">
        <v>11</v>
      </c>
      <c r="H1763" t="s">
        <v>11</v>
      </c>
      <c r="I1763" t="s">
        <v>535</v>
      </c>
      <c r="J1763" t="str">
        <f t="shared" si="54"/>
        <v>16-Sep-1965</v>
      </c>
      <c r="K1763">
        <f t="shared" si="55"/>
        <v>58</v>
      </c>
    </row>
    <row r="1764" spans="1:11" x14ac:dyDescent="0.3">
      <c r="A1764" t="s">
        <v>1795</v>
      </c>
      <c r="B1764">
        <v>1964</v>
      </c>
      <c r="C1764" t="s">
        <v>18</v>
      </c>
      <c r="D1764">
        <v>7</v>
      </c>
      <c r="E1764">
        <v>0</v>
      </c>
      <c r="F1764" s="10">
        <v>17174.52</v>
      </c>
      <c r="G1764" t="s">
        <v>11</v>
      </c>
      <c r="H1764" t="s">
        <v>11</v>
      </c>
      <c r="I1764" t="s">
        <v>23</v>
      </c>
      <c r="J1764" t="str">
        <f t="shared" si="54"/>
        <v>7-Jun-1964</v>
      </c>
      <c r="K1764">
        <f t="shared" si="55"/>
        <v>59</v>
      </c>
    </row>
    <row r="1765" spans="1:11" x14ac:dyDescent="0.3">
      <c r="A1765" t="s">
        <v>1796</v>
      </c>
      <c r="B1765">
        <v>2004</v>
      </c>
      <c r="C1765" t="s">
        <v>35</v>
      </c>
      <c r="D1765">
        <v>18</v>
      </c>
      <c r="E1765">
        <v>1</v>
      </c>
      <c r="F1765" s="10">
        <v>17178.68</v>
      </c>
      <c r="G1765" t="s">
        <v>11</v>
      </c>
      <c r="H1765" t="s">
        <v>11</v>
      </c>
      <c r="I1765" t="s">
        <v>166</v>
      </c>
      <c r="J1765" t="str">
        <f t="shared" si="54"/>
        <v>18-Aug-2004</v>
      </c>
      <c r="K1765">
        <f t="shared" si="55"/>
        <v>19</v>
      </c>
    </row>
    <row r="1766" spans="1:11" x14ac:dyDescent="0.3">
      <c r="A1766" t="s">
        <v>1797</v>
      </c>
      <c r="B1766">
        <v>1982</v>
      </c>
      <c r="C1766" t="s">
        <v>37</v>
      </c>
      <c r="D1766">
        <v>22</v>
      </c>
      <c r="E1766">
        <v>1</v>
      </c>
      <c r="F1766" s="10">
        <v>17179.52</v>
      </c>
      <c r="G1766" t="s">
        <v>11</v>
      </c>
      <c r="H1766" t="s">
        <v>16</v>
      </c>
      <c r="I1766" t="s">
        <v>13</v>
      </c>
      <c r="J1766" t="str">
        <f t="shared" si="54"/>
        <v>22-Oct-1982</v>
      </c>
      <c r="K1766">
        <f t="shared" si="55"/>
        <v>41</v>
      </c>
    </row>
    <row r="1767" spans="1:11" x14ac:dyDescent="0.3">
      <c r="A1767" t="s">
        <v>1798</v>
      </c>
      <c r="B1767">
        <v>1975</v>
      </c>
      <c r="C1767" t="s">
        <v>35</v>
      </c>
      <c r="D1767">
        <v>25</v>
      </c>
      <c r="E1767">
        <v>1</v>
      </c>
      <c r="F1767" s="10">
        <v>17253.43</v>
      </c>
      <c r="G1767" t="s">
        <v>11</v>
      </c>
      <c r="H1767" t="s">
        <v>12</v>
      </c>
      <c r="I1767" t="s">
        <v>535</v>
      </c>
      <c r="J1767" t="str">
        <f t="shared" si="54"/>
        <v>25-Aug-1975</v>
      </c>
      <c r="K1767">
        <f t="shared" si="55"/>
        <v>48</v>
      </c>
    </row>
    <row r="1768" spans="1:11" x14ac:dyDescent="0.3">
      <c r="A1768" t="s">
        <v>1799</v>
      </c>
      <c r="B1768">
        <v>1963</v>
      </c>
      <c r="C1768" t="s">
        <v>10</v>
      </c>
      <c r="D1768">
        <v>12</v>
      </c>
      <c r="E1768">
        <v>0</v>
      </c>
      <c r="F1768" s="10">
        <v>17337.580000000002</v>
      </c>
      <c r="G1768" t="s">
        <v>11</v>
      </c>
      <c r="H1768" t="s">
        <v>12</v>
      </c>
      <c r="I1768" t="s">
        <v>249</v>
      </c>
      <c r="J1768" t="str">
        <f t="shared" si="54"/>
        <v>12-Jul-1963</v>
      </c>
      <c r="K1768">
        <f t="shared" si="55"/>
        <v>60</v>
      </c>
    </row>
    <row r="1769" spans="1:11" x14ac:dyDescent="0.3">
      <c r="A1769" t="s">
        <v>1800</v>
      </c>
      <c r="B1769">
        <v>2003</v>
      </c>
      <c r="C1769" t="s">
        <v>15</v>
      </c>
      <c r="D1769">
        <v>1</v>
      </c>
      <c r="E1769">
        <v>0</v>
      </c>
      <c r="F1769" s="10">
        <v>17352.68</v>
      </c>
      <c r="G1769" t="s">
        <v>11</v>
      </c>
      <c r="H1769" t="s">
        <v>12</v>
      </c>
      <c r="I1769" t="s">
        <v>23</v>
      </c>
      <c r="J1769" t="str">
        <f t="shared" si="54"/>
        <v>1-Nov-2003</v>
      </c>
      <c r="K1769">
        <f t="shared" si="55"/>
        <v>20</v>
      </c>
    </row>
    <row r="1770" spans="1:11" x14ac:dyDescent="0.3">
      <c r="A1770" t="s">
        <v>1801</v>
      </c>
      <c r="B1770">
        <v>1992</v>
      </c>
      <c r="C1770" t="s">
        <v>37</v>
      </c>
      <c r="D1770">
        <v>18</v>
      </c>
      <c r="E1770">
        <v>2</v>
      </c>
      <c r="F1770" s="10">
        <v>17361.77</v>
      </c>
      <c r="G1770" t="s">
        <v>11</v>
      </c>
      <c r="H1770" t="s">
        <v>16</v>
      </c>
      <c r="I1770" t="s">
        <v>23</v>
      </c>
      <c r="J1770" t="str">
        <f t="shared" si="54"/>
        <v>18-Oct-1992</v>
      </c>
      <c r="K1770">
        <f t="shared" si="55"/>
        <v>31</v>
      </c>
    </row>
    <row r="1771" spans="1:11" x14ac:dyDescent="0.3">
      <c r="A1771" t="s">
        <v>1802</v>
      </c>
      <c r="B1771">
        <v>2003</v>
      </c>
      <c r="C1771" t="s">
        <v>15</v>
      </c>
      <c r="D1771">
        <v>2</v>
      </c>
      <c r="E1771">
        <v>0</v>
      </c>
      <c r="F1771" s="10">
        <v>17468.98</v>
      </c>
      <c r="G1771" t="s">
        <v>11</v>
      </c>
      <c r="H1771" t="s">
        <v>16</v>
      </c>
      <c r="I1771" t="s">
        <v>23</v>
      </c>
      <c r="J1771" t="str">
        <f t="shared" si="54"/>
        <v>2-Nov-2003</v>
      </c>
      <c r="K1771">
        <f t="shared" si="55"/>
        <v>20</v>
      </c>
    </row>
    <row r="1772" spans="1:11" x14ac:dyDescent="0.3">
      <c r="A1772" t="s">
        <v>1803</v>
      </c>
      <c r="B1772">
        <v>1971</v>
      </c>
      <c r="C1772" t="s">
        <v>18</v>
      </c>
      <c r="D1772">
        <v>8</v>
      </c>
      <c r="E1772">
        <v>0</v>
      </c>
      <c r="F1772" s="10">
        <v>17479.53</v>
      </c>
      <c r="G1772" t="s">
        <v>16</v>
      </c>
      <c r="H1772" t="s">
        <v>16</v>
      </c>
      <c r="I1772" t="s">
        <v>23</v>
      </c>
      <c r="J1772" t="str">
        <f t="shared" si="54"/>
        <v>8-Jun-1971</v>
      </c>
      <c r="K1772">
        <f t="shared" si="55"/>
        <v>52</v>
      </c>
    </row>
    <row r="1773" spans="1:11" x14ac:dyDescent="0.3">
      <c r="A1773" t="s">
        <v>1804</v>
      </c>
      <c r="B1773">
        <v>1990</v>
      </c>
      <c r="C1773" t="s">
        <v>30</v>
      </c>
      <c r="D1773">
        <v>29</v>
      </c>
      <c r="E1773">
        <v>0</v>
      </c>
      <c r="F1773" s="10">
        <v>17496.310000000001</v>
      </c>
      <c r="G1773" t="s">
        <v>16</v>
      </c>
      <c r="H1773" t="s">
        <v>11</v>
      </c>
      <c r="I1773" t="s">
        <v>42</v>
      </c>
      <c r="J1773" t="str">
        <f t="shared" si="54"/>
        <v>29-Dec-1990</v>
      </c>
      <c r="K1773">
        <f t="shared" si="55"/>
        <v>33</v>
      </c>
    </row>
    <row r="1774" spans="1:11" x14ac:dyDescent="0.3">
      <c r="A1774" t="s">
        <v>1805</v>
      </c>
      <c r="B1774">
        <v>1965</v>
      </c>
      <c r="C1774" t="s">
        <v>18</v>
      </c>
      <c r="D1774">
        <v>16</v>
      </c>
      <c r="E1774">
        <v>0</v>
      </c>
      <c r="F1774" s="10">
        <v>17505.650000000001</v>
      </c>
      <c r="G1774" t="s">
        <v>16</v>
      </c>
      <c r="H1774" t="s">
        <v>11</v>
      </c>
      <c r="I1774" t="s">
        <v>249</v>
      </c>
      <c r="J1774" t="str">
        <f t="shared" si="54"/>
        <v>16-Jun-1965</v>
      </c>
      <c r="K1774">
        <f t="shared" si="55"/>
        <v>58</v>
      </c>
    </row>
    <row r="1775" spans="1:11" x14ac:dyDescent="0.3">
      <c r="A1775" t="s">
        <v>1806</v>
      </c>
      <c r="B1775">
        <v>1968</v>
      </c>
      <c r="C1775" t="s">
        <v>10</v>
      </c>
      <c r="D1775">
        <v>12</v>
      </c>
      <c r="E1775">
        <v>0</v>
      </c>
      <c r="F1775" s="10">
        <v>17507.47</v>
      </c>
      <c r="G1775" t="s">
        <v>16</v>
      </c>
      <c r="H1775" t="s">
        <v>16</v>
      </c>
      <c r="I1775" t="s">
        <v>535</v>
      </c>
      <c r="J1775" t="str">
        <f t="shared" si="54"/>
        <v>12-Jul-1968</v>
      </c>
      <c r="K1775">
        <f t="shared" si="55"/>
        <v>55</v>
      </c>
    </row>
    <row r="1776" spans="1:11" x14ac:dyDescent="0.3">
      <c r="A1776" t="s">
        <v>1807</v>
      </c>
      <c r="B1776">
        <v>1963</v>
      </c>
      <c r="C1776" t="s">
        <v>15</v>
      </c>
      <c r="D1776">
        <v>16</v>
      </c>
      <c r="E1776">
        <v>0</v>
      </c>
      <c r="F1776" s="10">
        <v>17556.88</v>
      </c>
      <c r="G1776" t="s">
        <v>16</v>
      </c>
      <c r="H1776" t="s">
        <v>11</v>
      </c>
      <c r="I1776" t="s">
        <v>23</v>
      </c>
      <c r="J1776" t="str">
        <f t="shared" si="54"/>
        <v>16-Nov-1963</v>
      </c>
      <c r="K1776">
        <f t="shared" si="55"/>
        <v>60</v>
      </c>
    </row>
    <row r="1777" spans="1:11" x14ac:dyDescent="0.3">
      <c r="A1777" t="s">
        <v>1808</v>
      </c>
      <c r="B1777">
        <v>2002</v>
      </c>
      <c r="C1777" t="s">
        <v>35</v>
      </c>
      <c r="D1777">
        <v>25</v>
      </c>
      <c r="E1777">
        <v>1</v>
      </c>
      <c r="F1777" s="10">
        <v>17560.38</v>
      </c>
      <c r="G1777" t="s">
        <v>16</v>
      </c>
      <c r="H1777" t="s">
        <v>16</v>
      </c>
      <c r="I1777" t="s">
        <v>23</v>
      </c>
      <c r="J1777" t="str">
        <f t="shared" si="54"/>
        <v>25-Aug-2002</v>
      </c>
      <c r="K1777">
        <f t="shared" si="55"/>
        <v>21</v>
      </c>
    </row>
    <row r="1778" spans="1:11" x14ac:dyDescent="0.3">
      <c r="A1778" t="s">
        <v>1809</v>
      </c>
      <c r="B1778">
        <v>1970</v>
      </c>
      <c r="C1778" t="s">
        <v>10</v>
      </c>
      <c r="D1778">
        <v>26</v>
      </c>
      <c r="E1778">
        <v>0</v>
      </c>
      <c r="F1778" s="10">
        <v>17584.72</v>
      </c>
      <c r="G1778" t="s">
        <v>16</v>
      </c>
      <c r="H1778" t="s">
        <v>12</v>
      </c>
      <c r="I1778" t="s">
        <v>23</v>
      </c>
      <c r="J1778" t="str">
        <f t="shared" si="54"/>
        <v>26-Jul-1970</v>
      </c>
      <c r="K1778">
        <f t="shared" si="55"/>
        <v>53</v>
      </c>
    </row>
    <row r="1779" spans="1:11" x14ac:dyDescent="0.3">
      <c r="A1779" t="s">
        <v>1810</v>
      </c>
      <c r="B1779">
        <v>1990</v>
      </c>
      <c r="C1779" t="s">
        <v>37</v>
      </c>
      <c r="D1779">
        <v>25</v>
      </c>
      <c r="E1779">
        <v>1</v>
      </c>
      <c r="F1779" s="10">
        <v>17626.240000000002</v>
      </c>
      <c r="G1779" t="s">
        <v>16</v>
      </c>
      <c r="H1779" t="s">
        <v>12</v>
      </c>
      <c r="I1779" t="s">
        <v>13</v>
      </c>
      <c r="J1779" t="str">
        <f t="shared" si="54"/>
        <v>25-Oct-1990</v>
      </c>
      <c r="K1779">
        <f t="shared" si="55"/>
        <v>33</v>
      </c>
    </row>
    <row r="1780" spans="1:11" x14ac:dyDescent="0.3">
      <c r="A1780" t="s">
        <v>1811</v>
      </c>
      <c r="B1780">
        <v>1994</v>
      </c>
      <c r="C1780" t="s">
        <v>10</v>
      </c>
      <c r="D1780">
        <v>1</v>
      </c>
      <c r="E1780">
        <v>3</v>
      </c>
      <c r="F1780" s="10">
        <v>17663.14</v>
      </c>
      <c r="G1780" t="s">
        <v>16</v>
      </c>
      <c r="H1780" t="s">
        <v>12</v>
      </c>
      <c r="I1780" t="s">
        <v>13</v>
      </c>
      <c r="J1780" t="str">
        <f t="shared" si="54"/>
        <v>1-Jul-1994</v>
      </c>
      <c r="K1780">
        <f t="shared" si="55"/>
        <v>29</v>
      </c>
    </row>
    <row r="1781" spans="1:11" x14ac:dyDescent="0.3">
      <c r="A1781" t="s">
        <v>1812</v>
      </c>
      <c r="B1781">
        <v>2003</v>
      </c>
      <c r="C1781" t="s">
        <v>10</v>
      </c>
      <c r="D1781">
        <v>14</v>
      </c>
      <c r="E1781">
        <v>0</v>
      </c>
      <c r="F1781" s="10">
        <v>17748.509999999998</v>
      </c>
      <c r="G1781" t="s">
        <v>16</v>
      </c>
      <c r="H1781" t="s">
        <v>16</v>
      </c>
      <c r="I1781" t="s">
        <v>23</v>
      </c>
      <c r="J1781" t="str">
        <f t="shared" si="54"/>
        <v>14-Jul-2003</v>
      </c>
      <c r="K1781">
        <f t="shared" si="55"/>
        <v>20</v>
      </c>
    </row>
    <row r="1782" spans="1:11" x14ac:dyDescent="0.3">
      <c r="A1782" t="s">
        <v>1813</v>
      </c>
      <c r="B1782">
        <v>1966</v>
      </c>
      <c r="C1782" t="s">
        <v>18</v>
      </c>
      <c r="D1782">
        <v>21</v>
      </c>
      <c r="E1782">
        <v>0</v>
      </c>
      <c r="F1782" s="10">
        <v>17777.73</v>
      </c>
      <c r="G1782" t="s">
        <v>16</v>
      </c>
      <c r="H1782" t="s">
        <v>12</v>
      </c>
      <c r="I1782" t="s">
        <v>23</v>
      </c>
      <c r="J1782" t="str">
        <f t="shared" si="54"/>
        <v>21-Jun-1966</v>
      </c>
      <c r="K1782">
        <f t="shared" si="55"/>
        <v>57</v>
      </c>
    </row>
    <row r="1783" spans="1:11" x14ac:dyDescent="0.3">
      <c r="A1783" t="s">
        <v>1814</v>
      </c>
      <c r="B1783">
        <v>1979</v>
      </c>
      <c r="C1783" t="s">
        <v>37</v>
      </c>
      <c r="D1783">
        <v>10</v>
      </c>
      <c r="E1783">
        <v>2</v>
      </c>
      <c r="F1783" s="10">
        <v>17779.939999999999</v>
      </c>
      <c r="G1783" t="s">
        <v>16</v>
      </c>
      <c r="H1783" t="s">
        <v>11</v>
      </c>
      <c r="I1783" t="s">
        <v>23</v>
      </c>
      <c r="J1783" t="str">
        <f t="shared" si="54"/>
        <v>10-Oct-1979</v>
      </c>
      <c r="K1783">
        <f t="shared" si="55"/>
        <v>44</v>
      </c>
    </row>
    <row r="1784" spans="1:11" x14ac:dyDescent="0.3">
      <c r="A1784" t="s">
        <v>1815</v>
      </c>
      <c r="B1784">
        <v>1963</v>
      </c>
      <c r="C1784" t="s">
        <v>30</v>
      </c>
      <c r="D1784">
        <v>8</v>
      </c>
      <c r="E1784">
        <v>0</v>
      </c>
      <c r="F1784" s="10">
        <v>17832.599999999999</v>
      </c>
      <c r="G1784" t="s">
        <v>16</v>
      </c>
      <c r="H1784" t="s">
        <v>11</v>
      </c>
      <c r="I1784" t="s">
        <v>23</v>
      </c>
      <c r="J1784" t="str">
        <f t="shared" si="54"/>
        <v>8-Dec-1963</v>
      </c>
      <c r="K1784">
        <f t="shared" si="55"/>
        <v>60</v>
      </c>
    </row>
    <row r="1785" spans="1:11" x14ac:dyDescent="0.3">
      <c r="A1785" t="s">
        <v>1816</v>
      </c>
      <c r="B1785">
        <v>1976</v>
      </c>
      <c r="C1785" t="s">
        <v>30</v>
      </c>
      <c r="D1785">
        <v>12</v>
      </c>
      <c r="E1785">
        <v>2</v>
      </c>
      <c r="F1785" s="10">
        <v>17862.919999999998</v>
      </c>
      <c r="G1785" t="s">
        <v>16</v>
      </c>
      <c r="H1785" t="s">
        <v>11</v>
      </c>
      <c r="I1785" t="s">
        <v>23</v>
      </c>
      <c r="J1785" t="str">
        <f t="shared" si="54"/>
        <v>12-Dec-1976</v>
      </c>
      <c r="K1785">
        <f t="shared" si="55"/>
        <v>47</v>
      </c>
    </row>
    <row r="1786" spans="1:11" x14ac:dyDescent="0.3">
      <c r="A1786" t="s">
        <v>1817</v>
      </c>
      <c r="B1786">
        <v>1997</v>
      </c>
      <c r="C1786" t="s">
        <v>35</v>
      </c>
      <c r="D1786">
        <v>26</v>
      </c>
      <c r="E1786">
        <v>0</v>
      </c>
      <c r="F1786" s="10">
        <v>17878.900000000001</v>
      </c>
      <c r="G1786" t="s">
        <v>16</v>
      </c>
      <c r="H1786" t="s">
        <v>11</v>
      </c>
      <c r="I1786" t="s">
        <v>247</v>
      </c>
      <c r="J1786" t="str">
        <f t="shared" si="54"/>
        <v>26-Aug-1997</v>
      </c>
      <c r="K1786">
        <f t="shared" si="55"/>
        <v>26</v>
      </c>
    </row>
    <row r="1787" spans="1:11" x14ac:dyDescent="0.3">
      <c r="A1787" t="s">
        <v>1818</v>
      </c>
      <c r="B1787">
        <v>1979</v>
      </c>
      <c r="C1787" t="s">
        <v>15</v>
      </c>
      <c r="D1787">
        <v>12</v>
      </c>
      <c r="E1787">
        <v>2</v>
      </c>
      <c r="F1787" s="10">
        <v>17882.669999999998</v>
      </c>
      <c r="G1787" t="s">
        <v>16</v>
      </c>
      <c r="H1787" t="s">
        <v>12</v>
      </c>
      <c r="I1787" t="s">
        <v>23</v>
      </c>
      <c r="J1787" t="str">
        <f t="shared" si="54"/>
        <v>12-Nov-1979</v>
      </c>
      <c r="K1787">
        <f t="shared" si="55"/>
        <v>44</v>
      </c>
    </row>
    <row r="1788" spans="1:11" x14ac:dyDescent="0.3">
      <c r="A1788" t="s">
        <v>1819</v>
      </c>
      <c r="B1788">
        <v>1989</v>
      </c>
      <c r="C1788" t="s">
        <v>30</v>
      </c>
      <c r="D1788">
        <v>4</v>
      </c>
      <c r="E1788">
        <v>0</v>
      </c>
      <c r="F1788" s="10">
        <v>17904.53</v>
      </c>
      <c r="G1788" t="s">
        <v>16</v>
      </c>
      <c r="H1788" t="s">
        <v>11</v>
      </c>
      <c r="I1788" t="s">
        <v>356</v>
      </c>
      <c r="J1788" t="str">
        <f t="shared" si="54"/>
        <v>4-Dec-1989</v>
      </c>
      <c r="K1788">
        <f t="shared" si="55"/>
        <v>34</v>
      </c>
    </row>
    <row r="1789" spans="1:11" x14ac:dyDescent="0.3">
      <c r="A1789" t="s">
        <v>1820</v>
      </c>
      <c r="B1789">
        <v>1977</v>
      </c>
      <c r="C1789" t="s">
        <v>37</v>
      </c>
      <c r="D1789">
        <v>17</v>
      </c>
      <c r="E1789">
        <v>0</v>
      </c>
      <c r="F1789" s="10">
        <v>17929.3</v>
      </c>
      <c r="G1789" t="s">
        <v>16</v>
      </c>
      <c r="H1789" t="s">
        <v>11</v>
      </c>
      <c r="I1789" t="s">
        <v>13</v>
      </c>
      <c r="J1789" t="str">
        <f t="shared" si="54"/>
        <v>17-Oct-1977</v>
      </c>
      <c r="K1789">
        <f t="shared" si="55"/>
        <v>46</v>
      </c>
    </row>
    <row r="1790" spans="1:11" x14ac:dyDescent="0.3">
      <c r="A1790" t="s">
        <v>1821</v>
      </c>
      <c r="B1790">
        <v>2001</v>
      </c>
      <c r="C1790" t="s">
        <v>20</v>
      </c>
      <c r="D1790">
        <v>28</v>
      </c>
      <c r="E1790">
        <v>4</v>
      </c>
      <c r="F1790" s="10">
        <v>17942.11</v>
      </c>
      <c r="G1790" t="s">
        <v>16</v>
      </c>
      <c r="H1790" t="s">
        <v>11</v>
      </c>
      <c r="I1790" t="s">
        <v>42</v>
      </c>
      <c r="J1790" t="str">
        <f t="shared" si="54"/>
        <v>28-Sep-2001</v>
      </c>
      <c r="K1790">
        <f t="shared" si="55"/>
        <v>22</v>
      </c>
    </row>
    <row r="1791" spans="1:11" x14ac:dyDescent="0.3">
      <c r="A1791" t="s">
        <v>1822</v>
      </c>
      <c r="B1791">
        <v>1975</v>
      </c>
      <c r="C1791" t="s">
        <v>18</v>
      </c>
      <c r="D1791">
        <v>27</v>
      </c>
      <c r="E1791">
        <v>1</v>
      </c>
      <c r="F1791" s="10">
        <v>18031.16</v>
      </c>
      <c r="G1791" t="s">
        <v>16</v>
      </c>
      <c r="H1791" t="s">
        <v>12</v>
      </c>
      <c r="I1791" t="s">
        <v>249</v>
      </c>
      <c r="J1791" t="str">
        <f t="shared" si="54"/>
        <v>27-Jun-1975</v>
      </c>
      <c r="K1791">
        <f t="shared" si="55"/>
        <v>48</v>
      </c>
    </row>
    <row r="1792" spans="1:11" x14ac:dyDescent="0.3">
      <c r="A1792" t="s">
        <v>1823</v>
      </c>
      <c r="B1792">
        <v>1965</v>
      </c>
      <c r="C1792" t="s">
        <v>37</v>
      </c>
      <c r="D1792">
        <v>17</v>
      </c>
      <c r="E1792">
        <v>0</v>
      </c>
      <c r="F1792" s="10">
        <v>18031.189999999999</v>
      </c>
      <c r="G1792" t="s">
        <v>16</v>
      </c>
      <c r="H1792" t="s">
        <v>11</v>
      </c>
      <c r="I1792" t="s">
        <v>23</v>
      </c>
      <c r="J1792" t="str">
        <f t="shared" si="54"/>
        <v>17-Oct-1965</v>
      </c>
      <c r="K1792">
        <f t="shared" si="55"/>
        <v>58</v>
      </c>
    </row>
    <row r="1793" spans="1:11" x14ac:dyDescent="0.3">
      <c r="A1793" t="s">
        <v>1824</v>
      </c>
      <c r="B1793">
        <v>1999</v>
      </c>
      <c r="C1793" t="s">
        <v>37</v>
      </c>
      <c r="D1793">
        <v>24</v>
      </c>
      <c r="E1793">
        <v>0</v>
      </c>
      <c r="F1793" s="10">
        <v>18033.97</v>
      </c>
      <c r="G1793" t="s">
        <v>16</v>
      </c>
      <c r="H1793" t="s">
        <v>16</v>
      </c>
      <c r="I1793" t="s">
        <v>23</v>
      </c>
      <c r="J1793" t="str">
        <f t="shared" si="54"/>
        <v>24-Oct-1999</v>
      </c>
      <c r="K1793">
        <f t="shared" si="55"/>
        <v>24</v>
      </c>
    </row>
    <row r="1794" spans="1:11" x14ac:dyDescent="0.3">
      <c r="A1794" t="s">
        <v>1825</v>
      </c>
      <c r="B1794">
        <v>1993</v>
      </c>
      <c r="C1794" t="s">
        <v>10</v>
      </c>
      <c r="D1794">
        <v>12</v>
      </c>
      <c r="E1794">
        <v>2</v>
      </c>
      <c r="F1794" s="10">
        <v>18157.88</v>
      </c>
      <c r="G1794" t="s">
        <v>16</v>
      </c>
      <c r="H1794" t="s">
        <v>16</v>
      </c>
      <c r="I1794" t="s">
        <v>23</v>
      </c>
      <c r="J1794" t="str">
        <f t="shared" si="54"/>
        <v>12-Jul-1993</v>
      </c>
      <c r="K1794">
        <f t="shared" si="55"/>
        <v>30</v>
      </c>
    </row>
    <row r="1795" spans="1:11" x14ac:dyDescent="0.3">
      <c r="A1795" t="s">
        <v>1826</v>
      </c>
      <c r="B1795">
        <v>1963</v>
      </c>
      <c r="C1795" t="s">
        <v>10</v>
      </c>
      <c r="D1795">
        <v>4</v>
      </c>
      <c r="E1795">
        <v>0</v>
      </c>
      <c r="F1795" s="10">
        <v>18208.34</v>
      </c>
      <c r="G1795" t="s">
        <v>16</v>
      </c>
      <c r="H1795" t="s">
        <v>11</v>
      </c>
      <c r="I1795" t="s">
        <v>535</v>
      </c>
      <c r="J1795" t="str">
        <f t="shared" ref="J1795:J1858" si="56">_xlfn.CONCAT(D1795,"-",C1795,"-",B1795)</f>
        <v>4-Jul-1963</v>
      </c>
      <c r="K1795">
        <f t="shared" ref="K1795:K1858" si="57">YEAR(DATE(2023,6,8))-YEAR(J1795)</f>
        <v>60</v>
      </c>
    </row>
    <row r="1796" spans="1:11" x14ac:dyDescent="0.3">
      <c r="A1796" t="s">
        <v>1827</v>
      </c>
      <c r="B1796">
        <v>1997</v>
      </c>
      <c r="C1796" t="s">
        <v>18</v>
      </c>
      <c r="D1796">
        <v>15</v>
      </c>
      <c r="E1796">
        <v>1</v>
      </c>
      <c r="F1796" s="10">
        <v>18218.16</v>
      </c>
      <c r="G1796" t="s">
        <v>16</v>
      </c>
      <c r="H1796" t="s">
        <v>16</v>
      </c>
      <c r="I1796" t="s">
        <v>13</v>
      </c>
      <c r="J1796" t="str">
        <f t="shared" si="56"/>
        <v>15-Jun-1997</v>
      </c>
      <c r="K1796">
        <f t="shared" si="57"/>
        <v>26</v>
      </c>
    </row>
    <row r="1797" spans="1:11" x14ac:dyDescent="0.3">
      <c r="A1797" t="s">
        <v>1828</v>
      </c>
      <c r="B1797">
        <v>2004</v>
      </c>
      <c r="C1797" t="s">
        <v>20</v>
      </c>
      <c r="D1797">
        <v>10</v>
      </c>
      <c r="E1797">
        <v>3</v>
      </c>
      <c r="F1797" s="10">
        <v>18223.45</v>
      </c>
      <c r="G1797" t="s">
        <v>16</v>
      </c>
      <c r="H1797" t="s">
        <v>12</v>
      </c>
      <c r="I1797" t="s">
        <v>13</v>
      </c>
      <c r="J1797" t="str">
        <f t="shared" si="56"/>
        <v>10-Sep-2004</v>
      </c>
      <c r="K1797">
        <f t="shared" si="57"/>
        <v>19</v>
      </c>
    </row>
    <row r="1798" spans="1:11" x14ac:dyDescent="0.3">
      <c r="A1798" t="s">
        <v>1829</v>
      </c>
      <c r="B1798">
        <v>1995</v>
      </c>
      <c r="C1798" t="s">
        <v>35</v>
      </c>
      <c r="D1798">
        <v>3</v>
      </c>
      <c r="E1798">
        <v>0</v>
      </c>
      <c r="F1798" s="10">
        <v>18246.5</v>
      </c>
      <c r="G1798" t="s">
        <v>16</v>
      </c>
      <c r="H1798" t="s">
        <v>16</v>
      </c>
      <c r="I1798" t="s">
        <v>13</v>
      </c>
      <c r="J1798" t="str">
        <f t="shared" si="56"/>
        <v>3-Aug-1995</v>
      </c>
      <c r="K1798">
        <f t="shared" si="57"/>
        <v>28</v>
      </c>
    </row>
    <row r="1799" spans="1:11" x14ac:dyDescent="0.3">
      <c r="A1799" t="s">
        <v>1830</v>
      </c>
      <c r="B1799">
        <v>1992</v>
      </c>
      <c r="C1799" t="s">
        <v>30</v>
      </c>
      <c r="D1799">
        <v>25</v>
      </c>
      <c r="E1799">
        <v>3</v>
      </c>
      <c r="F1799" s="10">
        <v>18259.22</v>
      </c>
      <c r="G1799" t="s">
        <v>16</v>
      </c>
      <c r="H1799" t="s">
        <v>12</v>
      </c>
      <c r="I1799" t="s">
        <v>42</v>
      </c>
      <c r="J1799" t="str">
        <f t="shared" si="56"/>
        <v>25-Dec-1992</v>
      </c>
      <c r="K1799">
        <f t="shared" si="57"/>
        <v>31</v>
      </c>
    </row>
    <row r="1800" spans="1:11" x14ac:dyDescent="0.3">
      <c r="A1800" t="s">
        <v>1831</v>
      </c>
      <c r="B1800">
        <v>1995</v>
      </c>
      <c r="C1800" t="s">
        <v>10</v>
      </c>
      <c r="D1800">
        <v>4</v>
      </c>
      <c r="E1800">
        <v>0</v>
      </c>
      <c r="F1800" s="10">
        <v>18310.740000000002</v>
      </c>
      <c r="G1800" t="s">
        <v>16</v>
      </c>
      <c r="H1800" t="s">
        <v>12</v>
      </c>
      <c r="I1800" t="s">
        <v>23</v>
      </c>
      <c r="J1800" t="str">
        <f t="shared" si="56"/>
        <v>4-Jul-1995</v>
      </c>
      <c r="K1800">
        <f t="shared" si="57"/>
        <v>28</v>
      </c>
    </row>
    <row r="1801" spans="1:11" x14ac:dyDescent="0.3">
      <c r="A1801" t="s">
        <v>1832</v>
      </c>
      <c r="B1801">
        <v>1999</v>
      </c>
      <c r="C1801" t="s">
        <v>30</v>
      </c>
      <c r="D1801">
        <v>15</v>
      </c>
      <c r="E1801">
        <v>1</v>
      </c>
      <c r="F1801" s="10">
        <v>18328.240000000002</v>
      </c>
      <c r="G1801" t="s">
        <v>16</v>
      </c>
      <c r="H1801" t="s">
        <v>11</v>
      </c>
      <c r="I1801" t="s">
        <v>13</v>
      </c>
      <c r="J1801" t="str">
        <f t="shared" si="56"/>
        <v>15-Dec-1999</v>
      </c>
      <c r="K1801">
        <f t="shared" si="57"/>
        <v>24</v>
      </c>
    </row>
    <row r="1802" spans="1:11" x14ac:dyDescent="0.3">
      <c r="A1802" t="s">
        <v>1833</v>
      </c>
      <c r="B1802">
        <v>1964</v>
      </c>
      <c r="C1802" t="s">
        <v>20</v>
      </c>
      <c r="D1802">
        <v>26</v>
      </c>
      <c r="E1802">
        <v>0</v>
      </c>
      <c r="F1802" s="10">
        <v>18443.11</v>
      </c>
      <c r="G1802" t="s">
        <v>16</v>
      </c>
      <c r="H1802" t="s">
        <v>11</v>
      </c>
      <c r="I1802" t="s">
        <v>23</v>
      </c>
      <c r="J1802" t="str">
        <f t="shared" si="56"/>
        <v>26-Sep-1964</v>
      </c>
      <c r="K1802">
        <f t="shared" si="57"/>
        <v>59</v>
      </c>
    </row>
    <row r="1803" spans="1:11" x14ac:dyDescent="0.3">
      <c r="A1803" t="s">
        <v>1834</v>
      </c>
      <c r="B1803">
        <v>1986</v>
      </c>
      <c r="C1803" t="s">
        <v>35</v>
      </c>
      <c r="D1803">
        <v>12</v>
      </c>
      <c r="E1803">
        <v>2</v>
      </c>
      <c r="F1803" s="10">
        <v>18608.259999999998</v>
      </c>
      <c r="G1803" t="s">
        <v>16</v>
      </c>
      <c r="H1803" t="s">
        <v>12</v>
      </c>
      <c r="I1803" t="s">
        <v>42</v>
      </c>
      <c r="J1803" t="str">
        <f t="shared" si="56"/>
        <v>12-Aug-1986</v>
      </c>
      <c r="K1803">
        <f t="shared" si="57"/>
        <v>37</v>
      </c>
    </row>
    <row r="1804" spans="1:11" x14ac:dyDescent="0.3">
      <c r="A1804" t="s">
        <v>1835</v>
      </c>
      <c r="B1804">
        <v>1998</v>
      </c>
      <c r="C1804" t="s">
        <v>20</v>
      </c>
      <c r="D1804">
        <v>23</v>
      </c>
      <c r="E1804">
        <v>0</v>
      </c>
      <c r="F1804" s="10">
        <v>18648.419999999998</v>
      </c>
      <c r="G1804" t="s">
        <v>16</v>
      </c>
      <c r="H1804" t="s">
        <v>16</v>
      </c>
      <c r="I1804" t="s">
        <v>166</v>
      </c>
      <c r="J1804" t="str">
        <f t="shared" si="56"/>
        <v>23-Sep-1998</v>
      </c>
      <c r="K1804">
        <f t="shared" si="57"/>
        <v>25</v>
      </c>
    </row>
    <row r="1805" spans="1:11" x14ac:dyDescent="0.3">
      <c r="A1805" t="s">
        <v>1836</v>
      </c>
      <c r="B1805">
        <v>1970</v>
      </c>
      <c r="C1805" t="s">
        <v>37</v>
      </c>
      <c r="D1805">
        <v>17</v>
      </c>
      <c r="E1805">
        <v>0</v>
      </c>
      <c r="F1805" s="10">
        <v>18682.740000000002</v>
      </c>
      <c r="G1805" t="s">
        <v>16</v>
      </c>
      <c r="H1805" t="s">
        <v>12</v>
      </c>
      <c r="I1805" t="s">
        <v>23</v>
      </c>
      <c r="J1805" t="str">
        <f t="shared" si="56"/>
        <v>17-Oct-1970</v>
      </c>
      <c r="K1805">
        <f t="shared" si="57"/>
        <v>53</v>
      </c>
    </row>
    <row r="1806" spans="1:11" x14ac:dyDescent="0.3">
      <c r="A1806" t="s">
        <v>1837</v>
      </c>
      <c r="B1806">
        <v>1967</v>
      </c>
      <c r="C1806" t="s">
        <v>35</v>
      </c>
      <c r="D1806">
        <v>30</v>
      </c>
      <c r="E1806">
        <v>0</v>
      </c>
      <c r="F1806" s="10">
        <v>18694.689999999999</v>
      </c>
      <c r="G1806" t="s">
        <v>16</v>
      </c>
      <c r="H1806" t="s">
        <v>16</v>
      </c>
      <c r="I1806" t="s">
        <v>249</v>
      </c>
      <c r="J1806" t="str">
        <f t="shared" si="56"/>
        <v>30-Aug-1967</v>
      </c>
      <c r="K1806">
        <f t="shared" si="57"/>
        <v>56</v>
      </c>
    </row>
    <row r="1807" spans="1:11" x14ac:dyDescent="0.3">
      <c r="A1807" t="s">
        <v>1838</v>
      </c>
      <c r="B1807">
        <v>1992</v>
      </c>
      <c r="C1807" t="s">
        <v>30</v>
      </c>
      <c r="D1807">
        <v>27</v>
      </c>
      <c r="E1807">
        <v>3</v>
      </c>
      <c r="F1807" s="10">
        <v>18765.88</v>
      </c>
      <c r="G1807" t="s">
        <v>16</v>
      </c>
      <c r="H1807" t="s">
        <v>11</v>
      </c>
      <c r="I1807" t="s">
        <v>23</v>
      </c>
      <c r="J1807" t="str">
        <f t="shared" si="56"/>
        <v>27-Dec-1992</v>
      </c>
      <c r="K1807">
        <f t="shared" si="57"/>
        <v>31</v>
      </c>
    </row>
    <row r="1808" spans="1:11" x14ac:dyDescent="0.3">
      <c r="A1808" t="s">
        <v>1839</v>
      </c>
      <c r="B1808">
        <v>1979</v>
      </c>
      <c r="C1808" t="s">
        <v>15</v>
      </c>
      <c r="D1808">
        <v>19</v>
      </c>
      <c r="E1808">
        <v>2</v>
      </c>
      <c r="F1808" s="10">
        <v>18767.740000000002</v>
      </c>
      <c r="G1808" t="s">
        <v>16</v>
      </c>
      <c r="H1808" t="s">
        <v>16</v>
      </c>
      <c r="I1808" t="s">
        <v>13</v>
      </c>
      <c r="J1808" t="str">
        <f t="shared" si="56"/>
        <v>19-Nov-1979</v>
      </c>
      <c r="K1808">
        <f t="shared" si="57"/>
        <v>44</v>
      </c>
    </row>
    <row r="1809" spans="1:11" x14ac:dyDescent="0.3">
      <c r="A1809" t="s">
        <v>1840</v>
      </c>
      <c r="B1809">
        <v>1995</v>
      </c>
      <c r="C1809" t="s">
        <v>15</v>
      </c>
      <c r="D1809">
        <v>28</v>
      </c>
      <c r="E1809">
        <v>3</v>
      </c>
      <c r="F1809" s="10">
        <v>18804.75</v>
      </c>
      <c r="G1809" t="s">
        <v>16</v>
      </c>
      <c r="H1809" t="s">
        <v>16</v>
      </c>
      <c r="I1809" t="s">
        <v>23</v>
      </c>
      <c r="J1809" t="str">
        <f t="shared" si="56"/>
        <v>28-Nov-1995</v>
      </c>
      <c r="K1809">
        <f t="shared" si="57"/>
        <v>28</v>
      </c>
    </row>
    <row r="1810" spans="1:11" x14ac:dyDescent="0.3">
      <c r="A1810" t="s">
        <v>1841</v>
      </c>
      <c r="B1810">
        <v>1979</v>
      </c>
      <c r="C1810" t="s">
        <v>37</v>
      </c>
      <c r="D1810">
        <v>15</v>
      </c>
      <c r="E1810">
        <v>2</v>
      </c>
      <c r="F1810" s="10">
        <v>18806.150000000001</v>
      </c>
      <c r="G1810" t="s">
        <v>16</v>
      </c>
      <c r="H1810" t="s">
        <v>11</v>
      </c>
      <c r="I1810" t="s">
        <v>13</v>
      </c>
      <c r="J1810" t="str">
        <f t="shared" si="56"/>
        <v>15-Oct-1979</v>
      </c>
      <c r="K1810">
        <f t="shared" si="57"/>
        <v>44</v>
      </c>
    </row>
    <row r="1811" spans="1:11" x14ac:dyDescent="0.3">
      <c r="A1811" t="s">
        <v>1842</v>
      </c>
      <c r="B1811">
        <v>1962</v>
      </c>
      <c r="C1811" t="s">
        <v>30</v>
      </c>
      <c r="D1811">
        <v>18</v>
      </c>
      <c r="E1811">
        <v>0</v>
      </c>
      <c r="F1811" s="10">
        <v>18815.53</v>
      </c>
      <c r="G1811" t="s">
        <v>16</v>
      </c>
      <c r="H1811" t="s">
        <v>16</v>
      </c>
      <c r="I1811" t="s">
        <v>249</v>
      </c>
      <c r="J1811" t="str">
        <f t="shared" si="56"/>
        <v>18-Dec-1962</v>
      </c>
      <c r="K1811">
        <f t="shared" si="57"/>
        <v>61</v>
      </c>
    </row>
    <row r="1812" spans="1:11" x14ac:dyDescent="0.3">
      <c r="A1812" t="s">
        <v>1843</v>
      </c>
      <c r="B1812">
        <v>2003</v>
      </c>
      <c r="C1812" t="s">
        <v>10</v>
      </c>
      <c r="D1812">
        <v>24</v>
      </c>
      <c r="E1812">
        <v>3</v>
      </c>
      <c r="F1812" s="10">
        <v>18838.7</v>
      </c>
      <c r="G1812" t="s">
        <v>16</v>
      </c>
      <c r="H1812" t="s">
        <v>12</v>
      </c>
      <c r="I1812" t="s">
        <v>23</v>
      </c>
      <c r="J1812" t="str">
        <f t="shared" si="56"/>
        <v>24-Jul-2003</v>
      </c>
      <c r="K1812">
        <f t="shared" si="57"/>
        <v>20</v>
      </c>
    </row>
    <row r="1813" spans="1:11" x14ac:dyDescent="0.3">
      <c r="A1813" t="s">
        <v>1844</v>
      </c>
      <c r="B1813">
        <v>1963</v>
      </c>
      <c r="C1813" t="s">
        <v>30</v>
      </c>
      <c r="D1813">
        <v>6</v>
      </c>
      <c r="E1813">
        <v>0</v>
      </c>
      <c r="F1813" s="10">
        <v>18883.330000000002</v>
      </c>
      <c r="G1813" t="s">
        <v>16</v>
      </c>
      <c r="H1813" t="s">
        <v>16</v>
      </c>
      <c r="I1813" t="s">
        <v>535</v>
      </c>
      <c r="J1813" t="str">
        <f t="shared" si="56"/>
        <v>6-Dec-1963</v>
      </c>
      <c r="K1813">
        <f t="shared" si="57"/>
        <v>60</v>
      </c>
    </row>
    <row r="1814" spans="1:11" x14ac:dyDescent="0.3">
      <c r="A1814" t="s">
        <v>1845</v>
      </c>
      <c r="B1814">
        <v>1995</v>
      </c>
      <c r="C1814" t="s">
        <v>20</v>
      </c>
      <c r="D1814">
        <v>27</v>
      </c>
      <c r="E1814">
        <v>1</v>
      </c>
      <c r="F1814" s="10">
        <v>18903.490000000002</v>
      </c>
      <c r="G1814" t="s">
        <v>16</v>
      </c>
      <c r="H1814" t="s">
        <v>11</v>
      </c>
      <c r="I1814" t="s">
        <v>247</v>
      </c>
      <c r="J1814" t="str">
        <f t="shared" si="56"/>
        <v>27-Sep-1995</v>
      </c>
      <c r="K1814">
        <f t="shared" si="57"/>
        <v>28</v>
      </c>
    </row>
    <row r="1815" spans="1:11" x14ac:dyDescent="0.3">
      <c r="A1815" t="s">
        <v>1846</v>
      </c>
      <c r="B1815">
        <v>1969</v>
      </c>
      <c r="C1815" t="s">
        <v>35</v>
      </c>
      <c r="D1815">
        <v>3</v>
      </c>
      <c r="E1815">
        <v>0</v>
      </c>
      <c r="F1815" s="10">
        <v>18932.810000000001</v>
      </c>
      <c r="G1815" t="s">
        <v>16</v>
      </c>
      <c r="H1815" t="s">
        <v>12</v>
      </c>
      <c r="I1815" t="s">
        <v>23</v>
      </c>
      <c r="J1815" t="str">
        <f t="shared" si="56"/>
        <v>3-Aug-1969</v>
      </c>
      <c r="K1815">
        <f t="shared" si="57"/>
        <v>54</v>
      </c>
    </row>
    <row r="1816" spans="1:11" x14ac:dyDescent="0.3">
      <c r="A1816" t="s">
        <v>1847</v>
      </c>
      <c r="B1816">
        <v>1963</v>
      </c>
      <c r="C1816" t="s">
        <v>37</v>
      </c>
      <c r="D1816">
        <v>20</v>
      </c>
      <c r="E1816">
        <v>0</v>
      </c>
      <c r="F1816" s="10">
        <v>18954.560000000001</v>
      </c>
      <c r="G1816" t="s">
        <v>16</v>
      </c>
      <c r="H1816" t="s">
        <v>16</v>
      </c>
      <c r="I1816" t="s">
        <v>535</v>
      </c>
      <c r="J1816" t="str">
        <f t="shared" si="56"/>
        <v>20-Oct-1963</v>
      </c>
      <c r="K1816">
        <f t="shared" si="57"/>
        <v>60</v>
      </c>
    </row>
    <row r="1817" spans="1:11" x14ac:dyDescent="0.3">
      <c r="A1817" t="s">
        <v>1848</v>
      </c>
      <c r="B1817">
        <v>1998</v>
      </c>
      <c r="C1817" t="s">
        <v>35</v>
      </c>
      <c r="D1817">
        <v>6</v>
      </c>
      <c r="E1817">
        <v>0</v>
      </c>
      <c r="F1817" s="10">
        <v>18955.22</v>
      </c>
      <c r="G1817" t="s">
        <v>16</v>
      </c>
      <c r="H1817" t="s">
        <v>12</v>
      </c>
      <c r="I1817" t="s">
        <v>42</v>
      </c>
      <c r="J1817" t="str">
        <f t="shared" si="56"/>
        <v>6-Aug-1998</v>
      </c>
      <c r="K1817">
        <f t="shared" si="57"/>
        <v>25</v>
      </c>
    </row>
    <row r="1818" spans="1:11" x14ac:dyDescent="0.3">
      <c r="A1818" t="s">
        <v>1849</v>
      </c>
      <c r="B1818">
        <v>1992</v>
      </c>
      <c r="C1818" t="s">
        <v>15</v>
      </c>
      <c r="D1818">
        <v>30</v>
      </c>
      <c r="E1818">
        <v>1</v>
      </c>
      <c r="F1818" s="10">
        <v>18963.169999999998</v>
      </c>
      <c r="G1818" t="s">
        <v>16</v>
      </c>
      <c r="H1818" t="s">
        <v>16</v>
      </c>
      <c r="I1818" t="s">
        <v>13</v>
      </c>
      <c r="J1818" t="str">
        <f t="shared" si="56"/>
        <v>30-Nov-1992</v>
      </c>
      <c r="K1818">
        <f t="shared" si="57"/>
        <v>31</v>
      </c>
    </row>
    <row r="1819" spans="1:11" x14ac:dyDescent="0.3">
      <c r="A1819" t="s">
        <v>1850</v>
      </c>
      <c r="B1819">
        <v>1988</v>
      </c>
      <c r="C1819" t="s">
        <v>37</v>
      </c>
      <c r="D1819">
        <v>24</v>
      </c>
      <c r="E1819">
        <v>2</v>
      </c>
      <c r="F1819" s="10">
        <v>18972.5</v>
      </c>
      <c r="G1819" t="s">
        <v>16</v>
      </c>
      <c r="H1819" t="s">
        <v>12</v>
      </c>
      <c r="I1819" t="s">
        <v>13</v>
      </c>
      <c r="J1819" t="str">
        <f t="shared" si="56"/>
        <v>24-Oct-1988</v>
      </c>
      <c r="K1819">
        <f t="shared" si="57"/>
        <v>35</v>
      </c>
    </row>
    <row r="1820" spans="1:11" x14ac:dyDescent="0.3">
      <c r="A1820" t="s">
        <v>1851</v>
      </c>
      <c r="B1820">
        <v>1983</v>
      </c>
      <c r="C1820" t="s">
        <v>30</v>
      </c>
      <c r="D1820">
        <v>19</v>
      </c>
      <c r="E1820">
        <v>5</v>
      </c>
      <c r="F1820" s="10">
        <v>19023.259999999998</v>
      </c>
      <c r="G1820" t="s">
        <v>16</v>
      </c>
      <c r="H1820" t="s">
        <v>12</v>
      </c>
      <c r="I1820" t="s">
        <v>42</v>
      </c>
      <c r="J1820" t="str">
        <f t="shared" si="56"/>
        <v>19-Dec-1983</v>
      </c>
      <c r="K1820">
        <f t="shared" si="57"/>
        <v>40</v>
      </c>
    </row>
    <row r="1821" spans="1:11" x14ac:dyDescent="0.3">
      <c r="A1821" t="s">
        <v>1852</v>
      </c>
      <c r="B1821">
        <v>1989</v>
      </c>
      <c r="C1821" t="s">
        <v>18</v>
      </c>
      <c r="D1821">
        <v>5</v>
      </c>
      <c r="E1821">
        <v>1</v>
      </c>
      <c r="F1821" s="10">
        <v>19040.88</v>
      </c>
      <c r="G1821" t="s">
        <v>16</v>
      </c>
      <c r="H1821" t="s">
        <v>12</v>
      </c>
      <c r="I1821" t="s">
        <v>42</v>
      </c>
      <c r="J1821" t="str">
        <f t="shared" si="56"/>
        <v>5-Jun-1989</v>
      </c>
      <c r="K1821">
        <f t="shared" si="57"/>
        <v>34</v>
      </c>
    </row>
    <row r="1822" spans="1:11" x14ac:dyDescent="0.3">
      <c r="A1822" t="s">
        <v>1853</v>
      </c>
      <c r="B1822">
        <v>1993</v>
      </c>
      <c r="C1822" t="s">
        <v>20</v>
      </c>
      <c r="D1822">
        <v>28</v>
      </c>
      <c r="E1822">
        <v>1</v>
      </c>
      <c r="F1822" s="10">
        <v>19107.78</v>
      </c>
      <c r="G1822" t="s">
        <v>16</v>
      </c>
      <c r="H1822" t="s">
        <v>11</v>
      </c>
      <c r="I1822" t="s">
        <v>13</v>
      </c>
      <c r="J1822" t="str">
        <f t="shared" si="56"/>
        <v>28-Sep-1993</v>
      </c>
      <c r="K1822">
        <f t="shared" si="57"/>
        <v>30</v>
      </c>
    </row>
    <row r="1823" spans="1:11" x14ac:dyDescent="0.3">
      <c r="A1823" t="s">
        <v>1854</v>
      </c>
      <c r="B1823">
        <v>1979</v>
      </c>
      <c r="C1823" t="s">
        <v>10</v>
      </c>
      <c r="D1823">
        <v>2</v>
      </c>
      <c r="E1823">
        <v>2</v>
      </c>
      <c r="F1823" s="10">
        <v>19144.580000000002</v>
      </c>
      <c r="G1823" t="s">
        <v>16</v>
      </c>
      <c r="H1823" t="s">
        <v>16</v>
      </c>
      <c r="I1823" t="s">
        <v>247</v>
      </c>
      <c r="J1823" t="str">
        <f t="shared" si="56"/>
        <v>2-Jul-1979</v>
      </c>
      <c r="K1823">
        <f t="shared" si="57"/>
        <v>44</v>
      </c>
    </row>
    <row r="1824" spans="1:11" x14ac:dyDescent="0.3">
      <c r="A1824" t="s">
        <v>1855</v>
      </c>
      <c r="B1824">
        <v>1991</v>
      </c>
      <c r="C1824" t="s">
        <v>20</v>
      </c>
      <c r="D1824">
        <v>16</v>
      </c>
      <c r="E1824">
        <v>3</v>
      </c>
      <c r="F1824" s="10">
        <v>19199.939999999999</v>
      </c>
      <c r="G1824" t="s">
        <v>16</v>
      </c>
      <c r="H1824" t="s">
        <v>12</v>
      </c>
      <c r="I1824" t="s">
        <v>42</v>
      </c>
      <c r="J1824" t="str">
        <f t="shared" si="56"/>
        <v>16-Sep-1991</v>
      </c>
      <c r="K1824">
        <f t="shared" si="57"/>
        <v>32</v>
      </c>
    </row>
    <row r="1825" spans="1:11" x14ac:dyDescent="0.3">
      <c r="A1825" t="s">
        <v>1856</v>
      </c>
      <c r="B1825">
        <v>1985</v>
      </c>
      <c r="C1825" t="s">
        <v>30</v>
      </c>
      <c r="D1825">
        <v>28</v>
      </c>
      <c r="E1825">
        <v>0</v>
      </c>
      <c r="F1825" s="10">
        <v>19214.71</v>
      </c>
      <c r="G1825" t="s">
        <v>16</v>
      </c>
      <c r="H1825" t="s">
        <v>12</v>
      </c>
      <c r="I1825" t="s">
        <v>13</v>
      </c>
      <c r="J1825" t="str">
        <f t="shared" si="56"/>
        <v>28-Dec-1985</v>
      </c>
      <c r="K1825">
        <f t="shared" si="57"/>
        <v>38</v>
      </c>
    </row>
    <row r="1826" spans="1:11" x14ac:dyDescent="0.3">
      <c r="A1826" t="s">
        <v>1857</v>
      </c>
      <c r="B1826">
        <v>1967</v>
      </c>
      <c r="C1826" t="s">
        <v>10</v>
      </c>
      <c r="D1826">
        <v>29</v>
      </c>
      <c r="E1826">
        <v>0</v>
      </c>
      <c r="F1826" s="10">
        <v>19259.96</v>
      </c>
      <c r="G1826" t="s">
        <v>16</v>
      </c>
      <c r="H1826" t="s">
        <v>16</v>
      </c>
      <c r="I1826" t="s">
        <v>23</v>
      </c>
      <c r="J1826" t="str">
        <f t="shared" si="56"/>
        <v>29-Jul-1967</v>
      </c>
      <c r="K1826">
        <f t="shared" si="57"/>
        <v>56</v>
      </c>
    </row>
    <row r="1827" spans="1:11" x14ac:dyDescent="0.3">
      <c r="A1827" t="s">
        <v>1858</v>
      </c>
      <c r="B1827">
        <v>1966</v>
      </c>
      <c r="C1827" t="s">
        <v>15</v>
      </c>
      <c r="D1827">
        <v>15</v>
      </c>
      <c r="E1827">
        <v>0</v>
      </c>
      <c r="F1827" s="10">
        <v>19321.060000000001</v>
      </c>
      <c r="G1827" t="s">
        <v>16</v>
      </c>
      <c r="H1827" t="s">
        <v>16</v>
      </c>
      <c r="I1827" t="s">
        <v>23</v>
      </c>
      <c r="J1827" t="str">
        <f t="shared" si="56"/>
        <v>15-Nov-1966</v>
      </c>
      <c r="K1827">
        <f t="shared" si="57"/>
        <v>57</v>
      </c>
    </row>
    <row r="1828" spans="1:11" x14ac:dyDescent="0.3">
      <c r="A1828" t="s">
        <v>1859</v>
      </c>
      <c r="B1828">
        <v>1991</v>
      </c>
      <c r="C1828" t="s">
        <v>35</v>
      </c>
      <c r="D1828">
        <v>24</v>
      </c>
      <c r="E1828">
        <v>0</v>
      </c>
      <c r="F1828" s="10">
        <v>19350.37</v>
      </c>
      <c r="G1828" t="s">
        <v>16</v>
      </c>
      <c r="H1828" t="s">
        <v>12</v>
      </c>
      <c r="I1828" t="s">
        <v>13</v>
      </c>
      <c r="J1828" t="str">
        <f t="shared" si="56"/>
        <v>24-Aug-1991</v>
      </c>
      <c r="K1828">
        <f t="shared" si="57"/>
        <v>32</v>
      </c>
    </row>
    <row r="1829" spans="1:11" x14ac:dyDescent="0.3">
      <c r="A1829" t="s">
        <v>1860</v>
      </c>
      <c r="B1829">
        <v>1987</v>
      </c>
      <c r="C1829" t="s">
        <v>18</v>
      </c>
      <c r="D1829">
        <v>30</v>
      </c>
      <c r="E1829">
        <v>3</v>
      </c>
      <c r="F1829" s="10">
        <v>19362</v>
      </c>
      <c r="G1829" t="s">
        <v>16</v>
      </c>
      <c r="H1829" t="s">
        <v>12</v>
      </c>
      <c r="I1829" t="s">
        <v>13</v>
      </c>
      <c r="J1829" t="str">
        <f t="shared" si="56"/>
        <v>30-Jun-1987</v>
      </c>
      <c r="K1829">
        <f t="shared" si="57"/>
        <v>36</v>
      </c>
    </row>
    <row r="1830" spans="1:11" x14ac:dyDescent="0.3">
      <c r="A1830" t="s">
        <v>1861</v>
      </c>
      <c r="B1830">
        <v>1993</v>
      </c>
      <c r="C1830" t="s">
        <v>20</v>
      </c>
      <c r="D1830">
        <v>6</v>
      </c>
      <c r="E1830">
        <v>2</v>
      </c>
      <c r="F1830" s="10">
        <v>19442.349999999999</v>
      </c>
      <c r="G1830" t="s">
        <v>16</v>
      </c>
      <c r="H1830" t="s">
        <v>12</v>
      </c>
      <c r="I1830" t="s">
        <v>23</v>
      </c>
      <c r="J1830" t="str">
        <f t="shared" si="56"/>
        <v>6-Sep-1993</v>
      </c>
      <c r="K1830">
        <f t="shared" si="57"/>
        <v>30</v>
      </c>
    </row>
    <row r="1831" spans="1:11" x14ac:dyDescent="0.3">
      <c r="A1831" t="s">
        <v>1862</v>
      </c>
      <c r="B1831">
        <v>1982</v>
      </c>
      <c r="C1831" t="s">
        <v>30</v>
      </c>
      <c r="D1831">
        <v>15</v>
      </c>
      <c r="E1831">
        <v>2</v>
      </c>
      <c r="F1831" s="10">
        <v>19444.27</v>
      </c>
      <c r="G1831" t="s">
        <v>16</v>
      </c>
      <c r="H1831" t="s">
        <v>16</v>
      </c>
      <c r="I1831" t="s">
        <v>13</v>
      </c>
      <c r="J1831" t="str">
        <f t="shared" si="56"/>
        <v>15-Dec-1982</v>
      </c>
      <c r="K1831">
        <f t="shared" si="57"/>
        <v>41</v>
      </c>
    </row>
    <row r="1832" spans="1:11" x14ac:dyDescent="0.3">
      <c r="A1832" t="s">
        <v>1863</v>
      </c>
      <c r="B1832">
        <v>1987</v>
      </c>
      <c r="C1832" t="s">
        <v>15</v>
      </c>
      <c r="D1832">
        <v>30</v>
      </c>
      <c r="E1832">
        <v>4</v>
      </c>
      <c r="F1832" s="10">
        <v>19496.72</v>
      </c>
      <c r="G1832" t="s">
        <v>16</v>
      </c>
      <c r="H1832" t="s">
        <v>12</v>
      </c>
      <c r="I1832" t="s">
        <v>166</v>
      </c>
      <c r="J1832" t="str">
        <f t="shared" si="56"/>
        <v>30-Nov-1987</v>
      </c>
      <c r="K1832">
        <f t="shared" si="57"/>
        <v>36</v>
      </c>
    </row>
    <row r="1833" spans="1:11" x14ac:dyDescent="0.3">
      <c r="A1833" t="s">
        <v>1864</v>
      </c>
      <c r="B1833">
        <v>1980</v>
      </c>
      <c r="C1833" t="s">
        <v>15</v>
      </c>
      <c r="D1833">
        <v>8</v>
      </c>
      <c r="E1833">
        <v>0</v>
      </c>
      <c r="F1833" s="10">
        <v>19515.54</v>
      </c>
      <c r="G1833" t="s">
        <v>16</v>
      </c>
      <c r="H1833" t="s">
        <v>16</v>
      </c>
      <c r="I1833" t="s">
        <v>13</v>
      </c>
      <c r="J1833" t="str">
        <f t="shared" si="56"/>
        <v>8-Nov-1980</v>
      </c>
      <c r="K1833">
        <f t="shared" si="57"/>
        <v>43</v>
      </c>
    </row>
    <row r="1834" spans="1:11" x14ac:dyDescent="0.3">
      <c r="A1834" t="s">
        <v>1865</v>
      </c>
      <c r="B1834">
        <v>1992</v>
      </c>
      <c r="C1834" t="s">
        <v>35</v>
      </c>
      <c r="D1834">
        <v>19</v>
      </c>
      <c r="E1834">
        <v>1</v>
      </c>
      <c r="F1834" s="10">
        <v>19521.97</v>
      </c>
      <c r="G1834" t="s">
        <v>16</v>
      </c>
      <c r="H1834" t="s">
        <v>11</v>
      </c>
      <c r="I1834" t="s">
        <v>13</v>
      </c>
      <c r="J1834" t="str">
        <f t="shared" si="56"/>
        <v>19-Aug-1992</v>
      </c>
      <c r="K1834">
        <f t="shared" si="57"/>
        <v>31</v>
      </c>
    </row>
    <row r="1835" spans="1:11" x14ac:dyDescent="0.3">
      <c r="A1835" t="s">
        <v>1866</v>
      </c>
      <c r="B1835">
        <v>1985</v>
      </c>
      <c r="C1835" t="s">
        <v>20</v>
      </c>
      <c r="D1835">
        <v>17</v>
      </c>
      <c r="E1835">
        <v>0</v>
      </c>
      <c r="F1835" s="10">
        <v>19539.240000000002</v>
      </c>
      <c r="G1835" t="s">
        <v>16</v>
      </c>
      <c r="H1835" t="s">
        <v>16</v>
      </c>
      <c r="I1835" t="s">
        <v>13</v>
      </c>
      <c r="J1835" t="str">
        <f t="shared" si="56"/>
        <v>17-Sep-1985</v>
      </c>
      <c r="K1835">
        <f t="shared" si="57"/>
        <v>38</v>
      </c>
    </row>
    <row r="1836" spans="1:11" x14ac:dyDescent="0.3">
      <c r="A1836" t="s">
        <v>1867</v>
      </c>
      <c r="B1836">
        <v>1963</v>
      </c>
      <c r="C1836" t="s">
        <v>10</v>
      </c>
      <c r="D1836">
        <v>14</v>
      </c>
      <c r="E1836">
        <v>0</v>
      </c>
      <c r="F1836" s="10">
        <v>19551.34</v>
      </c>
      <c r="G1836" t="s">
        <v>16</v>
      </c>
      <c r="H1836" t="s">
        <v>12</v>
      </c>
      <c r="I1836" t="s">
        <v>23</v>
      </c>
      <c r="J1836" t="str">
        <f t="shared" si="56"/>
        <v>14-Jul-1963</v>
      </c>
      <c r="K1836">
        <f t="shared" si="57"/>
        <v>60</v>
      </c>
    </row>
    <row r="1837" spans="1:11" x14ac:dyDescent="0.3">
      <c r="A1837" t="s">
        <v>1868</v>
      </c>
      <c r="B1837">
        <v>1978</v>
      </c>
      <c r="C1837" t="s">
        <v>20</v>
      </c>
      <c r="D1837">
        <v>24</v>
      </c>
      <c r="E1837">
        <v>1</v>
      </c>
      <c r="F1837" s="10">
        <v>19594.810000000001</v>
      </c>
      <c r="G1837" t="s">
        <v>16</v>
      </c>
      <c r="H1837" t="s">
        <v>16</v>
      </c>
      <c r="I1837" t="s">
        <v>247</v>
      </c>
      <c r="J1837" t="str">
        <f t="shared" si="56"/>
        <v>24-Sep-1978</v>
      </c>
      <c r="K1837">
        <f t="shared" si="57"/>
        <v>45</v>
      </c>
    </row>
    <row r="1838" spans="1:11" x14ac:dyDescent="0.3">
      <c r="A1838" t="s">
        <v>1869</v>
      </c>
      <c r="B1838">
        <v>1994</v>
      </c>
      <c r="C1838" t="s">
        <v>35</v>
      </c>
      <c r="D1838">
        <v>27</v>
      </c>
      <c r="E1838">
        <v>0</v>
      </c>
      <c r="F1838" s="10">
        <v>19673.34</v>
      </c>
      <c r="G1838" t="s">
        <v>16</v>
      </c>
      <c r="H1838" t="s">
        <v>11</v>
      </c>
      <c r="I1838" t="s">
        <v>23</v>
      </c>
      <c r="J1838" t="str">
        <f t="shared" si="56"/>
        <v>27-Aug-1994</v>
      </c>
      <c r="K1838">
        <f t="shared" si="57"/>
        <v>29</v>
      </c>
    </row>
    <row r="1839" spans="1:11" x14ac:dyDescent="0.3">
      <c r="A1839" t="s">
        <v>1870</v>
      </c>
      <c r="B1839">
        <v>1990</v>
      </c>
      <c r="C1839" t="s">
        <v>35</v>
      </c>
      <c r="D1839">
        <v>8</v>
      </c>
      <c r="E1839">
        <v>1</v>
      </c>
      <c r="F1839" s="10">
        <v>19719.689999999999</v>
      </c>
      <c r="G1839" t="s">
        <v>16</v>
      </c>
      <c r="H1839" t="s">
        <v>11</v>
      </c>
      <c r="I1839" t="s">
        <v>13</v>
      </c>
      <c r="J1839" t="str">
        <f t="shared" si="56"/>
        <v>8-Aug-1990</v>
      </c>
      <c r="K1839">
        <f t="shared" si="57"/>
        <v>33</v>
      </c>
    </row>
    <row r="1840" spans="1:11" x14ac:dyDescent="0.3">
      <c r="A1840" t="s">
        <v>1871</v>
      </c>
      <c r="B1840">
        <v>1972</v>
      </c>
      <c r="C1840" t="s">
        <v>18</v>
      </c>
      <c r="D1840">
        <v>14</v>
      </c>
      <c r="E1840">
        <v>3</v>
      </c>
      <c r="F1840" s="10">
        <v>19749.38</v>
      </c>
      <c r="G1840" t="s">
        <v>16</v>
      </c>
      <c r="H1840" t="s">
        <v>12</v>
      </c>
      <c r="I1840" t="s">
        <v>13</v>
      </c>
      <c r="J1840" t="str">
        <f t="shared" si="56"/>
        <v>14-Jun-1972</v>
      </c>
      <c r="K1840">
        <f t="shared" si="57"/>
        <v>51</v>
      </c>
    </row>
    <row r="1841" spans="1:11" x14ac:dyDescent="0.3">
      <c r="A1841" t="s">
        <v>1872</v>
      </c>
      <c r="B1841">
        <v>1979</v>
      </c>
      <c r="C1841" t="s">
        <v>37</v>
      </c>
      <c r="D1841">
        <v>30</v>
      </c>
      <c r="E1841">
        <v>2</v>
      </c>
      <c r="F1841" s="10">
        <v>19798.05</v>
      </c>
      <c r="G1841" t="s">
        <v>16</v>
      </c>
      <c r="H1841" t="s">
        <v>16</v>
      </c>
      <c r="I1841" t="s">
        <v>247</v>
      </c>
      <c r="J1841" t="str">
        <f t="shared" si="56"/>
        <v>30-Oct-1979</v>
      </c>
      <c r="K1841">
        <f t="shared" si="57"/>
        <v>44</v>
      </c>
    </row>
    <row r="1842" spans="1:11" x14ac:dyDescent="0.3">
      <c r="A1842" t="s">
        <v>1873</v>
      </c>
      <c r="B1842">
        <v>1997</v>
      </c>
      <c r="C1842" t="s">
        <v>37</v>
      </c>
      <c r="D1842">
        <v>18</v>
      </c>
      <c r="E1842">
        <v>3</v>
      </c>
      <c r="F1842" s="10">
        <v>19933.46</v>
      </c>
      <c r="G1842" t="s">
        <v>16</v>
      </c>
      <c r="H1842" t="s">
        <v>12</v>
      </c>
      <c r="I1842" t="s">
        <v>42</v>
      </c>
      <c r="J1842" t="str">
        <f t="shared" si="56"/>
        <v>18-Oct-1997</v>
      </c>
      <c r="K1842">
        <f t="shared" si="57"/>
        <v>26</v>
      </c>
    </row>
    <row r="1843" spans="1:11" x14ac:dyDescent="0.3">
      <c r="A1843" t="s">
        <v>1874</v>
      </c>
      <c r="B1843">
        <v>1980</v>
      </c>
      <c r="C1843" t="s">
        <v>37</v>
      </c>
      <c r="D1843">
        <v>9</v>
      </c>
      <c r="E1843">
        <v>0</v>
      </c>
      <c r="F1843" s="10">
        <v>19964.75</v>
      </c>
      <c r="G1843" t="s">
        <v>16</v>
      </c>
      <c r="H1843" t="s">
        <v>11</v>
      </c>
      <c r="I1843" t="s">
        <v>247</v>
      </c>
      <c r="J1843" t="str">
        <f t="shared" si="56"/>
        <v>9-Oct-1980</v>
      </c>
      <c r="K1843">
        <f t="shared" si="57"/>
        <v>43</v>
      </c>
    </row>
    <row r="1844" spans="1:11" x14ac:dyDescent="0.3">
      <c r="A1844" t="s">
        <v>1875</v>
      </c>
      <c r="B1844">
        <v>1966</v>
      </c>
      <c r="C1844" t="s">
        <v>35</v>
      </c>
      <c r="D1844">
        <v>10</v>
      </c>
      <c r="E1844">
        <v>0</v>
      </c>
      <c r="F1844" s="10">
        <v>19995.29</v>
      </c>
      <c r="G1844" t="s">
        <v>16</v>
      </c>
      <c r="H1844" t="s">
        <v>12</v>
      </c>
      <c r="I1844" t="s">
        <v>535</v>
      </c>
      <c r="J1844" t="str">
        <f t="shared" si="56"/>
        <v>10-Aug-1966</v>
      </c>
      <c r="K1844">
        <f t="shared" si="57"/>
        <v>57</v>
      </c>
    </row>
    <row r="1845" spans="1:11" x14ac:dyDescent="0.3">
      <c r="A1845" t="s">
        <v>1876</v>
      </c>
      <c r="B1845">
        <v>1988</v>
      </c>
      <c r="C1845" t="s">
        <v>10</v>
      </c>
      <c r="D1845">
        <v>25</v>
      </c>
      <c r="E1845">
        <v>1</v>
      </c>
      <c r="F1845" s="10">
        <v>20009.63</v>
      </c>
      <c r="G1845" t="s">
        <v>11</v>
      </c>
      <c r="H1845" t="s">
        <v>16</v>
      </c>
      <c r="I1845" t="s">
        <v>23</v>
      </c>
      <c r="J1845" t="str">
        <f t="shared" si="56"/>
        <v>25-Jul-1988</v>
      </c>
      <c r="K1845">
        <f t="shared" si="57"/>
        <v>35</v>
      </c>
    </row>
    <row r="1846" spans="1:11" x14ac:dyDescent="0.3">
      <c r="A1846" t="s">
        <v>1877</v>
      </c>
      <c r="B1846">
        <v>1983</v>
      </c>
      <c r="C1846" t="s">
        <v>37</v>
      </c>
      <c r="D1846">
        <v>6</v>
      </c>
      <c r="E1846">
        <v>0</v>
      </c>
      <c r="F1846" s="10">
        <v>20149.32</v>
      </c>
      <c r="G1846" t="s">
        <v>11</v>
      </c>
      <c r="H1846" t="s">
        <v>16</v>
      </c>
      <c r="I1846" t="s">
        <v>168</v>
      </c>
      <c r="J1846" t="str">
        <f t="shared" si="56"/>
        <v>6-Oct-1983</v>
      </c>
      <c r="K1846">
        <f t="shared" si="57"/>
        <v>40</v>
      </c>
    </row>
    <row r="1847" spans="1:11" x14ac:dyDescent="0.3">
      <c r="A1847" t="s">
        <v>1878</v>
      </c>
      <c r="B1847">
        <v>2002</v>
      </c>
      <c r="C1847" t="s">
        <v>10</v>
      </c>
      <c r="D1847">
        <v>9</v>
      </c>
      <c r="E1847">
        <v>0</v>
      </c>
      <c r="F1847" s="10">
        <v>20167.34</v>
      </c>
      <c r="G1847" t="s">
        <v>12</v>
      </c>
      <c r="H1847" t="s">
        <v>12</v>
      </c>
      <c r="I1847" t="s">
        <v>42</v>
      </c>
      <c r="J1847" t="str">
        <f t="shared" si="56"/>
        <v>9-Jul-2002</v>
      </c>
      <c r="K1847">
        <f t="shared" si="57"/>
        <v>21</v>
      </c>
    </row>
    <row r="1848" spans="1:11" x14ac:dyDescent="0.3">
      <c r="A1848" t="s">
        <v>1879</v>
      </c>
      <c r="B1848">
        <v>1994</v>
      </c>
      <c r="C1848" t="s">
        <v>18</v>
      </c>
      <c r="D1848">
        <v>8</v>
      </c>
      <c r="E1848">
        <v>2</v>
      </c>
      <c r="F1848" s="10">
        <v>20177.669999999998</v>
      </c>
      <c r="G1848" t="s">
        <v>11</v>
      </c>
      <c r="H1848" t="s">
        <v>16</v>
      </c>
      <c r="I1848" t="s">
        <v>42</v>
      </c>
      <c r="J1848" t="str">
        <f t="shared" si="56"/>
        <v>8-Jun-1994</v>
      </c>
      <c r="K1848">
        <f t="shared" si="57"/>
        <v>29</v>
      </c>
    </row>
    <row r="1849" spans="1:11" x14ac:dyDescent="0.3">
      <c r="A1849" t="s">
        <v>1880</v>
      </c>
      <c r="B1849">
        <v>1987</v>
      </c>
      <c r="C1849" t="s">
        <v>37</v>
      </c>
      <c r="D1849">
        <v>17</v>
      </c>
      <c r="E1849">
        <v>0</v>
      </c>
      <c r="F1849" s="10">
        <v>20234.849999999999</v>
      </c>
      <c r="G1849" t="s">
        <v>11</v>
      </c>
      <c r="H1849" t="s">
        <v>12</v>
      </c>
      <c r="I1849" t="s">
        <v>23</v>
      </c>
      <c r="J1849" t="str">
        <f t="shared" si="56"/>
        <v>17-Oct-1987</v>
      </c>
      <c r="K1849">
        <f t="shared" si="57"/>
        <v>36</v>
      </c>
    </row>
    <row r="1850" spans="1:11" x14ac:dyDescent="0.3">
      <c r="A1850" t="s">
        <v>1881</v>
      </c>
      <c r="B1850">
        <v>1966</v>
      </c>
      <c r="C1850" t="s">
        <v>35</v>
      </c>
      <c r="D1850">
        <v>22</v>
      </c>
      <c r="E1850">
        <v>0</v>
      </c>
      <c r="F1850" s="10">
        <v>20253.84</v>
      </c>
      <c r="G1850" t="s">
        <v>11</v>
      </c>
      <c r="H1850" t="s">
        <v>12</v>
      </c>
      <c r="I1850" t="s">
        <v>23</v>
      </c>
      <c r="J1850" t="str">
        <f t="shared" si="56"/>
        <v>22-Aug-1966</v>
      </c>
      <c r="K1850">
        <f t="shared" si="57"/>
        <v>57</v>
      </c>
    </row>
    <row r="1851" spans="1:11" x14ac:dyDescent="0.3">
      <c r="A1851" t="s">
        <v>1882</v>
      </c>
      <c r="B1851">
        <v>1993</v>
      </c>
      <c r="C1851" t="s">
        <v>20</v>
      </c>
      <c r="D1851">
        <v>7</v>
      </c>
      <c r="E1851">
        <v>1</v>
      </c>
      <c r="F1851" s="10">
        <v>20277.810000000001</v>
      </c>
      <c r="G1851" t="s">
        <v>12</v>
      </c>
      <c r="H1851" t="s">
        <v>12</v>
      </c>
      <c r="I1851" t="s">
        <v>168</v>
      </c>
      <c r="J1851" t="str">
        <f t="shared" si="56"/>
        <v>7-Sep-1993</v>
      </c>
      <c r="K1851">
        <f t="shared" si="57"/>
        <v>30</v>
      </c>
    </row>
    <row r="1852" spans="1:11" x14ac:dyDescent="0.3">
      <c r="A1852" t="s">
        <v>1883</v>
      </c>
      <c r="B1852">
        <v>1985</v>
      </c>
      <c r="C1852" t="s">
        <v>20</v>
      </c>
      <c r="D1852">
        <v>17</v>
      </c>
      <c r="E1852">
        <v>1</v>
      </c>
      <c r="F1852" s="10">
        <v>20296.86</v>
      </c>
      <c r="G1852" t="s">
        <v>12</v>
      </c>
      <c r="H1852" t="s">
        <v>16</v>
      </c>
      <c r="I1852" t="s">
        <v>247</v>
      </c>
      <c r="J1852" t="str">
        <f t="shared" si="56"/>
        <v>17-Sep-1985</v>
      </c>
      <c r="K1852">
        <f t="shared" si="57"/>
        <v>38</v>
      </c>
    </row>
    <row r="1853" spans="1:11" x14ac:dyDescent="0.3">
      <c r="A1853" t="s">
        <v>1884</v>
      </c>
      <c r="B1853">
        <v>1962</v>
      </c>
      <c r="C1853" t="s">
        <v>10</v>
      </c>
      <c r="D1853">
        <v>2</v>
      </c>
      <c r="E1853">
        <v>0</v>
      </c>
      <c r="F1853" s="10">
        <v>20354.5</v>
      </c>
      <c r="G1853" t="s">
        <v>12</v>
      </c>
      <c r="H1853" t="s">
        <v>11</v>
      </c>
      <c r="I1853" t="s">
        <v>535</v>
      </c>
      <c r="J1853" t="str">
        <f t="shared" si="56"/>
        <v>2-Jul-1962</v>
      </c>
      <c r="K1853">
        <f t="shared" si="57"/>
        <v>61</v>
      </c>
    </row>
    <row r="1854" spans="1:11" x14ac:dyDescent="0.3">
      <c r="A1854" t="s">
        <v>1885</v>
      </c>
      <c r="B1854">
        <v>1985</v>
      </c>
      <c r="C1854" t="s">
        <v>10</v>
      </c>
      <c r="D1854">
        <v>12</v>
      </c>
      <c r="E1854">
        <v>0</v>
      </c>
      <c r="F1854" s="10">
        <v>20420.599999999999</v>
      </c>
      <c r="G1854" t="s">
        <v>12</v>
      </c>
      <c r="H1854" t="s">
        <v>11</v>
      </c>
      <c r="I1854" t="s">
        <v>42</v>
      </c>
      <c r="J1854" t="str">
        <f t="shared" si="56"/>
        <v>12-Jul-1985</v>
      </c>
      <c r="K1854">
        <f t="shared" si="57"/>
        <v>38</v>
      </c>
    </row>
    <row r="1855" spans="1:11" x14ac:dyDescent="0.3">
      <c r="A1855" t="s">
        <v>1886</v>
      </c>
      <c r="B1855">
        <v>1962</v>
      </c>
      <c r="C1855" t="s">
        <v>37</v>
      </c>
      <c r="D1855">
        <v>18</v>
      </c>
      <c r="E1855">
        <v>0</v>
      </c>
      <c r="F1855" s="10">
        <v>20446.849999999999</v>
      </c>
      <c r="G1855" t="s">
        <v>11</v>
      </c>
      <c r="H1855" t="s">
        <v>16</v>
      </c>
      <c r="I1855" t="s">
        <v>23</v>
      </c>
      <c r="J1855" t="str">
        <f t="shared" si="56"/>
        <v>18-Oct-1962</v>
      </c>
      <c r="K1855">
        <f t="shared" si="57"/>
        <v>61</v>
      </c>
    </row>
    <row r="1856" spans="1:11" x14ac:dyDescent="0.3">
      <c r="A1856" t="s">
        <v>1887</v>
      </c>
      <c r="B1856">
        <v>1969</v>
      </c>
      <c r="C1856" t="s">
        <v>37</v>
      </c>
      <c r="D1856">
        <v>13</v>
      </c>
      <c r="E1856">
        <v>3</v>
      </c>
      <c r="F1856" s="10">
        <v>20463</v>
      </c>
      <c r="G1856" t="s">
        <v>11</v>
      </c>
      <c r="H1856" t="s">
        <v>11</v>
      </c>
      <c r="I1856" t="s">
        <v>13</v>
      </c>
      <c r="J1856" t="str">
        <f t="shared" si="56"/>
        <v>13-Oct-1969</v>
      </c>
      <c r="K1856">
        <f t="shared" si="57"/>
        <v>54</v>
      </c>
    </row>
    <row r="1857" spans="1:11" x14ac:dyDescent="0.3">
      <c r="A1857" t="s">
        <v>1888</v>
      </c>
      <c r="B1857">
        <v>1966</v>
      </c>
      <c r="C1857" t="s">
        <v>10</v>
      </c>
      <c r="D1857">
        <v>9</v>
      </c>
      <c r="E1857">
        <v>0</v>
      </c>
      <c r="F1857" s="10">
        <v>20568.32</v>
      </c>
      <c r="G1857" t="s">
        <v>12</v>
      </c>
      <c r="H1857" t="s">
        <v>11</v>
      </c>
      <c r="I1857" t="s">
        <v>23</v>
      </c>
      <c r="J1857" t="str">
        <f t="shared" si="56"/>
        <v>9-Jul-1966</v>
      </c>
      <c r="K1857">
        <f t="shared" si="57"/>
        <v>57</v>
      </c>
    </row>
    <row r="1858" spans="1:11" x14ac:dyDescent="0.3">
      <c r="A1858" t="s">
        <v>1889</v>
      </c>
      <c r="B1858">
        <v>1967</v>
      </c>
      <c r="C1858" t="s">
        <v>30</v>
      </c>
      <c r="D1858">
        <v>17</v>
      </c>
      <c r="E1858">
        <v>0</v>
      </c>
      <c r="F1858" s="10">
        <v>20630.28</v>
      </c>
      <c r="G1858" t="s">
        <v>11</v>
      </c>
      <c r="H1858" t="s">
        <v>12</v>
      </c>
      <c r="I1858" t="s">
        <v>42</v>
      </c>
      <c r="J1858" t="str">
        <f t="shared" si="56"/>
        <v>17-Dec-1967</v>
      </c>
      <c r="K1858">
        <f t="shared" si="57"/>
        <v>56</v>
      </c>
    </row>
    <row r="1859" spans="1:11" x14ac:dyDescent="0.3">
      <c r="A1859" t="s">
        <v>1890</v>
      </c>
      <c r="B1859">
        <v>1965</v>
      </c>
      <c r="C1859" t="s">
        <v>35</v>
      </c>
      <c r="D1859">
        <v>1</v>
      </c>
      <c r="E1859">
        <v>0</v>
      </c>
      <c r="F1859" s="10">
        <v>20709.02</v>
      </c>
      <c r="G1859" t="s">
        <v>12</v>
      </c>
      <c r="H1859" t="s">
        <v>11</v>
      </c>
      <c r="I1859" t="s">
        <v>166</v>
      </c>
      <c r="J1859" t="str">
        <f t="shared" ref="J1859:J1922" si="58">_xlfn.CONCAT(D1859,"-",C1859,"-",B1859)</f>
        <v>1-Aug-1965</v>
      </c>
      <c r="K1859">
        <f t="shared" ref="K1859:K1922" si="59">YEAR(DATE(2023,6,8))-YEAR(J1859)</f>
        <v>58</v>
      </c>
    </row>
    <row r="1860" spans="1:11" x14ac:dyDescent="0.3">
      <c r="A1860" t="s">
        <v>1891</v>
      </c>
      <c r="B1860">
        <v>1992</v>
      </c>
      <c r="C1860" t="s">
        <v>20</v>
      </c>
      <c r="D1860">
        <v>14</v>
      </c>
      <c r="E1860">
        <v>3</v>
      </c>
      <c r="F1860" s="10">
        <v>20745.990000000002</v>
      </c>
      <c r="G1860" t="s">
        <v>12</v>
      </c>
      <c r="H1860" t="s">
        <v>16</v>
      </c>
      <c r="I1860" t="s">
        <v>23</v>
      </c>
      <c r="J1860" t="str">
        <f t="shared" si="58"/>
        <v>14-Sep-1992</v>
      </c>
      <c r="K1860">
        <f t="shared" si="59"/>
        <v>31</v>
      </c>
    </row>
    <row r="1861" spans="1:11" x14ac:dyDescent="0.3">
      <c r="A1861" t="s">
        <v>1892</v>
      </c>
      <c r="B1861">
        <v>1986</v>
      </c>
      <c r="C1861" t="s">
        <v>35</v>
      </c>
      <c r="D1861">
        <v>4</v>
      </c>
      <c r="E1861">
        <v>1</v>
      </c>
      <c r="F1861" s="10">
        <v>20773.63</v>
      </c>
      <c r="G1861" t="s">
        <v>11</v>
      </c>
      <c r="H1861" t="s">
        <v>12</v>
      </c>
      <c r="I1861" t="s">
        <v>356</v>
      </c>
      <c r="J1861" t="str">
        <f t="shared" si="58"/>
        <v>4-Aug-1986</v>
      </c>
      <c r="K1861">
        <f t="shared" si="59"/>
        <v>37</v>
      </c>
    </row>
    <row r="1862" spans="1:11" x14ac:dyDescent="0.3">
      <c r="A1862" t="s">
        <v>1893</v>
      </c>
      <c r="B1862">
        <v>1967</v>
      </c>
      <c r="C1862" t="s">
        <v>20</v>
      </c>
      <c r="D1862">
        <v>8</v>
      </c>
      <c r="E1862">
        <v>0</v>
      </c>
      <c r="F1862" s="10">
        <v>20781.490000000002</v>
      </c>
      <c r="G1862" t="s">
        <v>11</v>
      </c>
      <c r="H1862" t="s">
        <v>12</v>
      </c>
      <c r="I1862" t="s">
        <v>13</v>
      </c>
      <c r="J1862" t="str">
        <f t="shared" si="58"/>
        <v>8-Sep-1967</v>
      </c>
      <c r="K1862">
        <f t="shared" si="59"/>
        <v>56</v>
      </c>
    </row>
    <row r="1863" spans="1:11" x14ac:dyDescent="0.3">
      <c r="A1863" t="s">
        <v>1894</v>
      </c>
      <c r="B1863">
        <v>1975</v>
      </c>
      <c r="C1863" t="s">
        <v>30</v>
      </c>
      <c r="D1863">
        <v>8</v>
      </c>
      <c r="E1863">
        <v>0</v>
      </c>
      <c r="F1863" s="10">
        <v>20878.78</v>
      </c>
      <c r="G1863" t="s">
        <v>11</v>
      </c>
      <c r="H1863" t="s">
        <v>16</v>
      </c>
      <c r="I1863" t="s">
        <v>247</v>
      </c>
      <c r="J1863" t="str">
        <f t="shared" si="58"/>
        <v>8-Dec-1975</v>
      </c>
      <c r="K1863">
        <f t="shared" si="59"/>
        <v>48</v>
      </c>
    </row>
    <row r="1864" spans="1:11" x14ac:dyDescent="0.3">
      <c r="A1864" t="s">
        <v>1895</v>
      </c>
      <c r="B1864">
        <v>1964</v>
      </c>
      <c r="C1864" t="s">
        <v>15</v>
      </c>
      <c r="D1864">
        <v>19</v>
      </c>
      <c r="E1864">
        <v>0</v>
      </c>
      <c r="F1864" s="10">
        <v>20893.060000000001</v>
      </c>
      <c r="G1864" t="s">
        <v>11</v>
      </c>
      <c r="H1864" t="s">
        <v>12</v>
      </c>
      <c r="I1864" t="s">
        <v>23</v>
      </c>
      <c r="J1864" t="str">
        <f t="shared" si="58"/>
        <v>19-Nov-1964</v>
      </c>
      <c r="K1864">
        <f t="shared" si="59"/>
        <v>59</v>
      </c>
    </row>
    <row r="1865" spans="1:11" x14ac:dyDescent="0.3">
      <c r="A1865" t="s">
        <v>1896</v>
      </c>
      <c r="B1865">
        <v>1987</v>
      </c>
      <c r="C1865" t="s">
        <v>15</v>
      </c>
      <c r="D1865">
        <v>27</v>
      </c>
      <c r="E1865">
        <v>2</v>
      </c>
      <c r="F1865" s="10">
        <v>20984.09</v>
      </c>
      <c r="G1865" t="s">
        <v>11</v>
      </c>
      <c r="H1865" t="s">
        <v>11</v>
      </c>
      <c r="I1865" t="s">
        <v>164</v>
      </c>
      <c r="J1865" t="str">
        <f t="shared" si="58"/>
        <v>27-Nov-1987</v>
      </c>
      <c r="K1865">
        <f t="shared" si="59"/>
        <v>36</v>
      </c>
    </row>
    <row r="1866" spans="1:11" x14ac:dyDescent="0.3">
      <c r="A1866" t="s">
        <v>1897</v>
      </c>
      <c r="B1866">
        <v>1983</v>
      </c>
      <c r="C1866" t="s">
        <v>10</v>
      </c>
      <c r="D1866">
        <v>2</v>
      </c>
      <c r="E1866">
        <v>1</v>
      </c>
      <c r="F1866" s="10">
        <v>21082.16</v>
      </c>
      <c r="G1866" t="s">
        <v>12</v>
      </c>
      <c r="H1866" t="s">
        <v>11</v>
      </c>
      <c r="I1866" t="s">
        <v>42</v>
      </c>
      <c r="J1866" t="str">
        <f t="shared" si="58"/>
        <v>2-Jul-1983</v>
      </c>
      <c r="K1866">
        <f t="shared" si="59"/>
        <v>40</v>
      </c>
    </row>
    <row r="1867" spans="1:11" x14ac:dyDescent="0.3">
      <c r="A1867" t="s">
        <v>1898</v>
      </c>
      <c r="B1867">
        <v>1977</v>
      </c>
      <c r="C1867" t="s">
        <v>15</v>
      </c>
      <c r="D1867">
        <v>23</v>
      </c>
      <c r="E1867">
        <v>2</v>
      </c>
      <c r="F1867" s="10">
        <v>21098.55</v>
      </c>
      <c r="G1867" t="s">
        <v>12</v>
      </c>
      <c r="H1867" t="s">
        <v>12</v>
      </c>
      <c r="I1867" t="s">
        <v>23</v>
      </c>
      <c r="J1867" t="str">
        <f t="shared" si="58"/>
        <v>23-Nov-1977</v>
      </c>
      <c r="K1867">
        <f t="shared" si="59"/>
        <v>46</v>
      </c>
    </row>
    <row r="1868" spans="1:11" x14ac:dyDescent="0.3">
      <c r="A1868" t="s">
        <v>1899</v>
      </c>
      <c r="B1868">
        <v>1969</v>
      </c>
      <c r="C1868" t="s">
        <v>35</v>
      </c>
      <c r="D1868">
        <v>26</v>
      </c>
      <c r="E1868">
        <v>0</v>
      </c>
      <c r="F1868" s="10">
        <v>21195.82</v>
      </c>
      <c r="G1868" t="s">
        <v>12</v>
      </c>
      <c r="H1868" t="s">
        <v>16</v>
      </c>
      <c r="I1868" t="s">
        <v>13</v>
      </c>
      <c r="J1868" t="str">
        <f t="shared" si="58"/>
        <v>26-Aug-1969</v>
      </c>
      <c r="K1868">
        <f t="shared" si="59"/>
        <v>54</v>
      </c>
    </row>
    <row r="1869" spans="1:11" x14ac:dyDescent="0.3">
      <c r="A1869" t="s">
        <v>1900</v>
      </c>
      <c r="B1869">
        <v>1974</v>
      </c>
      <c r="C1869" t="s">
        <v>37</v>
      </c>
      <c r="D1869">
        <v>14</v>
      </c>
      <c r="E1869">
        <v>0</v>
      </c>
      <c r="F1869" s="10">
        <v>21223.68</v>
      </c>
      <c r="G1869" t="s">
        <v>12</v>
      </c>
      <c r="H1869" t="s">
        <v>11</v>
      </c>
      <c r="I1869" t="s">
        <v>13</v>
      </c>
      <c r="J1869" t="str">
        <f t="shared" si="58"/>
        <v>14-Oct-1974</v>
      </c>
      <c r="K1869">
        <f t="shared" si="59"/>
        <v>49</v>
      </c>
    </row>
    <row r="1870" spans="1:11" x14ac:dyDescent="0.3">
      <c r="A1870" t="s">
        <v>1901</v>
      </c>
      <c r="B1870">
        <v>1974</v>
      </c>
      <c r="C1870" t="s">
        <v>20</v>
      </c>
      <c r="D1870">
        <v>3</v>
      </c>
      <c r="E1870">
        <v>0</v>
      </c>
      <c r="F1870" s="10">
        <v>21232.18</v>
      </c>
      <c r="G1870" t="s">
        <v>12</v>
      </c>
      <c r="H1870" t="s">
        <v>11</v>
      </c>
      <c r="I1870" t="s">
        <v>42</v>
      </c>
      <c r="J1870" t="str">
        <f t="shared" si="58"/>
        <v>3-Sep-1974</v>
      </c>
      <c r="K1870">
        <f t="shared" si="59"/>
        <v>49</v>
      </c>
    </row>
    <row r="1871" spans="1:11" x14ac:dyDescent="0.3">
      <c r="A1871" t="s">
        <v>1902</v>
      </c>
      <c r="B1871">
        <v>1980</v>
      </c>
      <c r="C1871" t="s">
        <v>30</v>
      </c>
      <c r="D1871">
        <v>10</v>
      </c>
      <c r="E1871">
        <v>2</v>
      </c>
      <c r="F1871" s="10">
        <v>21259.38</v>
      </c>
      <c r="G1871" t="s">
        <v>12</v>
      </c>
      <c r="H1871" t="s">
        <v>12</v>
      </c>
      <c r="I1871" t="s">
        <v>166</v>
      </c>
      <c r="J1871" t="str">
        <f t="shared" si="58"/>
        <v>10-Dec-1980</v>
      </c>
      <c r="K1871">
        <f t="shared" si="59"/>
        <v>43</v>
      </c>
    </row>
    <row r="1872" spans="1:11" x14ac:dyDescent="0.3">
      <c r="A1872" t="s">
        <v>1903</v>
      </c>
      <c r="B1872">
        <v>2004</v>
      </c>
      <c r="C1872" t="s">
        <v>35</v>
      </c>
      <c r="D1872">
        <v>4</v>
      </c>
      <c r="E1872">
        <v>0</v>
      </c>
      <c r="F1872" s="10">
        <v>21344.85</v>
      </c>
      <c r="G1872" t="s">
        <v>12</v>
      </c>
      <c r="H1872" t="s">
        <v>16</v>
      </c>
      <c r="I1872" t="s">
        <v>247</v>
      </c>
      <c r="J1872" t="str">
        <f t="shared" si="58"/>
        <v>4-Aug-2004</v>
      </c>
      <c r="K1872">
        <f t="shared" si="59"/>
        <v>19</v>
      </c>
    </row>
    <row r="1873" spans="1:11" x14ac:dyDescent="0.3">
      <c r="A1873" t="s">
        <v>1904</v>
      </c>
      <c r="B1873">
        <v>1980</v>
      </c>
      <c r="C1873" t="s">
        <v>20</v>
      </c>
      <c r="D1873">
        <v>4</v>
      </c>
      <c r="E1873">
        <v>0</v>
      </c>
      <c r="F1873" s="10">
        <v>21348.71</v>
      </c>
      <c r="G1873" t="s">
        <v>11</v>
      </c>
      <c r="H1873" t="s">
        <v>16</v>
      </c>
      <c r="I1873" t="s">
        <v>23</v>
      </c>
      <c r="J1873" t="str">
        <f t="shared" si="58"/>
        <v>4-Sep-1980</v>
      </c>
      <c r="K1873">
        <f t="shared" si="59"/>
        <v>43</v>
      </c>
    </row>
    <row r="1874" spans="1:11" x14ac:dyDescent="0.3">
      <c r="A1874" t="s">
        <v>1905</v>
      </c>
      <c r="B1874">
        <v>1990</v>
      </c>
      <c r="C1874" t="s">
        <v>15</v>
      </c>
      <c r="D1874">
        <v>21</v>
      </c>
      <c r="E1874">
        <v>4</v>
      </c>
      <c r="F1874" s="10">
        <v>21472.48</v>
      </c>
      <c r="G1874" t="s">
        <v>11</v>
      </c>
      <c r="H1874" t="s">
        <v>11</v>
      </c>
      <c r="I1874" t="s">
        <v>23</v>
      </c>
      <c r="J1874" t="str">
        <f t="shared" si="58"/>
        <v>21-Nov-1990</v>
      </c>
      <c r="K1874">
        <f t="shared" si="59"/>
        <v>33</v>
      </c>
    </row>
    <row r="1875" spans="1:11" x14ac:dyDescent="0.3">
      <c r="A1875" t="s">
        <v>1906</v>
      </c>
      <c r="B1875">
        <v>1999</v>
      </c>
      <c r="C1875" t="s">
        <v>18</v>
      </c>
      <c r="D1875">
        <v>12</v>
      </c>
      <c r="E1875">
        <v>0</v>
      </c>
      <c r="F1875" s="10">
        <v>21595.38</v>
      </c>
      <c r="G1875" t="s">
        <v>11</v>
      </c>
      <c r="H1875" t="s">
        <v>12</v>
      </c>
      <c r="I1875" t="s">
        <v>23</v>
      </c>
      <c r="J1875" t="str">
        <f t="shared" si="58"/>
        <v>12-Jun-1999</v>
      </c>
      <c r="K1875">
        <f t="shared" si="59"/>
        <v>24</v>
      </c>
    </row>
    <row r="1876" spans="1:11" x14ac:dyDescent="0.3">
      <c r="A1876" t="s">
        <v>1907</v>
      </c>
      <c r="B1876">
        <v>1983</v>
      </c>
      <c r="C1876" t="s">
        <v>30</v>
      </c>
      <c r="D1876">
        <v>25</v>
      </c>
      <c r="E1876">
        <v>3</v>
      </c>
      <c r="F1876" s="10">
        <v>21659.93</v>
      </c>
      <c r="G1876" t="s">
        <v>12</v>
      </c>
      <c r="H1876" t="s">
        <v>12</v>
      </c>
      <c r="I1876" t="s">
        <v>247</v>
      </c>
      <c r="J1876" t="str">
        <f t="shared" si="58"/>
        <v>25-Dec-1983</v>
      </c>
      <c r="K1876">
        <f t="shared" si="59"/>
        <v>40</v>
      </c>
    </row>
    <row r="1877" spans="1:11" x14ac:dyDescent="0.3">
      <c r="A1877" t="s">
        <v>1908</v>
      </c>
      <c r="B1877">
        <v>1962</v>
      </c>
      <c r="C1877" t="s">
        <v>15</v>
      </c>
      <c r="D1877">
        <v>16</v>
      </c>
      <c r="E1877">
        <v>0</v>
      </c>
      <c r="F1877" s="10">
        <v>21661.16</v>
      </c>
      <c r="G1877" t="s">
        <v>11</v>
      </c>
      <c r="H1877" t="s">
        <v>11</v>
      </c>
      <c r="I1877" t="s">
        <v>23</v>
      </c>
      <c r="J1877" t="str">
        <f t="shared" si="58"/>
        <v>16-Nov-1962</v>
      </c>
      <c r="K1877">
        <f t="shared" si="59"/>
        <v>61</v>
      </c>
    </row>
    <row r="1878" spans="1:11" x14ac:dyDescent="0.3">
      <c r="A1878" t="s">
        <v>1909</v>
      </c>
      <c r="B1878">
        <v>1976</v>
      </c>
      <c r="C1878" t="s">
        <v>10</v>
      </c>
      <c r="D1878">
        <v>18</v>
      </c>
      <c r="E1878">
        <v>1</v>
      </c>
      <c r="F1878" s="10">
        <v>21677.279999999999</v>
      </c>
      <c r="G1878" t="s">
        <v>12</v>
      </c>
      <c r="H1878" t="s">
        <v>16</v>
      </c>
      <c r="I1878" t="s">
        <v>23</v>
      </c>
      <c r="J1878" t="str">
        <f t="shared" si="58"/>
        <v>18-Jul-1976</v>
      </c>
      <c r="K1878">
        <f t="shared" si="59"/>
        <v>47</v>
      </c>
    </row>
    <row r="1879" spans="1:11" x14ac:dyDescent="0.3">
      <c r="A1879" t="s">
        <v>1910</v>
      </c>
      <c r="B1879">
        <v>1979</v>
      </c>
      <c r="C1879" t="s">
        <v>20</v>
      </c>
      <c r="D1879">
        <v>20</v>
      </c>
      <c r="E1879">
        <v>1</v>
      </c>
      <c r="F1879" s="10">
        <v>21771.34</v>
      </c>
      <c r="G1879" t="s">
        <v>12</v>
      </c>
      <c r="H1879" t="s">
        <v>16</v>
      </c>
      <c r="I1879" t="s">
        <v>247</v>
      </c>
      <c r="J1879" t="str">
        <f t="shared" si="58"/>
        <v>20-Sep-1979</v>
      </c>
      <c r="K1879">
        <f t="shared" si="59"/>
        <v>44</v>
      </c>
    </row>
    <row r="1880" spans="1:11" x14ac:dyDescent="0.3">
      <c r="A1880" t="s">
        <v>1911</v>
      </c>
      <c r="B1880">
        <v>1979</v>
      </c>
      <c r="C1880" t="s">
        <v>20</v>
      </c>
      <c r="D1880">
        <v>28</v>
      </c>
      <c r="E1880">
        <v>0</v>
      </c>
      <c r="F1880" s="10">
        <v>21774.32</v>
      </c>
      <c r="G1880" t="s">
        <v>12</v>
      </c>
      <c r="H1880" t="s">
        <v>11</v>
      </c>
      <c r="I1880" t="s">
        <v>23</v>
      </c>
      <c r="J1880" t="str">
        <f t="shared" si="58"/>
        <v>28-Sep-1979</v>
      </c>
      <c r="K1880">
        <f t="shared" si="59"/>
        <v>44</v>
      </c>
    </row>
    <row r="1881" spans="1:11" x14ac:dyDescent="0.3">
      <c r="A1881" t="s">
        <v>1912</v>
      </c>
      <c r="B1881">
        <v>1963</v>
      </c>
      <c r="C1881" t="s">
        <v>35</v>
      </c>
      <c r="D1881">
        <v>27</v>
      </c>
      <c r="E1881">
        <v>0</v>
      </c>
      <c r="F1881" s="10">
        <v>21797</v>
      </c>
      <c r="G1881" t="s">
        <v>12</v>
      </c>
      <c r="H1881" t="s">
        <v>16</v>
      </c>
      <c r="I1881" t="s">
        <v>42</v>
      </c>
      <c r="J1881" t="str">
        <f t="shared" si="58"/>
        <v>27-Aug-1963</v>
      </c>
      <c r="K1881">
        <f t="shared" si="59"/>
        <v>60</v>
      </c>
    </row>
    <row r="1882" spans="1:11" x14ac:dyDescent="0.3">
      <c r="A1882" t="s">
        <v>1913</v>
      </c>
      <c r="B1882">
        <v>1979</v>
      </c>
      <c r="C1882" t="s">
        <v>35</v>
      </c>
      <c r="D1882">
        <v>17</v>
      </c>
      <c r="E1882">
        <v>2</v>
      </c>
      <c r="F1882" s="10">
        <v>21880.82</v>
      </c>
      <c r="G1882" t="s">
        <v>12</v>
      </c>
      <c r="H1882" t="s">
        <v>16</v>
      </c>
      <c r="I1882" t="s">
        <v>23</v>
      </c>
      <c r="J1882" t="str">
        <f t="shared" si="58"/>
        <v>17-Aug-1979</v>
      </c>
      <c r="K1882">
        <f t="shared" si="59"/>
        <v>44</v>
      </c>
    </row>
    <row r="1883" spans="1:11" x14ac:dyDescent="0.3">
      <c r="A1883" t="s">
        <v>1914</v>
      </c>
      <c r="B1883">
        <v>2003</v>
      </c>
      <c r="C1883" t="s">
        <v>20</v>
      </c>
      <c r="D1883">
        <v>28</v>
      </c>
      <c r="E1883">
        <v>0</v>
      </c>
      <c r="F1883" s="10">
        <v>21882.400000000001</v>
      </c>
      <c r="G1883" t="s">
        <v>11</v>
      </c>
      <c r="H1883" t="s">
        <v>16</v>
      </c>
      <c r="I1883" t="s">
        <v>42</v>
      </c>
      <c r="J1883" t="str">
        <f t="shared" si="58"/>
        <v>28-Sep-2003</v>
      </c>
      <c r="K1883">
        <f t="shared" si="59"/>
        <v>20</v>
      </c>
    </row>
    <row r="1884" spans="1:11" x14ac:dyDescent="0.3">
      <c r="A1884" t="s">
        <v>1915</v>
      </c>
      <c r="B1884">
        <v>1975</v>
      </c>
      <c r="C1884" t="s">
        <v>30</v>
      </c>
      <c r="D1884">
        <v>19</v>
      </c>
      <c r="E1884">
        <v>1</v>
      </c>
      <c r="F1884" s="10">
        <v>21978.68</v>
      </c>
      <c r="G1884" t="s">
        <v>12</v>
      </c>
      <c r="H1884" t="s">
        <v>12</v>
      </c>
      <c r="I1884" t="s">
        <v>13</v>
      </c>
      <c r="J1884" t="str">
        <f t="shared" si="58"/>
        <v>19-Dec-1975</v>
      </c>
      <c r="K1884">
        <f t="shared" si="59"/>
        <v>48</v>
      </c>
    </row>
    <row r="1885" spans="1:11" x14ac:dyDescent="0.3">
      <c r="A1885" t="s">
        <v>1916</v>
      </c>
      <c r="B1885">
        <v>1989</v>
      </c>
      <c r="C1885" t="s">
        <v>37</v>
      </c>
      <c r="D1885">
        <v>14</v>
      </c>
      <c r="E1885">
        <v>0</v>
      </c>
      <c r="F1885" s="10">
        <v>21984.47</v>
      </c>
      <c r="G1885" t="s">
        <v>12</v>
      </c>
      <c r="H1885" t="s">
        <v>16</v>
      </c>
      <c r="I1885" t="s">
        <v>23</v>
      </c>
      <c r="J1885" t="str">
        <f t="shared" si="58"/>
        <v>14-Oct-1989</v>
      </c>
      <c r="K1885">
        <f t="shared" si="59"/>
        <v>34</v>
      </c>
    </row>
    <row r="1886" spans="1:11" x14ac:dyDescent="0.3">
      <c r="A1886" t="s">
        <v>1917</v>
      </c>
      <c r="B1886">
        <v>2001</v>
      </c>
      <c r="C1886" t="s">
        <v>35</v>
      </c>
      <c r="D1886">
        <v>28</v>
      </c>
      <c r="E1886">
        <v>0</v>
      </c>
      <c r="F1886" s="10">
        <v>22097.62</v>
      </c>
      <c r="G1886" t="s">
        <v>12</v>
      </c>
      <c r="H1886" t="s">
        <v>16</v>
      </c>
      <c r="I1886" t="s">
        <v>42</v>
      </c>
      <c r="J1886" t="str">
        <f t="shared" si="58"/>
        <v>28-Aug-2001</v>
      </c>
      <c r="K1886">
        <f t="shared" si="59"/>
        <v>22</v>
      </c>
    </row>
    <row r="1887" spans="1:11" x14ac:dyDescent="0.3">
      <c r="A1887" t="s">
        <v>1918</v>
      </c>
      <c r="B1887">
        <v>1980</v>
      </c>
      <c r="C1887" t="s">
        <v>20</v>
      </c>
      <c r="D1887">
        <v>12</v>
      </c>
      <c r="E1887">
        <v>0</v>
      </c>
      <c r="F1887" s="10">
        <v>22144.03</v>
      </c>
      <c r="G1887" t="s">
        <v>11</v>
      </c>
      <c r="H1887" t="s">
        <v>11</v>
      </c>
      <c r="I1887" t="s">
        <v>42</v>
      </c>
      <c r="J1887" t="str">
        <f t="shared" si="58"/>
        <v>12-Sep-1980</v>
      </c>
      <c r="K1887">
        <f t="shared" si="59"/>
        <v>43</v>
      </c>
    </row>
    <row r="1888" spans="1:11" x14ac:dyDescent="0.3">
      <c r="A1888" t="s">
        <v>1919</v>
      </c>
      <c r="B1888">
        <v>1965</v>
      </c>
      <c r="C1888" t="s">
        <v>35</v>
      </c>
      <c r="D1888">
        <v>24</v>
      </c>
      <c r="E1888">
        <v>1</v>
      </c>
      <c r="F1888" s="10">
        <v>22192.44</v>
      </c>
      <c r="G1888" t="s">
        <v>12</v>
      </c>
      <c r="H1888" t="s">
        <v>16</v>
      </c>
      <c r="I1888" t="s">
        <v>13</v>
      </c>
      <c r="J1888" t="str">
        <f t="shared" si="58"/>
        <v>24-Aug-1965</v>
      </c>
      <c r="K1888">
        <f t="shared" si="59"/>
        <v>58</v>
      </c>
    </row>
    <row r="1889" spans="1:11" x14ac:dyDescent="0.3">
      <c r="A1889" t="s">
        <v>1920</v>
      </c>
      <c r="B1889">
        <v>1971</v>
      </c>
      <c r="C1889" t="s">
        <v>18</v>
      </c>
      <c r="D1889">
        <v>16</v>
      </c>
      <c r="E1889">
        <v>1</v>
      </c>
      <c r="F1889" s="10">
        <v>22218.11</v>
      </c>
      <c r="G1889" t="s">
        <v>11</v>
      </c>
      <c r="H1889" t="s">
        <v>12</v>
      </c>
      <c r="I1889" t="s">
        <v>13</v>
      </c>
      <c r="J1889" t="str">
        <f t="shared" si="58"/>
        <v>16-Jun-1971</v>
      </c>
      <c r="K1889">
        <f t="shared" si="59"/>
        <v>52</v>
      </c>
    </row>
    <row r="1890" spans="1:11" x14ac:dyDescent="0.3">
      <c r="A1890" t="s">
        <v>1921</v>
      </c>
      <c r="B1890">
        <v>1982</v>
      </c>
      <c r="C1890" t="s">
        <v>30</v>
      </c>
      <c r="D1890">
        <v>27</v>
      </c>
      <c r="E1890">
        <v>1</v>
      </c>
      <c r="F1890" s="10">
        <v>22331.57</v>
      </c>
      <c r="G1890" t="s">
        <v>11</v>
      </c>
      <c r="H1890" t="s">
        <v>12</v>
      </c>
      <c r="I1890" t="s">
        <v>247</v>
      </c>
      <c r="J1890" t="str">
        <f t="shared" si="58"/>
        <v>27-Dec-1982</v>
      </c>
      <c r="K1890">
        <f t="shared" si="59"/>
        <v>41</v>
      </c>
    </row>
    <row r="1891" spans="1:11" x14ac:dyDescent="0.3">
      <c r="A1891" t="s">
        <v>1922</v>
      </c>
      <c r="B1891">
        <v>1999</v>
      </c>
      <c r="C1891" t="s">
        <v>35</v>
      </c>
      <c r="D1891">
        <v>26</v>
      </c>
      <c r="E1891">
        <v>2</v>
      </c>
      <c r="F1891" s="10">
        <v>22395.74</v>
      </c>
      <c r="G1891" t="s">
        <v>12</v>
      </c>
      <c r="H1891" t="s">
        <v>11</v>
      </c>
      <c r="I1891" t="s">
        <v>247</v>
      </c>
      <c r="J1891" t="str">
        <f t="shared" si="58"/>
        <v>26-Aug-1999</v>
      </c>
      <c r="K1891">
        <f t="shared" si="59"/>
        <v>24</v>
      </c>
    </row>
    <row r="1892" spans="1:11" x14ac:dyDescent="0.3">
      <c r="A1892" t="s">
        <v>1923</v>
      </c>
      <c r="B1892">
        <v>1966</v>
      </c>
      <c r="C1892" t="s">
        <v>35</v>
      </c>
      <c r="D1892">
        <v>18</v>
      </c>
      <c r="E1892">
        <v>0</v>
      </c>
      <c r="F1892" s="10">
        <v>22412.65</v>
      </c>
      <c r="G1892" t="s">
        <v>12</v>
      </c>
      <c r="H1892" t="s">
        <v>12</v>
      </c>
      <c r="I1892" t="s">
        <v>276</v>
      </c>
      <c r="J1892" t="str">
        <f t="shared" si="58"/>
        <v>18-Aug-1966</v>
      </c>
      <c r="K1892">
        <f t="shared" si="59"/>
        <v>57</v>
      </c>
    </row>
    <row r="1893" spans="1:11" x14ac:dyDescent="0.3">
      <c r="A1893" t="s">
        <v>1924</v>
      </c>
      <c r="B1893">
        <v>1983</v>
      </c>
      <c r="C1893" t="s">
        <v>30</v>
      </c>
      <c r="D1893">
        <v>21</v>
      </c>
      <c r="E1893">
        <v>1</v>
      </c>
      <c r="F1893" s="10">
        <v>22462.04</v>
      </c>
      <c r="G1893" t="s">
        <v>12</v>
      </c>
      <c r="H1893" t="s">
        <v>16</v>
      </c>
      <c r="I1893" t="s">
        <v>166</v>
      </c>
      <c r="J1893" t="str">
        <f t="shared" si="58"/>
        <v>21-Dec-1983</v>
      </c>
      <c r="K1893">
        <f t="shared" si="59"/>
        <v>40</v>
      </c>
    </row>
    <row r="1894" spans="1:11" x14ac:dyDescent="0.3">
      <c r="A1894" t="s">
        <v>1925</v>
      </c>
      <c r="B1894">
        <v>1979</v>
      </c>
      <c r="C1894" t="s">
        <v>15</v>
      </c>
      <c r="D1894">
        <v>14</v>
      </c>
      <c r="E1894">
        <v>2</v>
      </c>
      <c r="F1894" s="10">
        <v>22478.6</v>
      </c>
      <c r="G1894" t="s">
        <v>12</v>
      </c>
      <c r="H1894" t="s">
        <v>11</v>
      </c>
      <c r="I1894" t="s">
        <v>42</v>
      </c>
      <c r="J1894" t="str">
        <f t="shared" si="58"/>
        <v>14-Nov-1979</v>
      </c>
      <c r="K1894">
        <f t="shared" si="59"/>
        <v>44</v>
      </c>
    </row>
    <row r="1895" spans="1:11" x14ac:dyDescent="0.3">
      <c r="A1895" t="s">
        <v>1926</v>
      </c>
      <c r="B1895">
        <v>2003</v>
      </c>
      <c r="C1895" t="s">
        <v>10</v>
      </c>
      <c r="D1895">
        <v>25</v>
      </c>
      <c r="E1895">
        <v>2</v>
      </c>
      <c r="F1895" s="10">
        <v>22493.66</v>
      </c>
      <c r="G1895" t="s">
        <v>11</v>
      </c>
      <c r="H1895" t="s">
        <v>16</v>
      </c>
      <c r="I1895" t="s">
        <v>23</v>
      </c>
      <c r="J1895" t="str">
        <f t="shared" si="58"/>
        <v>25-Jul-2003</v>
      </c>
      <c r="K1895">
        <f t="shared" si="59"/>
        <v>20</v>
      </c>
    </row>
    <row r="1896" spans="1:11" x14ac:dyDescent="0.3">
      <c r="A1896" t="s">
        <v>1927</v>
      </c>
      <c r="B1896">
        <v>1970</v>
      </c>
      <c r="C1896" t="s">
        <v>15</v>
      </c>
      <c r="D1896">
        <v>9</v>
      </c>
      <c r="E1896">
        <v>0</v>
      </c>
      <c r="F1896" s="10">
        <v>23045.57</v>
      </c>
      <c r="G1896" t="s">
        <v>11</v>
      </c>
      <c r="H1896" t="s">
        <v>11</v>
      </c>
      <c r="I1896" t="s">
        <v>247</v>
      </c>
      <c r="J1896" t="str">
        <f t="shared" si="58"/>
        <v>9-Nov-1970</v>
      </c>
      <c r="K1896">
        <f t="shared" si="59"/>
        <v>53</v>
      </c>
    </row>
    <row r="1897" spans="1:11" x14ac:dyDescent="0.3">
      <c r="A1897" t="s">
        <v>1928</v>
      </c>
      <c r="B1897">
        <v>1975</v>
      </c>
      <c r="C1897" t="s">
        <v>20</v>
      </c>
      <c r="D1897">
        <v>9</v>
      </c>
      <c r="E1897">
        <v>0</v>
      </c>
      <c r="F1897" s="10">
        <v>23065.42</v>
      </c>
      <c r="G1897" t="s">
        <v>11</v>
      </c>
      <c r="H1897" t="s">
        <v>11</v>
      </c>
      <c r="I1897" t="s">
        <v>13</v>
      </c>
      <c r="J1897" t="str">
        <f t="shared" si="58"/>
        <v>9-Sep-1975</v>
      </c>
      <c r="K1897">
        <f t="shared" si="59"/>
        <v>48</v>
      </c>
    </row>
    <row r="1898" spans="1:11" x14ac:dyDescent="0.3">
      <c r="A1898" t="s">
        <v>1929</v>
      </c>
      <c r="B1898">
        <v>2003</v>
      </c>
      <c r="C1898" t="s">
        <v>30</v>
      </c>
      <c r="D1898">
        <v>14</v>
      </c>
      <c r="E1898">
        <v>0</v>
      </c>
      <c r="F1898" s="10">
        <v>23082.959999999999</v>
      </c>
      <c r="G1898" t="s">
        <v>11</v>
      </c>
      <c r="H1898" t="s">
        <v>11</v>
      </c>
      <c r="I1898" t="s">
        <v>42</v>
      </c>
      <c r="J1898" t="str">
        <f t="shared" si="58"/>
        <v>14-Dec-2003</v>
      </c>
      <c r="K1898">
        <f t="shared" si="59"/>
        <v>20</v>
      </c>
    </row>
    <row r="1899" spans="1:11" x14ac:dyDescent="0.3">
      <c r="A1899" t="s">
        <v>1930</v>
      </c>
      <c r="B1899">
        <v>1997</v>
      </c>
      <c r="C1899" t="s">
        <v>35</v>
      </c>
      <c r="D1899">
        <v>7</v>
      </c>
      <c r="E1899">
        <v>2</v>
      </c>
      <c r="F1899" s="10">
        <v>23241.47</v>
      </c>
      <c r="G1899" t="s">
        <v>11</v>
      </c>
      <c r="H1899" t="s">
        <v>12</v>
      </c>
      <c r="I1899" t="s">
        <v>170</v>
      </c>
      <c r="J1899" t="str">
        <f t="shared" si="58"/>
        <v>7-Aug-1997</v>
      </c>
      <c r="K1899">
        <f t="shared" si="59"/>
        <v>26</v>
      </c>
    </row>
    <row r="1900" spans="1:11" x14ac:dyDescent="0.3">
      <c r="A1900" t="s">
        <v>1931</v>
      </c>
      <c r="B1900">
        <v>1969</v>
      </c>
      <c r="C1900" t="s">
        <v>15</v>
      </c>
      <c r="D1900">
        <v>14</v>
      </c>
      <c r="E1900">
        <v>1</v>
      </c>
      <c r="F1900" s="10">
        <v>23244.79</v>
      </c>
      <c r="G1900" t="s">
        <v>11</v>
      </c>
      <c r="H1900" t="s">
        <v>12</v>
      </c>
      <c r="I1900" t="s">
        <v>13</v>
      </c>
      <c r="J1900" t="str">
        <f t="shared" si="58"/>
        <v>14-Nov-1969</v>
      </c>
      <c r="K1900">
        <f t="shared" si="59"/>
        <v>54</v>
      </c>
    </row>
    <row r="1901" spans="1:11" x14ac:dyDescent="0.3">
      <c r="A1901" t="s">
        <v>1932</v>
      </c>
      <c r="B1901">
        <v>1994</v>
      </c>
      <c r="C1901" t="s">
        <v>37</v>
      </c>
      <c r="D1901">
        <v>3</v>
      </c>
      <c r="E1901">
        <v>1</v>
      </c>
      <c r="F1901" s="10">
        <v>23288.93</v>
      </c>
      <c r="G1901" t="s">
        <v>11</v>
      </c>
      <c r="H1901" t="s">
        <v>12</v>
      </c>
      <c r="I1901" t="s">
        <v>247</v>
      </c>
      <c r="J1901" t="str">
        <f t="shared" si="58"/>
        <v>3-Oct-1994</v>
      </c>
      <c r="K1901">
        <f t="shared" si="59"/>
        <v>29</v>
      </c>
    </row>
    <row r="1902" spans="1:11" x14ac:dyDescent="0.3">
      <c r="A1902" t="s">
        <v>1933</v>
      </c>
      <c r="B1902">
        <v>1973</v>
      </c>
      <c r="C1902" t="s">
        <v>37</v>
      </c>
      <c r="D1902">
        <v>22</v>
      </c>
      <c r="E1902">
        <v>2</v>
      </c>
      <c r="F1902" s="10">
        <v>23306.55</v>
      </c>
      <c r="G1902" t="s">
        <v>11</v>
      </c>
      <c r="H1902" t="s">
        <v>11</v>
      </c>
      <c r="I1902" t="s">
        <v>42</v>
      </c>
      <c r="J1902" t="str">
        <f t="shared" si="58"/>
        <v>22-Oct-1973</v>
      </c>
      <c r="K1902">
        <f t="shared" si="59"/>
        <v>50</v>
      </c>
    </row>
    <row r="1903" spans="1:11" x14ac:dyDescent="0.3">
      <c r="A1903" t="s">
        <v>1934</v>
      </c>
      <c r="B1903">
        <v>1975</v>
      </c>
      <c r="C1903" t="s">
        <v>15</v>
      </c>
      <c r="D1903">
        <v>13</v>
      </c>
      <c r="E1903">
        <v>1</v>
      </c>
      <c r="F1903" s="10">
        <v>23401.31</v>
      </c>
      <c r="G1903" t="s">
        <v>11</v>
      </c>
      <c r="H1903" t="s">
        <v>12</v>
      </c>
      <c r="I1903" t="s">
        <v>247</v>
      </c>
      <c r="J1903" t="str">
        <f t="shared" si="58"/>
        <v>13-Nov-1975</v>
      </c>
      <c r="K1903">
        <f t="shared" si="59"/>
        <v>48</v>
      </c>
    </row>
    <row r="1904" spans="1:11" x14ac:dyDescent="0.3">
      <c r="A1904" t="s">
        <v>1935</v>
      </c>
      <c r="B1904">
        <v>1983</v>
      </c>
      <c r="C1904" t="s">
        <v>35</v>
      </c>
      <c r="D1904">
        <v>26</v>
      </c>
      <c r="E1904">
        <v>2</v>
      </c>
      <c r="F1904" s="10">
        <v>23563.02</v>
      </c>
      <c r="G1904" t="s">
        <v>11</v>
      </c>
      <c r="H1904" t="s">
        <v>11</v>
      </c>
      <c r="I1904" t="s">
        <v>13</v>
      </c>
      <c r="J1904" t="str">
        <f t="shared" si="58"/>
        <v>26-Aug-1983</v>
      </c>
      <c r="K1904">
        <f t="shared" si="59"/>
        <v>40</v>
      </c>
    </row>
    <row r="1905" spans="1:11" x14ac:dyDescent="0.3">
      <c r="A1905" t="s">
        <v>1936</v>
      </c>
      <c r="B1905">
        <v>1974</v>
      </c>
      <c r="C1905" t="s">
        <v>18</v>
      </c>
      <c r="D1905">
        <v>2</v>
      </c>
      <c r="E1905">
        <v>1</v>
      </c>
      <c r="F1905" s="10">
        <v>23568.27</v>
      </c>
      <c r="G1905" t="s">
        <v>11</v>
      </c>
      <c r="H1905" t="s">
        <v>11</v>
      </c>
      <c r="I1905" t="s">
        <v>42</v>
      </c>
      <c r="J1905" t="str">
        <f t="shared" si="58"/>
        <v>2-Jun-1974</v>
      </c>
      <c r="K1905">
        <f t="shared" si="59"/>
        <v>49</v>
      </c>
    </row>
    <row r="1906" spans="1:11" x14ac:dyDescent="0.3">
      <c r="A1906" t="s">
        <v>1937</v>
      </c>
      <c r="B1906">
        <v>1973</v>
      </c>
      <c r="C1906" t="s">
        <v>18</v>
      </c>
      <c r="D1906">
        <v>27</v>
      </c>
      <c r="E1906">
        <v>2</v>
      </c>
      <c r="F1906" s="10">
        <v>23807.24</v>
      </c>
      <c r="G1906" t="s">
        <v>11</v>
      </c>
      <c r="H1906" t="s">
        <v>12</v>
      </c>
      <c r="I1906" t="s">
        <v>23</v>
      </c>
      <c r="J1906" t="str">
        <f t="shared" si="58"/>
        <v>27-Jun-1973</v>
      </c>
      <c r="K1906">
        <f t="shared" si="59"/>
        <v>50</v>
      </c>
    </row>
    <row r="1907" spans="1:11" x14ac:dyDescent="0.3">
      <c r="A1907" t="s">
        <v>1938</v>
      </c>
      <c r="B1907">
        <v>1970</v>
      </c>
      <c r="C1907" t="s">
        <v>35</v>
      </c>
      <c r="D1907">
        <v>8</v>
      </c>
      <c r="E1907">
        <v>1</v>
      </c>
      <c r="F1907" s="10">
        <v>23887.66</v>
      </c>
      <c r="G1907" t="s">
        <v>11</v>
      </c>
      <c r="H1907" t="s">
        <v>12</v>
      </c>
      <c r="I1907" t="s">
        <v>23</v>
      </c>
      <c r="J1907" t="str">
        <f t="shared" si="58"/>
        <v>8-Aug-1970</v>
      </c>
      <c r="K1907">
        <f t="shared" si="59"/>
        <v>53</v>
      </c>
    </row>
    <row r="1908" spans="1:11" x14ac:dyDescent="0.3">
      <c r="A1908" t="s">
        <v>1939</v>
      </c>
      <c r="B1908">
        <v>1971</v>
      </c>
      <c r="C1908" t="s">
        <v>10</v>
      </c>
      <c r="D1908">
        <v>10</v>
      </c>
      <c r="E1908">
        <v>2</v>
      </c>
      <c r="F1908" s="10">
        <v>23967.38</v>
      </c>
      <c r="G1908" t="s">
        <v>11</v>
      </c>
      <c r="H1908" t="s">
        <v>11</v>
      </c>
      <c r="I1908" t="s">
        <v>23</v>
      </c>
      <c r="J1908" t="str">
        <f t="shared" si="58"/>
        <v>10-Jul-1971</v>
      </c>
      <c r="K1908">
        <f t="shared" si="59"/>
        <v>52</v>
      </c>
    </row>
    <row r="1909" spans="1:11" x14ac:dyDescent="0.3">
      <c r="A1909" t="s">
        <v>1940</v>
      </c>
      <c r="B1909">
        <v>2003</v>
      </c>
      <c r="C1909" t="s">
        <v>30</v>
      </c>
      <c r="D1909">
        <v>30</v>
      </c>
      <c r="E1909">
        <v>2</v>
      </c>
      <c r="F1909" s="10">
        <v>24059.68</v>
      </c>
      <c r="G1909" t="s">
        <v>11</v>
      </c>
      <c r="H1909" t="s">
        <v>11</v>
      </c>
      <c r="I1909" t="s">
        <v>23</v>
      </c>
      <c r="J1909" t="str">
        <f t="shared" si="58"/>
        <v>30-Dec-2003</v>
      </c>
      <c r="K1909">
        <f t="shared" si="59"/>
        <v>20</v>
      </c>
    </row>
    <row r="1910" spans="1:11" x14ac:dyDescent="0.3">
      <c r="A1910" t="s">
        <v>1941</v>
      </c>
      <c r="B1910">
        <v>1973</v>
      </c>
      <c r="C1910" t="s">
        <v>18</v>
      </c>
      <c r="D1910">
        <v>13</v>
      </c>
      <c r="E1910">
        <v>3</v>
      </c>
      <c r="F1910" s="10">
        <v>24106.91</v>
      </c>
      <c r="G1910" t="s">
        <v>11</v>
      </c>
      <c r="H1910" t="s">
        <v>11</v>
      </c>
      <c r="I1910" t="s">
        <v>247</v>
      </c>
      <c r="J1910" t="str">
        <f t="shared" si="58"/>
        <v>13-Jun-1973</v>
      </c>
      <c r="K1910">
        <f t="shared" si="59"/>
        <v>50</v>
      </c>
    </row>
    <row r="1911" spans="1:11" x14ac:dyDescent="0.3">
      <c r="A1911" t="s">
        <v>1942</v>
      </c>
      <c r="B1911">
        <v>1974</v>
      </c>
      <c r="C1911" t="s">
        <v>20</v>
      </c>
      <c r="D1911">
        <v>10</v>
      </c>
      <c r="E1911">
        <v>3</v>
      </c>
      <c r="F1911" s="10">
        <v>24180.93</v>
      </c>
      <c r="G1911" t="s">
        <v>11</v>
      </c>
      <c r="H1911" t="s">
        <v>16</v>
      </c>
      <c r="I1911" t="s">
        <v>13</v>
      </c>
      <c r="J1911" t="str">
        <f t="shared" si="58"/>
        <v>10-Sep-1974</v>
      </c>
      <c r="K1911">
        <f t="shared" si="59"/>
        <v>49</v>
      </c>
    </row>
    <row r="1912" spans="1:11" x14ac:dyDescent="0.3">
      <c r="A1912" t="s">
        <v>1943</v>
      </c>
      <c r="B1912">
        <v>1964</v>
      </c>
      <c r="C1912" t="s">
        <v>30</v>
      </c>
      <c r="D1912">
        <v>16</v>
      </c>
      <c r="E1912">
        <v>0</v>
      </c>
      <c r="F1912" s="10">
        <v>24227.34</v>
      </c>
      <c r="G1912" t="s">
        <v>11</v>
      </c>
      <c r="H1912" t="s">
        <v>16</v>
      </c>
      <c r="I1912" t="s">
        <v>13</v>
      </c>
      <c r="J1912" t="str">
        <f t="shared" si="58"/>
        <v>16-Dec-1964</v>
      </c>
      <c r="K1912">
        <f t="shared" si="59"/>
        <v>59</v>
      </c>
    </row>
    <row r="1913" spans="1:11" x14ac:dyDescent="0.3">
      <c r="A1913" t="s">
        <v>1944</v>
      </c>
      <c r="B1913">
        <v>2004</v>
      </c>
      <c r="C1913" t="s">
        <v>35</v>
      </c>
      <c r="D1913">
        <v>3</v>
      </c>
      <c r="E1913">
        <v>0</v>
      </c>
      <c r="F1913" s="10">
        <v>24294.02</v>
      </c>
      <c r="G1913" t="s">
        <v>11</v>
      </c>
      <c r="H1913" t="s">
        <v>16</v>
      </c>
      <c r="I1913" t="s">
        <v>42</v>
      </c>
      <c r="J1913" t="str">
        <f t="shared" si="58"/>
        <v>3-Aug-2004</v>
      </c>
      <c r="K1913">
        <f t="shared" si="59"/>
        <v>19</v>
      </c>
    </row>
    <row r="1914" spans="1:11" x14ac:dyDescent="0.3">
      <c r="A1914" t="s">
        <v>1945</v>
      </c>
      <c r="B1914">
        <v>1999</v>
      </c>
      <c r="C1914" t="s">
        <v>37</v>
      </c>
      <c r="D1914">
        <v>7</v>
      </c>
      <c r="E1914">
        <v>0</v>
      </c>
      <c r="F1914" s="10">
        <v>24387.74</v>
      </c>
      <c r="G1914" t="s">
        <v>11</v>
      </c>
      <c r="H1914" t="s">
        <v>16</v>
      </c>
      <c r="I1914" t="s">
        <v>42</v>
      </c>
      <c r="J1914" t="str">
        <f t="shared" si="58"/>
        <v>7-Oct-1999</v>
      </c>
      <c r="K1914">
        <f t="shared" si="59"/>
        <v>24</v>
      </c>
    </row>
    <row r="1915" spans="1:11" x14ac:dyDescent="0.3">
      <c r="A1915" t="s">
        <v>1946</v>
      </c>
      <c r="B1915">
        <v>1970</v>
      </c>
      <c r="C1915" t="s">
        <v>15</v>
      </c>
      <c r="D1915">
        <v>30</v>
      </c>
      <c r="E1915">
        <v>0</v>
      </c>
      <c r="F1915" s="10">
        <v>24393.62</v>
      </c>
      <c r="G1915" t="s">
        <v>11</v>
      </c>
      <c r="H1915" t="s">
        <v>12</v>
      </c>
      <c r="I1915" t="s">
        <v>23</v>
      </c>
      <c r="J1915" t="str">
        <f t="shared" si="58"/>
        <v>30-Nov-1970</v>
      </c>
      <c r="K1915">
        <f t="shared" si="59"/>
        <v>53</v>
      </c>
    </row>
    <row r="1916" spans="1:11" x14ac:dyDescent="0.3">
      <c r="A1916" t="s">
        <v>1947</v>
      </c>
      <c r="B1916">
        <v>1968</v>
      </c>
      <c r="C1916" t="s">
        <v>10</v>
      </c>
      <c r="D1916">
        <v>6</v>
      </c>
      <c r="E1916">
        <v>0</v>
      </c>
      <c r="F1916" s="10">
        <v>24476.48</v>
      </c>
      <c r="G1916" t="s">
        <v>11</v>
      </c>
      <c r="H1916" t="s">
        <v>11</v>
      </c>
      <c r="I1916" t="s">
        <v>23</v>
      </c>
      <c r="J1916" t="str">
        <f t="shared" si="58"/>
        <v>6-Jul-1968</v>
      </c>
      <c r="K1916">
        <f t="shared" si="59"/>
        <v>55</v>
      </c>
    </row>
    <row r="1917" spans="1:11" x14ac:dyDescent="0.3">
      <c r="A1917" t="s">
        <v>1948</v>
      </c>
      <c r="B1917">
        <v>1961</v>
      </c>
      <c r="C1917" t="s">
        <v>37</v>
      </c>
      <c r="D1917">
        <v>21</v>
      </c>
      <c r="E1917">
        <v>0</v>
      </c>
      <c r="F1917" s="10">
        <v>24513.09</v>
      </c>
      <c r="G1917" t="s">
        <v>11</v>
      </c>
      <c r="H1917" t="s">
        <v>11</v>
      </c>
      <c r="I1917" t="s">
        <v>13</v>
      </c>
      <c r="J1917" t="str">
        <f t="shared" si="58"/>
        <v>21-Oct-1961</v>
      </c>
      <c r="K1917">
        <f t="shared" si="59"/>
        <v>62</v>
      </c>
    </row>
    <row r="1918" spans="1:11" x14ac:dyDescent="0.3">
      <c r="A1918" t="s">
        <v>1949</v>
      </c>
      <c r="B1918">
        <v>1972</v>
      </c>
      <c r="C1918" t="s">
        <v>20</v>
      </c>
      <c r="D1918">
        <v>14</v>
      </c>
      <c r="E1918">
        <v>1</v>
      </c>
      <c r="F1918" s="10">
        <v>24520.26</v>
      </c>
      <c r="G1918" t="s">
        <v>11</v>
      </c>
      <c r="H1918" t="s">
        <v>12</v>
      </c>
      <c r="I1918" t="s">
        <v>42</v>
      </c>
      <c r="J1918" t="str">
        <f t="shared" si="58"/>
        <v>14-Sep-1972</v>
      </c>
      <c r="K1918">
        <f t="shared" si="59"/>
        <v>51</v>
      </c>
    </row>
    <row r="1919" spans="1:11" x14ac:dyDescent="0.3">
      <c r="A1919" t="s">
        <v>1950</v>
      </c>
      <c r="B1919">
        <v>1975</v>
      </c>
      <c r="C1919" t="s">
        <v>18</v>
      </c>
      <c r="D1919">
        <v>13</v>
      </c>
      <c r="E1919">
        <v>2</v>
      </c>
      <c r="F1919" s="10">
        <v>24535.7</v>
      </c>
      <c r="G1919" t="s">
        <v>11</v>
      </c>
      <c r="H1919" t="s">
        <v>11</v>
      </c>
      <c r="I1919" t="s">
        <v>23</v>
      </c>
      <c r="J1919" t="str">
        <f t="shared" si="58"/>
        <v>13-Jun-1975</v>
      </c>
      <c r="K1919">
        <f t="shared" si="59"/>
        <v>48</v>
      </c>
    </row>
    <row r="1920" spans="1:11" x14ac:dyDescent="0.3">
      <c r="A1920" t="s">
        <v>1951</v>
      </c>
      <c r="B1920">
        <v>1976</v>
      </c>
      <c r="C1920" t="s">
        <v>37</v>
      </c>
      <c r="D1920">
        <v>12</v>
      </c>
      <c r="E1920">
        <v>0</v>
      </c>
      <c r="F1920" s="10">
        <v>24603.05</v>
      </c>
      <c r="G1920" t="s">
        <v>11</v>
      </c>
      <c r="H1920" t="s">
        <v>11</v>
      </c>
      <c r="I1920" t="s">
        <v>42</v>
      </c>
      <c r="J1920" t="str">
        <f t="shared" si="58"/>
        <v>12-Oct-1976</v>
      </c>
      <c r="K1920">
        <f t="shared" si="59"/>
        <v>47</v>
      </c>
    </row>
    <row r="1921" spans="1:11" x14ac:dyDescent="0.3">
      <c r="A1921" t="s">
        <v>1952</v>
      </c>
      <c r="B1921">
        <v>1970</v>
      </c>
      <c r="C1921" t="s">
        <v>18</v>
      </c>
      <c r="D1921">
        <v>12</v>
      </c>
      <c r="E1921">
        <v>2</v>
      </c>
      <c r="F1921" s="10">
        <v>24667.42</v>
      </c>
      <c r="G1921" t="s">
        <v>11</v>
      </c>
      <c r="H1921" t="s">
        <v>12</v>
      </c>
      <c r="I1921" t="s">
        <v>13</v>
      </c>
      <c r="J1921" t="str">
        <f t="shared" si="58"/>
        <v>12-Jun-1970</v>
      </c>
      <c r="K1921">
        <f t="shared" si="59"/>
        <v>53</v>
      </c>
    </row>
    <row r="1922" spans="1:11" x14ac:dyDescent="0.3">
      <c r="A1922" t="s">
        <v>1953</v>
      </c>
      <c r="B1922">
        <v>1996</v>
      </c>
      <c r="C1922" t="s">
        <v>35</v>
      </c>
      <c r="D1922">
        <v>28</v>
      </c>
      <c r="E1922">
        <v>4</v>
      </c>
      <c r="F1922" s="10">
        <v>24671.66</v>
      </c>
      <c r="G1922" t="s">
        <v>11</v>
      </c>
      <c r="H1922" t="s">
        <v>16</v>
      </c>
      <c r="I1922" t="s">
        <v>247</v>
      </c>
      <c r="J1922" t="str">
        <f t="shared" si="58"/>
        <v>28-Aug-1996</v>
      </c>
      <c r="K1922">
        <f t="shared" si="59"/>
        <v>27</v>
      </c>
    </row>
    <row r="1923" spans="1:11" x14ac:dyDescent="0.3">
      <c r="A1923" t="s">
        <v>1954</v>
      </c>
      <c r="B1923">
        <v>1992</v>
      </c>
      <c r="C1923" t="s">
        <v>37</v>
      </c>
      <c r="D1923">
        <v>11</v>
      </c>
      <c r="E1923">
        <v>0</v>
      </c>
      <c r="F1923" s="10">
        <v>24795.040000000001</v>
      </c>
      <c r="G1923" t="s">
        <v>11</v>
      </c>
      <c r="H1923" t="s">
        <v>12</v>
      </c>
      <c r="I1923" t="s">
        <v>42</v>
      </c>
      <c r="J1923" t="str">
        <f t="shared" ref="J1923:J1986" si="60">_xlfn.CONCAT(D1923,"-",C1923,"-",B1923)</f>
        <v>11-Oct-1992</v>
      </c>
      <c r="K1923">
        <f t="shared" ref="K1923:K1986" si="61">YEAR(DATE(2023,6,8))-YEAR(J1923)</f>
        <v>31</v>
      </c>
    </row>
    <row r="1924" spans="1:11" x14ac:dyDescent="0.3">
      <c r="A1924" t="s">
        <v>1955</v>
      </c>
      <c r="B1924">
        <v>1994</v>
      </c>
      <c r="C1924" t="s">
        <v>20</v>
      </c>
      <c r="D1924">
        <v>9</v>
      </c>
      <c r="E1924">
        <v>0</v>
      </c>
      <c r="F1924" s="10">
        <v>24817.25</v>
      </c>
      <c r="G1924" t="s">
        <v>11</v>
      </c>
      <c r="H1924" t="s">
        <v>11</v>
      </c>
      <c r="I1924" t="s">
        <v>42</v>
      </c>
      <c r="J1924" t="str">
        <f t="shared" si="60"/>
        <v>9-Sep-1994</v>
      </c>
      <c r="K1924">
        <f t="shared" si="61"/>
        <v>29</v>
      </c>
    </row>
    <row r="1925" spans="1:11" x14ac:dyDescent="0.3">
      <c r="A1925" t="s">
        <v>1956</v>
      </c>
      <c r="B1925">
        <v>1995</v>
      </c>
      <c r="C1925" t="s">
        <v>18</v>
      </c>
      <c r="D1925">
        <v>10</v>
      </c>
      <c r="E1925">
        <v>0</v>
      </c>
      <c r="F1925" s="10">
        <v>24863.25</v>
      </c>
      <c r="G1925" t="s">
        <v>11</v>
      </c>
      <c r="H1925" t="s">
        <v>12</v>
      </c>
      <c r="I1925" t="s">
        <v>42</v>
      </c>
      <c r="J1925" t="str">
        <f t="shared" si="60"/>
        <v>10-Jun-1995</v>
      </c>
      <c r="K1925">
        <f t="shared" si="61"/>
        <v>28</v>
      </c>
    </row>
    <row r="1926" spans="1:11" x14ac:dyDescent="0.3">
      <c r="A1926" t="s">
        <v>1957</v>
      </c>
      <c r="B1926">
        <v>1970</v>
      </c>
      <c r="C1926" t="s">
        <v>15</v>
      </c>
      <c r="D1926">
        <v>26</v>
      </c>
      <c r="E1926">
        <v>3</v>
      </c>
      <c r="F1926" s="10">
        <v>24869.84</v>
      </c>
      <c r="G1926" t="s">
        <v>11</v>
      </c>
      <c r="H1926" t="s">
        <v>11</v>
      </c>
      <c r="I1926" t="s">
        <v>168</v>
      </c>
      <c r="J1926" t="str">
        <f t="shared" si="60"/>
        <v>26-Nov-1970</v>
      </c>
      <c r="K1926">
        <f t="shared" si="61"/>
        <v>53</v>
      </c>
    </row>
    <row r="1927" spans="1:11" x14ac:dyDescent="0.3">
      <c r="A1927" t="s">
        <v>1958</v>
      </c>
      <c r="B1927">
        <v>1969</v>
      </c>
      <c r="C1927" t="s">
        <v>10</v>
      </c>
      <c r="D1927">
        <v>23</v>
      </c>
      <c r="E1927">
        <v>3</v>
      </c>
      <c r="F1927" s="10">
        <v>24873.38</v>
      </c>
      <c r="G1927" t="s">
        <v>11</v>
      </c>
      <c r="H1927" t="s">
        <v>16</v>
      </c>
      <c r="I1927" t="s">
        <v>247</v>
      </c>
      <c r="J1927" t="str">
        <f t="shared" si="60"/>
        <v>23-Jul-1969</v>
      </c>
      <c r="K1927">
        <f t="shared" si="61"/>
        <v>54</v>
      </c>
    </row>
    <row r="1928" spans="1:11" x14ac:dyDescent="0.3">
      <c r="A1928" t="s">
        <v>1959</v>
      </c>
      <c r="B1928">
        <v>1987</v>
      </c>
      <c r="C1928" t="s">
        <v>18</v>
      </c>
      <c r="D1928">
        <v>14</v>
      </c>
      <c r="E1928">
        <v>2</v>
      </c>
      <c r="F1928" s="10">
        <v>24915.05</v>
      </c>
      <c r="G1928" t="s">
        <v>11</v>
      </c>
      <c r="H1928" t="s">
        <v>16</v>
      </c>
      <c r="I1928" t="s">
        <v>247</v>
      </c>
      <c r="J1928" t="str">
        <f t="shared" si="60"/>
        <v>14-Jun-1987</v>
      </c>
      <c r="K1928">
        <f t="shared" si="61"/>
        <v>36</v>
      </c>
    </row>
    <row r="1929" spans="1:11" x14ac:dyDescent="0.3">
      <c r="A1929" t="s">
        <v>1960</v>
      </c>
      <c r="B1929">
        <v>1975</v>
      </c>
      <c r="C1929" t="s">
        <v>15</v>
      </c>
      <c r="D1929">
        <v>14</v>
      </c>
      <c r="E1929">
        <v>3</v>
      </c>
      <c r="F1929" s="10">
        <v>24915.22</v>
      </c>
      <c r="G1929" t="s">
        <v>11</v>
      </c>
      <c r="H1929" t="s">
        <v>12</v>
      </c>
      <c r="I1929" t="s">
        <v>23</v>
      </c>
      <c r="J1929" t="str">
        <f t="shared" si="60"/>
        <v>14-Nov-1975</v>
      </c>
      <c r="K1929">
        <f t="shared" si="61"/>
        <v>48</v>
      </c>
    </row>
    <row r="1930" spans="1:11" x14ac:dyDescent="0.3">
      <c r="A1930" t="s">
        <v>1961</v>
      </c>
      <c r="B1930">
        <v>1995</v>
      </c>
      <c r="C1930" t="s">
        <v>30</v>
      </c>
      <c r="D1930">
        <v>4</v>
      </c>
      <c r="E1930">
        <v>0</v>
      </c>
      <c r="F1930" s="10">
        <v>25075.97</v>
      </c>
      <c r="G1930" t="s">
        <v>11</v>
      </c>
      <c r="H1930" t="s">
        <v>11</v>
      </c>
      <c r="I1930" t="s">
        <v>42</v>
      </c>
      <c r="J1930" t="str">
        <f t="shared" si="60"/>
        <v>4-Dec-1995</v>
      </c>
      <c r="K1930">
        <f t="shared" si="61"/>
        <v>28</v>
      </c>
    </row>
    <row r="1931" spans="1:11" x14ac:dyDescent="0.3">
      <c r="A1931" t="s">
        <v>1962</v>
      </c>
      <c r="B1931">
        <v>1998</v>
      </c>
      <c r="C1931" t="s">
        <v>18</v>
      </c>
      <c r="D1931">
        <v>14</v>
      </c>
      <c r="E1931">
        <v>0</v>
      </c>
      <c r="F1931" s="10">
        <v>25081.77</v>
      </c>
      <c r="G1931" t="s">
        <v>11</v>
      </c>
      <c r="H1931" t="s">
        <v>11</v>
      </c>
      <c r="I1931" t="s">
        <v>13</v>
      </c>
      <c r="J1931" t="str">
        <f t="shared" si="60"/>
        <v>14-Jun-1998</v>
      </c>
      <c r="K1931">
        <f t="shared" si="61"/>
        <v>25</v>
      </c>
    </row>
    <row r="1932" spans="1:11" x14ac:dyDescent="0.3">
      <c r="A1932" t="s">
        <v>1963</v>
      </c>
      <c r="B1932">
        <v>1998</v>
      </c>
      <c r="C1932" t="s">
        <v>15</v>
      </c>
      <c r="D1932">
        <v>24</v>
      </c>
      <c r="E1932">
        <v>0</v>
      </c>
      <c r="F1932" s="10">
        <v>25127.22</v>
      </c>
      <c r="G1932" t="s">
        <v>11</v>
      </c>
      <c r="H1932" t="s">
        <v>12</v>
      </c>
      <c r="I1932" t="s">
        <v>42</v>
      </c>
      <c r="J1932" t="str">
        <f t="shared" si="60"/>
        <v>24-Nov-1998</v>
      </c>
      <c r="K1932">
        <f t="shared" si="61"/>
        <v>25</v>
      </c>
    </row>
    <row r="1933" spans="1:11" x14ac:dyDescent="0.3">
      <c r="A1933" t="s">
        <v>1964</v>
      </c>
      <c r="B1933">
        <v>1975</v>
      </c>
      <c r="C1933" t="s">
        <v>30</v>
      </c>
      <c r="D1933">
        <v>14</v>
      </c>
      <c r="E1933">
        <v>3</v>
      </c>
      <c r="F1933" s="10">
        <v>25309.49</v>
      </c>
      <c r="G1933" t="s">
        <v>11</v>
      </c>
      <c r="H1933" t="s">
        <v>16</v>
      </c>
      <c r="I1933" t="s">
        <v>42</v>
      </c>
      <c r="J1933" t="str">
        <f t="shared" si="60"/>
        <v>14-Dec-1975</v>
      </c>
      <c r="K1933">
        <f t="shared" si="61"/>
        <v>48</v>
      </c>
    </row>
    <row r="1934" spans="1:11" x14ac:dyDescent="0.3">
      <c r="A1934" t="s">
        <v>1965</v>
      </c>
      <c r="B1934">
        <v>1972</v>
      </c>
      <c r="C1934" t="s">
        <v>20</v>
      </c>
      <c r="D1934">
        <v>26</v>
      </c>
      <c r="E1934">
        <v>2</v>
      </c>
      <c r="F1934" s="10">
        <v>25333.33</v>
      </c>
      <c r="G1934" t="s">
        <v>11</v>
      </c>
      <c r="H1934" t="s">
        <v>11</v>
      </c>
      <c r="I1934" t="s">
        <v>356</v>
      </c>
      <c r="J1934" t="str">
        <f t="shared" si="60"/>
        <v>26-Sep-1972</v>
      </c>
      <c r="K1934">
        <f t="shared" si="61"/>
        <v>51</v>
      </c>
    </row>
    <row r="1935" spans="1:11" x14ac:dyDescent="0.3">
      <c r="A1935" t="s">
        <v>1966</v>
      </c>
      <c r="B1935">
        <v>1968</v>
      </c>
      <c r="C1935" t="s">
        <v>35</v>
      </c>
      <c r="D1935">
        <v>22</v>
      </c>
      <c r="E1935">
        <v>3</v>
      </c>
      <c r="F1935" s="10">
        <v>25382.3</v>
      </c>
      <c r="G1935" t="s">
        <v>11</v>
      </c>
      <c r="H1935" t="s">
        <v>11</v>
      </c>
      <c r="I1935" t="s">
        <v>42</v>
      </c>
      <c r="J1935" t="str">
        <f t="shared" si="60"/>
        <v>22-Aug-1968</v>
      </c>
      <c r="K1935">
        <f t="shared" si="61"/>
        <v>55</v>
      </c>
    </row>
    <row r="1936" spans="1:11" x14ac:dyDescent="0.3">
      <c r="A1936" t="s">
        <v>1967</v>
      </c>
      <c r="B1936">
        <v>1968</v>
      </c>
      <c r="C1936" t="s">
        <v>30</v>
      </c>
      <c r="D1936">
        <v>11</v>
      </c>
      <c r="E1936">
        <v>1</v>
      </c>
      <c r="F1936" s="10">
        <v>25517.11</v>
      </c>
      <c r="G1936" t="s">
        <v>11</v>
      </c>
      <c r="H1936" t="s">
        <v>12</v>
      </c>
      <c r="I1936" t="s">
        <v>356</v>
      </c>
      <c r="J1936" t="str">
        <f t="shared" si="60"/>
        <v>11-Dec-1968</v>
      </c>
      <c r="K1936">
        <f t="shared" si="61"/>
        <v>55</v>
      </c>
    </row>
    <row r="1937" spans="1:11" x14ac:dyDescent="0.3">
      <c r="A1937" t="s">
        <v>1968</v>
      </c>
      <c r="B1937">
        <v>2001</v>
      </c>
      <c r="C1937" t="s">
        <v>35</v>
      </c>
      <c r="D1937">
        <v>2</v>
      </c>
      <c r="E1937">
        <v>0</v>
      </c>
      <c r="F1937" s="10">
        <v>25648.98</v>
      </c>
      <c r="G1937" t="s">
        <v>11</v>
      </c>
      <c r="H1937" t="s">
        <v>16</v>
      </c>
      <c r="I1937" t="s">
        <v>42</v>
      </c>
      <c r="J1937" t="str">
        <f t="shared" si="60"/>
        <v>2-Aug-2001</v>
      </c>
      <c r="K1937">
        <f t="shared" si="61"/>
        <v>22</v>
      </c>
    </row>
    <row r="1938" spans="1:11" x14ac:dyDescent="0.3">
      <c r="A1938" t="s">
        <v>1969</v>
      </c>
      <c r="B1938">
        <v>1972</v>
      </c>
      <c r="C1938" t="s">
        <v>10</v>
      </c>
      <c r="D1938">
        <v>17</v>
      </c>
      <c r="E1938">
        <v>0</v>
      </c>
      <c r="F1938" s="10">
        <v>25656.58</v>
      </c>
      <c r="G1938" t="s">
        <v>11</v>
      </c>
      <c r="H1938" t="s">
        <v>12</v>
      </c>
      <c r="I1938" t="s">
        <v>247</v>
      </c>
      <c r="J1938" t="str">
        <f t="shared" si="60"/>
        <v>17-Jul-1972</v>
      </c>
      <c r="K1938">
        <f t="shared" si="61"/>
        <v>51</v>
      </c>
    </row>
    <row r="1939" spans="1:11" x14ac:dyDescent="0.3">
      <c r="A1939" t="s">
        <v>1970</v>
      </c>
      <c r="B1939">
        <v>1963</v>
      </c>
      <c r="C1939" t="s">
        <v>35</v>
      </c>
      <c r="D1939">
        <v>21</v>
      </c>
      <c r="E1939">
        <v>0</v>
      </c>
      <c r="F1939" s="10">
        <v>25678.78</v>
      </c>
      <c r="G1939" t="s">
        <v>11</v>
      </c>
      <c r="H1939" t="s">
        <v>12</v>
      </c>
      <c r="I1939" t="s">
        <v>23</v>
      </c>
      <c r="J1939" t="str">
        <f t="shared" si="60"/>
        <v>21-Aug-1963</v>
      </c>
      <c r="K1939">
        <f t="shared" si="61"/>
        <v>60</v>
      </c>
    </row>
    <row r="1940" spans="1:11" x14ac:dyDescent="0.3">
      <c r="A1940" t="s">
        <v>1971</v>
      </c>
      <c r="B1940">
        <v>1970</v>
      </c>
      <c r="C1940" t="s">
        <v>30</v>
      </c>
      <c r="D1940">
        <v>3</v>
      </c>
      <c r="E1940">
        <v>3</v>
      </c>
      <c r="F1940" s="10">
        <v>25992.82</v>
      </c>
      <c r="G1940" t="s">
        <v>11</v>
      </c>
      <c r="H1940" t="s">
        <v>11</v>
      </c>
      <c r="I1940" t="s">
        <v>13</v>
      </c>
      <c r="J1940" t="str">
        <f t="shared" si="60"/>
        <v>3-Dec-1970</v>
      </c>
      <c r="K1940">
        <f t="shared" si="61"/>
        <v>53</v>
      </c>
    </row>
    <row r="1941" spans="1:11" x14ac:dyDescent="0.3">
      <c r="A1941" t="s">
        <v>1972</v>
      </c>
      <c r="B1941">
        <v>2001</v>
      </c>
      <c r="C1941" t="s">
        <v>18</v>
      </c>
      <c r="D1941">
        <v>5</v>
      </c>
      <c r="E1941">
        <v>2</v>
      </c>
      <c r="F1941" s="10">
        <v>26018.95</v>
      </c>
      <c r="G1941" t="s">
        <v>11</v>
      </c>
      <c r="H1941" t="s">
        <v>11</v>
      </c>
      <c r="I1941" t="s">
        <v>23</v>
      </c>
      <c r="J1941" t="str">
        <f t="shared" si="60"/>
        <v>5-Jun-2001</v>
      </c>
      <c r="K1941">
        <f t="shared" si="61"/>
        <v>22</v>
      </c>
    </row>
    <row r="1942" spans="1:11" x14ac:dyDescent="0.3">
      <c r="A1942" t="s">
        <v>1973</v>
      </c>
      <c r="B1942">
        <v>2000</v>
      </c>
      <c r="C1942" t="s">
        <v>30</v>
      </c>
      <c r="D1942">
        <v>26</v>
      </c>
      <c r="E1942">
        <v>0</v>
      </c>
      <c r="F1942" s="10">
        <v>26026.97</v>
      </c>
      <c r="G1942" t="s">
        <v>11</v>
      </c>
      <c r="H1942" t="s">
        <v>12</v>
      </c>
      <c r="I1942" t="s">
        <v>42</v>
      </c>
      <c r="J1942" t="str">
        <f t="shared" si="60"/>
        <v>26-Dec-2000</v>
      </c>
      <c r="K1942">
        <f t="shared" si="61"/>
        <v>23</v>
      </c>
    </row>
    <row r="1943" spans="1:11" x14ac:dyDescent="0.3">
      <c r="A1943" t="s">
        <v>1974</v>
      </c>
      <c r="B1943">
        <v>1966</v>
      </c>
      <c r="C1943" t="s">
        <v>10</v>
      </c>
      <c r="D1943">
        <v>9</v>
      </c>
      <c r="E1943">
        <v>1</v>
      </c>
      <c r="F1943" s="10">
        <v>26109.33</v>
      </c>
      <c r="G1943" t="s">
        <v>11</v>
      </c>
      <c r="H1943" t="s">
        <v>12</v>
      </c>
      <c r="I1943" t="s">
        <v>23</v>
      </c>
      <c r="J1943" t="str">
        <f t="shared" si="60"/>
        <v>9-Jul-1966</v>
      </c>
      <c r="K1943">
        <f t="shared" si="61"/>
        <v>57</v>
      </c>
    </row>
    <row r="1944" spans="1:11" x14ac:dyDescent="0.3">
      <c r="A1944" t="s">
        <v>1975</v>
      </c>
      <c r="B1944">
        <v>2002</v>
      </c>
      <c r="C1944" t="s">
        <v>37</v>
      </c>
      <c r="D1944">
        <v>11</v>
      </c>
      <c r="E1944">
        <v>0</v>
      </c>
      <c r="F1944" s="10">
        <v>26125.67</v>
      </c>
      <c r="G1944" t="s">
        <v>11</v>
      </c>
      <c r="H1944" t="s">
        <v>16</v>
      </c>
      <c r="I1944" t="s">
        <v>13</v>
      </c>
      <c r="J1944" t="str">
        <f t="shared" si="60"/>
        <v>11-Oct-2002</v>
      </c>
      <c r="K1944">
        <f t="shared" si="61"/>
        <v>21</v>
      </c>
    </row>
    <row r="1945" spans="1:11" x14ac:dyDescent="0.3">
      <c r="A1945" t="s">
        <v>1976</v>
      </c>
      <c r="B1945">
        <v>1973</v>
      </c>
      <c r="C1945" t="s">
        <v>10</v>
      </c>
      <c r="D1945">
        <v>7</v>
      </c>
      <c r="E1945">
        <v>1</v>
      </c>
      <c r="F1945" s="10">
        <v>26140.36</v>
      </c>
      <c r="G1945" t="s">
        <v>11</v>
      </c>
      <c r="H1945" t="s">
        <v>12</v>
      </c>
      <c r="I1945" t="s">
        <v>42</v>
      </c>
      <c r="J1945" t="str">
        <f t="shared" si="60"/>
        <v>7-Jul-1973</v>
      </c>
      <c r="K1945">
        <f t="shared" si="61"/>
        <v>50</v>
      </c>
    </row>
    <row r="1946" spans="1:11" x14ac:dyDescent="0.3">
      <c r="A1946" t="s">
        <v>1977</v>
      </c>
      <c r="B1946">
        <v>1975</v>
      </c>
      <c r="C1946" t="s">
        <v>18</v>
      </c>
      <c r="D1946">
        <v>4</v>
      </c>
      <c r="E1946">
        <v>1</v>
      </c>
      <c r="F1946" s="10">
        <v>26236.58</v>
      </c>
      <c r="G1946" t="s">
        <v>11</v>
      </c>
      <c r="H1946" t="s">
        <v>16</v>
      </c>
      <c r="I1946" t="s">
        <v>42</v>
      </c>
      <c r="J1946" t="str">
        <f t="shared" si="60"/>
        <v>4-Jun-1975</v>
      </c>
      <c r="K1946">
        <f t="shared" si="61"/>
        <v>48</v>
      </c>
    </row>
    <row r="1947" spans="1:11" x14ac:dyDescent="0.3">
      <c r="A1947" t="s">
        <v>1978</v>
      </c>
      <c r="B1947">
        <v>2004</v>
      </c>
      <c r="C1947" t="s">
        <v>30</v>
      </c>
      <c r="D1947">
        <v>5</v>
      </c>
      <c r="E1947">
        <v>0</v>
      </c>
      <c r="F1947" s="10">
        <v>26316.59</v>
      </c>
      <c r="G1947" t="s">
        <v>11</v>
      </c>
      <c r="H1947" t="s">
        <v>12</v>
      </c>
      <c r="I1947" t="s">
        <v>42</v>
      </c>
      <c r="J1947" t="str">
        <f t="shared" si="60"/>
        <v>5-Dec-2004</v>
      </c>
      <c r="K1947">
        <f t="shared" si="61"/>
        <v>19</v>
      </c>
    </row>
    <row r="1948" spans="1:11" x14ac:dyDescent="0.3">
      <c r="A1948" t="s">
        <v>1979</v>
      </c>
      <c r="B1948">
        <v>1974</v>
      </c>
      <c r="C1948" t="s">
        <v>20</v>
      </c>
      <c r="D1948">
        <v>21</v>
      </c>
      <c r="E1948">
        <v>1</v>
      </c>
      <c r="F1948" s="10">
        <v>26392.26</v>
      </c>
      <c r="G1948" t="s">
        <v>11</v>
      </c>
      <c r="H1948" t="s">
        <v>11</v>
      </c>
      <c r="I1948" t="s">
        <v>247</v>
      </c>
      <c r="J1948" t="str">
        <f t="shared" si="60"/>
        <v>21-Sep-1974</v>
      </c>
      <c r="K1948">
        <f t="shared" si="61"/>
        <v>49</v>
      </c>
    </row>
    <row r="1949" spans="1:11" x14ac:dyDescent="0.3">
      <c r="A1949" t="s">
        <v>1980</v>
      </c>
      <c r="B1949">
        <v>1970</v>
      </c>
      <c r="C1949" t="s">
        <v>35</v>
      </c>
      <c r="D1949">
        <v>27</v>
      </c>
      <c r="E1949">
        <v>2</v>
      </c>
      <c r="F1949" s="10">
        <v>26467.1</v>
      </c>
      <c r="G1949" t="s">
        <v>11</v>
      </c>
      <c r="H1949" t="s">
        <v>12</v>
      </c>
      <c r="I1949" t="s">
        <v>23</v>
      </c>
      <c r="J1949" t="str">
        <f t="shared" si="60"/>
        <v>27-Aug-1970</v>
      </c>
      <c r="K1949">
        <f t="shared" si="61"/>
        <v>53</v>
      </c>
    </row>
    <row r="1950" spans="1:11" x14ac:dyDescent="0.3">
      <c r="A1950" t="s">
        <v>1981</v>
      </c>
      <c r="B1950">
        <v>2004</v>
      </c>
      <c r="C1950" t="s">
        <v>20</v>
      </c>
      <c r="D1950">
        <v>5</v>
      </c>
      <c r="E1950">
        <v>0</v>
      </c>
      <c r="F1950" s="10">
        <v>26479.4</v>
      </c>
      <c r="G1950" t="s">
        <v>11</v>
      </c>
      <c r="H1950" t="s">
        <v>11</v>
      </c>
      <c r="I1950" t="s">
        <v>42</v>
      </c>
      <c r="J1950" t="str">
        <f t="shared" si="60"/>
        <v>5-Sep-2004</v>
      </c>
      <c r="K1950">
        <f t="shared" si="61"/>
        <v>19</v>
      </c>
    </row>
    <row r="1951" spans="1:11" x14ac:dyDescent="0.3">
      <c r="A1951" t="s">
        <v>1982</v>
      </c>
      <c r="B1951">
        <v>1988</v>
      </c>
      <c r="C1951" t="s">
        <v>10</v>
      </c>
      <c r="D1951">
        <v>22</v>
      </c>
      <c r="E1951">
        <v>3</v>
      </c>
      <c r="F1951" s="10">
        <v>26607.89</v>
      </c>
      <c r="G1951" t="s">
        <v>11</v>
      </c>
      <c r="H1951" t="s">
        <v>16</v>
      </c>
      <c r="I1951" t="s">
        <v>42</v>
      </c>
      <c r="J1951" t="str">
        <f t="shared" si="60"/>
        <v>22-Jul-1988</v>
      </c>
      <c r="K1951">
        <f t="shared" si="61"/>
        <v>35</v>
      </c>
    </row>
    <row r="1952" spans="1:11" x14ac:dyDescent="0.3">
      <c r="A1952" t="s">
        <v>1983</v>
      </c>
      <c r="B1952">
        <v>1991</v>
      </c>
      <c r="C1952" t="s">
        <v>35</v>
      </c>
      <c r="D1952">
        <v>22</v>
      </c>
      <c r="E1952">
        <v>3</v>
      </c>
      <c r="F1952" s="10">
        <v>26912.560000000001</v>
      </c>
      <c r="G1952" t="s">
        <v>11</v>
      </c>
      <c r="H1952" t="s">
        <v>11</v>
      </c>
      <c r="I1952" t="s">
        <v>42</v>
      </c>
      <c r="J1952" t="str">
        <f t="shared" si="60"/>
        <v>22-Aug-1991</v>
      </c>
      <c r="K1952">
        <f t="shared" si="61"/>
        <v>32</v>
      </c>
    </row>
    <row r="1953" spans="1:11" x14ac:dyDescent="0.3">
      <c r="A1953" t="s">
        <v>1984</v>
      </c>
      <c r="B1953">
        <v>1958</v>
      </c>
      <c r="C1953" t="s">
        <v>30</v>
      </c>
      <c r="D1953">
        <v>25</v>
      </c>
      <c r="E1953">
        <v>0</v>
      </c>
      <c r="F1953" s="10">
        <v>26926.51</v>
      </c>
      <c r="G1953" t="s">
        <v>11</v>
      </c>
      <c r="H1953" t="s">
        <v>16</v>
      </c>
      <c r="I1953" t="s">
        <v>13</v>
      </c>
      <c r="J1953" t="str">
        <f t="shared" si="60"/>
        <v>25-Dec-1958</v>
      </c>
      <c r="K1953">
        <f t="shared" si="61"/>
        <v>65</v>
      </c>
    </row>
    <row r="1954" spans="1:11" x14ac:dyDescent="0.3">
      <c r="A1954" t="s">
        <v>1985</v>
      </c>
      <c r="B1954">
        <v>2002</v>
      </c>
      <c r="C1954" t="s">
        <v>18</v>
      </c>
      <c r="D1954">
        <v>17</v>
      </c>
      <c r="E1954">
        <v>0</v>
      </c>
      <c r="F1954" s="10">
        <v>26927.69</v>
      </c>
      <c r="G1954" t="s">
        <v>11</v>
      </c>
      <c r="H1954" t="s">
        <v>11</v>
      </c>
      <c r="I1954" t="s">
        <v>42</v>
      </c>
      <c r="J1954" t="str">
        <f t="shared" si="60"/>
        <v>17-Jun-2002</v>
      </c>
      <c r="K1954">
        <f t="shared" si="61"/>
        <v>21</v>
      </c>
    </row>
    <row r="1955" spans="1:11" x14ac:dyDescent="0.3">
      <c r="A1955" t="s">
        <v>1986</v>
      </c>
      <c r="B1955">
        <v>2000</v>
      </c>
      <c r="C1955" t="s">
        <v>15</v>
      </c>
      <c r="D1955">
        <v>9</v>
      </c>
      <c r="E1955">
        <v>0</v>
      </c>
      <c r="F1955" s="10">
        <v>26936.98</v>
      </c>
      <c r="G1955" t="s">
        <v>11</v>
      </c>
      <c r="H1955" t="s">
        <v>12</v>
      </c>
      <c r="I1955" t="s">
        <v>42</v>
      </c>
      <c r="J1955" t="str">
        <f t="shared" si="60"/>
        <v>9-Nov-2000</v>
      </c>
      <c r="K1955">
        <f t="shared" si="61"/>
        <v>23</v>
      </c>
    </row>
    <row r="1956" spans="1:11" x14ac:dyDescent="0.3">
      <c r="A1956" t="s">
        <v>1987</v>
      </c>
      <c r="B1956">
        <v>1960</v>
      </c>
      <c r="C1956" t="s">
        <v>10</v>
      </c>
      <c r="D1956">
        <v>9</v>
      </c>
      <c r="E1956">
        <v>1</v>
      </c>
      <c r="F1956" s="10">
        <v>27000.98</v>
      </c>
      <c r="G1956" t="s">
        <v>11</v>
      </c>
      <c r="H1956" t="s">
        <v>11</v>
      </c>
      <c r="I1956" t="s">
        <v>13</v>
      </c>
      <c r="J1956" t="str">
        <f t="shared" si="60"/>
        <v>9-Jul-1960</v>
      </c>
      <c r="K1956">
        <f t="shared" si="61"/>
        <v>63</v>
      </c>
    </row>
    <row r="1957" spans="1:11" x14ac:dyDescent="0.3">
      <c r="A1957" t="s">
        <v>1988</v>
      </c>
      <c r="B1957">
        <v>1958</v>
      </c>
      <c r="C1957" t="s">
        <v>18</v>
      </c>
      <c r="D1957">
        <v>30</v>
      </c>
      <c r="E1957">
        <v>0</v>
      </c>
      <c r="F1957" s="10">
        <v>27037.91</v>
      </c>
      <c r="G1957" t="s">
        <v>11</v>
      </c>
      <c r="H1957" t="s">
        <v>11</v>
      </c>
      <c r="I1957" t="s">
        <v>13</v>
      </c>
      <c r="J1957" t="str">
        <f t="shared" si="60"/>
        <v>30-Jun-1958</v>
      </c>
      <c r="K1957">
        <f t="shared" si="61"/>
        <v>65</v>
      </c>
    </row>
    <row r="1958" spans="1:11" x14ac:dyDescent="0.3">
      <c r="A1958" t="s">
        <v>1989</v>
      </c>
      <c r="B1958">
        <v>1994</v>
      </c>
      <c r="C1958" t="s">
        <v>10</v>
      </c>
      <c r="D1958">
        <v>2</v>
      </c>
      <c r="E1958">
        <v>0</v>
      </c>
      <c r="F1958" s="10">
        <v>27080.639999999999</v>
      </c>
      <c r="G1958" t="s">
        <v>11</v>
      </c>
      <c r="H1958" t="s">
        <v>11</v>
      </c>
      <c r="I1958" t="s">
        <v>42</v>
      </c>
      <c r="J1958" t="str">
        <f t="shared" si="60"/>
        <v>2-Jul-1994</v>
      </c>
      <c r="K1958">
        <f t="shared" si="61"/>
        <v>29</v>
      </c>
    </row>
    <row r="1959" spans="1:11" x14ac:dyDescent="0.3">
      <c r="A1959" t="s">
        <v>1990</v>
      </c>
      <c r="B1959">
        <v>1990</v>
      </c>
      <c r="C1959" t="s">
        <v>30</v>
      </c>
      <c r="D1959">
        <v>13</v>
      </c>
      <c r="E1959">
        <v>3</v>
      </c>
      <c r="F1959" s="10">
        <v>27092.38</v>
      </c>
      <c r="G1959" t="s">
        <v>11</v>
      </c>
      <c r="H1959" t="s">
        <v>12</v>
      </c>
      <c r="I1959" t="s">
        <v>42</v>
      </c>
      <c r="J1959" t="str">
        <f t="shared" si="60"/>
        <v>13-Dec-1990</v>
      </c>
      <c r="K1959">
        <f t="shared" si="61"/>
        <v>33</v>
      </c>
    </row>
    <row r="1960" spans="1:11" x14ac:dyDescent="0.3">
      <c r="A1960" t="s">
        <v>1991</v>
      </c>
      <c r="B1960">
        <v>1970</v>
      </c>
      <c r="C1960" t="s">
        <v>37</v>
      </c>
      <c r="D1960">
        <v>2</v>
      </c>
      <c r="E1960">
        <v>0</v>
      </c>
      <c r="F1960" s="10">
        <v>27117.99</v>
      </c>
      <c r="G1960" t="s">
        <v>11</v>
      </c>
      <c r="H1960" t="s">
        <v>11</v>
      </c>
      <c r="I1960" t="s">
        <v>13</v>
      </c>
      <c r="J1960" t="str">
        <f t="shared" si="60"/>
        <v>2-Oct-1970</v>
      </c>
      <c r="K1960">
        <f t="shared" si="61"/>
        <v>53</v>
      </c>
    </row>
    <row r="1961" spans="1:11" x14ac:dyDescent="0.3">
      <c r="A1961" t="s">
        <v>1992</v>
      </c>
      <c r="B1961">
        <v>1965</v>
      </c>
      <c r="C1961" t="s">
        <v>30</v>
      </c>
      <c r="D1961">
        <v>21</v>
      </c>
      <c r="E1961">
        <v>0</v>
      </c>
      <c r="F1961" s="10">
        <v>27218.44</v>
      </c>
      <c r="G1961" t="s">
        <v>11</v>
      </c>
      <c r="H1961" t="s">
        <v>16</v>
      </c>
      <c r="I1961" t="s">
        <v>356</v>
      </c>
      <c r="J1961" t="str">
        <f t="shared" si="60"/>
        <v>21-Dec-1965</v>
      </c>
      <c r="K1961">
        <f t="shared" si="61"/>
        <v>58</v>
      </c>
    </row>
    <row r="1962" spans="1:11" x14ac:dyDescent="0.3">
      <c r="A1962" t="s">
        <v>1993</v>
      </c>
      <c r="B1962">
        <v>1999</v>
      </c>
      <c r="C1962" t="s">
        <v>30</v>
      </c>
      <c r="D1962">
        <v>2</v>
      </c>
      <c r="E1962">
        <v>0</v>
      </c>
      <c r="F1962" s="10">
        <v>27236.959999999999</v>
      </c>
      <c r="G1962" t="s">
        <v>11</v>
      </c>
      <c r="H1962" t="s">
        <v>16</v>
      </c>
      <c r="I1962" t="s">
        <v>42</v>
      </c>
      <c r="J1962" t="str">
        <f t="shared" si="60"/>
        <v>2-Dec-1999</v>
      </c>
      <c r="K1962">
        <f t="shared" si="61"/>
        <v>24</v>
      </c>
    </row>
    <row r="1963" spans="1:11" x14ac:dyDescent="0.3">
      <c r="A1963" t="s">
        <v>1994</v>
      </c>
      <c r="B1963">
        <v>1968</v>
      </c>
      <c r="C1963" t="s">
        <v>18</v>
      </c>
      <c r="D1963">
        <v>6</v>
      </c>
      <c r="E1963">
        <v>3</v>
      </c>
      <c r="F1963" s="10">
        <v>27322.73</v>
      </c>
      <c r="G1963" t="s">
        <v>11</v>
      </c>
      <c r="H1963" t="s">
        <v>11</v>
      </c>
      <c r="I1963" t="s">
        <v>13</v>
      </c>
      <c r="J1963" t="str">
        <f t="shared" si="60"/>
        <v>6-Jun-1968</v>
      </c>
      <c r="K1963">
        <f t="shared" si="61"/>
        <v>55</v>
      </c>
    </row>
    <row r="1964" spans="1:11" x14ac:dyDescent="0.3">
      <c r="A1964" t="s">
        <v>1995</v>
      </c>
      <c r="B1964">
        <v>1969</v>
      </c>
      <c r="C1964" t="s">
        <v>37</v>
      </c>
      <c r="D1964">
        <v>16</v>
      </c>
      <c r="E1964">
        <v>0</v>
      </c>
      <c r="F1964" s="10">
        <v>27346.04</v>
      </c>
      <c r="G1964" t="s">
        <v>11</v>
      </c>
      <c r="H1964" t="s">
        <v>11</v>
      </c>
      <c r="I1964" t="s">
        <v>13</v>
      </c>
      <c r="J1964" t="str">
        <f t="shared" si="60"/>
        <v>16-Oct-1969</v>
      </c>
      <c r="K1964">
        <f t="shared" si="61"/>
        <v>54</v>
      </c>
    </row>
    <row r="1965" spans="1:11" x14ac:dyDescent="0.3">
      <c r="A1965" t="s">
        <v>1996</v>
      </c>
      <c r="B1965">
        <v>1988</v>
      </c>
      <c r="C1965" t="s">
        <v>20</v>
      </c>
      <c r="D1965">
        <v>15</v>
      </c>
      <c r="E1965">
        <v>2</v>
      </c>
      <c r="F1965" s="10">
        <v>27375.9</v>
      </c>
      <c r="G1965" t="s">
        <v>11</v>
      </c>
      <c r="H1965" t="s">
        <v>12</v>
      </c>
      <c r="I1965" t="s">
        <v>164</v>
      </c>
      <c r="J1965" t="str">
        <f t="shared" si="60"/>
        <v>15-Sep-1988</v>
      </c>
      <c r="K1965">
        <f t="shared" si="61"/>
        <v>35</v>
      </c>
    </row>
    <row r="1966" spans="1:11" x14ac:dyDescent="0.3">
      <c r="A1966" t="s">
        <v>1997</v>
      </c>
      <c r="B1966">
        <v>1985</v>
      </c>
      <c r="C1966" t="s">
        <v>30</v>
      </c>
      <c r="D1966">
        <v>5</v>
      </c>
      <c r="E1966">
        <v>3</v>
      </c>
      <c r="F1966" s="10">
        <v>27432.73</v>
      </c>
      <c r="G1966" t="s">
        <v>11</v>
      </c>
      <c r="H1966" t="s">
        <v>16</v>
      </c>
      <c r="I1966" t="s">
        <v>42</v>
      </c>
      <c r="J1966" t="str">
        <f t="shared" si="60"/>
        <v>5-Dec-1985</v>
      </c>
      <c r="K1966">
        <f t="shared" si="61"/>
        <v>38</v>
      </c>
    </row>
    <row r="1967" spans="1:11" x14ac:dyDescent="0.3">
      <c r="A1967" t="s">
        <v>1998</v>
      </c>
      <c r="B1967">
        <v>1981</v>
      </c>
      <c r="C1967" t="s">
        <v>37</v>
      </c>
      <c r="D1967">
        <v>3</v>
      </c>
      <c r="E1967">
        <v>1</v>
      </c>
      <c r="F1967" s="10">
        <v>27495.59</v>
      </c>
      <c r="G1967" t="s">
        <v>11</v>
      </c>
      <c r="H1967" t="s">
        <v>16</v>
      </c>
      <c r="I1967" t="s">
        <v>42</v>
      </c>
      <c r="J1967" t="str">
        <f t="shared" si="60"/>
        <v>3-Oct-1981</v>
      </c>
      <c r="K1967">
        <f t="shared" si="61"/>
        <v>42</v>
      </c>
    </row>
    <row r="1968" spans="1:11" x14ac:dyDescent="0.3">
      <c r="A1968" t="s">
        <v>1999</v>
      </c>
      <c r="B1968">
        <v>1965</v>
      </c>
      <c r="C1968" t="s">
        <v>37</v>
      </c>
      <c r="D1968">
        <v>19</v>
      </c>
      <c r="E1968">
        <v>0</v>
      </c>
      <c r="F1968" s="10">
        <v>27533.91</v>
      </c>
      <c r="G1968" t="s">
        <v>11</v>
      </c>
      <c r="H1968" t="s">
        <v>12</v>
      </c>
      <c r="I1968" t="s">
        <v>13</v>
      </c>
      <c r="J1968" t="str">
        <f t="shared" si="60"/>
        <v>19-Oct-1965</v>
      </c>
      <c r="K1968">
        <f t="shared" si="61"/>
        <v>58</v>
      </c>
    </row>
    <row r="1969" spans="1:11" x14ac:dyDescent="0.3">
      <c r="A1969" t="s">
        <v>2000</v>
      </c>
      <c r="B1969">
        <v>1984</v>
      </c>
      <c r="C1969" t="s">
        <v>10</v>
      </c>
      <c r="D1969">
        <v>22</v>
      </c>
      <c r="E1969">
        <v>3</v>
      </c>
      <c r="F1969" s="10">
        <v>27534.53</v>
      </c>
      <c r="G1969" t="s">
        <v>11</v>
      </c>
      <c r="H1969" t="s">
        <v>11</v>
      </c>
      <c r="I1969" t="s">
        <v>42</v>
      </c>
      <c r="J1969" t="str">
        <f t="shared" si="60"/>
        <v>22-Jul-1984</v>
      </c>
      <c r="K1969">
        <f t="shared" si="61"/>
        <v>39</v>
      </c>
    </row>
    <row r="1970" spans="1:11" x14ac:dyDescent="0.3">
      <c r="A1970" t="s">
        <v>2001</v>
      </c>
      <c r="B1970">
        <v>1985</v>
      </c>
      <c r="C1970" t="s">
        <v>15</v>
      </c>
      <c r="D1970">
        <v>6</v>
      </c>
      <c r="E1970">
        <v>3</v>
      </c>
      <c r="F1970" s="10">
        <v>27598.93</v>
      </c>
      <c r="G1970" t="s">
        <v>11</v>
      </c>
      <c r="H1970" t="s">
        <v>16</v>
      </c>
      <c r="I1970" t="s">
        <v>42</v>
      </c>
      <c r="J1970" t="str">
        <f t="shared" si="60"/>
        <v>6-Nov-1985</v>
      </c>
      <c r="K1970">
        <f t="shared" si="61"/>
        <v>38</v>
      </c>
    </row>
    <row r="1971" spans="1:11" x14ac:dyDescent="0.3">
      <c r="A1971" t="s">
        <v>2002</v>
      </c>
      <c r="B1971">
        <v>1992</v>
      </c>
      <c r="C1971" t="s">
        <v>18</v>
      </c>
      <c r="D1971">
        <v>11</v>
      </c>
      <c r="E1971">
        <v>0</v>
      </c>
      <c r="F1971" s="10">
        <v>27614.71</v>
      </c>
      <c r="G1971" t="s">
        <v>11</v>
      </c>
      <c r="H1971" t="s">
        <v>12</v>
      </c>
      <c r="I1971" t="s">
        <v>42</v>
      </c>
      <c r="J1971" t="str">
        <f t="shared" si="60"/>
        <v>11-Jun-1992</v>
      </c>
      <c r="K1971">
        <f t="shared" si="61"/>
        <v>31</v>
      </c>
    </row>
    <row r="1972" spans="1:11" x14ac:dyDescent="0.3">
      <c r="A1972" t="s">
        <v>2003</v>
      </c>
      <c r="B1972">
        <v>1997</v>
      </c>
      <c r="C1972" t="s">
        <v>20</v>
      </c>
      <c r="D1972">
        <v>9</v>
      </c>
      <c r="E1972">
        <v>0</v>
      </c>
      <c r="F1972" s="10">
        <v>27619.360000000001</v>
      </c>
      <c r="G1972" t="s">
        <v>11</v>
      </c>
      <c r="H1972" t="s">
        <v>12</v>
      </c>
      <c r="I1972" t="s">
        <v>42</v>
      </c>
      <c r="J1972" t="str">
        <f t="shared" si="60"/>
        <v>9-Sep-1997</v>
      </c>
      <c r="K1972">
        <f t="shared" si="61"/>
        <v>26</v>
      </c>
    </row>
    <row r="1973" spans="1:11" x14ac:dyDescent="0.3">
      <c r="A1973" t="s">
        <v>2004</v>
      </c>
      <c r="B1973">
        <v>1997</v>
      </c>
      <c r="C1973" t="s">
        <v>37</v>
      </c>
      <c r="D1973">
        <v>7</v>
      </c>
      <c r="E1973">
        <v>0</v>
      </c>
      <c r="F1973" s="10">
        <v>27625.17</v>
      </c>
      <c r="G1973" t="s">
        <v>16</v>
      </c>
      <c r="H1973" t="s">
        <v>16</v>
      </c>
      <c r="I1973" t="s">
        <v>42</v>
      </c>
      <c r="J1973" t="str">
        <f t="shared" si="60"/>
        <v>7-Oct-1997</v>
      </c>
      <c r="K1973">
        <f t="shared" si="61"/>
        <v>26</v>
      </c>
    </row>
    <row r="1974" spans="1:11" x14ac:dyDescent="0.3">
      <c r="A1974" t="s">
        <v>2005</v>
      </c>
      <c r="B1974">
        <v>1992</v>
      </c>
      <c r="C1974" t="s">
        <v>10</v>
      </c>
      <c r="D1974">
        <v>3</v>
      </c>
      <c r="E1974">
        <v>0</v>
      </c>
      <c r="F1974" s="10">
        <v>27696.11</v>
      </c>
      <c r="G1974" t="s">
        <v>16</v>
      </c>
      <c r="H1974" t="s">
        <v>11</v>
      </c>
      <c r="I1974" t="s">
        <v>42</v>
      </c>
      <c r="J1974" t="str">
        <f t="shared" si="60"/>
        <v>3-Jul-1992</v>
      </c>
      <c r="K1974">
        <f t="shared" si="61"/>
        <v>31</v>
      </c>
    </row>
    <row r="1975" spans="1:11" x14ac:dyDescent="0.3">
      <c r="A1975" t="s">
        <v>2006</v>
      </c>
      <c r="B1975">
        <v>2002</v>
      </c>
      <c r="C1975" t="s">
        <v>30</v>
      </c>
      <c r="D1975">
        <v>6</v>
      </c>
      <c r="E1975">
        <v>1</v>
      </c>
      <c r="F1975" s="10">
        <v>27724.29</v>
      </c>
      <c r="G1975" t="s">
        <v>16</v>
      </c>
      <c r="H1975" t="s">
        <v>12</v>
      </c>
      <c r="I1975" t="s">
        <v>13</v>
      </c>
      <c r="J1975" t="str">
        <f t="shared" si="60"/>
        <v>6-Dec-2002</v>
      </c>
      <c r="K1975">
        <f t="shared" si="61"/>
        <v>21</v>
      </c>
    </row>
    <row r="1976" spans="1:11" x14ac:dyDescent="0.3">
      <c r="A1976" t="s">
        <v>2007</v>
      </c>
      <c r="B1976">
        <v>1960</v>
      </c>
      <c r="C1976" t="s">
        <v>10</v>
      </c>
      <c r="D1976">
        <v>6</v>
      </c>
      <c r="E1976">
        <v>0</v>
      </c>
      <c r="F1976" s="10">
        <v>27808.73</v>
      </c>
      <c r="G1976" t="s">
        <v>16</v>
      </c>
      <c r="H1976" t="s">
        <v>16</v>
      </c>
      <c r="I1976" t="s">
        <v>13</v>
      </c>
      <c r="J1976" t="str">
        <f t="shared" si="60"/>
        <v>6-Jul-1960</v>
      </c>
      <c r="K1976">
        <f t="shared" si="61"/>
        <v>63</v>
      </c>
    </row>
    <row r="1977" spans="1:11" x14ac:dyDescent="0.3">
      <c r="A1977" t="s">
        <v>2008</v>
      </c>
      <c r="B1977">
        <v>1985</v>
      </c>
      <c r="C1977" t="s">
        <v>30</v>
      </c>
      <c r="D1977">
        <v>4</v>
      </c>
      <c r="E1977">
        <v>3</v>
      </c>
      <c r="F1977" s="10">
        <v>27849.94</v>
      </c>
      <c r="G1977" t="s">
        <v>16</v>
      </c>
      <c r="H1977" t="s">
        <v>16</v>
      </c>
      <c r="I1977" t="s">
        <v>42</v>
      </c>
      <c r="J1977" t="str">
        <f t="shared" si="60"/>
        <v>4-Dec-1985</v>
      </c>
      <c r="K1977">
        <f t="shared" si="61"/>
        <v>38</v>
      </c>
    </row>
    <row r="1978" spans="1:11" x14ac:dyDescent="0.3">
      <c r="A1978" t="s">
        <v>2009</v>
      </c>
      <c r="B1978">
        <v>1989</v>
      </c>
      <c r="C1978" t="s">
        <v>15</v>
      </c>
      <c r="D1978">
        <v>21</v>
      </c>
      <c r="E1978">
        <v>3</v>
      </c>
      <c r="F1978" s="10">
        <v>27925.86</v>
      </c>
      <c r="G1978" t="s">
        <v>16</v>
      </c>
      <c r="H1978" t="s">
        <v>11</v>
      </c>
      <c r="I1978" t="s">
        <v>42</v>
      </c>
      <c r="J1978" t="str">
        <f t="shared" si="60"/>
        <v>21-Nov-1989</v>
      </c>
      <c r="K1978">
        <f t="shared" si="61"/>
        <v>34</v>
      </c>
    </row>
    <row r="1979" spans="1:11" x14ac:dyDescent="0.3">
      <c r="A1979" t="s">
        <v>2010</v>
      </c>
      <c r="B1979">
        <v>1991</v>
      </c>
      <c r="C1979" t="s">
        <v>18</v>
      </c>
      <c r="D1979">
        <v>4</v>
      </c>
      <c r="E1979">
        <v>3</v>
      </c>
      <c r="F1979" s="10">
        <v>27931.11</v>
      </c>
      <c r="G1979" t="s">
        <v>16</v>
      </c>
      <c r="H1979" t="s">
        <v>12</v>
      </c>
      <c r="I1979" t="s">
        <v>42</v>
      </c>
      <c r="J1979" t="str">
        <f t="shared" si="60"/>
        <v>4-Jun-1991</v>
      </c>
      <c r="K1979">
        <f t="shared" si="61"/>
        <v>32</v>
      </c>
    </row>
    <row r="1980" spans="1:11" x14ac:dyDescent="0.3">
      <c r="A1980" t="s">
        <v>2011</v>
      </c>
      <c r="B1980">
        <v>1961</v>
      </c>
      <c r="C1980" t="s">
        <v>10</v>
      </c>
      <c r="D1980">
        <v>28</v>
      </c>
      <c r="E1980">
        <v>3</v>
      </c>
      <c r="F1980" s="10">
        <v>27941.29</v>
      </c>
      <c r="G1980" t="s">
        <v>16</v>
      </c>
      <c r="H1980" t="s">
        <v>12</v>
      </c>
      <c r="I1980" t="s">
        <v>42</v>
      </c>
      <c r="J1980" t="str">
        <f t="shared" si="60"/>
        <v>28-Jul-1961</v>
      </c>
      <c r="K1980">
        <f t="shared" si="61"/>
        <v>62</v>
      </c>
    </row>
    <row r="1981" spans="1:11" x14ac:dyDescent="0.3">
      <c r="A1981" t="s">
        <v>2012</v>
      </c>
      <c r="B1981">
        <v>1999</v>
      </c>
      <c r="C1981" t="s">
        <v>30</v>
      </c>
      <c r="D1981">
        <v>21</v>
      </c>
      <c r="E1981">
        <v>0</v>
      </c>
      <c r="F1981" s="10">
        <v>27980.77</v>
      </c>
      <c r="G1981" t="s">
        <v>16</v>
      </c>
      <c r="H1981" t="s">
        <v>16</v>
      </c>
      <c r="I1981" t="s">
        <v>42</v>
      </c>
      <c r="J1981" t="str">
        <f t="shared" si="60"/>
        <v>21-Dec-1999</v>
      </c>
      <c r="K1981">
        <f t="shared" si="61"/>
        <v>24</v>
      </c>
    </row>
    <row r="1982" spans="1:11" x14ac:dyDescent="0.3">
      <c r="A1982" t="s">
        <v>2013</v>
      </c>
      <c r="B1982">
        <v>1985</v>
      </c>
      <c r="C1982" t="s">
        <v>15</v>
      </c>
      <c r="D1982">
        <v>29</v>
      </c>
      <c r="E1982">
        <v>3</v>
      </c>
      <c r="F1982" s="10">
        <v>28006.94</v>
      </c>
      <c r="G1982" t="s">
        <v>16</v>
      </c>
      <c r="H1982" t="s">
        <v>11</v>
      </c>
      <c r="I1982" t="s">
        <v>42</v>
      </c>
      <c r="J1982" t="str">
        <f t="shared" si="60"/>
        <v>29-Nov-1985</v>
      </c>
      <c r="K1982">
        <f t="shared" si="61"/>
        <v>38</v>
      </c>
    </row>
    <row r="1983" spans="1:11" x14ac:dyDescent="0.3">
      <c r="A1983" t="s">
        <v>2014</v>
      </c>
      <c r="B1983">
        <v>1960</v>
      </c>
      <c r="C1983" t="s">
        <v>15</v>
      </c>
      <c r="D1983">
        <v>22</v>
      </c>
      <c r="E1983">
        <v>0</v>
      </c>
      <c r="F1983" s="10">
        <v>28101.33</v>
      </c>
      <c r="G1983" t="s">
        <v>16</v>
      </c>
      <c r="H1983" t="s">
        <v>11</v>
      </c>
      <c r="I1983" t="s">
        <v>166</v>
      </c>
      <c r="J1983" t="str">
        <f t="shared" si="60"/>
        <v>22-Nov-1960</v>
      </c>
      <c r="K1983">
        <f t="shared" si="61"/>
        <v>63</v>
      </c>
    </row>
    <row r="1984" spans="1:11" x14ac:dyDescent="0.3">
      <c r="A1984" t="s">
        <v>2015</v>
      </c>
      <c r="B1984">
        <v>1999</v>
      </c>
      <c r="C1984" t="s">
        <v>20</v>
      </c>
      <c r="D1984">
        <v>6</v>
      </c>
      <c r="E1984">
        <v>0</v>
      </c>
      <c r="F1984" s="10">
        <v>28245.34</v>
      </c>
      <c r="G1984" t="s">
        <v>16</v>
      </c>
      <c r="H1984" t="s">
        <v>12</v>
      </c>
      <c r="I1984" t="s">
        <v>42</v>
      </c>
      <c r="J1984" t="str">
        <f t="shared" si="60"/>
        <v>6-Sep-1999</v>
      </c>
      <c r="K1984">
        <f t="shared" si="61"/>
        <v>24</v>
      </c>
    </row>
    <row r="1985" spans="1:11" x14ac:dyDescent="0.3">
      <c r="A1985" t="s">
        <v>2016</v>
      </c>
      <c r="B1985">
        <v>1963</v>
      </c>
      <c r="C1985" t="s">
        <v>15</v>
      </c>
      <c r="D1985">
        <v>25</v>
      </c>
      <c r="E1985">
        <v>1</v>
      </c>
      <c r="F1985" s="10">
        <v>28287.9</v>
      </c>
      <c r="G1985" t="s">
        <v>16</v>
      </c>
      <c r="H1985" t="s">
        <v>16</v>
      </c>
      <c r="I1985" t="s">
        <v>13</v>
      </c>
      <c r="J1985" t="str">
        <f t="shared" si="60"/>
        <v>25-Nov-1963</v>
      </c>
      <c r="K1985">
        <f t="shared" si="61"/>
        <v>60</v>
      </c>
    </row>
    <row r="1986" spans="1:11" x14ac:dyDescent="0.3">
      <c r="A1986" t="s">
        <v>2017</v>
      </c>
      <c r="B1986">
        <v>1990</v>
      </c>
      <c r="C1986" t="s">
        <v>30</v>
      </c>
      <c r="D1986">
        <v>24</v>
      </c>
      <c r="E1986">
        <v>3</v>
      </c>
      <c r="F1986" s="10">
        <v>28302.33</v>
      </c>
      <c r="G1986" t="s">
        <v>16</v>
      </c>
      <c r="H1986" t="s">
        <v>11</v>
      </c>
      <c r="I1986" t="s">
        <v>42</v>
      </c>
      <c r="J1986" t="str">
        <f t="shared" si="60"/>
        <v>24-Dec-1990</v>
      </c>
      <c r="K1986">
        <f t="shared" si="61"/>
        <v>33</v>
      </c>
    </row>
    <row r="1987" spans="1:11" x14ac:dyDescent="0.3">
      <c r="A1987" t="s">
        <v>2018</v>
      </c>
      <c r="B1987">
        <v>1977</v>
      </c>
      <c r="C1987" t="s">
        <v>30</v>
      </c>
      <c r="D1987">
        <v>2</v>
      </c>
      <c r="E1987">
        <v>1</v>
      </c>
      <c r="F1987" s="10">
        <v>28340.19</v>
      </c>
      <c r="G1987" t="s">
        <v>16</v>
      </c>
      <c r="H1987" t="s">
        <v>11</v>
      </c>
      <c r="I1987" t="s">
        <v>23</v>
      </c>
      <c r="J1987" t="str">
        <f t="shared" ref="J1987:J2050" si="62">_xlfn.CONCAT(D1987,"-",C1987,"-",B1987)</f>
        <v>2-Dec-1977</v>
      </c>
      <c r="K1987">
        <f t="shared" ref="K1987:K2050" si="63">YEAR(DATE(2023,6,8))-YEAR(J1987)</f>
        <v>46</v>
      </c>
    </row>
    <row r="1988" spans="1:11" x14ac:dyDescent="0.3">
      <c r="A1988" t="s">
        <v>2019</v>
      </c>
      <c r="B1988">
        <v>1974</v>
      </c>
      <c r="C1988" t="s">
        <v>20</v>
      </c>
      <c r="D1988">
        <v>16</v>
      </c>
      <c r="E1988">
        <v>1</v>
      </c>
      <c r="F1988" s="10">
        <v>28468.92</v>
      </c>
      <c r="G1988" t="s">
        <v>16</v>
      </c>
      <c r="H1988" t="s">
        <v>16</v>
      </c>
      <c r="I1988" t="s">
        <v>23</v>
      </c>
      <c r="J1988" t="str">
        <f t="shared" si="62"/>
        <v>16-Sep-1974</v>
      </c>
      <c r="K1988">
        <f t="shared" si="63"/>
        <v>49</v>
      </c>
    </row>
    <row r="1989" spans="1:11" x14ac:dyDescent="0.3">
      <c r="A1989" t="s">
        <v>2020</v>
      </c>
      <c r="B1989">
        <v>1982</v>
      </c>
      <c r="C1989" t="s">
        <v>30</v>
      </c>
      <c r="D1989">
        <v>11</v>
      </c>
      <c r="E1989">
        <v>1</v>
      </c>
      <c r="F1989" s="10">
        <v>28476.73</v>
      </c>
      <c r="G1989" t="s">
        <v>16</v>
      </c>
      <c r="H1989" t="s">
        <v>11</v>
      </c>
      <c r="I1989" t="s">
        <v>23</v>
      </c>
      <c r="J1989" t="str">
        <f t="shared" si="62"/>
        <v>11-Dec-1982</v>
      </c>
      <c r="K1989">
        <f t="shared" si="63"/>
        <v>41</v>
      </c>
    </row>
    <row r="1990" spans="1:11" x14ac:dyDescent="0.3">
      <c r="A1990" t="s">
        <v>2021</v>
      </c>
      <c r="B1990">
        <v>1985</v>
      </c>
      <c r="C1990" t="s">
        <v>20</v>
      </c>
      <c r="D1990">
        <v>27</v>
      </c>
      <c r="E1990">
        <v>3</v>
      </c>
      <c r="F1990" s="10">
        <v>28542.86</v>
      </c>
      <c r="G1990" t="s">
        <v>16</v>
      </c>
      <c r="H1990" t="s">
        <v>12</v>
      </c>
      <c r="I1990" t="s">
        <v>42</v>
      </c>
      <c r="J1990" t="str">
        <f t="shared" si="62"/>
        <v>27-Sep-1985</v>
      </c>
      <c r="K1990">
        <f t="shared" si="63"/>
        <v>38</v>
      </c>
    </row>
    <row r="1991" spans="1:11" x14ac:dyDescent="0.3">
      <c r="A1991" t="s">
        <v>2022</v>
      </c>
      <c r="B1991">
        <v>1990</v>
      </c>
      <c r="C1991" t="s">
        <v>30</v>
      </c>
      <c r="D1991">
        <v>5</v>
      </c>
      <c r="E1991">
        <v>3</v>
      </c>
      <c r="F1991" s="10">
        <v>28716.14</v>
      </c>
      <c r="G1991" t="s">
        <v>16</v>
      </c>
      <c r="H1991" t="s">
        <v>12</v>
      </c>
      <c r="I1991" t="s">
        <v>42</v>
      </c>
      <c r="J1991" t="str">
        <f t="shared" si="62"/>
        <v>5-Dec-1990</v>
      </c>
      <c r="K1991">
        <f t="shared" si="63"/>
        <v>33</v>
      </c>
    </row>
    <row r="1992" spans="1:11" x14ac:dyDescent="0.3">
      <c r="A1992" t="s">
        <v>2023</v>
      </c>
      <c r="B1992">
        <v>1961</v>
      </c>
      <c r="C1992" t="s">
        <v>35</v>
      </c>
      <c r="D1992">
        <v>3</v>
      </c>
      <c r="E1992">
        <v>1</v>
      </c>
      <c r="F1992" s="10">
        <v>28868.66</v>
      </c>
      <c r="G1992" t="s">
        <v>16</v>
      </c>
      <c r="H1992" t="s">
        <v>11</v>
      </c>
      <c r="I1992" t="s">
        <v>23</v>
      </c>
      <c r="J1992" t="str">
        <f t="shared" si="62"/>
        <v>3-Aug-1961</v>
      </c>
      <c r="K1992">
        <f t="shared" si="63"/>
        <v>62</v>
      </c>
    </row>
    <row r="1993" spans="1:11" x14ac:dyDescent="0.3">
      <c r="A1993" t="s">
        <v>2024</v>
      </c>
      <c r="B1993">
        <v>1962</v>
      </c>
      <c r="C1993" t="s">
        <v>10</v>
      </c>
      <c r="D1993">
        <v>25</v>
      </c>
      <c r="E1993">
        <v>0</v>
      </c>
      <c r="F1993" s="10">
        <v>28923.14</v>
      </c>
      <c r="G1993" t="s">
        <v>16</v>
      </c>
      <c r="H1993" t="s">
        <v>16</v>
      </c>
      <c r="I1993" t="s">
        <v>23</v>
      </c>
      <c r="J1993" t="str">
        <f t="shared" si="62"/>
        <v>25-Jul-1962</v>
      </c>
      <c r="K1993">
        <f t="shared" si="63"/>
        <v>61</v>
      </c>
    </row>
    <row r="1994" spans="1:11" x14ac:dyDescent="0.3">
      <c r="A1994" t="s">
        <v>2025</v>
      </c>
      <c r="B1994">
        <v>1959</v>
      </c>
      <c r="C1994" t="s">
        <v>30</v>
      </c>
      <c r="D1994">
        <v>5</v>
      </c>
      <c r="E1994">
        <v>0</v>
      </c>
      <c r="F1994" s="10">
        <v>28950.47</v>
      </c>
      <c r="G1994" t="s">
        <v>16</v>
      </c>
      <c r="H1994" t="s">
        <v>16</v>
      </c>
      <c r="I1994" t="s">
        <v>23</v>
      </c>
      <c r="J1994" t="str">
        <f t="shared" si="62"/>
        <v>5-Dec-1959</v>
      </c>
      <c r="K1994">
        <f t="shared" si="63"/>
        <v>64</v>
      </c>
    </row>
    <row r="1995" spans="1:11" x14ac:dyDescent="0.3">
      <c r="A1995" t="s">
        <v>2026</v>
      </c>
      <c r="B1995">
        <v>2003</v>
      </c>
      <c r="C1995" t="s">
        <v>20</v>
      </c>
      <c r="D1995">
        <v>1</v>
      </c>
      <c r="E1995">
        <v>0</v>
      </c>
      <c r="F1995" s="10">
        <v>28998.68</v>
      </c>
      <c r="G1995" t="s">
        <v>16</v>
      </c>
      <c r="H1995" t="s">
        <v>12</v>
      </c>
      <c r="I1995" t="s">
        <v>42</v>
      </c>
      <c r="J1995" t="str">
        <f t="shared" si="62"/>
        <v>1-Sep-2003</v>
      </c>
      <c r="K1995">
        <f t="shared" si="63"/>
        <v>20</v>
      </c>
    </row>
    <row r="1996" spans="1:11" x14ac:dyDescent="0.3">
      <c r="A1996" t="s">
        <v>2027</v>
      </c>
      <c r="B1996">
        <v>1992</v>
      </c>
      <c r="C1996" t="s">
        <v>10</v>
      </c>
      <c r="D1996">
        <v>7</v>
      </c>
      <c r="E1996">
        <v>0</v>
      </c>
      <c r="F1996" s="10">
        <v>29007.82</v>
      </c>
      <c r="G1996" t="s">
        <v>16</v>
      </c>
      <c r="H1996" t="s">
        <v>12</v>
      </c>
      <c r="I1996" t="s">
        <v>42</v>
      </c>
      <c r="J1996" t="str">
        <f t="shared" si="62"/>
        <v>7-Jul-1992</v>
      </c>
      <c r="K1996">
        <f t="shared" si="63"/>
        <v>31</v>
      </c>
    </row>
    <row r="1997" spans="1:11" x14ac:dyDescent="0.3">
      <c r="A1997" t="s">
        <v>2028</v>
      </c>
      <c r="B1997">
        <v>1980</v>
      </c>
      <c r="C1997" t="s">
        <v>10</v>
      </c>
      <c r="D1997">
        <v>14</v>
      </c>
      <c r="E1997">
        <v>2</v>
      </c>
      <c r="F1997" s="10">
        <v>29114.21</v>
      </c>
      <c r="G1997" t="s">
        <v>16</v>
      </c>
      <c r="H1997" t="s">
        <v>12</v>
      </c>
      <c r="I1997" t="s">
        <v>42</v>
      </c>
      <c r="J1997" t="str">
        <f t="shared" si="62"/>
        <v>14-Jul-1980</v>
      </c>
      <c r="K1997">
        <f t="shared" si="63"/>
        <v>43</v>
      </c>
    </row>
    <row r="1998" spans="1:11" x14ac:dyDescent="0.3">
      <c r="A1998" t="s">
        <v>2029</v>
      </c>
      <c r="B1998">
        <v>1978</v>
      </c>
      <c r="C1998" t="s">
        <v>15</v>
      </c>
      <c r="D1998">
        <v>29</v>
      </c>
      <c r="E1998">
        <v>2</v>
      </c>
      <c r="F1998" s="10">
        <v>29114.77</v>
      </c>
      <c r="G1998" t="s">
        <v>16</v>
      </c>
      <c r="H1998" t="s">
        <v>16</v>
      </c>
      <c r="I1998" t="s">
        <v>42</v>
      </c>
      <c r="J1998" t="str">
        <f t="shared" si="62"/>
        <v>29-Nov-1978</v>
      </c>
      <c r="K1998">
        <f t="shared" si="63"/>
        <v>45</v>
      </c>
    </row>
    <row r="1999" spans="1:11" x14ac:dyDescent="0.3">
      <c r="A1999" t="s">
        <v>2030</v>
      </c>
      <c r="B1999">
        <v>1961</v>
      </c>
      <c r="C1999" t="s">
        <v>30</v>
      </c>
      <c r="D1999">
        <v>24</v>
      </c>
      <c r="E1999">
        <v>0</v>
      </c>
      <c r="F1999" s="10">
        <v>29141.360000000001</v>
      </c>
      <c r="G1999" t="s">
        <v>16</v>
      </c>
      <c r="H1999" t="s">
        <v>12</v>
      </c>
      <c r="I1999" t="s">
        <v>23</v>
      </c>
      <c r="J1999" t="str">
        <f t="shared" si="62"/>
        <v>24-Dec-1961</v>
      </c>
      <c r="K1999">
        <f t="shared" si="63"/>
        <v>62</v>
      </c>
    </row>
    <row r="2000" spans="1:11" x14ac:dyDescent="0.3">
      <c r="A2000" t="s">
        <v>2031</v>
      </c>
      <c r="B2000">
        <v>1976</v>
      </c>
      <c r="C2000" t="s">
        <v>15</v>
      </c>
      <c r="D2000">
        <v>8</v>
      </c>
      <c r="E2000">
        <v>2</v>
      </c>
      <c r="F2000" s="10">
        <v>29160.39</v>
      </c>
      <c r="G2000" t="s">
        <v>16</v>
      </c>
      <c r="H2000" t="s">
        <v>11</v>
      </c>
      <c r="I2000" t="s">
        <v>42</v>
      </c>
      <c r="J2000" t="str">
        <f t="shared" si="62"/>
        <v>8-Nov-1976</v>
      </c>
      <c r="K2000">
        <f t="shared" si="63"/>
        <v>47</v>
      </c>
    </row>
    <row r="2001" spans="1:11" x14ac:dyDescent="0.3">
      <c r="A2001" t="s">
        <v>2032</v>
      </c>
      <c r="B2001">
        <v>1969</v>
      </c>
      <c r="C2001" t="s">
        <v>10</v>
      </c>
      <c r="D2001">
        <v>9</v>
      </c>
      <c r="E2001">
        <v>2</v>
      </c>
      <c r="F2001" s="10">
        <v>29186.48</v>
      </c>
      <c r="G2001" t="s">
        <v>16</v>
      </c>
      <c r="H2001" t="s">
        <v>12</v>
      </c>
      <c r="I2001" t="s">
        <v>247</v>
      </c>
      <c r="J2001" t="str">
        <f t="shared" si="62"/>
        <v>9-Jul-1969</v>
      </c>
      <c r="K2001">
        <f t="shared" si="63"/>
        <v>54</v>
      </c>
    </row>
    <row r="2002" spans="1:11" x14ac:dyDescent="0.3">
      <c r="A2002" t="s">
        <v>2033</v>
      </c>
      <c r="B2002">
        <v>1978</v>
      </c>
      <c r="C2002" t="s">
        <v>10</v>
      </c>
      <c r="D2002">
        <v>21</v>
      </c>
      <c r="E2002">
        <v>2</v>
      </c>
      <c r="F2002" s="10">
        <v>29227.599999999999</v>
      </c>
      <c r="G2002" t="s">
        <v>16</v>
      </c>
      <c r="H2002" t="s">
        <v>12</v>
      </c>
      <c r="I2002" t="s">
        <v>23</v>
      </c>
      <c r="J2002" t="str">
        <f t="shared" si="62"/>
        <v>21-Jul-1978</v>
      </c>
      <c r="K2002">
        <f t="shared" si="63"/>
        <v>45</v>
      </c>
    </row>
    <row r="2003" spans="1:11" x14ac:dyDescent="0.3">
      <c r="A2003" t="s">
        <v>2034</v>
      </c>
      <c r="B2003">
        <v>1958</v>
      </c>
      <c r="C2003" t="s">
        <v>18</v>
      </c>
      <c r="D2003">
        <v>5</v>
      </c>
      <c r="E2003">
        <v>0</v>
      </c>
      <c r="F2003" s="10">
        <v>29330.98</v>
      </c>
      <c r="G2003" t="s">
        <v>16</v>
      </c>
      <c r="H2003" t="s">
        <v>11</v>
      </c>
      <c r="I2003" t="s">
        <v>23</v>
      </c>
      <c r="J2003" t="str">
        <f t="shared" si="62"/>
        <v>5-Jun-1958</v>
      </c>
      <c r="K2003">
        <f t="shared" si="63"/>
        <v>65</v>
      </c>
    </row>
    <row r="2004" spans="1:11" x14ac:dyDescent="0.3">
      <c r="A2004" t="s">
        <v>2035</v>
      </c>
      <c r="B2004">
        <v>1985</v>
      </c>
      <c r="C2004" t="s">
        <v>15</v>
      </c>
      <c r="D2004">
        <v>7</v>
      </c>
      <c r="E2004">
        <v>3</v>
      </c>
      <c r="F2004" s="10">
        <v>29352.560000000001</v>
      </c>
      <c r="G2004" t="s">
        <v>16</v>
      </c>
      <c r="H2004" t="s">
        <v>16</v>
      </c>
      <c r="I2004" t="s">
        <v>42</v>
      </c>
      <c r="J2004" t="str">
        <f t="shared" si="62"/>
        <v>7-Nov-1985</v>
      </c>
      <c r="K2004">
        <f t="shared" si="63"/>
        <v>38</v>
      </c>
    </row>
    <row r="2005" spans="1:11" x14ac:dyDescent="0.3">
      <c r="A2005" t="s">
        <v>2036</v>
      </c>
      <c r="B2005">
        <v>1987</v>
      </c>
      <c r="C2005" t="s">
        <v>10</v>
      </c>
      <c r="D2005">
        <v>16</v>
      </c>
      <c r="E2005">
        <v>3</v>
      </c>
      <c r="F2005" s="10">
        <v>29443.59</v>
      </c>
      <c r="G2005" t="s">
        <v>16</v>
      </c>
      <c r="H2005" t="s">
        <v>16</v>
      </c>
      <c r="I2005" t="s">
        <v>42</v>
      </c>
      <c r="J2005" t="str">
        <f t="shared" si="62"/>
        <v>16-Jul-1987</v>
      </c>
      <c r="K2005">
        <f t="shared" si="63"/>
        <v>36</v>
      </c>
    </row>
    <row r="2006" spans="1:11" x14ac:dyDescent="0.3">
      <c r="A2006" t="s">
        <v>2037</v>
      </c>
      <c r="B2006">
        <v>1959</v>
      </c>
      <c r="C2006" t="s">
        <v>37</v>
      </c>
      <c r="D2006">
        <v>20</v>
      </c>
      <c r="E2006">
        <v>0</v>
      </c>
      <c r="F2006" s="10">
        <v>29523.17</v>
      </c>
      <c r="G2006" t="s">
        <v>16</v>
      </c>
      <c r="H2006" t="s">
        <v>11</v>
      </c>
      <c r="I2006" t="s">
        <v>247</v>
      </c>
      <c r="J2006" t="str">
        <f t="shared" si="62"/>
        <v>20-Oct-1959</v>
      </c>
      <c r="K2006">
        <f t="shared" si="63"/>
        <v>64</v>
      </c>
    </row>
    <row r="2007" spans="1:11" x14ac:dyDescent="0.3">
      <c r="A2007" t="s">
        <v>2038</v>
      </c>
      <c r="B2007">
        <v>1975</v>
      </c>
      <c r="C2007" t="s">
        <v>15</v>
      </c>
      <c r="D2007">
        <v>3</v>
      </c>
      <c r="E2007">
        <v>1</v>
      </c>
      <c r="F2007" s="10">
        <v>29583.8</v>
      </c>
      <c r="G2007" t="s">
        <v>16</v>
      </c>
      <c r="H2007" t="s">
        <v>16</v>
      </c>
      <c r="I2007" t="s">
        <v>42</v>
      </c>
      <c r="J2007" t="str">
        <f t="shared" si="62"/>
        <v>3-Nov-1975</v>
      </c>
      <c r="K2007">
        <f t="shared" si="63"/>
        <v>48</v>
      </c>
    </row>
    <row r="2008" spans="1:11" x14ac:dyDescent="0.3">
      <c r="A2008" t="s">
        <v>2039</v>
      </c>
      <c r="B2008">
        <v>1993</v>
      </c>
      <c r="C2008" t="s">
        <v>10</v>
      </c>
      <c r="D2008">
        <v>27</v>
      </c>
      <c r="E2008">
        <v>0</v>
      </c>
      <c r="F2008" s="10">
        <v>29622.69</v>
      </c>
      <c r="G2008" t="s">
        <v>16</v>
      </c>
      <c r="H2008" t="s">
        <v>16</v>
      </c>
      <c r="I2008" t="s">
        <v>42</v>
      </c>
      <c r="J2008" t="str">
        <f t="shared" si="62"/>
        <v>27-Jul-1993</v>
      </c>
      <c r="K2008">
        <f t="shared" si="63"/>
        <v>30</v>
      </c>
    </row>
    <row r="2009" spans="1:11" x14ac:dyDescent="0.3">
      <c r="A2009" t="s">
        <v>2040</v>
      </c>
      <c r="B2009">
        <v>1973</v>
      </c>
      <c r="C2009" t="s">
        <v>35</v>
      </c>
      <c r="D2009">
        <v>23</v>
      </c>
      <c r="E2009">
        <v>0</v>
      </c>
      <c r="F2009" s="10">
        <v>29757.69</v>
      </c>
      <c r="G2009" t="s">
        <v>16</v>
      </c>
      <c r="H2009" t="s">
        <v>12</v>
      </c>
      <c r="I2009" t="s">
        <v>42</v>
      </c>
      <c r="J2009" t="str">
        <f t="shared" si="62"/>
        <v>23-Aug-1973</v>
      </c>
      <c r="K2009">
        <f t="shared" si="63"/>
        <v>50</v>
      </c>
    </row>
    <row r="2010" spans="1:11" x14ac:dyDescent="0.3">
      <c r="A2010" t="s">
        <v>2041</v>
      </c>
      <c r="B2010">
        <v>1998</v>
      </c>
      <c r="C2010" t="s">
        <v>18</v>
      </c>
      <c r="D2010">
        <v>20</v>
      </c>
      <c r="E2010">
        <v>0</v>
      </c>
      <c r="F2010" s="10">
        <v>29760.6</v>
      </c>
      <c r="G2010" t="s">
        <v>16</v>
      </c>
      <c r="H2010" t="s">
        <v>11</v>
      </c>
      <c r="I2010" t="s">
        <v>42</v>
      </c>
      <c r="J2010" t="str">
        <f t="shared" si="62"/>
        <v>20-Jun-1998</v>
      </c>
      <c r="K2010">
        <f t="shared" si="63"/>
        <v>25</v>
      </c>
    </row>
    <row r="2011" spans="1:11" x14ac:dyDescent="0.3">
      <c r="A2011" t="s">
        <v>2042</v>
      </c>
      <c r="B2011">
        <v>1981</v>
      </c>
      <c r="C2011" t="s">
        <v>35</v>
      </c>
      <c r="D2011">
        <v>13</v>
      </c>
      <c r="E2011">
        <v>1</v>
      </c>
      <c r="F2011" s="10">
        <v>29816.639999999999</v>
      </c>
      <c r="G2011" t="s">
        <v>16</v>
      </c>
      <c r="H2011" t="s">
        <v>11</v>
      </c>
      <c r="I2011" t="s">
        <v>42</v>
      </c>
      <c r="J2011" t="str">
        <f t="shared" si="62"/>
        <v>13-Aug-1981</v>
      </c>
      <c r="K2011">
        <f t="shared" si="63"/>
        <v>42</v>
      </c>
    </row>
    <row r="2012" spans="1:11" x14ac:dyDescent="0.3">
      <c r="A2012" t="s">
        <v>2043</v>
      </c>
      <c r="B2012">
        <v>1982</v>
      </c>
      <c r="C2012" t="s">
        <v>37</v>
      </c>
      <c r="D2012">
        <v>29</v>
      </c>
      <c r="E2012">
        <v>3</v>
      </c>
      <c r="F2012" s="10">
        <v>29818.76</v>
      </c>
      <c r="G2012" t="s">
        <v>16</v>
      </c>
      <c r="H2012" t="s">
        <v>16</v>
      </c>
      <c r="I2012" t="s">
        <v>23</v>
      </c>
      <c r="J2012" t="str">
        <f t="shared" si="62"/>
        <v>29-Oct-1982</v>
      </c>
      <c r="K2012">
        <f t="shared" si="63"/>
        <v>41</v>
      </c>
    </row>
    <row r="2013" spans="1:11" x14ac:dyDescent="0.3">
      <c r="A2013" t="s">
        <v>2044</v>
      </c>
      <c r="B2013">
        <v>1989</v>
      </c>
      <c r="C2013" t="s">
        <v>30</v>
      </c>
      <c r="D2013">
        <v>30</v>
      </c>
      <c r="E2013">
        <v>3</v>
      </c>
      <c r="F2013" s="10">
        <v>29852.48</v>
      </c>
      <c r="G2013" t="s">
        <v>16</v>
      </c>
      <c r="H2013" t="s">
        <v>12</v>
      </c>
      <c r="I2013" t="s">
        <v>42</v>
      </c>
      <c r="J2013" t="str">
        <f t="shared" si="62"/>
        <v>30-Dec-1989</v>
      </c>
      <c r="K2013">
        <f t="shared" si="63"/>
        <v>34</v>
      </c>
    </row>
    <row r="2014" spans="1:11" x14ac:dyDescent="0.3">
      <c r="A2014" t="s">
        <v>2045</v>
      </c>
      <c r="B2014">
        <v>1975</v>
      </c>
      <c r="C2014" t="s">
        <v>35</v>
      </c>
      <c r="D2014">
        <v>19</v>
      </c>
      <c r="E2014">
        <v>1</v>
      </c>
      <c r="F2014" s="10">
        <v>29899.25</v>
      </c>
      <c r="G2014" t="s">
        <v>16</v>
      </c>
      <c r="H2014" t="s">
        <v>12</v>
      </c>
      <c r="I2014" t="s">
        <v>42</v>
      </c>
      <c r="J2014" t="str">
        <f t="shared" si="62"/>
        <v>19-Aug-1975</v>
      </c>
      <c r="K2014">
        <f t="shared" si="63"/>
        <v>48</v>
      </c>
    </row>
    <row r="2015" spans="1:11" x14ac:dyDescent="0.3">
      <c r="A2015" t="s">
        <v>2046</v>
      </c>
      <c r="B2015">
        <v>1988</v>
      </c>
      <c r="C2015" t="s">
        <v>30</v>
      </c>
      <c r="D2015">
        <v>30</v>
      </c>
      <c r="E2015">
        <v>3</v>
      </c>
      <c r="F2015" s="10">
        <v>29929.56</v>
      </c>
      <c r="G2015" t="s">
        <v>16</v>
      </c>
      <c r="H2015" t="s">
        <v>16</v>
      </c>
      <c r="I2015" t="s">
        <v>42</v>
      </c>
      <c r="J2015" t="str">
        <f t="shared" si="62"/>
        <v>30-Dec-1988</v>
      </c>
      <c r="K2015">
        <f t="shared" si="63"/>
        <v>35</v>
      </c>
    </row>
    <row r="2016" spans="1:11" x14ac:dyDescent="0.3">
      <c r="A2016" t="s">
        <v>2047</v>
      </c>
      <c r="B2016">
        <v>1976</v>
      </c>
      <c r="C2016" t="s">
        <v>18</v>
      </c>
      <c r="D2016">
        <v>12</v>
      </c>
      <c r="E2016">
        <v>2</v>
      </c>
      <c r="F2016" s="10">
        <v>29933.75</v>
      </c>
      <c r="G2016" t="s">
        <v>16</v>
      </c>
      <c r="H2016" t="s">
        <v>16</v>
      </c>
      <c r="I2016" t="s">
        <v>42</v>
      </c>
      <c r="J2016" t="str">
        <f t="shared" si="62"/>
        <v>12-Jun-1976</v>
      </c>
      <c r="K2016">
        <f t="shared" si="63"/>
        <v>47</v>
      </c>
    </row>
    <row r="2017" spans="1:11" x14ac:dyDescent="0.3">
      <c r="A2017" t="s">
        <v>2048</v>
      </c>
      <c r="B2017">
        <v>1991</v>
      </c>
      <c r="C2017" t="s">
        <v>37</v>
      </c>
      <c r="D2017">
        <v>5</v>
      </c>
      <c r="E2017">
        <v>3</v>
      </c>
      <c r="F2017" s="10">
        <v>29969.67</v>
      </c>
      <c r="G2017" t="s">
        <v>16</v>
      </c>
      <c r="H2017" t="s">
        <v>16</v>
      </c>
      <c r="I2017" t="s">
        <v>42</v>
      </c>
      <c r="J2017" t="str">
        <f t="shared" si="62"/>
        <v>5-Oct-1991</v>
      </c>
      <c r="K2017">
        <f t="shared" si="63"/>
        <v>32</v>
      </c>
    </row>
    <row r="2018" spans="1:11" x14ac:dyDescent="0.3">
      <c r="A2018" t="s">
        <v>2049</v>
      </c>
      <c r="B2018">
        <v>1981</v>
      </c>
      <c r="C2018" t="s">
        <v>35</v>
      </c>
      <c r="D2018">
        <v>4</v>
      </c>
      <c r="E2018">
        <v>1</v>
      </c>
      <c r="F2018" s="10">
        <v>30026.87</v>
      </c>
      <c r="G2018" t="s">
        <v>11</v>
      </c>
      <c r="H2018" t="s">
        <v>12</v>
      </c>
      <c r="I2018" t="s">
        <v>23</v>
      </c>
      <c r="J2018" t="str">
        <f t="shared" si="62"/>
        <v>4-Aug-1981</v>
      </c>
      <c r="K2018">
        <f t="shared" si="63"/>
        <v>42</v>
      </c>
    </row>
    <row r="2019" spans="1:11" x14ac:dyDescent="0.3">
      <c r="A2019" t="s">
        <v>2050</v>
      </c>
      <c r="B2019">
        <v>1967</v>
      </c>
      <c r="C2019" t="s">
        <v>18</v>
      </c>
      <c r="D2019">
        <v>16</v>
      </c>
      <c r="E2019">
        <v>3</v>
      </c>
      <c r="F2019" s="10">
        <v>30063.58</v>
      </c>
      <c r="G2019" t="s">
        <v>16</v>
      </c>
      <c r="H2019" t="s">
        <v>16</v>
      </c>
      <c r="I2019" t="s">
        <v>23</v>
      </c>
      <c r="J2019" t="str">
        <f t="shared" si="62"/>
        <v>16-Jun-1967</v>
      </c>
      <c r="K2019">
        <f t="shared" si="63"/>
        <v>56</v>
      </c>
    </row>
    <row r="2020" spans="1:11" x14ac:dyDescent="0.3">
      <c r="A2020" t="s">
        <v>2051</v>
      </c>
      <c r="B2020">
        <v>1979</v>
      </c>
      <c r="C2020" t="s">
        <v>20</v>
      </c>
      <c r="D2020">
        <v>2</v>
      </c>
      <c r="E2020">
        <v>2</v>
      </c>
      <c r="F2020" s="10">
        <v>30095.97</v>
      </c>
      <c r="G2020" t="s">
        <v>11</v>
      </c>
      <c r="H2020" t="s">
        <v>12</v>
      </c>
      <c r="I2020" t="s">
        <v>42</v>
      </c>
      <c r="J2020" t="str">
        <f t="shared" si="62"/>
        <v>2-Sep-1979</v>
      </c>
      <c r="K2020">
        <f t="shared" si="63"/>
        <v>44</v>
      </c>
    </row>
    <row r="2021" spans="1:11" x14ac:dyDescent="0.3">
      <c r="A2021" t="s">
        <v>2052</v>
      </c>
      <c r="B2021">
        <v>1971</v>
      </c>
      <c r="C2021" t="s">
        <v>30</v>
      </c>
      <c r="D2021">
        <v>25</v>
      </c>
      <c r="E2021">
        <v>0</v>
      </c>
      <c r="F2021" s="10">
        <v>30134.75</v>
      </c>
      <c r="G2021" t="s">
        <v>11</v>
      </c>
      <c r="H2021" t="s">
        <v>12</v>
      </c>
      <c r="I2021" t="s">
        <v>42</v>
      </c>
      <c r="J2021" t="str">
        <f t="shared" si="62"/>
        <v>25-Dec-1971</v>
      </c>
      <c r="K2021">
        <f t="shared" si="63"/>
        <v>52</v>
      </c>
    </row>
    <row r="2022" spans="1:11" x14ac:dyDescent="0.3">
      <c r="A2022" t="s">
        <v>2053</v>
      </c>
      <c r="B2022">
        <v>1958</v>
      </c>
      <c r="C2022" t="s">
        <v>35</v>
      </c>
      <c r="D2022">
        <v>11</v>
      </c>
      <c r="E2022">
        <v>1</v>
      </c>
      <c r="F2022" s="10">
        <v>30166.62</v>
      </c>
      <c r="G2022" t="s">
        <v>16</v>
      </c>
      <c r="H2022" t="s">
        <v>12</v>
      </c>
      <c r="I2022" t="s">
        <v>23</v>
      </c>
      <c r="J2022" t="str">
        <f t="shared" si="62"/>
        <v>11-Aug-1958</v>
      </c>
      <c r="K2022">
        <f t="shared" si="63"/>
        <v>65</v>
      </c>
    </row>
    <row r="2023" spans="1:11" x14ac:dyDescent="0.3">
      <c r="A2023" t="s">
        <v>2054</v>
      </c>
      <c r="B2023">
        <v>1963</v>
      </c>
      <c r="C2023" t="s">
        <v>20</v>
      </c>
      <c r="D2023">
        <v>13</v>
      </c>
      <c r="E2023">
        <v>3</v>
      </c>
      <c r="F2023" s="10">
        <v>30184.94</v>
      </c>
      <c r="G2023" t="s">
        <v>16</v>
      </c>
      <c r="H2023" t="s">
        <v>16</v>
      </c>
      <c r="I2023" t="s">
        <v>276</v>
      </c>
      <c r="J2023" t="str">
        <f t="shared" si="62"/>
        <v>13-Sep-1963</v>
      </c>
      <c r="K2023">
        <f t="shared" si="63"/>
        <v>60</v>
      </c>
    </row>
    <row r="2024" spans="1:11" x14ac:dyDescent="0.3">
      <c r="A2024" t="s">
        <v>2055</v>
      </c>
      <c r="B2024">
        <v>1962</v>
      </c>
      <c r="C2024" t="s">
        <v>20</v>
      </c>
      <c r="D2024">
        <v>15</v>
      </c>
      <c r="E2024">
        <v>0</v>
      </c>
      <c r="F2024" s="10">
        <v>30260</v>
      </c>
      <c r="G2024" t="s">
        <v>16</v>
      </c>
      <c r="H2024" t="s">
        <v>16</v>
      </c>
      <c r="I2024" t="s">
        <v>276</v>
      </c>
      <c r="J2024" t="str">
        <f t="shared" si="62"/>
        <v>15-Sep-1962</v>
      </c>
      <c r="K2024">
        <f t="shared" si="63"/>
        <v>61</v>
      </c>
    </row>
    <row r="2025" spans="1:11" x14ac:dyDescent="0.3">
      <c r="A2025" t="s">
        <v>2056</v>
      </c>
      <c r="B2025">
        <v>1972</v>
      </c>
      <c r="C2025" t="s">
        <v>10</v>
      </c>
      <c r="D2025">
        <v>24</v>
      </c>
      <c r="E2025">
        <v>2</v>
      </c>
      <c r="F2025" s="10">
        <v>30284.639999999999</v>
      </c>
      <c r="G2025" t="s">
        <v>16</v>
      </c>
      <c r="H2025" t="s">
        <v>16</v>
      </c>
      <c r="I2025" t="s">
        <v>23</v>
      </c>
      <c r="J2025" t="str">
        <f t="shared" si="62"/>
        <v>24-Jul-1972</v>
      </c>
      <c r="K2025">
        <f t="shared" si="63"/>
        <v>51</v>
      </c>
    </row>
    <row r="2026" spans="1:11" x14ac:dyDescent="0.3">
      <c r="A2026" t="s">
        <v>2057</v>
      </c>
      <c r="B2026">
        <v>2004</v>
      </c>
      <c r="C2026" t="s">
        <v>18</v>
      </c>
      <c r="D2026">
        <v>1</v>
      </c>
      <c r="E2026">
        <v>0</v>
      </c>
      <c r="F2026" s="10">
        <v>30328.27</v>
      </c>
      <c r="G2026" t="s">
        <v>11</v>
      </c>
      <c r="H2026" t="s">
        <v>11</v>
      </c>
      <c r="I2026" t="s">
        <v>42</v>
      </c>
      <c r="J2026" t="str">
        <f t="shared" si="62"/>
        <v>1-Jun-2004</v>
      </c>
      <c r="K2026">
        <f t="shared" si="63"/>
        <v>19</v>
      </c>
    </row>
    <row r="2027" spans="1:11" x14ac:dyDescent="0.3">
      <c r="A2027" t="s">
        <v>2058</v>
      </c>
      <c r="B2027">
        <v>1969</v>
      </c>
      <c r="C2027" t="s">
        <v>10</v>
      </c>
      <c r="D2027">
        <v>30</v>
      </c>
      <c r="E2027">
        <v>0</v>
      </c>
      <c r="F2027" s="10">
        <v>30366.93</v>
      </c>
      <c r="G2027" t="s">
        <v>11</v>
      </c>
      <c r="H2027" t="s">
        <v>11</v>
      </c>
      <c r="I2027" t="s">
        <v>42</v>
      </c>
      <c r="J2027" t="str">
        <f t="shared" si="62"/>
        <v>30-Jul-1969</v>
      </c>
      <c r="K2027">
        <f t="shared" si="63"/>
        <v>54</v>
      </c>
    </row>
    <row r="2028" spans="1:11" x14ac:dyDescent="0.3">
      <c r="A2028" t="s">
        <v>2059</v>
      </c>
      <c r="B2028">
        <v>1976</v>
      </c>
      <c r="C2028" t="s">
        <v>20</v>
      </c>
      <c r="D2028">
        <v>3</v>
      </c>
      <c r="E2028">
        <v>2</v>
      </c>
      <c r="F2028" s="10">
        <v>30409.53</v>
      </c>
      <c r="G2028" t="s">
        <v>11</v>
      </c>
      <c r="H2028" t="s">
        <v>12</v>
      </c>
      <c r="I2028" t="s">
        <v>23</v>
      </c>
      <c r="J2028" t="str">
        <f t="shared" si="62"/>
        <v>3-Sep-1976</v>
      </c>
      <c r="K2028">
        <f t="shared" si="63"/>
        <v>47</v>
      </c>
    </row>
    <row r="2029" spans="1:11" x14ac:dyDescent="0.3">
      <c r="A2029" t="s">
        <v>2060</v>
      </c>
      <c r="B2029">
        <v>1998</v>
      </c>
      <c r="C2029" t="s">
        <v>37</v>
      </c>
      <c r="D2029">
        <v>28</v>
      </c>
      <c r="E2029">
        <v>0</v>
      </c>
      <c r="F2029" s="10">
        <v>30422.03</v>
      </c>
      <c r="G2029" t="s">
        <v>11</v>
      </c>
      <c r="H2029" t="s">
        <v>12</v>
      </c>
      <c r="I2029" t="s">
        <v>42</v>
      </c>
      <c r="J2029" t="str">
        <f t="shared" si="62"/>
        <v>28-Oct-1998</v>
      </c>
      <c r="K2029">
        <f t="shared" si="63"/>
        <v>25</v>
      </c>
    </row>
    <row r="2030" spans="1:11" x14ac:dyDescent="0.3">
      <c r="A2030" t="s">
        <v>2061</v>
      </c>
      <c r="B2030">
        <v>1983</v>
      </c>
      <c r="C2030" t="s">
        <v>20</v>
      </c>
      <c r="D2030">
        <v>3</v>
      </c>
      <c r="E2030">
        <v>3</v>
      </c>
      <c r="F2030" s="10">
        <v>30457.37</v>
      </c>
      <c r="G2030" t="s">
        <v>11</v>
      </c>
      <c r="H2030" t="s">
        <v>16</v>
      </c>
      <c r="I2030" t="s">
        <v>23</v>
      </c>
      <c r="J2030" t="str">
        <f t="shared" si="62"/>
        <v>3-Sep-1983</v>
      </c>
      <c r="K2030">
        <f t="shared" si="63"/>
        <v>40</v>
      </c>
    </row>
    <row r="2031" spans="1:11" x14ac:dyDescent="0.3">
      <c r="A2031" t="s">
        <v>2062</v>
      </c>
      <c r="B2031">
        <v>1986</v>
      </c>
      <c r="C2031" t="s">
        <v>35</v>
      </c>
      <c r="D2031">
        <v>10</v>
      </c>
      <c r="E2031">
        <v>3</v>
      </c>
      <c r="F2031" s="10">
        <v>30530.5</v>
      </c>
      <c r="G2031" t="s">
        <v>11</v>
      </c>
      <c r="H2031" t="s">
        <v>16</v>
      </c>
      <c r="I2031" t="s">
        <v>42</v>
      </c>
      <c r="J2031" t="str">
        <f t="shared" si="62"/>
        <v>10-Aug-1986</v>
      </c>
      <c r="K2031">
        <f t="shared" si="63"/>
        <v>37</v>
      </c>
    </row>
    <row r="2032" spans="1:11" x14ac:dyDescent="0.3">
      <c r="A2032" t="s">
        <v>2063</v>
      </c>
      <c r="B2032">
        <v>1970</v>
      </c>
      <c r="C2032" t="s">
        <v>15</v>
      </c>
      <c r="D2032">
        <v>11</v>
      </c>
      <c r="E2032">
        <v>0</v>
      </c>
      <c r="F2032" s="10">
        <v>30625.65</v>
      </c>
      <c r="G2032" t="s">
        <v>11</v>
      </c>
      <c r="H2032" t="s">
        <v>12</v>
      </c>
      <c r="I2032" t="s">
        <v>42</v>
      </c>
      <c r="J2032" t="str">
        <f t="shared" si="62"/>
        <v>11-Nov-1970</v>
      </c>
      <c r="K2032">
        <f t="shared" si="63"/>
        <v>53</v>
      </c>
    </row>
    <row r="2033" spans="1:11" x14ac:dyDescent="0.3">
      <c r="A2033" t="s">
        <v>2064</v>
      </c>
      <c r="B2033">
        <v>1999</v>
      </c>
      <c r="C2033" t="s">
        <v>20</v>
      </c>
      <c r="D2033">
        <v>21</v>
      </c>
      <c r="E2033">
        <v>0</v>
      </c>
      <c r="F2033" s="10">
        <v>30697.71</v>
      </c>
      <c r="G2033" t="s">
        <v>16</v>
      </c>
      <c r="H2033" t="s">
        <v>11</v>
      </c>
      <c r="I2033" t="s">
        <v>42</v>
      </c>
      <c r="J2033" t="str">
        <f t="shared" si="62"/>
        <v>21-Sep-1999</v>
      </c>
      <c r="K2033">
        <f t="shared" si="63"/>
        <v>24</v>
      </c>
    </row>
    <row r="2034" spans="1:11" x14ac:dyDescent="0.3">
      <c r="A2034" t="s">
        <v>2065</v>
      </c>
      <c r="B2034">
        <v>1983</v>
      </c>
      <c r="C2034" t="s">
        <v>30</v>
      </c>
      <c r="D2034">
        <v>21</v>
      </c>
      <c r="E2034">
        <v>3</v>
      </c>
      <c r="F2034" s="10">
        <v>30724.44</v>
      </c>
      <c r="G2034" t="s">
        <v>11</v>
      </c>
      <c r="H2034" t="s">
        <v>12</v>
      </c>
      <c r="I2034" t="s">
        <v>42</v>
      </c>
      <c r="J2034" t="str">
        <f t="shared" si="62"/>
        <v>21-Dec-1983</v>
      </c>
      <c r="K2034">
        <f t="shared" si="63"/>
        <v>40</v>
      </c>
    </row>
    <row r="2035" spans="1:11" x14ac:dyDescent="0.3">
      <c r="A2035" t="s">
        <v>2066</v>
      </c>
      <c r="B2035">
        <v>1988</v>
      </c>
      <c r="C2035" t="s">
        <v>20</v>
      </c>
      <c r="D2035">
        <v>5</v>
      </c>
      <c r="E2035">
        <v>3</v>
      </c>
      <c r="F2035" s="10">
        <v>30763.01</v>
      </c>
      <c r="G2035" t="s">
        <v>11</v>
      </c>
      <c r="H2035" t="s">
        <v>16</v>
      </c>
      <c r="I2035" t="s">
        <v>42</v>
      </c>
      <c r="J2035" t="str">
        <f t="shared" si="62"/>
        <v>5-Sep-1988</v>
      </c>
      <c r="K2035">
        <f t="shared" si="63"/>
        <v>35</v>
      </c>
    </row>
    <row r="2036" spans="1:11" x14ac:dyDescent="0.3">
      <c r="A2036" t="s">
        <v>2067</v>
      </c>
      <c r="B2036">
        <v>1961</v>
      </c>
      <c r="C2036" t="s">
        <v>20</v>
      </c>
      <c r="D2036">
        <v>9</v>
      </c>
      <c r="E2036">
        <v>3</v>
      </c>
      <c r="F2036" s="10">
        <v>30942.19</v>
      </c>
      <c r="G2036" t="s">
        <v>11</v>
      </c>
      <c r="H2036" t="s">
        <v>11</v>
      </c>
      <c r="I2036" t="s">
        <v>13</v>
      </c>
      <c r="J2036" t="str">
        <f t="shared" si="62"/>
        <v>9-Sep-1961</v>
      </c>
      <c r="K2036">
        <f t="shared" si="63"/>
        <v>62</v>
      </c>
    </row>
    <row r="2037" spans="1:11" x14ac:dyDescent="0.3">
      <c r="A2037" t="s">
        <v>2068</v>
      </c>
      <c r="B2037">
        <v>2004</v>
      </c>
      <c r="C2037" t="s">
        <v>15</v>
      </c>
      <c r="D2037">
        <v>9</v>
      </c>
      <c r="E2037">
        <v>0</v>
      </c>
      <c r="F2037" s="10">
        <v>31196.61</v>
      </c>
      <c r="G2037" t="s">
        <v>11</v>
      </c>
      <c r="H2037" t="s">
        <v>16</v>
      </c>
      <c r="I2037" t="s">
        <v>42</v>
      </c>
      <c r="J2037" t="str">
        <f t="shared" si="62"/>
        <v>9-Nov-2004</v>
      </c>
      <c r="K2037">
        <f t="shared" si="63"/>
        <v>19</v>
      </c>
    </row>
    <row r="2038" spans="1:11" x14ac:dyDescent="0.3">
      <c r="A2038" t="s">
        <v>2069</v>
      </c>
      <c r="B2038">
        <v>2000</v>
      </c>
      <c r="C2038" t="s">
        <v>10</v>
      </c>
      <c r="D2038">
        <v>22</v>
      </c>
      <c r="E2038">
        <v>0</v>
      </c>
      <c r="F2038" s="10">
        <v>31234.560000000001</v>
      </c>
      <c r="G2038" t="s">
        <v>16</v>
      </c>
      <c r="H2038" t="s">
        <v>16</v>
      </c>
      <c r="I2038" t="s">
        <v>42</v>
      </c>
      <c r="J2038" t="str">
        <f t="shared" si="62"/>
        <v>22-Jul-2000</v>
      </c>
      <c r="K2038">
        <f t="shared" si="63"/>
        <v>23</v>
      </c>
    </row>
    <row r="2039" spans="1:11" x14ac:dyDescent="0.3">
      <c r="A2039" t="s">
        <v>2070</v>
      </c>
      <c r="B2039">
        <v>1968</v>
      </c>
      <c r="C2039" t="s">
        <v>10</v>
      </c>
      <c r="D2039">
        <v>9</v>
      </c>
      <c r="E2039">
        <v>0</v>
      </c>
      <c r="F2039" s="10">
        <v>31322.53</v>
      </c>
      <c r="G2039" t="s">
        <v>11</v>
      </c>
      <c r="H2039" t="s">
        <v>16</v>
      </c>
      <c r="I2039" t="s">
        <v>42</v>
      </c>
      <c r="J2039" t="str">
        <f t="shared" si="62"/>
        <v>9-Jul-1968</v>
      </c>
      <c r="K2039">
        <f t="shared" si="63"/>
        <v>55</v>
      </c>
    </row>
    <row r="2040" spans="1:11" x14ac:dyDescent="0.3">
      <c r="A2040" t="s">
        <v>2071</v>
      </c>
      <c r="B2040">
        <v>1995</v>
      </c>
      <c r="C2040" t="s">
        <v>20</v>
      </c>
      <c r="D2040">
        <v>27</v>
      </c>
      <c r="E2040">
        <v>0</v>
      </c>
      <c r="F2040" s="10">
        <v>31328.27</v>
      </c>
      <c r="G2040" t="s">
        <v>11</v>
      </c>
      <c r="H2040" t="s">
        <v>11</v>
      </c>
      <c r="I2040" t="s">
        <v>42</v>
      </c>
      <c r="J2040" t="str">
        <f t="shared" si="62"/>
        <v>27-Sep-1995</v>
      </c>
      <c r="K2040">
        <f t="shared" si="63"/>
        <v>28</v>
      </c>
    </row>
    <row r="2041" spans="1:11" x14ac:dyDescent="0.3">
      <c r="A2041" t="s">
        <v>2072</v>
      </c>
      <c r="B2041">
        <v>1974</v>
      </c>
      <c r="C2041" t="s">
        <v>37</v>
      </c>
      <c r="D2041">
        <v>8</v>
      </c>
      <c r="E2041">
        <v>0</v>
      </c>
      <c r="F2041" s="10">
        <v>31368.81</v>
      </c>
      <c r="G2041" t="s">
        <v>11</v>
      </c>
      <c r="H2041" t="s">
        <v>12</v>
      </c>
      <c r="I2041" t="s">
        <v>42</v>
      </c>
      <c r="J2041" t="str">
        <f t="shared" si="62"/>
        <v>8-Oct-1974</v>
      </c>
      <c r="K2041">
        <f t="shared" si="63"/>
        <v>49</v>
      </c>
    </row>
    <row r="2042" spans="1:11" x14ac:dyDescent="0.3">
      <c r="A2042" t="s">
        <v>2073</v>
      </c>
      <c r="B2042">
        <v>1975</v>
      </c>
      <c r="C2042" t="s">
        <v>37</v>
      </c>
      <c r="D2042">
        <v>29</v>
      </c>
      <c r="E2042">
        <v>1</v>
      </c>
      <c r="F2042" s="10">
        <v>31591.82</v>
      </c>
      <c r="G2042" t="s">
        <v>11</v>
      </c>
      <c r="H2042" t="s">
        <v>16</v>
      </c>
      <c r="I2042" t="s">
        <v>42</v>
      </c>
      <c r="J2042" t="str">
        <f t="shared" si="62"/>
        <v>29-Oct-1975</v>
      </c>
      <c r="K2042">
        <f t="shared" si="63"/>
        <v>48</v>
      </c>
    </row>
    <row r="2043" spans="1:11" x14ac:dyDescent="0.3">
      <c r="A2043" t="s">
        <v>2074</v>
      </c>
      <c r="B2043">
        <v>1960</v>
      </c>
      <c r="C2043" t="s">
        <v>30</v>
      </c>
      <c r="D2043">
        <v>13</v>
      </c>
      <c r="E2043">
        <v>1</v>
      </c>
      <c r="F2043" s="10">
        <v>31620</v>
      </c>
      <c r="G2043" t="s">
        <v>11</v>
      </c>
      <c r="H2043" t="s">
        <v>16</v>
      </c>
      <c r="I2043" t="s">
        <v>247</v>
      </c>
      <c r="J2043" t="str">
        <f t="shared" si="62"/>
        <v>13-Dec-1960</v>
      </c>
      <c r="K2043">
        <f t="shared" si="63"/>
        <v>63</v>
      </c>
    </row>
    <row r="2044" spans="1:11" x14ac:dyDescent="0.3">
      <c r="A2044" t="s">
        <v>2075</v>
      </c>
      <c r="B2044">
        <v>1977</v>
      </c>
      <c r="C2044" t="s">
        <v>37</v>
      </c>
      <c r="D2044">
        <v>14</v>
      </c>
      <c r="E2044">
        <v>2</v>
      </c>
      <c r="F2044" s="10">
        <v>31736.7</v>
      </c>
      <c r="G2044" t="s">
        <v>11</v>
      </c>
      <c r="H2044" t="s">
        <v>11</v>
      </c>
      <c r="I2044" t="s">
        <v>23</v>
      </c>
      <c r="J2044" t="str">
        <f t="shared" si="62"/>
        <v>14-Oct-1977</v>
      </c>
      <c r="K2044">
        <f t="shared" si="63"/>
        <v>46</v>
      </c>
    </row>
    <row r="2045" spans="1:11" x14ac:dyDescent="0.3">
      <c r="A2045" t="s">
        <v>2076</v>
      </c>
      <c r="B2045">
        <v>1984</v>
      </c>
      <c r="C2045" t="s">
        <v>20</v>
      </c>
      <c r="D2045">
        <v>10</v>
      </c>
      <c r="E2045">
        <v>3</v>
      </c>
      <c r="F2045" s="10">
        <v>31743.919999999998</v>
      </c>
      <c r="G2045" t="s">
        <v>11</v>
      </c>
      <c r="H2045" t="s">
        <v>16</v>
      </c>
      <c r="I2045" t="s">
        <v>42</v>
      </c>
      <c r="J2045" t="str">
        <f t="shared" si="62"/>
        <v>10-Sep-1984</v>
      </c>
      <c r="K2045">
        <f t="shared" si="63"/>
        <v>39</v>
      </c>
    </row>
    <row r="2046" spans="1:11" x14ac:dyDescent="0.3">
      <c r="A2046" t="s">
        <v>2077</v>
      </c>
      <c r="B2046">
        <v>1975</v>
      </c>
      <c r="C2046" t="s">
        <v>20</v>
      </c>
      <c r="D2046">
        <v>25</v>
      </c>
      <c r="E2046">
        <v>1</v>
      </c>
      <c r="F2046" s="10">
        <v>31897.1</v>
      </c>
      <c r="G2046" t="s">
        <v>11</v>
      </c>
      <c r="H2046" t="s">
        <v>12</v>
      </c>
      <c r="I2046" t="s">
        <v>42</v>
      </c>
      <c r="J2046" t="str">
        <f t="shared" si="62"/>
        <v>25-Sep-1975</v>
      </c>
      <c r="K2046">
        <f t="shared" si="63"/>
        <v>48</v>
      </c>
    </row>
    <row r="2047" spans="1:11" x14ac:dyDescent="0.3">
      <c r="A2047" t="s">
        <v>2078</v>
      </c>
      <c r="B2047">
        <v>1972</v>
      </c>
      <c r="C2047" t="s">
        <v>20</v>
      </c>
      <c r="D2047">
        <v>21</v>
      </c>
      <c r="E2047">
        <v>0</v>
      </c>
      <c r="F2047" s="10">
        <v>31980.89</v>
      </c>
      <c r="G2047" t="s">
        <v>11</v>
      </c>
      <c r="H2047" t="s">
        <v>16</v>
      </c>
      <c r="I2047" t="s">
        <v>42</v>
      </c>
      <c r="J2047" t="str">
        <f t="shared" si="62"/>
        <v>21-Sep-1972</v>
      </c>
      <c r="K2047">
        <f t="shared" si="63"/>
        <v>51</v>
      </c>
    </row>
    <row r="2048" spans="1:11" x14ac:dyDescent="0.3">
      <c r="A2048" t="s">
        <v>2079</v>
      </c>
      <c r="B2048">
        <v>1993</v>
      </c>
      <c r="C2048" t="s">
        <v>20</v>
      </c>
      <c r="D2048">
        <v>13</v>
      </c>
      <c r="E2048">
        <v>0</v>
      </c>
      <c r="F2048" s="10">
        <v>32086.21</v>
      </c>
      <c r="G2048" t="s">
        <v>16</v>
      </c>
      <c r="H2048" t="s">
        <v>12</v>
      </c>
      <c r="I2048" t="s">
        <v>42</v>
      </c>
      <c r="J2048" t="str">
        <f t="shared" si="62"/>
        <v>13-Sep-1993</v>
      </c>
      <c r="K2048">
        <f t="shared" si="63"/>
        <v>30</v>
      </c>
    </row>
    <row r="2049" spans="1:11" x14ac:dyDescent="0.3">
      <c r="A2049" t="s">
        <v>2080</v>
      </c>
      <c r="B2049">
        <v>1978</v>
      </c>
      <c r="C2049" t="s">
        <v>15</v>
      </c>
      <c r="D2049">
        <v>10</v>
      </c>
      <c r="E2049">
        <v>2</v>
      </c>
      <c r="F2049" s="10">
        <v>32108.66</v>
      </c>
      <c r="G2049" t="s">
        <v>16</v>
      </c>
      <c r="H2049" t="s">
        <v>12</v>
      </c>
      <c r="I2049" t="s">
        <v>356</v>
      </c>
      <c r="J2049" t="str">
        <f t="shared" si="62"/>
        <v>10-Nov-1978</v>
      </c>
      <c r="K2049">
        <f t="shared" si="63"/>
        <v>45</v>
      </c>
    </row>
    <row r="2050" spans="1:11" x14ac:dyDescent="0.3">
      <c r="A2050" t="s">
        <v>2081</v>
      </c>
      <c r="B2050">
        <v>1969</v>
      </c>
      <c r="C2050" t="s">
        <v>20</v>
      </c>
      <c r="D2050">
        <v>11</v>
      </c>
      <c r="E2050">
        <v>0</v>
      </c>
      <c r="F2050" s="10">
        <v>32192.76</v>
      </c>
      <c r="G2050" t="s">
        <v>16</v>
      </c>
      <c r="H2050" t="s">
        <v>11</v>
      </c>
      <c r="I2050" t="s">
        <v>42</v>
      </c>
      <c r="J2050" t="str">
        <f t="shared" si="62"/>
        <v>11-Sep-1969</v>
      </c>
      <c r="K2050">
        <f t="shared" si="63"/>
        <v>54</v>
      </c>
    </row>
    <row r="2051" spans="1:11" x14ac:dyDescent="0.3">
      <c r="A2051" t="s">
        <v>2082</v>
      </c>
      <c r="B2051">
        <v>1994</v>
      </c>
      <c r="C2051" t="s">
        <v>20</v>
      </c>
      <c r="D2051">
        <v>8</v>
      </c>
      <c r="E2051">
        <v>0</v>
      </c>
      <c r="F2051" s="10">
        <v>32222.81</v>
      </c>
      <c r="G2051" t="s">
        <v>11</v>
      </c>
      <c r="H2051" t="s">
        <v>16</v>
      </c>
      <c r="I2051" t="s">
        <v>42</v>
      </c>
      <c r="J2051" t="str">
        <f t="shared" ref="J2051:J2114" si="64">_xlfn.CONCAT(D2051,"-",C2051,"-",B2051)</f>
        <v>8-Sep-1994</v>
      </c>
      <c r="K2051">
        <f t="shared" ref="K2051:K2114" si="65">YEAR(DATE(2023,6,8))-YEAR(J2051)</f>
        <v>29</v>
      </c>
    </row>
    <row r="2052" spans="1:11" x14ac:dyDescent="0.3">
      <c r="A2052" t="s">
        <v>2083</v>
      </c>
      <c r="B2052">
        <v>1975</v>
      </c>
      <c r="C2052" t="s">
        <v>30</v>
      </c>
      <c r="D2052">
        <v>17</v>
      </c>
      <c r="E2052">
        <v>1</v>
      </c>
      <c r="F2052" s="10">
        <v>32259.96</v>
      </c>
      <c r="G2052" t="s">
        <v>11</v>
      </c>
      <c r="H2052" t="s">
        <v>12</v>
      </c>
      <c r="I2052" t="s">
        <v>23</v>
      </c>
      <c r="J2052" t="str">
        <f t="shared" si="64"/>
        <v>17-Dec-1975</v>
      </c>
      <c r="K2052">
        <f t="shared" si="65"/>
        <v>48</v>
      </c>
    </row>
    <row r="2053" spans="1:11" x14ac:dyDescent="0.3">
      <c r="A2053" t="s">
        <v>2084</v>
      </c>
      <c r="B2053">
        <v>1986</v>
      </c>
      <c r="C2053" t="s">
        <v>30</v>
      </c>
      <c r="D2053">
        <v>2</v>
      </c>
      <c r="E2053">
        <v>3</v>
      </c>
      <c r="F2053" s="10">
        <v>32288.49</v>
      </c>
      <c r="G2053" t="s">
        <v>11</v>
      </c>
      <c r="H2053" t="s">
        <v>11</v>
      </c>
      <c r="I2053" t="s">
        <v>42</v>
      </c>
      <c r="J2053" t="str">
        <f t="shared" si="64"/>
        <v>2-Dec-1986</v>
      </c>
      <c r="K2053">
        <f t="shared" si="65"/>
        <v>37</v>
      </c>
    </row>
    <row r="2054" spans="1:11" x14ac:dyDescent="0.3">
      <c r="A2054" t="s">
        <v>2085</v>
      </c>
      <c r="B2054">
        <v>1972</v>
      </c>
      <c r="C2054" t="s">
        <v>37</v>
      </c>
      <c r="D2054">
        <v>19</v>
      </c>
      <c r="E2054">
        <v>0</v>
      </c>
      <c r="F2054" s="10">
        <v>32428.63</v>
      </c>
      <c r="G2054" t="s">
        <v>11</v>
      </c>
      <c r="H2054" t="s">
        <v>11</v>
      </c>
      <c r="I2054" t="s">
        <v>42</v>
      </c>
      <c r="J2054" t="str">
        <f t="shared" si="64"/>
        <v>19-Oct-1972</v>
      </c>
      <c r="K2054">
        <f t="shared" si="65"/>
        <v>51</v>
      </c>
    </row>
    <row r="2055" spans="1:11" x14ac:dyDescent="0.3">
      <c r="A2055" t="s">
        <v>2086</v>
      </c>
      <c r="B2055">
        <v>1976</v>
      </c>
      <c r="C2055" t="s">
        <v>35</v>
      </c>
      <c r="D2055">
        <v>9</v>
      </c>
      <c r="E2055">
        <v>2</v>
      </c>
      <c r="F2055" s="10">
        <v>32430.22</v>
      </c>
      <c r="G2055" t="s">
        <v>11</v>
      </c>
      <c r="H2055" t="s">
        <v>12</v>
      </c>
      <c r="I2055" t="s">
        <v>42</v>
      </c>
      <c r="J2055" t="str">
        <f t="shared" si="64"/>
        <v>9-Aug-1976</v>
      </c>
      <c r="K2055">
        <f t="shared" si="65"/>
        <v>47</v>
      </c>
    </row>
    <row r="2056" spans="1:11" x14ac:dyDescent="0.3">
      <c r="A2056" t="s">
        <v>2087</v>
      </c>
      <c r="B2056">
        <v>1981</v>
      </c>
      <c r="C2056" t="s">
        <v>20</v>
      </c>
      <c r="D2056">
        <v>27</v>
      </c>
      <c r="E2056">
        <v>1</v>
      </c>
      <c r="F2056" s="10">
        <v>32462.35</v>
      </c>
      <c r="G2056" t="s">
        <v>11</v>
      </c>
      <c r="H2056" t="s">
        <v>11</v>
      </c>
      <c r="I2056" t="s">
        <v>42</v>
      </c>
      <c r="J2056" t="str">
        <f t="shared" si="64"/>
        <v>27-Sep-1981</v>
      </c>
      <c r="K2056">
        <f t="shared" si="65"/>
        <v>42</v>
      </c>
    </row>
    <row r="2057" spans="1:11" x14ac:dyDescent="0.3">
      <c r="A2057" t="s">
        <v>2088</v>
      </c>
      <c r="B2057">
        <v>1976</v>
      </c>
      <c r="C2057" t="s">
        <v>20</v>
      </c>
      <c r="D2057">
        <v>19</v>
      </c>
      <c r="E2057">
        <v>2</v>
      </c>
      <c r="F2057" s="10">
        <v>32485.46</v>
      </c>
      <c r="G2057" t="s">
        <v>11</v>
      </c>
      <c r="H2057" t="s">
        <v>16</v>
      </c>
      <c r="I2057" t="s">
        <v>42</v>
      </c>
      <c r="J2057" t="str">
        <f t="shared" si="64"/>
        <v>19-Sep-1976</v>
      </c>
      <c r="K2057">
        <f t="shared" si="65"/>
        <v>47</v>
      </c>
    </row>
    <row r="2058" spans="1:11" x14ac:dyDescent="0.3">
      <c r="A2058" t="s">
        <v>2089</v>
      </c>
      <c r="B2058">
        <v>2003</v>
      </c>
      <c r="C2058" t="s">
        <v>37</v>
      </c>
      <c r="D2058">
        <v>8</v>
      </c>
      <c r="E2058">
        <v>0</v>
      </c>
      <c r="F2058" s="10">
        <v>32548.34</v>
      </c>
      <c r="G2058" t="s">
        <v>16</v>
      </c>
      <c r="H2058" t="s">
        <v>11</v>
      </c>
      <c r="I2058" t="s">
        <v>13</v>
      </c>
      <c r="J2058" t="str">
        <f t="shared" si="64"/>
        <v>8-Oct-2003</v>
      </c>
      <c r="K2058">
        <f t="shared" si="65"/>
        <v>20</v>
      </c>
    </row>
    <row r="2059" spans="1:11" x14ac:dyDescent="0.3">
      <c r="A2059" t="s">
        <v>2090</v>
      </c>
      <c r="B2059">
        <v>1990</v>
      </c>
      <c r="C2059" t="s">
        <v>10</v>
      </c>
      <c r="D2059">
        <v>13</v>
      </c>
      <c r="E2059">
        <v>3</v>
      </c>
      <c r="F2059" s="10">
        <v>32672.11</v>
      </c>
      <c r="G2059" t="s">
        <v>16</v>
      </c>
      <c r="H2059" t="s">
        <v>16</v>
      </c>
      <c r="I2059" t="s">
        <v>42</v>
      </c>
      <c r="J2059" t="str">
        <f t="shared" si="64"/>
        <v>13-Jul-1990</v>
      </c>
      <c r="K2059">
        <f t="shared" si="65"/>
        <v>33</v>
      </c>
    </row>
    <row r="2060" spans="1:11" x14ac:dyDescent="0.3">
      <c r="A2060" t="s">
        <v>2091</v>
      </c>
      <c r="B2060">
        <v>1968</v>
      </c>
      <c r="C2060" t="s">
        <v>15</v>
      </c>
      <c r="D2060">
        <v>1</v>
      </c>
      <c r="E2060">
        <v>0</v>
      </c>
      <c r="F2060" s="10">
        <v>32686.080000000002</v>
      </c>
      <c r="G2060" t="s">
        <v>11</v>
      </c>
      <c r="H2060" t="s">
        <v>12</v>
      </c>
      <c r="I2060" t="s">
        <v>42</v>
      </c>
      <c r="J2060" t="str">
        <f t="shared" si="64"/>
        <v>1-Nov-1968</v>
      </c>
      <c r="K2060">
        <f t="shared" si="65"/>
        <v>55</v>
      </c>
    </row>
    <row r="2061" spans="1:11" x14ac:dyDescent="0.3">
      <c r="A2061" t="s">
        <v>2092</v>
      </c>
      <c r="B2061">
        <v>1990</v>
      </c>
      <c r="C2061" t="s">
        <v>20</v>
      </c>
      <c r="D2061">
        <v>30</v>
      </c>
      <c r="E2061">
        <v>3</v>
      </c>
      <c r="F2061" s="10">
        <v>32716.2</v>
      </c>
      <c r="G2061" t="s">
        <v>16</v>
      </c>
      <c r="H2061" t="s">
        <v>11</v>
      </c>
      <c r="I2061" t="s">
        <v>42</v>
      </c>
      <c r="J2061" t="str">
        <f t="shared" si="64"/>
        <v>30-Sep-1990</v>
      </c>
      <c r="K2061">
        <f t="shared" si="65"/>
        <v>33</v>
      </c>
    </row>
    <row r="2062" spans="1:11" x14ac:dyDescent="0.3">
      <c r="A2062" t="s">
        <v>2093</v>
      </c>
      <c r="B2062">
        <v>1990</v>
      </c>
      <c r="C2062" t="s">
        <v>10</v>
      </c>
      <c r="D2062">
        <v>9</v>
      </c>
      <c r="E2062">
        <v>2</v>
      </c>
      <c r="F2062" s="10">
        <v>32734.19</v>
      </c>
      <c r="G2062" t="s">
        <v>11</v>
      </c>
      <c r="H2062" t="s">
        <v>16</v>
      </c>
      <c r="I2062" t="s">
        <v>23</v>
      </c>
      <c r="J2062" t="str">
        <f t="shared" si="64"/>
        <v>9-Jul-1990</v>
      </c>
      <c r="K2062">
        <f t="shared" si="65"/>
        <v>33</v>
      </c>
    </row>
    <row r="2063" spans="1:11" x14ac:dyDescent="0.3">
      <c r="A2063" t="s">
        <v>2094</v>
      </c>
      <c r="B2063">
        <v>1974</v>
      </c>
      <c r="C2063" t="s">
        <v>30</v>
      </c>
      <c r="D2063">
        <v>6</v>
      </c>
      <c r="E2063">
        <v>0</v>
      </c>
      <c r="F2063" s="10">
        <v>32760.48</v>
      </c>
      <c r="G2063" t="s">
        <v>16</v>
      </c>
      <c r="H2063" t="s">
        <v>16</v>
      </c>
      <c r="I2063" t="s">
        <v>42</v>
      </c>
      <c r="J2063" t="str">
        <f t="shared" si="64"/>
        <v>6-Dec-1974</v>
      </c>
      <c r="K2063">
        <f t="shared" si="65"/>
        <v>49</v>
      </c>
    </row>
    <row r="2064" spans="1:11" x14ac:dyDescent="0.3">
      <c r="A2064" t="s">
        <v>2095</v>
      </c>
      <c r="B2064">
        <v>1972</v>
      </c>
      <c r="C2064" t="s">
        <v>15</v>
      </c>
      <c r="D2064">
        <v>7</v>
      </c>
      <c r="E2064">
        <v>0</v>
      </c>
      <c r="F2064" s="10">
        <v>32765.33</v>
      </c>
      <c r="G2064" t="s">
        <v>11</v>
      </c>
      <c r="H2064" t="s">
        <v>11</v>
      </c>
      <c r="I2064" t="s">
        <v>23</v>
      </c>
      <c r="J2064" t="str">
        <f t="shared" si="64"/>
        <v>7-Nov-1972</v>
      </c>
      <c r="K2064">
        <f t="shared" si="65"/>
        <v>51</v>
      </c>
    </row>
    <row r="2065" spans="1:11" x14ac:dyDescent="0.3">
      <c r="A2065" t="s">
        <v>2096</v>
      </c>
      <c r="B2065">
        <v>1980</v>
      </c>
      <c r="C2065" t="s">
        <v>30</v>
      </c>
      <c r="D2065">
        <v>12</v>
      </c>
      <c r="E2065">
        <v>3</v>
      </c>
      <c r="F2065" s="10">
        <v>32787.46</v>
      </c>
      <c r="G2065" t="s">
        <v>16</v>
      </c>
      <c r="H2065" t="s">
        <v>12</v>
      </c>
      <c r="I2065" t="s">
        <v>23</v>
      </c>
      <c r="J2065" t="str">
        <f t="shared" si="64"/>
        <v>12-Dec-1980</v>
      </c>
      <c r="K2065">
        <f t="shared" si="65"/>
        <v>43</v>
      </c>
    </row>
    <row r="2066" spans="1:11" x14ac:dyDescent="0.3">
      <c r="A2066" t="s">
        <v>2097</v>
      </c>
      <c r="B2066">
        <v>1995</v>
      </c>
      <c r="C2066" t="s">
        <v>30</v>
      </c>
      <c r="D2066">
        <v>4</v>
      </c>
      <c r="E2066">
        <v>0</v>
      </c>
      <c r="F2066" s="10">
        <v>32827.51</v>
      </c>
      <c r="G2066" t="s">
        <v>16</v>
      </c>
      <c r="H2066" t="s">
        <v>11</v>
      </c>
      <c r="I2066" t="s">
        <v>42</v>
      </c>
      <c r="J2066" t="str">
        <f t="shared" si="64"/>
        <v>4-Dec-1995</v>
      </c>
      <c r="K2066">
        <f t="shared" si="65"/>
        <v>28</v>
      </c>
    </row>
    <row r="2067" spans="1:11" x14ac:dyDescent="0.3">
      <c r="A2067" t="s">
        <v>2098</v>
      </c>
      <c r="B2067">
        <v>1981</v>
      </c>
      <c r="C2067" t="s">
        <v>15</v>
      </c>
      <c r="D2067">
        <v>17</v>
      </c>
      <c r="E2067">
        <v>1</v>
      </c>
      <c r="F2067" s="10">
        <v>32906.69</v>
      </c>
      <c r="G2067" t="s">
        <v>11</v>
      </c>
      <c r="H2067" t="s">
        <v>12</v>
      </c>
      <c r="I2067" t="s">
        <v>42</v>
      </c>
      <c r="J2067" t="str">
        <f t="shared" si="64"/>
        <v>17-Nov-1981</v>
      </c>
      <c r="K2067">
        <f t="shared" si="65"/>
        <v>42</v>
      </c>
    </row>
    <row r="2068" spans="1:11" x14ac:dyDescent="0.3">
      <c r="A2068" t="s">
        <v>2099</v>
      </c>
      <c r="B2068">
        <v>1971</v>
      </c>
      <c r="C2068" t="s">
        <v>35</v>
      </c>
      <c r="D2068">
        <v>24</v>
      </c>
      <c r="E2068">
        <v>0</v>
      </c>
      <c r="F2068" s="10">
        <v>32947.629999999997</v>
      </c>
      <c r="G2068" t="s">
        <v>11</v>
      </c>
      <c r="H2068" t="s">
        <v>16</v>
      </c>
      <c r="I2068" t="s">
        <v>42</v>
      </c>
      <c r="J2068" t="str">
        <f t="shared" si="64"/>
        <v>24-Aug-1971</v>
      </c>
      <c r="K2068">
        <f t="shared" si="65"/>
        <v>52</v>
      </c>
    </row>
    <row r="2069" spans="1:11" x14ac:dyDescent="0.3">
      <c r="A2069" t="s">
        <v>2100</v>
      </c>
      <c r="B2069">
        <v>1995</v>
      </c>
      <c r="C2069" t="s">
        <v>10</v>
      </c>
      <c r="D2069">
        <v>8</v>
      </c>
      <c r="E2069">
        <v>0</v>
      </c>
      <c r="F2069" s="10">
        <v>33017.46</v>
      </c>
      <c r="G2069" t="s">
        <v>16</v>
      </c>
      <c r="H2069" t="s">
        <v>16</v>
      </c>
      <c r="I2069" t="s">
        <v>42</v>
      </c>
      <c r="J2069" t="str">
        <f t="shared" si="64"/>
        <v>8-Jul-1995</v>
      </c>
      <c r="K2069">
        <f t="shared" si="65"/>
        <v>28</v>
      </c>
    </row>
    <row r="2070" spans="1:11" x14ac:dyDescent="0.3">
      <c r="A2070" t="s">
        <v>2101</v>
      </c>
      <c r="B2070">
        <v>1967</v>
      </c>
      <c r="C2070" t="s">
        <v>10</v>
      </c>
      <c r="D2070">
        <v>10</v>
      </c>
      <c r="E2070">
        <v>0</v>
      </c>
      <c r="F2070" s="10">
        <v>33025.32</v>
      </c>
      <c r="G2070" t="s">
        <v>11</v>
      </c>
      <c r="H2070" t="s">
        <v>12</v>
      </c>
      <c r="I2070" t="s">
        <v>42</v>
      </c>
      <c r="J2070" t="str">
        <f t="shared" si="64"/>
        <v>10-Jul-1967</v>
      </c>
      <c r="K2070">
        <f t="shared" si="65"/>
        <v>56</v>
      </c>
    </row>
    <row r="2071" spans="1:11" x14ac:dyDescent="0.3">
      <c r="A2071" t="s">
        <v>2102</v>
      </c>
      <c r="B2071">
        <v>1994</v>
      </c>
      <c r="C2071" t="s">
        <v>10</v>
      </c>
      <c r="D2071">
        <v>28</v>
      </c>
      <c r="E2071">
        <v>0</v>
      </c>
      <c r="F2071" s="10">
        <v>33057.230000000003</v>
      </c>
      <c r="G2071" t="s">
        <v>16</v>
      </c>
      <c r="H2071" t="s">
        <v>11</v>
      </c>
      <c r="I2071" t="s">
        <v>42</v>
      </c>
      <c r="J2071" t="str">
        <f t="shared" si="64"/>
        <v>28-Jul-1994</v>
      </c>
      <c r="K2071">
        <f t="shared" si="65"/>
        <v>29</v>
      </c>
    </row>
    <row r="2072" spans="1:11" x14ac:dyDescent="0.3">
      <c r="A2072" t="s">
        <v>2103</v>
      </c>
      <c r="B2072">
        <v>1962</v>
      </c>
      <c r="C2072" t="s">
        <v>10</v>
      </c>
      <c r="D2072">
        <v>1</v>
      </c>
      <c r="E2072">
        <v>0</v>
      </c>
      <c r="F2072" s="10">
        <v>33074.94</v>
      </c>
      <c r="G2072" t="s">
        <v>16</v>
      </c>
      <c r="H2072" t="s">
        <v>11</v>
      </c>
      <c r="I2072" t="s">
        <v>42</v>
      </c>
      <c r="J2072" t="str">
        <f t="shared" si="64"/>
        <v>1-Jul-1962</v>
      </c>
      <c r="K2072">
        <f t="shared" si="65"/>
        <v>61</v>
      </c>
    </row>
    <row r="2073" spans="1:11" x14ac:dyDescent="0.3">
      <c r="A2073" t="s">
        <v>2104</v>
      </c>
      <c r="B2073">
        <v>1969</v>
      </c>
      <c r="C2073" t="s">
        <v>37</v>
      </c>
      <c r="D2073">
        <v>30</v>
      </c>
      <c r="E2073">
        <v>0</v>
      </c>
      <c r="F2073" s="10">
        <v>33090.660000000003</v>
      </c>
      <c r="G2073" t="s">
        <v>11</v>
      </c>
      <c r="H2073" t="s">
        <v>11</v>
      </c>
      <c r="I2073" t="s">
        <v>42</v>
      </c>
      <c r="J2073" t="str">
        <f t="shared" si="64"/>
        <v>30-Oct-1969</v>
      </c>
      <c r="K2073">
        <f t="shared" si="65"/>
        <v>54</v>
      </c>
    </row>
    <row r="2074" spans="1:11" x14ac:dyDescent="0.3">
      <c r="A2074" t="s">
        <v>2105</v>
      </c>
      <c r="B2074">
        <v>1985</v>
      </c>
      <c r="C2074" t="s">
        <v>10</v>
      </c>
      <c r="D2074">
        <v>15</v>
      </c>
      <c r="E2074">
        <v>3</v>
      </c>
      <c r="F2074" s="10">
        <v>33121</v>
      </c>
      <c r="G2074" t="s">
        <v>11</v>
      </c>
      <c r="H2074" t="s">
        <v>16</v>
      </c>
      <c r="I2074" t="s">
        <v>42</v>
      </c>
      <c r="J2074" t="str">
        <f t="shared" si="64"/>
        <v>15-Jul-1985</v>
      </c>
      <c r="K2074">
        <f t="shared" si="65"/>
        <v>38</v>
      </c>
    </row>
    <row r="2075" spans="1:11" x14ac:dyDescent="0.3">
      <c r="A2075" t="s">
        <v>2106</v>
      </c>
      <c r="B2075">
        <v>1990</v>
      </c>
      <c r="C2075" t="s">
        <v>37</v>
      </c>
      <c r="D2075">
        <v>12</v>
      </c>
      <c r="E2075">
        <v>3</v>
      </c>
      <c r="F2075" s="10">
        <v>33292.83</v>
      </c>
      <c r="G2075" t="s">
        <v>11</v>
      </c>
      <c r="H2075" t="s">
        <v>16</v>
      </c>
      <c r="I2075" t="s">
        <v>42</v>
      </c>
      <c r="J2075" t="str">
        <f t="shared" si="64"/>
        <v>12-Oct-1990</v>
      </c>
      <c r="K2075">
        <f t="shared" si="65"/>
        <v>33</v>
      </c>
    </row>
    <row r="2076" spans="1:11" x14ac:dyDescent="0.3">
      <c r="A2076" t="s">
        <v>2107</v>
      </c>
      <c r="B2076">
        <v>2003</v>
      </c>
      <c r="C2076" t="s">
        <v>15</v>
      </c>
      <c r="D2076">
        <v>28</v>
      </c>
      <c r="E2076">
        <v>0</v>
      </c>
      <c r="F2076" s="10">
        <v>33307.550000000003</v>
      </c>
      <c r="G2076" t="s">
        <v>11</v>
      </c>
      <c r="H2076" t="s">
        <v>12</v>
      </c>
      <c r="I2076" t="s">
        <v>23</v>
      </c>
      <c r="J2076" t="str">
        <f t="shared" si="64"/>
        <v>28-Nov-2003</v>
      </c>
      <c r="K2076">
        <f t="shared" si="65"/>
        <v>20</v>
      </c>
    </row>
    <row r="2077" spans="1:11" x14ac:dyDescent="0.3">
      <c r="A2077" t="s">
        <v>2108</v>
      </c>
      <c r="B2077">
        <v>1972</v>
      </c>
      <c r="C2077" t="s">
        <v>20</v>
      </c>
      <c r="D2077">
        <v>5</v>
      </c>
      <c r="E2077">
        <v>0</v>
      </c>
      <c r="F2077" s="10">
        <v>33344.449999999997</v>
      </c>
      <c r="G2077" t="s">
        <v>11</v>
      </c>
      <c r="H2077" t="s">
        <v>12</v>
      </c>
      <c r="I2077" t="s">
        <v>42</v>
      </c>
      <c r="J2077" t="str">
        <f t="shared" si="64"/>
        <v>5-Sep-1972</v>
      </c>
      <c r="K2077">
        <f t="shared" si="65"/>
        <v>51</v>
      </c>
    </row>
    <row r="2078" spans="1:11" x14ac:dyDescent="0.3">
      <c r="A2078" t="s">
        <v>2109</v>
      </c>
      <c r="B2078">
        <v>1985</v>
      </c>
      <c r="C2078" t="s">
        <v>30</v>
      </c>
      <c r="D2078">
        <v>7</v>
      </c>
      <c r="E2078">
        <v>3</v>
      </c>
      <c r="F2078" s="10">
        <v>33450.99</v>
      </c>
      <c r="G2078" t="s">
        <v>11</v>
      </c>
      <c r="H2078" t="s">
        <v>11</v>
      </c>
      <c r="I2078" t="s">
        <v>42</v>
      </c>
      <c r="J2078" t="str">
        <f t="shared" si="64"/>
        <v>7-Dec-1985</v>
      </c>
      <c r="K2078">
        <f t="shared" si="65"/>
        <v>38</v>
      </c>
    </row>
    <row r="2079" spans="1:11" x14ac:dyDescent="0.3">
      <c r="A2079" t="s">
        <v>2110</v>
      </c>
      <c r="B2079">
        <v>1970</v>
      </c>
      <c r="C2079" t="s">
        <v>18</v>
      </c>
      <c r="D2079">
        <v>18</v>
      </c>
      <c r="E2079">
        <v>2</v>
      </c>
      <c r="F2079" s="10">
        <v>33471.97</v>
      </c>
      <c r="G2079" t="s">
        <v>11</v>
      </c>
      <c r="H2079" t="s">
        <v>11</v>
      </c>
      <c r="I2079" t="s">
        <v>23</v>
      </c>
      <c r="J2079" t="str">
        <f t="shared" si="64"/>
        <v>18-Jun-1970</v>
      </c>
      <c r="K2079">
        <f t="shared" si="65"/>
        <v>53</v>
      </c>
    </row>
    <row r="2080" spans="1:11" x14ac:dyDescent="0.3">
      <c r="A2080" t="s">
        <v>2111</v>
      </c>
      <c r="B2080">
        <v>2002</v>
      </c>
      <c r="C2080" t="s">
        <v>35</v>
      </c>
      <c r="D2080">
        <v>25</v>
      </c>
      <c r="E2080">
        <v>0</v>
      </c>
      <c r="F2080" s="10">
        <v>33475.82</v>
      </c>
      <c r="G2080" t="s">
        <v>16</v>
      </c>
      <c r="H2080" t="s">
        <v>16</v>
      </c>
      <c r="I2080" t="s">
        <v>170</v>
      </c>
      <c r="J2080" t="str">
        <f t="shared" si="64"/>
        <v>25-Aug-2002</v>
      </c>
      <c r="K2080">
        <f t="shared" si="65"/>
        <v>21</v>
      </c>
    </row>
    <row r="2081" spans="1:11" x14ac:dyDescent="0.3">
      <c r="A2081" t="s">
        <v>2112</v>
      </c>
      <c r="B2081">
        <v>1984</v>
      </c>
      <c r="C2081" t="s">
        <v>10</v>
      </c>
      <c r="D2081">
        <v>22</v>
      </c>
      <c r="E2081">
        <v>3</v>
      </c>
      <c r="F2081" s="10">
        <v>33527.1</v>
      </c>
      <c r="G2081" t="s">
        <v>11</v>
      </c>
      <c r="H2081" t="s">
        <v>12</v>
      </c>
      <c r="I2081" t="s">
        <v>42</v>
      </c>
      <c r="J2081" t="str">
        <f t="shared" si="64"/>
        <v>22-Jul-1984</v>
      </c>
      <c r="K2081">
        <f t="shared" si="65"/>
        <v>39</v>
      </c>
    </row>
    <row r="2082" spans="1:11" x14ac:dyDescent="0.3">
      <c r="A2082" t="s">
        <v>2113</v>
      </c>
      <c r="B2082">
        <v>2003</v>
      </c>
      <c r="C2082" t="s">
        <v>20</v>
      </c>
      <c r="D2082">
        <v>9</v>
      </c>
      <c r="E2082">
        <v>0</v>
      </c>
      <c r="F2082" s="10">
        <v>33611.71</v>
      </c>
      <c r="G2082" t="s">
        <v>16</v>
      </c>
      <c r="H2082" t="s">
        <v>11</v>
      </c>
      <c r="I2082" t="s">
        <v>42</v>
      </c>
      <c r="J2082" t="str">
        <f t="shared" si="64"/>
        <v>9-Sep-2003</v>
      </c>
      <c r="K2082">
        <f t="shared" si="65"/>
        <v>20</v>
      </c>
    </row>
    <row r="2083" spans="1:11" x14ac:dyDescent="0.3">
      <c r="A2083" t="s">
        <v>2114</v>
      </c>
      <c r="B2083">
        <v>1993</v>
      </c>
      <c r="C2083" t="s">
        <v>15</v>
      </c>
      <c r="D2083">
        <v>28</v>
      </c>
      <c r="E2083">
        <v>0</v>
      </c>
      <c r="F2083" s="10">
        <v>33707.550000000003</v>
      </c>
      <c r="G2083" t="s">
        <v>11</v>
      </c>
      <c r="H2083" t="s">
        <v>11</v>
      </c>
      <c r="I2083" t="s">
        <v>42</v>
      </c>
      <c r="J2083" t="str">
        <f t="shared" si="64"/>
        <v>28-Nov-1993</v>
      </c>
      <c r="K2083">
        <f t="shared" si="65"/>
        <v>30</v>
      </c>
    </row>
    <row r="2084" spans="1:11" x14ac:dyDescent="0.3">
      <c r="A2084" t="s">
        <v>2115</v>
      </c>
      <c r="B2084">
        <v>2004</v>
      </c>
      <c r="C2084" t="s">
        <v>15</v>
      </c>
      <c r="D2084">
        <v>1</v>
      </c>
      <c r="E2084">
        <v>0</v>
      </c>
      <c r="F2084" s="10">
        <v>33732.69</v>
      </c>
      <c r="G2084" t="s">
        <v>16</v>
      </c>
      <c r="H2084" t="s">
        <v>16</v>
      </c>
      <c r="I2084" t="s">
        <v>356</v>
      </c>
      <c r="J2084" t="str">
        <f t="shared" si="64"/>
        <v>1-Nov-2004</v>
      </c>
      <c r="K2084">
        <f t="shared" si="65"/>
        <v>19</v>
      </c>
    </row>
    <row r="2085" spans="1:11" x14ac:dyDescent="0.3">
      <c r="A2085" t="s">
        <v>2116</v>
      </c>
      <c r="B2085">
        <v>2003</v>
      </c>
      <c r="C2085" t="s">
        <v>20</v>
      </c>
      <c r="D2085">
        <v>12</v>
      </c>
      <c r="E2085">
        <v>0</v>
      </c>
      <c r="F2085" s="10">
        <v>33750.29</v>
      </c>
      <c r="G2085" t="s">
        <v>16</v>
      </c>
      <c r="H2085" t="s">
        <v>12</v>
      </c>
      <c r="I2085" t="s">
        <v>23</v>
      </c>
      <c r="J2085" t="str">
        <f t="shared" si="64"/>
        <v>12-Sep-2003</v>
      </c>
      <c r="K2085">
        <f t="shared" si="65"/>
        <v>20</v>
      </c>
    </row>
    <row r="2086" spans="1:11" x14ac:dyDescent="0.3">
      <c r="A2086" t="s">
        <v>2117</v>
      </c>
      <c r="B2086">
        <v>1962</v>
      </c>
      <c r="C2086" t="s">
        <v>30</v>
      </c>
      <c r="D2086">
        <v>11</v>
      </c>
      <c r="E2086">
        <v>0</v>
      </c>
      <c r="F2086" s="10">
        <v>33753.32</v>
      </c>
      <c r="G2086" t="s">
        <v>16</v>
      </c>
      <c r="H2086" t="s">
        <v>12</v>
      </c>
      <c r="I2086" t="s">
        <v>42</v>
      </c>
      <c r="J2086" t="str">
        <f t="shared" si="64"/>
        <v>11-Dec-1962</v>
      </c>
      <c r="K2086">
        <f t="shared" si="65"/>
        <v>61</v>
      </c>
    </row>
    <row r="2087" spans="1:11" x14ac:dyDescent="0.3">
      <c r="A2087" t="s">
        <v>2118</v>
      </c>
      <c r="B2087">
        <v>2000</v>
      </c>
      <c r="C2087" t="s">
        <v>37</v>
      </c>
      <c r="D2087">
        <v>26</v>
      </c>
      <c r="E2087">
        <v>0</v>
      </c>
      <c r="F2087" s="10">
        <v>33829.39</v>
      </c>
      <c r="G2087" t="s">
        <v>11</v>
      </c>
      <c r="H2087" t="s">
        <v>12</v>
      </c>
      <c r="I2087" t="s">
        <v>42</v>
      </c>
      <c r="J2087" t="str">
        <f t="shared" si="64"/>
        <v>26-Oct-2000</v>
      </c>
      <c r="K2087">
        <f t="shared" si="65"/>
        <v>23</v>
      </c>
    </row>
    <row r="2088" spans="1:11" x14ac:dyDescent="0.3">
      <c r="A2088" t="s">
        <v>2119</v>
      </c>
      <c r="B2088">
        <v>1997</v>
      </c>
      <c r="C2088" t="s">
        <v>35</v>
      </c>
      <c r="D2088">
        <v>9</v>
      </c>
      <c r="E2088">
        <v>0</v>
      </c>
      <c r="F2088" s="10">
        <v>33900.65</v>
      </c>
      <c r="G2088" t="s">
        <v>11</v>
      </c>
      <c r="H2088" t="s">
        <v>12</v>
      </c>
      <c r="I2088" t="s">
        <v>42</v>
      </c>
      <c r="J2088" t="str">
        <f t="shared" si="64"/>
        <v>9-Aug-1997</v>
      </c>
      <c r="K2088">
        <f t="shared" si="65"/>
        <v>26</v>
      </c>
    </row>
    <row r="2089" spans="1:11" x14ac:dyDescent="0.3">
      <c r="A2089" t="s">
        <v>2120</v>
      </c>
      <c r="B2089">
        <v>2000</v>
      </c>
      <c r="C2089" t="s">
        <v>30</v>
      </c>
      <c r="D2089">
        <v>27</v>
      </c>
      <c r="E2089">
        <v>0</v>
      </c>
      <c r="F2089" s="10">
        <v>33907.550000000003</v>
      </c>
      <c r="G2089" t="s">
        <v>11</v>
      </c>
      <c r="H2089" t="s">
        <v>11</v>
      </c>
      <c r="I2089" t="s">
        <v>23</v>
      </c>
      <c r="J2089" t="str">
        <f t="shared" si="64"/>
        <v>27-Dec-2000</v>
      </c>
      <c r="K2089">
        <f t="shared" si="65"/>
        <v>23</v>
      </c>
    </row>
    <row r="2090" spans="1:11" x14ac:dyDescent="0.3">
      <c r="A2090" t="s">
        <v>2121</v>
      </c>
      <c r="B2090">
        <v>1994</v>
      </c>
      <c r="C2090" t="s">
        <v>20</v>
      </c>
      <c r="D2090">
        <v>25</v>
      </c>
      <c r="E2090">
        <v>0</v>
      </c>
      <c r="F2090" s="10">
        <v>33975.47</v>
      </c>
      <c r="G2090" t="s">
        <v>11</v>
      </c>
      <c r="H2090" t="s">
        <v>11</v>
      </c>
      <c r="I2090" t="s">
        <v>42</v>
      </c>
      <c r="J2090" t="str">
        <f t="shared" si="64"/>
        <v>25-Sep-1994</v>
      </c>
      <c r="K2090">
        <f t="shared" si="65"/>
        <v>29</v>
      </c>
    </row>
    <row r="2091" spans="1:11" x14ac:dyDescent="0.3">
      <c r="A2091" t="s">
        <v>2122</v>
      </c>
      <c r="B2091">
        <v>1972</v>
      </c>
      <c r="C2091" t="s">
        <v>10</v>
      </c>
      <c r="D2091">
        <v>26</v>
      </c>
      <c r="E2091">
        <v>0</v>
      </c>
      <c r="F2091" s="10">
        <v>34053.360000000001</v>
      </c>
      <c r="G2091" t="s">
        <v>11</v>
      </c>
      <c r="H2091" t="s">
        <v>11</v>
      </c>
      <c r="I2091" t="s">
        <v>42</v>
      </c>
      <c r="J2091" t="str">
        <f t="shared" si="64"/>
        <v>26-Jul-1972</v>
      </c>
      <c r="K2091">
        <f t="shared" si="65"/>
        <v>51</v>
      </c>
    </row>
    <row r="2092" spans="1:11" x14ac:dyDescent="0.3">
      <c r="A2092" t="s">
        <v>2123</v>
      </c>
      <c r="B2092">
        <v>2002</v>
      </c>
      <c r="C2092" t="s">
        <v>30</v>
      </c>
      <c r="D2092">
        <v>26</v>
      </c>
      <c r="E2092">
        <v>0</v>
      </c>
      <c r="F2092" s="10">
        <v>34084.68</v>
      </c>
      <c r="G2092" t="s">
        <v>11</v>
      </c>
      <c r="H2092" t="s">
        <v>12</v>
      </c>
      <c r="I2092" t="s">
        <v>42</v>
      </c>
      <c r="J2092" t="str">
        <f t="shared" si="64"/>
        <v>26-Dec-2002</v>
      </c>
      <c r="K2092">
        <f t="shared" si="65"/>
        <v>21</v>
      </c>
    </row>
    <row r="2093" spans="1:11" x14ac:dyDescent="0.3">
      <c r="A2093" t="s">
        <v>2124</v>
      </c>
      <c r="B2093">
        <v>1999</v>
      </c>
      <c r="C2093" t="s">
        <v>15</v>
      </c>
      <c r="D2093">
        <v>6</v>
      </c>
      <c r="E2093">
        <v>0</v>
      </c>
      <c r="F2093" s="10">
        <v>34166.269999999997</v>
      </c>
      <c r="G2093" t="s">
        <v>11</v>
      </c>
      <c r="H2093" t="s">
        <v>12</v>
      </c>
      <c r="I2093" t="s">
        <v>42</v>
      </c>
      <c r="J2093" t="str">
        <f t="shared" si="64"/>
        <v>6-Nov-1999</v>
      </c>
      <c r="K2093">
        <f t="shared" si="65"/>
        <v>24</v>
      </c>
    </row>
    <row r="2094" spans="1:11" x14ac:dyDescent="0.3">
      <c r="A2094" t="s">
        <v>2125</v>
      </c>
      <c r="B2094">
        <v>1971</v>
      </c>
      <c r="C2094" t="s">
        <v>35</v>
      </c>
      <c r="D2094">
        <v>25</v>
      </c>
      <c r="E2094">
        <v>0</v>
      </c>
      <c r="F2094" s="10">
        <v>34205.07</v>
      </c>
      <c r="G2094" t="s">
        <v>11</v>
      </c>
      <c r="H2094" t="s">
        <v>11</v>
      </c>
      <c r="I2094" t="s">
        <v>42</v>
      </c>
      <c r="J2094" t="str">
        <f t="shared" si="64"/>
        <v>25-Aug-1971</v>
      </c>
      <c r="K2094">
        <f t="shared" si="65"/>
        <v>52</v>
      </c>
    </row>
    <row r="2095" spans="1:11" x14ac:dyDescent="0.3">
      <c r="A2095" t="s">
        <v>2126</v>
      </c>
      <c r="B2095">
        <v>1975</v>
      </c>
      <c r="C2095" t="s">
        <v>10</v>
      </c>
      <c r="D2095">
        <v>21</v>
      </c>
      <c r="E2095">
        <v>1</v>
      </c>
      <c r="F2095" s="10">
        <v>34210.33</v>
      </c>
      <c r="G2095" t="s">
        <v>11</v>
      </c>
      <c r="H2095" t="s">
        <v>16</v>
      </c>
      <c r="I2095" t="s">
        <v>23</v>
      </c>
      <c r="J2095" t="str">
        <f t="shared" si="64"/>
        <v>21-Jul-1975</v>
      </c>
      <c r="K2095">
        <f t="shared" si="65"/>
        <v>48</v>
      </c>
    </row>
    <row r="2096" spans="1:11" x14ac:dyDescent="0.3">
      <c r="A2096" t="s">
        <v>2127</v>
      </c>
      <c r="B2096">
        <v>1962</v>
      </c>
      <c r="C2096" t="s">
        <v>10</v>
      </c>
      <c r="D2096">
        <v>5</v>
      </c>
      <c r="E2096">
        <v>0</v>
      </c>
      <c r="F2096" s="10">
        <v>34218.019999999997</v>
      </c>
      <c r="G2096" t="s">
        <v>16</v>
      </c>
      <c r="H2096" t="s">
        <v>16</v>
      </c>
      <c r="I2096" t="s">
        <v>42</v>
      </c>
      <c r="J2096" t="str">
        <f t="shared" si="64"/>
        <v>5-Jul-1962</v>
      </c>
      <c r="K2096">
        <f t="shared" si="65"/>
        <v>61</v>
      </c>
    </row>
    <row r="2097" spans="1:11" x14ac:dyDescent="0.3">
      <c r="A2097" t="s">
        <v>2128</v>
      </c>
      <c r="B2097">
        <v>1998</v>
      </c>
      <c r="C2097" t="s">
        <v>18</v>
      </c>
      <c r="D2097">
        <v>11</v>
      </c>
      <c r="E2097">
        <v>0</v>
      </c>
      <c r="F2097" s="10">
        <v>34254.050000000003</v>
      </c>
      <c r="G2097" t="s">
        <v>16</v>
      </c>
      <c r="H2097" t="s">
        <v>12</v>
      </c>
      <c r="I2097" t="s">
        <v>166</v>
      </c>
      <c r="J2097" t="str">
        <f t="shared" si="64"/>
        <v>11-Jun-1998</v>
      </c>
      <c r="K2097">
        <f t="shared" si="65"/>
        <v>25</v>
      </c>
    </row>
    <row r="2098" spans="1:11" x14ac:dyDescent="0.3">
      <c r="A2098" t="s">
        <v>2129</v>
      </c>
      <c r="B2098">
        <v>1995</v>
      </c>
      <c r="C2098" t="s">
        <v>37</v>
      </c>
      <c r="D2098">
        <v>30</v>
      </c>
      <c r="E2098">
        <v>0</v>
      </c>
      <c r="F2098" s="10">
        <v>34289.43</v>
      </c>
      <c r="G2098" t="s">
        <v>16</v>
      </c>
      <c r="H2098" t="s">
        <v>16</v>
      </c>
      <c r="I2098" t="s">
        <v>42</v>
      </c>
      <c r="J2098" t="str">
        <f t="shared" si="64"/>
        <v>30-Oct-1995</v>
      </c>
      <c r="K2098">
        <f t="shared" si="65"/>
        <v>28</v>
      </c>
    </row>
    <row r="2099" spans="1:11" x14ac:dyDescent="0.3">
      <c r="A2099" t="s">
        <v>2130</v>
      </c>
      <c r="B2099">
        <v>1986</v>
      </c>
      <c r="C2099" t="s">
        <v>37</v>
      </c>
      <c r="D2099">
        <v>11</v>
      </c>
      <c r="E2099">
        <v>3</v>
      </c>
      <c r="F2099" s="10">
        <v>34293.120000000003</v>
      </c>
      <c r="G2099" t="s">
        <v>16</v>
      </c>
      <c r="H2099" t="s">
        <v>11</v>
      </c>
      <c r="I2099" t="s">
        <v>42</v>
      </c>
      <c r="J2099" t="str">
        <f t="shared" si="64"/>
        <v>11-Oct-1986</v>
      </c>
      <c r="K2099">
        <f t="shared" si="65"/>
        <v>37</v>
      </c>
    </row>
    <row r="2100" spans="1:11" x14ac:dyDescent="0.3">
      <c r="A2100" t="s">
        <v>2131</v>
      </c>
      <c r="B2100">
        <v>2004</v>
      </c>
      <c r="C2100" t="s">
        <v>15</v>
      </c>
      <c r="D2100">
        <v>1</v>
      </c>
      <c r="E2100">
        <v>2</v>
      </c>
      <c r="F2100" s="10">
        <v>34303.17</v>
      </c>
      <c r="G2100" t="s">
        <v>16</v>
      </c>
      <c r="H2100" t="s">
        <v>12</v>
      </c>
      <c r="I2100" t="s">
        <v>13</v>
      </c>
      <c r="J2100" t="str">
        <f t="shared" si="64"/>
        <v>1-Nov-2004</v>
      </c>
      <c r="K2100">
        <f t="shared" si="65"/>
        <v>19</v>
      </c>
    </row>
    <row r="2101" spans="1:11" x14ac:dyDescent="0.3">
      <c r="A2101" t="s">
        <v>2132</v>
      </c>
      <c r="B2101">
        <v>1983</v>
      </c>
      <c r="C2101" t="s">
        <v>37</v>
      </c>
      <c r="D2101">
        <v>2</v>
      </c>
      <c r="E2101">
        <v>3</v>
      </c>
      <c r="F2101" s="10">
        <v>34307.22</v>
      </c>
      <c r="G2101" t="s">
        <v>11</v>
      </c>
      <c r="H2101" t="s">
        <v>11</v>
      </c>
      <c r="I2101" t="s">
        <v>23</v>
      </c>
      <c r="J2101" t="str">
        <f t="shared" si="64"/>
        <v>2-Oct-1983</v>
      </c>
      <c r="K2101">
        <f t="shared" si="65"/>
        <v>40</v>
      </c>
    </row>
    <row r="2102" spans="1:11" x14ac:dyDescent="0.3">
      <c r="A2102" t="s">
        <v>2133</v>
      </c>
      <c r="B2102">
        <v>1984</v>
      </c>
      <c r="C2102" t="s">
        <v>37</v>
      </c>
      <c r="D2102">
        <v>1</v>
      </c>
      <c r="E2102">
        <v>3</v>
      </c>
      <c r="F2102" s="10">
        <v>34402.22</v>
      </c>
      <c r="G2102" t="s">
        <v>11</v>
      </c>
      <c r="H2102" t="s">
        <v>12</v>
      </c>
      <c r="I2102" t="s">
        <v>42</v>
      </c>
      <c r="J2102" t="str">
        <f t="shared" si="64"/>
        <v>1-Oct-1984</v>
      </c>
      <c r="K2102">
        <f t="shared" si="65"/>
        <v>39</v>
      </c>
    </row>
    <row r="2103" spans="1:11" x14ac:dyDescent="0.3">
      <c r="A2103" t="s">
        <v>2134</v>
      </c>
      <c r="B2103">
        <v>2003</v>
      </c>
      <c r="C2103" t="s">
        <v>37</v>
      </c>
      <c r="D2103">
        <v>5</v>
      </c>
      <c r="E2103">
        <v>0</v>
      </c>
      <c r="F2103" s="10">
        <v>34439.86</v>
      </c>
      <c r="G2103" t="s">
        <v>11</v>
      </c>
      <c r="H2103" t="s">
        <v>16</v>
      </c>
      <c r="I2103" t="s">
        <v>13</v>
      </c>
      <c r="J2103" t="str">
        <f t="shared" si="64"/>
        <v>5-Oct-2003</v>
      </c>
      <c r="K2103">
        <f t="shared" si="65"/>
        <v>20</v>
      </c>
    </row>
    <row r="2104" spans="1:11" x14ac:dyDescent="0.3">
      <c r="A2104" t="s">
        <v>2135</v>
      </c>
      <c r="B2104">
        <v>1990</v>
      </c>
      <c r="C2104" t="s">
        <v>20</v>
      </c>
      <c r="D2104">
        <v>24</v>
      </c>
      <c r="E2104">
        <v>3</v>
      </c>
      <c r="F2104" s="10">
        <v>34456.269999999997</v>
      </c>
      <c r="G2104" t="s">
        <v>16</v>
      </c>
      <c r="H2104" t="s">
        <v>11</v>
      </c>
      <c r="I2104" t="s">
        <v>42</v>
      </c>
      <c r="J2104" t="str">
        <f t="shared" si="64"/>
        <v>24-Sep-1990</v>
      </c>
      <c r="K2104">
        <f t="shared" si="65"/>
        <v>33</v>
      </c>
    </row>
    <row r="2105" spans="1:11" x14ac:dyDescent="0.3">
      <c r="A2105" t="s">
        <v>2136</v>
      </c>
      <c r="B2105">
        <v>1998</v>
      </c>
      <c r="C2105" t="s">
        <v>18</v>
      </c>
      <c r="D2105">
        <v>24</v>
      </c>
      <c r="E2105">
        <v>0</v>
      </c>
      <c r="F2105" s="10">
        <v>34472.839999999997</v>
      </c>
      <c r="G2105" t="s">
        <v>16</v>
      </c>
      <c r="H2105" t="s">
        <v>12</v>
      </c>
      <c r="I2105" t="s">
        <v>42</v>
      </c>
      <c r="J2105" t="str">
        <f t="shared" si="64"/>
        <v>24-Jun-1998</v>
      </c>
      <c r="K2105">
        <f t="shared" si="65"/>
        <v>25</v>
      </c>
    </row>
    <row r="2106" spans="1:11" x14ac:dyDescent="0.3">
      <c r="A2106" t="s">
        <v>2137</v>
      </c>
      <c r="B2106">
        <v>1976</v>
      </c>
      <c r="C2106" t="s">
        <v>15</v>
      </c>
      <c r="D2106">
        <v>25</v>
      </c>
      <c r="E2106">
        <v>2</v>
      </c>
      <c r="F2106" s="10">
        <v>34543.39</v>
      </c>
      <c r="G2106" t="s">
        <v>11</v>
      </c>
      <c r="H2106" t="s">
        <v>12</v>
      </c>
      <c r="I2106" t="s">
        <v>42</v>
      </c>
      <c r="J2106" t="str">
        <f t="shared" si="64"/>
        <v>25-Nov-1976</v>
      </c>
      <c r="K2106">
        <f t="shared" si="65"/>
        <v>47</v>
      </c>
    </row>
    <row r="2107" spans="1:11" x14ac:dyDescent="0.3">
      <c r="A2107" t="s">
        <v>2138</v>
      </c>
      <c r="B2107">
        <v>2004</v>
      </c>
      <c r="C2107" t="s">
        <v>37</v>
      </c>
      <c r="D2107">
        <v>9</v>
      </c>
      <c r="E2107">
        <v>0</v>
      </c>
      <c r="F2107" s="10">
        <v>34617.839999999997</v>
      </c>
      <c r="G2107" t="s">
        <v>16</v>
      </c>
      <c r="H2107" t="s">
        <v>12</v>
      </c>
      <c r="I2107" t="s">
        <v>168</v>
      </c>
      <c r="J2107" t="str">
        <f t="shared" si="64"/>
        <v>9-Oct-2004</v>
      </c>
      <c r="K2107">
        <f t="shared" si="65"/>
        <v>19</v>
      </c>
    </row>
    <row r="2108" spans="1:11" x14ac:dyDescent="0.3">
      <c r="A2108" t="s">
        <v>2139</v>
      </c>
      <c r="B2108">
        <v>1994</v>
      </c>
      <c r="C2108" t="s">
        <v>10</v>
      </c>
      <c r="D2108">
        <v>7</v>
      </c>
      <c r="E2108">
        <v>0</v>
      </c>
      <c r="F2108" s="10">
        <v>34672.15</v>
      </c>
      <c r="G2108" t="s">
        <v>16</v>
      </c>
      <c r="H2108" t="s">
        <v>12</v>
      </c>
      <c r="I2108" t="s">
        <v>13</v>
      </c>
      <c r="J2108" t="str">
        <f t="shared" si="64"/>
        <v>7-Jul-1994</v>
      </c>
      <c r="K2108">
        <f t="shared" si="65"/>
        <v>29</v>
      </c>
    </row>
    <row r="2109" spans="1:11" x14ac:dyDescent="0.3">
      <c r="A2109" t="s">
        <v>2140</v>
      </c>
      <c r="B2109">
        <v>2003</v>
      </c>
      <c r="C2109" t="s">
        <v>10</v>
      </c>
      <c r="D2109">
        <v>3</v>
      </c>
      <c r="E2109">
        <v>0</v>
      </c>
      <c r="F2109" s="10">
        <v>34779.620000000003</v>
      </c>
      <c r="G2109" t="s">
        <v>16</v>
      </c>
      <c r="H2109" t="s">
        <v>11</v>
      </c>
      <c r="I2109" t="s">
        <v>42</v>
      </c>
      <c r="J2109" t="str">
        <f t="shared" si="64"/>
        <v>3-Jul-2003</v>
      </c>
      <c r="K2109">
        <f t="shared" si="65"/>
        <v>20</v>
      </c>
    </row>
    <row r="2110" spans="1:11" x14ac:dyDescent="0.3">
      <c r="A2110" t="s">
        <v>2141</v>
      </c>
      <c r="B2110">
        <v>1995</v>
      </c>
      <c r="C2110" t="s">
        <v>30</v>
      </c>
      <c r="D2110">
        <v>27</v>
      </c>
      <c r="E2110">
        <v>1</v>
      </c>
      <c r="F2110" s="10">
        <v>34806.47</v>
      </c>
      <c r="G2110" t="s">
        <v>16</v>
      </c>
      <c r="H2110" t="s">
        <v>11</v>
      </c>
      <c r="I2110" t="s">
        <v>13</v>
      </c>
      <c r="J2110" t="str">
        <f t="shared" si="64"/>
        <v>27-Dec-1995</v>
      </c>
      <c r="K2110">
        <f t="shared" si="65"/>
        <v>28</v>
      </c>
    </row>
    <row r="2111" spans="1:11" x14ac:dyDescent="0.3">
      <c r="A2111" t="s">
        <v>2142</v>
      </c>
      <c r="B2111">
        <v>2003</v>
      </c>
      <c r="C2111" t="s">
        <v>20</v>
      </c>
      <c r="D2111">
        <v>17</v>
      </c>
      <c r="E2111">
        <v>0</v>
      </c>
      <c r="F2111" s="10">
        <v>34828.65</v>
      </c>
      <c r="G2111" t="s">
        <v>16</v>
      </c>
      <c r="H2111" t="s">
        <v>12</v>
      </c>
      <c r="I2111" t="s">
        <v>42</v>
      </c>
      <c r="J2111" t="str">
        <f t="shared" si="64"/>
        <v>17-Sep-2003</v>
      </c>
      <c r="K2111">
        <f t="shared" si="65"/>
        <v>20</v>
      </c>
    </row>
    <row r="2112" spans="1:11" x14ac:dyDescent="0.3">
      <c r="A2112" t="s">
        <v>2143</v>
      </c>
      <c r="B2112">
        <v>1995</v>
      </c>
      <c r="C2112" t="s">
        <v>37</v>
      </c>
      <c r="D2112">
        <v>17</v>
      </c>
      <c r="E2112">
        <v>0</v>
      </c>
      <c r="F2112" s="10">
        <v>34838.870000000003</v>
      </c>
      <c r="G2112" t="s">
        <v>11</v>
      </c>
      <c r="H2112" t="s">
        <v>12</v>
      </c>
      <c r="I2112" t="s">
        <v>42</v>
      </c>
      <c r="J2112" t="str">
        <f t="shared" si="64"/>
        <v>17-Oct-1995</v>
      </c>
      <c r="K2112">
        <f t="shared" si="65"/>
        <v>28</v>
      </c>
    </row>
    <row r="2113" spans="1:11" x14ac:dyDescent="0.3">
      <c r="A2113" t="s">
        <v>2144</v>
      </c>
      <c r="B2113">
        <v>1983</v>
      </c>
      <c r="C2113" t="s">
        <v>10</v>
      </c>
      <c r="D2113">
        <v>29</v>
      </c>
      <c r="E2113">
        <v>3</v>
      </c>
      <c r="F2113" s="10">
        <v>34940.61</v>
      </c>
      <c r="G2113" t="s">
        <v>11</v>
      </c>
      <c r="H2113" t="s">
        <v>12</v>
      </c>
      <c r="I2113" t="s">
        <v>42</v>
      </c>
      <c r="J2113" t="str">
        <f t="shared" si="64"/>
        <v>29-Jul-1983</v>
      </c>
      <c r="K2113">
        <f t="shared" si="65"/>
        <v>40</v>
      </c>
    </row>
    <row r="2114" spans="1:11" x14ac:dyDescent="0.3">
      <c r="A2114" t="s">
        <v>2145</v>
      </c>
      <c r="B2114">
        <v>1967</v>
      </c>
      <c r="C2114" t="s">
        <v>37</v>
      </c>
      <c r="D2114">
        <v>7</v>
      </c>
      <c r="E2114">
        <v>0</v>
      </c>
      <c r="F2114" s="10">
        <v>34975.68</v>
      </c>
      <c r="G2114" t="s">
        <v>11</v>
      </c>
      <c r="H2114" t="s">
        <v>11</v>
      </c>
      <c r="I2114" t="s">
        <v>42</v>
      </c>
      <c r="J2114" t="str">
        <f t="shared" si="64"/>
        <v>7-Oct-1967</v>
      </c>
      <c r="K2114">
        <f t="shared" si="65"/>
        <v>56</v>
      </c>
    </row>
    <row r="2115" spans="1:11" x14ac:dyDescent="0.3">
      <c r="A2115" t="s">
        <v>2146</v>
      </c>
      <c r="B2115">
        <v>1998</v>
      </c>
      <c r="C2115" t="s">
        <v>35</v>
      </c>
      <c r="D2115">
        <v>22</v>
      </c>
      <c r="E2115">
        <v>0</v>
      </c>
      <c r="F2115" s="10">
        <v>34976.42</v>
      </c>
      <c r="G2115" t="s">
        <v>11</v>
      </c>
      <c r="H2115" t="s">
        <v>16</v>
      </c>
      <c r="I2115" t="s">
        <v>42</v>
      </c>
      <c r="J2115" t="str">
        <f t="shared" ref="J2115:J2178" si="66">_xlfn.CONCAT(D2115,"-",C2115,"-",B2115)</f>
        <v>22-Aug-1998</v>
      </c>
      <c r="K2115">
        <f t="shared" ref="K2115:K2178" si="67">YEAR(DATE(2023,6,8))-YEAR(J2115)</f>
        <v>25</v>
      </c>
    </row>
    <row r="2116" spans="1:11" x14ac:dyDescent="0.3">
      <c r="A2116" t="s">
        <v>2147</v>
      </c>
      <c r="B2116">
        <v>1997</v>
      </c>
      <c r="C2116" t="s">
        <v>35</v>
      </c>
      <c r="D2116">
        <v>22</v>
      </c>
      <c r="E2116">
        <v>0</v>
      </c>
      <c r="F2116" s="10">
        <v>34979.86</v>
      </c>
      <c r="G2116" t="s">
        <v>11</v>
      </c>
      <c r="H2116" t="s">
        <v>11</v>
      </c>
      <c r="I2116" t="s">
        <v>42</v>
      </c>
      <c r="J2116" t="str">
        <f t="shared" si="66"/>
        <v>22-Aug-1997</v>
      </c>
      <c r="K2116">
        <f t="shared" si="67"/>
        <v>26</v>
      </c>
    </row>
    <row r="2117" spans="1:11" x14ac:dyDescent="0.3">
      <c r="A2117" t="s">
        <v>2148</v>
      </c>
      <c r="B2117">
        <v>1982</v>
      </c>
      <c r="C2117" t="s">
        <v>10</v>
      </c>
      <c r="D2117">
        <v>5</v>
      </c>
      <c r="E2117">
        <v>3</v>
      </c>
      <c r="F2117" s="10">
        <v>35000.730000000003</v>
      </c>
      <c r="G2117" t="s">
        <v>11</v>
      </c>
      <c r="H2117" t="s">
        <v>12</v>
      </c>
      <c r="I2117" t="s">
        <v>42</v>
      </c>
      <c r="J2117" t="str">
        <f t="shared" si="66"/>
        <v>5-Jul-1982</v>
      </c>
      <c r="K2117">
        <f t="shared" si="67"/>
        <v>41</v>
      </c>
    </row>
    <row r="2118" spans="1:11" x14ac:dyDescent="0.3">
      <c r="A2118" t="s">
        <v>2149</v>
      </c>
      <c r="B2118">
        <v>1975</v>
      </c>
      <c r="C2118" t="s">
        <v>35</v>
      </c>
      <c r="D2118">
        <v>29</v>
      </c>
      <c r="E2118">
        <v>1</v>
      </c>
      <c r="F2118" s="10">
        <v>35050.620000000003</v>
      </c>
      <c r="G2118" t="s">
        <v>11</v>
      </c>
      <c r="H2118" t="s">
        <v>16</v>
      </c>
      <c r="I2118" t="s">
        <v>42</v>
      </c>
      <c r="J2118" t="str">
        <f t="shared" si="66"/>
        <v>29-Aug-1975</v>
      </c>
      <c r="K2118">
        <f t="shared" si="67"/>
        <v>48</v>
      </c>
    </row>
    <row r="2119" spans="1:11" x14ac:dyDescent="0.3">
      <c r="A2119" t="s">
        <v>2150</v>
      </c>
      <c r="B2119">
        <v>1977</v>
      </c>
      <c r="C2119" t="s">
        <v>18</v>
      </c>
      <c r="D2119">
        <v>29</v>
      </c>
      <c r="E2119">
        <v>0</v>
      </c>
      <c r="F2119" s="10">
        <v>35069.370000000003</v>
      </c>
      <c r="G2119" t="s">
        <v>16</v>
      </c>
      <c r="H2119" t="s">
        <v>16</v>
      </c>
      <c r="I2119" t="s">
        <v>356</v>
      </c>
      <c r="J2119" t="str">
        <f t="shared" si="66"/>
        <v>29-Jun-1977</v>
      </c>
      <c r="K2119">
        <f t="shared" si="67"/>
        <v>46</v>
      </c>
    </row>
    <row r="2120" spans="1:11" x14ac:dyDescent="0.3">
      <c r="A2120" t="s">
        <v>2151</v>
      </c>
      <c r="B2120">
        <v>1998</v>
      </c>
      <c r="C2120" t="s">
        <v>30</v>
      </c>
      <c r="D2120">
        <v>22</v>
      </c>
      <c r="E2120">
        <v>0</v>
      </c>
      <c r="F2120" s="10">
        <v>35147.53</v>
      </c>
      <c r="G2120" t="s">
        <v>16</v>
      </c>
      <c r="H2120" t="s">
        <v>16</v>
      </c>
      <c r="I2120" t="s">
        <v>168</v>
      </c>
      <c r="J2120" t="str">
        <f t="shared" si="66"/>
        <v>22-Dec-1998</v>
      </c>
      <c r="K2120">
        <f t="shared" si="67"/>
        <v>25</v>
      </c>
    </row>
    <row r="2121" spans="1:11" x14ac:dyDescent="0.3">
      <c r="A2121" t="s">
        <v>2152</v>
      </c>
      <c r="B2121">
        <v>1967</v>
      </c>
      <c r="C2121" t="s">
        <v>30</v>
      </c>
      <c r="D2121">
        <v>30</v>
      </c>
      <c r="E2121">
        <v>1</v>
      </c>
      <c r="F2121" s="10">
        <v>35160.129999999997</v>
      </c>
      <c r="G2121" t="s">
        <v>11</v>
      </c>
      <c r="H2121" t="s">
        <v>11</v>
      </c>
      <c r="I2121" t="s">
        <v>42</v>
      </c>
      <c r="J2121" t="str">
        <f t="shared" si="66"/>
        <v>30-Dec-1967</v>
      </c>
      <c r="K2121">
        <f t="shared" si="67"/>
        <v>56</v>
      </c>
    </row>
    <row r="2122" spans="1:11" x14ac:dyDescent="0.3">
      <c r="A2122" t="s">
        <v>2153</v>
      </c>
      <c r="B2122">
        <v>1997</v>
      </c>
      <c r="C2122" t="s">
        <v>10</v>
      </c>
      <c r="D2122">
        <v>9</v>
      </c>
      <c r="E2122">
        <v>0</v>
      </c>
      <c r="F2122" s="10">
        <v>35302.089999999997</v>
      </c>
      <c r="G2122" t="s">
        <v>16</v>
      </c>
      <c r="H2122" t="s">
        <v>11</v>
      </c>
      <c r="I2122" t="s">
        <v>42</v>
      </c>
      <c r="J2122" t="str">
        <f t="shared" si="66"/>
        <v>9-Jul-1997</v>
      </c>
      <c r="K2122">
        <f t="shared" si="67"/>
        <v>26</v>
      </c>
    </row>
    <row r="2123" spans="1:11" x14ac:dyDescent="0.3">
      <c r="A2123" t="s">
        <v>2154</v>
      </c>
      <c r="B2123">
        <v>1988</v>
      </c>
      <c r="C2123" t="s">
        <v>20</v>
      </c>
      <c r="D2123">
        <v>19</v>
      </c>
      <c r="E2123">
        <v>3</v>
      </c>
      <c r="F2123" s="10">
        <v>35315.96</v>
      </c>
      <c r="G2123" t="s">
        <v>11</v>
      </c>
      <c r="H2123" t="s">
        <v>16</v>
      </c>
      <c r="I2123" t="s">
        <v>42</v>
      </c>
      <c r="J2123" t="str">
        <f t="shared" si="66"/>
        <v>19-Sep-1988</v>
      </c>
      <c r="K2123">
        <f t="shared" si="67"/>
        <v>35</v>
      </c>
    </row>
    <row r="2124" spans="1:11" x14ac:dyDescent="0.3">
      <c r="A2124" t="s">
        <v>2155</v>
      </c>
      <c r="B2124">
        <v>1971</v>
      </c>
      <c r="C2124" t="s">
        <v>20</v>
      </c>
      <c r="D2124">
        <v>22</v>
      </c>
      <c r="E2124">
        <v>0</v>
      </c>
      <c r="F2124" s="10">
        <v>35345.730000000003</v>
      </c>
      <c r="G2124" t="s">
        <v>11</v>
      </c>
      <c r="H2124" t="s">
        <v>12</v>
      </c>
      <c r="I2124" t="s">
        <v>42</v>
      </c>
      <c r="J2124" t="str">
        <f t="shared" si="66"/>
        <v>22-Sep-1971</v>
      </c>
      <c r="K2124">
        <f t="shared" si="67"/>
        <v>52</v>
      </c>
    </row>
    <row r="2125" spans="1:11" x14ac:dyDescent="0.3">
      <c r="A2125" t="s">
        <v>2156</v>
      </c>
      <c r="B2125">
        <v>1988</v>
      </c>
      <c r="C2125" t="s">
        <v>15</v>
      </c>
      <c r="D2125">
        <v>20</v>
      </c>
      <c r="E2125">
        <v>0</v>
      </c>
      <c r="F2125" s="10">
        <v>35491.64</v>
      </c>
      <c r="G2125" t="s">
        <v>16</v>
      </c>
      <c r="H2125" t="s">
        <v>11</v>
      </c>
      <c r="I2125" t="s">
        <v>42</v>
      </c>
      <c r="J2125" t="str">
        <f t="shared" si="66"/>
        <v>20-Nov-1988</v>
      </c>
      <c r="K2125">
        <f t="shared" si="67"/>
        <v>35</v>
      </c>
    </row>
    <row r="2126" spans="1:11" x14ac:dyDescent="0.3">
      <c r="A2126" t="s">
        <v>2157</v>
      </c>
      <c r="B2126">
        <v>1973</v>
      </c>
      <c r="C2126" t="s">
        <v>30</v>
      </c>
      <c r="D2126">
        <v>16</v>
      </c>
      <c r="E2126">
        <v>0</v>
      </c>
      <c r="F2126" s="10">
        <v>35517.19</v>
      </c>
      <c r="G2126" t="s">
        <v>11</v>
      </c>
      <c r="H2126" t="s">
        <v>11</v>
      </c>
      <c r="I2126" t="s">
        <v>42</v>
      </c>
      <c r="J2126" t="str">
        <f t="shared" si="66"/>
        <v>16-Dec-1973</v>
      </c>
      <c r="K2126">
        <f t="shared" si="67"/>
        <v>50</v>
      </c>
    </row>
    <row r="2127" spans="1:11" x14ac:dyDescent="0.3">
      <c r="A2127" t="s">
        <v>2158</v>
      </c>
      <c r="B2127">
        <v>1992</v>
      </c>
      <c r="C2127" t="s">
        <v>20</v>
      </c>
      <c r="D2127">
        <v>13</v>
      </c>
      <c r="E2127">
        <v>0</v>
      </c>
      <c r="F2127" s="10">
        <v>35547.47</v>
      </c>
      <c r="G2127" t="s">
        <v>11</v>
      </c>
      <c r="H2127" t="s">
        <v>12</v>
      </c>
      <c r="I2127" t="s">
        <v>42</v>
      </c>
      <c r="J2127" t="str">
        <f t="shared" si="66"/>
        <v>13-Sep-1992</v>
      </c>
      <c r="K2127">
        <f t="shared" si="67"/>
        <v>31</v>
      </c>
    </row>
    <row r="2128" spans="1:11" x14ac:dyDescent="0.3">
      <c r="A2128" t="s">
        <v>2159</v>
      </c>
      <c r="B2128">
        <v>1973</v>
      </c>
      <c r="C2128" t="s">
        <v>37</v>
      </c>
      <c r="D2128">
        <v>27</v>
      </c>
      <c r="E2128">
        <v>0</v>
      </c>
      <c r="F2128" s="10">
        <v>35547.72</v>
      </c>
      <c r="G2128" t="s">
        <v>16</v>
      </c>
      <c r="H2128" t="s">
        <v>16</v>
      </c>
      <c r="I2128" t="s">
        <v>42</v>
      </c>
      <c r="J2128" t="str">
        <f t="shared" si="66"/>
        <v>27-Oct-1973</v>
      </c>
      <c r="K2128">
        <f t="shared" si="67"/>
        <v>50</v>
      </c>
    </row>
    <row r="2129" spans="1:11" x14ac:dyDescent="0.3">
      <c r="A2129" t="s">
        <v>2160</v>
      </c>
      <c r="B2129">
        <v>1964</v>
      </c>
      <c r="C2129" t="s">
        <v>35</v>
      </c>
      <c r="D2129">
        <v>29</v>
      </c>
      <c r="E2129">
        <v>0</v>
      </c>
      <c r="F2129" s="10">
        <v>35573.26</v>
      </c>
      <c r="G2129" t="s">
        <v>11</v>
      </c>
      <c r="H2129" t="s">
        <v>16</v>
      </c>
      <c r="I2129" t="s">
        <v>42</v>
      </c>
      <c r="J2129" t="str">
        <f t="shared" si="66"/>
        <v>29-Aug-1964</v>
      </c>
      <c r="K2129">
        <f t="shared" si="67"/>
        <v>59</v>
      </c>
    </row>
    <row r="2130" spans="1:11" x14ac:dyDescent="0.3">
      <c r="A2130" t="s">
        <v>2161</v>
      </c>
      <c r="B2130">
        <v>1971</v>
      </c>
      <c r="C2130" t="s">
        <v>35</v>
      </c>
      <c r="D2130">
        <v>10</v>
      </c>
      <c r="E2130">
        <v>0</v>
      </c>
      <c r="F2130" s="10">
        <v>35583.17</v>
      </c>
      <c r="G2130" t="s">
        <v>16</v>
      </c>
      <c r="H2130" t="s">
        <v>12</v>
      </c>
      <c r="I2130" t="s">
        <v>42</v>
      </c>
      <c r="J2130" t="str">
        <f t="shared" si="66"/>
        <v>10-Aug-1971</v>
      </c>
      <c r="K2130">
        <f t="shared" si="67"/>
        <v>52</v>
      </c>
    </row>
    <row r="2131" spans="1:11" x14ac:dyDescent="0.3">
      <c r="A2131" t="s">
        <v>31</v>
      </c>
      <c r="B2131">
        <v>2000</v>
      </c>
      <c r="C2131" t="s">
        <v>37</v>
      </c>
      <c r="D2131">
        <v>13</v>
      </c>
      <c r="E2131">
        <v>0</v>
      </c>
      <c r="F2131" s="10">
        <v>35585.58</v>
      </c>
      <c r="G2131" t="s">
        <v>16</v>
      </c>
      <c r="H2131" t="s">
        <v>11</v>
      </c>
      <c r="I2131" t="s">
        <v>42</v>
      </c>
      <c r="J2131" t="str">
        <f t="shared" si="66"/>
        <v>13-Oct-2000</v>
      </c>
      <c r="K2131">
        <f t="shared" si="67"/>
        <v>23</v>
      </c>
    </row>
    <row r="2132" spans="1:11" x14ac:dyDescent="0.3">
      <c r="A2132" t="s">
        <v>2162</v>
      </c>
      <c r="B2132">
        <v>2000</v>
      </c>
      <c r="C2132" t="s">
        <v>15</v>
      </c>
      <c r="D2132">
        <v>19</v>
      </c>
      <c r="E2132">
        <v>0</v>
      </c>
      <c r="F2132" s="10">
        <v>35585.58</v>
      </c>
      <c r="G2132" t="s">
        <v>11</v>
      </c>
      <c r="H2132" t="s">
        <v>12</v>
      </c>
      <c r="I2132" t="s">
        <v>42</v>
      </c>
      <c r="J2132" t="str">
        <f t="shared" si="66"/>
        <v>19-Nov-2000</v>
      </c>
      <c r="K2132">
        <f t="shared" si="67"/>
        <v>23</v>
      </c>
    </row>
    <row r="2133" spans="1:11" x14ac:dyDescent="0.3">
      <c r="A2133" t="s">
        <v>2163</v>
      </c>
      <c r="B2133">
        <v>2000</v>
      </c>
      <c r="C2133" t="s">
        <v>30</v>
      </c>
      <c r="D2133">
        <v>17</v>
      </c>
      <c r="E2133">
        <v>3</v>
      </c>
      <c r="F2133" s="10">
        <v>35595.589999999997</v>
      </c>
      <c r="G2133" t="s">
        <v>11</v>
      </c>
      <c r="H2133" t="s">
        <v>12</v>
      </c>
      <c r="I2133" t="s">
        <v>13</v>
      </c>
      <c r="J2133" t="str">
        <f t="shared" si="66"/>
        <v>17-Dec-2000</v>
      </c>
      <c r="K2133">
        <f t="shared" si="67"/>
        <v>23</v>
      </c>
    </row>
    <row r="2134" spans="1:11" x14ac:dyDescent="0.3">
      <c r="A2134" t="s">
        <v>2164</v>
      </c>
      <c r="B2134">
        <v>1978</v>
      </c>
      <c r="C2134" t="s">
        <v>30</v>
      </c>
      <c r="D2134">
        <v>19</v>
      </c>
      <c r="E2134">
        <v>2</v>
      </c>
      <c r="F2134" s="10">
        <v>35701.9</v>
      </c>
      <c r="G2134" t="s">
        <v>11</v>
      </c>
      <c r="H2134" t="s">
        <v>16</v>
      </c>
      <c r="I2134" t="s">
        <v>42</v>
      </c>
      <c r="J2134" t="str">
        <f t="shared" si="66"/>
        <v>19-Dec-1978</v>
      </c>
      <c r="K2134">
        <f t="shared" si="67"/>
        <v>45</v>
      </c>
    </row>
    <row r="2135" spans="1:11" x14ac:dyDescent="0.3">
      <c r="A2135" t="s">
        <v>2165</v>
      </c>
      <c r="B2135">
        <v>1974</v>
      </c>
      <c r="C2135" t="s">
        <v>10</v>
      </c>
      <c r="D2135">
        <v>15</v>
      </c>
      <c r="E2135">
        <v>0</v>
      </c>
      <c r="F2135" s="10">
        <v>35711.39</v>
      </c>
      <c r="G2135" t="s">
        <v>11</v>
      </c>
      <c r="H2135" t="s">
        <v>12</v>
      </c>
      <c r="I2135" t="s">
        <v>23</v>
      </c>
      <c r="J2135" t="str">
        <f t="shared" si="66"/>
        <v>15-Jul-1974</v>
      </c>
      <c r="K2135">
        <f t="shared" si="67"/>
        <v>49</v>
      </c>
    </row>
    <row r="2136" spans="1:11" x14ac:dyDescent="0.3">
      <c r="A2136" t="s">
        <v>2166</v>
      </c>
      <c r="B2136">
        <v>1976</v>
      </c>
      <c r="C2136" t="s">
        <v>37</v>
      </c>
      <c r="D2136">
        <v>4</v>
      </c>
      <c r="E2136">
        <v>2</v>
      </c>
      <c r="F2136" s="10">
        <v>35733.96</v>
      </c>
      <c r="G2136" t="s">
        <v>11</v>
      </c>
      <c r="H2136" t="s">
        <v>11</v>
      </c>
      <c r="I2136" t="s">
        <v>42</v>
      </c>
      <c r="J2136" t="str">
        <f t="shared" si="66"/>
        <v>4-Oct-1976</v>
      </c>
      <c r="K2136">
        <f t="shared" si="67"/>
        <v>47</v>
      </c>
    </row>
    <row r="2137" spans="1:11" x14ac:dyDescent="0.3">
      <c r="A2137" t="s">
        <v>2167</v>
      </c>
      <c r="B2137">
        <v>1992</v>
      </c>
      <c r="C2137" t="s">
        <v>18</v>
      </c>
      <c r="D2137">
        <v>18</v>
      </c>
      <c r="E2137">
        <v>0</v>
      </c>
      <c r="F2137" s="10">
        <v>35883.269999999997</v>
      </c>
      <c r="G2137" t="s">
        <v>11</v>
      </c>
      <c r="H2137" t="s">
        <v>16</v>
      </c>
      <c r="I2137" t="s">
        <v>42</v>
      </c>
      <c r="J2137" t="str">
        <f t="shared" si="66"/>
        <v>18-Jun-1992</v>
      </c>
      <c r="K2137">
        <f t="shared" si="67"/>
        <v>31</v>
      </c>
    </row>
    <row r="2138" spans="1:11" x14ac:dyDescent="0.3">
      <c r="A2138" t="s">
        <v>2168</v>
      </c>
      <c r="B2138">
        <v>1981</v>
      </c>
      <c r="C2138" t="s">
        <v>15</v>
      </c>
      <c r="D2138">
        <v>22</v>
      </c>
      <c r="E2138">
        <v>1</v>
      </c>
      <c r="F2138" s="10">
        <v>35952.65</v>
      </c>
      <c r="G2138" t="s">
        <v>16</v>
      </c>
      <c r="H2138" t="s">
        <v>12</v>
      </c>
      <c r="I2138" t="s">
        <v>42</v>
      </c>
      <c r="J2138" t="str">
        <f t="shared" si="66"/>
        <v>22-Nov-1981</v>
      </c>
      <c r="K2138">
        <f t="shared" si="67"/>
        <v>42</v>
      </c>
    </row>
    <row r="2139" spans="1:11" x14ac:dyDescent="0.3">
      <c r="A2139" t="s">
        <v>2169</v>
      </c>
      <c r="B2139">
        <v>1999</v>
      </c>
      <c r="C2139" t="s">
        <v>20</v>
      </c>
      <c r="D2139">
        <v>4</v>
      </c>
      <c r="E2139">
        <v>2</v>
      </c>
      <c r="F2139" s="10">
        <v>36021.01</v>
      </c>
      <c r="G2139" t="s">
        <v>11</v>
      </c>
      <c r="H2139" t="s">
        <v>12</v>
      </c>
      <c r="I2139" t="s">
        <v>13</v>
      </c>
      <c r="J2139" t="str">
        <f t="shared" si="66"/>
        <v>4-Sep-1999</v>
      </c>
      <c r="K2139">
        <f t="shared" si="67"/>
        <v>24</v>
      </c>
    </row>
    <row r="2140" spans="1:11" x14ac:dyDescent="0.3">
      <c r="A2140" t="s">
        <v>2170</v>
      </c>
      <c r="B2140">
        <v>1963</v>
      </c>
      <c r="C2140" t="s">
        <v>10</v>
      </c>
      <c r="D2140">
        <v>22</v>
      </c>
      <c r="E2140">
        <v>0</v>
      </c>
      <c r="F2140" s="10">
        <v>36074.339999999997</v>
      </c>
      <c r="G2140" t="s">
        <v>11</v>
      </c>
      <c r="H2140" t="s">
        <v>16</v>
      </c>
      <c r="I2140" t="s">
        <v>42</v>
      </c>
      <c r="J2140" t="str">
        <f t="shared" si="66"/>
        <v>22-Jul-1963</v>
      </c>
      <c r="K2140">
        <f t="shared" si="67"/>
        <v>60</v>
      </c>
    </row>
    <row r="2141" spans="1:11" x14ac:dyDescent="0.3">
      <c r="A2141" t="s">
        <v>2171</v>
      </c>
      <c r="B2141">
        <v>1996</v>
      </c>
      <c r="C2141" t="s">
        <v>35</v>
      </c>
      <c r="D2141">
        <v>20</v>
      </c>
      <c r="E2141">
        <v>2</v>
      </c>
      <c r="F2141" s="10">
        <v>36085.22</v>
      </c>
      <c r="G2141" t="s">
        <v>16</v>
      </c>
      <c r="H2141" t="s">
        <v>16</v>
      </c>
      <c r="I2141" t="s">
        <v>42</v>
      </c>
      <c r="J2141" t="str">
        <f t="shared" si="66"/>
        <v>20-Aug-1996</v>
      </c>
      <c r="K2141">
        <f t="shared" si="67"/>
        <v>27</v>
      </c>
    </row>
    <row r="2142" spans="1:11" x14ac:dyDescent="0.3">
      <c r="A2142" t="s">
        <v>2172</v>
      </c>
      <c r="B2142">
        <v>1979</v>
      </c>
      <c r="C2142" t="s">
        <v>15</v>
      </c>
      <c r="D2142">
        <v>4</v>
      </c>
      <c r="E2142">
        <v>2</v>
      </c>
      <c r="F2142" s="10">
        <v>36090.49</v>
      </c>
      <c r="G2142" t="s">
        <v>11</v>
      </c>
      <c r="H2142" t="s">
        <v>11</v>
      </c>
      <c r="I2142" t="s">
        <v>42</v>
      </c>
      <c r="J2142" t="str">
        <f t="shared" si="66"/>
        <v>4-Nov-1979</v>
      </c>
      <c r="K2142">
        <f t="shared" si="67"/>
        <v>44</v>
      </c>
    </row>
    <row r="2143" spans="1:11" x14ac:dyDescent="0.3">
      <c r="A2143" t="s">
        <v>2173</v>
      </c>
      <c r="B2143">
        <v>1997</v>
      </c>
      <c r="C2143" t="s">
        <v>18</v>
      </c>
      <c r="D2143">
        <v>12</v>
      </c>
      <c r="E2143">
        <v>2</v>
      </c>
      <c r="F2143" s="10">
        <v>36124.57</v>
      </c>
      <c r="G2143" t="s">
        <v>16</v>
      </c>
      <c r="H2143" t="s">
        <v>12</v>
      </c>
      <c r="I2143" t="s">
        <v>13</v>
      </c>
      <c r="J2143" t="str">
        <f t="shared" si="66"/>
        <v>12-Jun-1997</v>
      </c>
      <c r="K2143">
        <f t="shared" si="67"/>
        <v>26</v>
      </c>
    </row>
    <row r="2144" spans="1:11" x14ac:dyDescent="0.3">
      <c r="A2144" t="s">
        <v>2174</v>
      </c>
      <c r="B2144">
        <v>2004</v>
      </c>
      <c r="C2144" t="s">
        <v>35</v>
      </c>
      <c r="D2144">
        <v>30</v>
      </c>
      <c r="E2144">
        <v>0</v>
      </c>
      <c r="F2144" s="10">
        <v>36149.480000000003</v>
      </c>
      <c r="G2144" t="s">
        <v>11</v>
      </c>
      <c r="H2144" t="s">
        <v>11</v>
      </c>
      <c r="I2144" t="s">
        <v>13</v>
      </c>
      <c r="J2144" t="str">
        <f t="shared" si="66"/>
        <v>30-Aug-2004</v>
      </c>
      <c r="K2144">
        <f t="shared" si="67"/>
        <v>19</v>
      </c>
    </row>
    <row r="2145" spans="1:11" x14ac:dyDescent="0.3">
      <c r="A2145" t="s">
        <v>2175</v>
      </c>
      <c r="B2145">
        <v>1974</v>
      </c>
      <c r="C2145" t="s">
        <v>30</v>
      </c>
      <c r="D2145">
        <v>6</v>
      </c>
      <c r="E2145">
        <v>0</v>
      </c>
      <c r="F2145" s="10">
        <v>36182.870000000003</v>
      </c>
      <c r="G2145" t="s">
        <v>11</v>
      </c>
      <c r="H2145" t="s">
        <v>12</v>
      </c>
      <c r="I2145" t="s">
        <v>23</v>
      </c>
      <c r="J2145" t="str">
        <f t="shared" si="66"/>
        <v>6-Dec-1974</v>
      </c>
      <c r="K2145">
        <f t="shared" si="67"/>
        <v>49</v>
      </c>
    </row>
    <row r="2146" spans="1:11" x14ac:dyDescent="0.3">
      <c r="A2146" t="s">
        <v>2176</v>
      </c>
      <c r="B2146">
        <v>1999</v>
      </c>
      <c r="C2146" t="s">
        <v>37</v>
      </c>
      <c r="D2146">
        <v>1</v>
      </c>
      <c r="E2146">
        <v>3</v>
      </c>
      <c r="F2146" s="10">
        <v>36189.1</v>
      </c>
      <c r="G2146" t="s">
        <v>16</v>
      </c>
      <c r="H2146" t="s">
        <v>12</v>
      </c>
      <c r="I2146" t="s">
        <v>168</v>
      </c>
      <c r="J2146" t="str">
        <f t="shared" si="66"/>
        <v>1-Oct-1999</v>
      </c>
      <c r="K2146">
        <f t="shared" si="67"/>
        <v>24</v>
      </c>
    </row>
    <row r="2147" spans="1:11" x14ac:dyDescent="0.3">
      <c r="A2147" t="s">
        <v>2177</v>
      </c>
      <c r="B2147">
        <v>1993</v>
      </c>
      <c r="C2147" t="s">
        <v>30</v>
      </c>
      <c r="D2147">
        <v>28</v>
      </c>
      <c r="E2147">
        <v>0</v>
      </c>
      <c r="F2147" s="10">
        <v>36197.699999999997</v>
      </c>
      <c r="G2147" t="s">
        <v>16</v>
      </c>
      <c r="H2147" t="s">
        <v>12</v>
      </c>
      <c r="I2147" t="s">
        <v>42</v>
      </c>
      <c r="J2147" t="str">
        <f t="shared" si="66"/>
        <v>28-Dec-1993</v>
      </c>
      <c r="K2147">
        <f t="shared" si="67"/>
        <v>30</v>
      </c>
    </row>
    <row r="2148" spans="1:11" x14ac:dyDescent="0.3">
      <c r="A2148" t="s">
        <v>2178</v>
      </c>
      <c r="B2148">
        <v>2003</v>
      </c>
      <c r="C2148" t="s">
        <v>20</v>
      </c>
      <c r="D2148">
        <v>5</v>
      </c>
      <c r="E2148">
        <v>0</v>
      </c>
      <c r="F2148" s="10">
        <v>36219.410000000003</v>
      </c>
      <c r="G2148" t="s">
        <v>16</v>
      </c>
      <c r="H2148" t="s">
        <v>16</v>
      </c>
      <c r="I2148" t="s">
        <v>23</v>
      </c>
      <c r="J2148" t="str">
        <f t="shared" si="66"/>
        <v>5-Sep-2003</v>
      </c>
      <c r="K2148">
        <f t="shared" si="67"/>
        <v>20</v>
      </c>
    </row>
    <row r="2149" spans="1:11" x14ac:dyDescent="0.3">
      <c r="A2149" t="s">
        <v>2179</v>
      </c>
      <c r="B2149">
        <v>2004</v>
      </c>
      <c r="C2149" t="s">
        <v>30</v>
      </c>
      <c r="D2149">
        <v>25</v>
      </c>
      <c r="E2149">
        <v>0</v>
      </c>
      <c r="F2149" s="10">
        <v>36307.800000000003</v>
      </c>
      <c r="G2149" t="s">
        <v>16</v>
      </c>
      <c r="H2149" t="s">
        <v>11</v>
      </c>
      <c r="I2149" t="s">
        <v>13</v>
      </c>
      <c r="J2149" t="str">
        <f t="shared" si="66"/>
        <v>25-Dec-2004</v>
      </c>
      <c r="K2149">
        <f t="shared" si="67"/>
        <v>19</v>
      </c>
    </row>
    <row r="2150" spans="1:11" x14ac:dyDescent="0.3">
      <c r="A2150" t="s">
        <v>2180</v>
      </c>
      <c r="B2150">
        <v>1992</v>
      </c>
      <c r="C2150" t="s">
        <v>18</v>
      </c>
      <c r="D2150">
        <v>16</v>
      </c>
      <c r="E2150">
        <v>0</v>
      </c>
      <c r="F2150" s="10">
        <v>36314.050000000003</v>
      </c>
      <c r="G2150" t="s">
        <v>11</v>
      </c>
      <c r="H2150" t="s">
        <v>11</v>
      </c>
      <c r="I2150" t="s">
        <v>42</v>
      </c>
      <c r="J2150" t="str">
        <f t="shared" si="66"/>
        <v>16-Jun-1992</v>
      </c>
      <c r="K2150">
        <f t="shared" si="67"/>
        <v>31</v>
      </c>
    </row>
    <row r="2151" spans="1:11" x14ac:dyDescent="0.3">
      <c r="A2151" t="s">
        <v>2181</v>
      </c>
      <c r="B2151">
        <v>1967</v>
      </c>
      <c r="C2151" t="s">
        <v>37</v>
      </c>
      <c r="D2151">
        <v>18</v>
      </c>
      <c r="E2151">
        <v>0</v>
      </c>
      <c r="F2151" s="10">
        <v>36332.449999999997</v>
      </c>
      <c r="G2151" t="s">
        <v>16</v>
      </c>
      <c r="H2151" t="s">
        <v>12</v>
      </c>
      <c r="I2151" t="s">
        <v>42</v>
      </c>
      <c r="J2151" t="str">
        <f t="shared" si="66"/>
        <v>18-Oct-1967</v>
      </c>
      <c r="K2151">
        <f t="shared" si="67"/>
        <v>56</v>
      </c>
    </row>
    <row r="2152" spans="1:11" x14ac:dyDescent="0.3">
      <c r="A2152" t="s">
        <v>2182</v>
      </c>
      <c r="B2152">
        <v>1975</v>
      </c>
      <c r="C2152" t="s">
        <v>18</v>
      </c>
      <c r="D2152">
        <v>5</v>
      </c>
      <c r="E2152">
        <v>1</v>
      </c>
      <c r="F2152" s="10">
        <v>36350.71</v>
      </c>
      <c r="G2152" t="s">
        <v>16</v>
      </c>
      <c r="H2152" t="s">
        <v>11</v>
      </c>
      <c r="I2152" t="s">
        <v>42</v>
      </c>
      <c r="J2152" t="str">
        <f t="shared" si="66"/>
        <v>5-Jun-1975</v>
      </c>
      <c r="K2152">
        <f t="shared" si="67"/>
        <v>48</v>
      </c>
    </row>
    <row r="2153" spans="1:11" x14ac:dyDescent="0.3">
      <c r="A2153" t="s">
        <v>2183</v>
      </c>
      <c r="B2153">
        <v>2003</v>
      </c>
      <c r="C2153" t="s">
        <v>30</v>
      </c>
      <c r="D2153">
        <v>9</v>
      </c>
      <c r="E2153">
        <v>2</v>
      </c>
      <c r="F2153" s="10">
        <v>36397.58</v>
      </c>
      <c r="G2153" t="s">
        <v>11</v>
      </c>
      <c r="H2153" t="s">
        <v>12</v>
      </c>
      <c r="I2153" t="s">
        <v>42</v>
      </c>
      <c r="J2153" t="str">
        <f t="shared" si="66"/>
        <v>9-Dec-2003</v>
      </c>
      <c r="K2153">
        <f t="shared" si="67"/>
        <v>20</v>
      </c>
    </row>
    <row r="2154" spans="1:11" x14ac:dyDescent="0.3">
      <c r="A2154" t="s">
        <v>2184</v>
      </c>
      <c r="B2154">
        <v>1962</v>
      </c>
      <c r="C2154" t="s">
        <v>15</v>
      </c>
      <c r="D2154">
        <v>19</v>
      </c>
      <c r="E2154">
        <v>0</v>
      </c>
      <c r="F2154" s="10">
        <v>36445.550000000003</v>
      </c>
      <c r="G2154" t="s">
        <v>11</v>
      </c>
      <c r="H2154" t="s">
        <v>11</v>
      </c>
      <c r="I2154" t="s">
        <v>42</v>
      </c>
      <c r="J2154" t="str">
        <f t="shared" si="66"/>
        <v>19-Nov-1962</v>
      </c>
      <c r="K2154">
        <f t="shared" si="67"/>
        <v>61</v>
      </c>
    </row>
    <row r="2155" spans="1:11" x14ac:dyDescent="0.3">
      <c r="A2155" t="s">
        <v>2185</v>
      </c>
      <c r="B2155">
        <v>1973</v>
      </c>
      <c r="C2155" t="s">
        <v>35</v>
      </c>
      <c r="D2155">
        <v>9</v>
      </c>
      <c r="E2155">
        <v>0</v>
      </c>
      <c r="F2155" s="10">
        <v>36541.550000000003</v>
      </c>
      <c r="G2155" t="s">
        <v>11</v>
      </c>
      <c r="H2155" t="s">
        <v>12</v>
      </c>
      <c r="I2155" t="s">
        <v>42</v>
      </c>
      <c r="J2155" t="str">
        <f t="shared" si="66"/>
        <v>9-Aug-1973</v>
      </c>
      <c r="K2155">
        <f t="shared" si="67"/>
        <v>50</v>
      </c>
    </row>
    <row r="2156" spans="1:11" x14ac:dyDescent="0.3">
      <c r="A2156" t="s">
        <v>2186</v>
      </c>
      <c r="B2156">
        <v>1992</v>
      </c>
      <c r="C2156" t="s">
        <v>37</v>
      </c>
      <c r="D2156">
        <v>9</v>
      </c>
      <c r="E2156">
        <v>0</v>
      </c>
      <c r="F2156" s="10">
        <v>36572.800000000003</v>
      </c>
      <c r="G2156" t="s">
        <v>16</v>
      </c>
      <c r="H2156" t="s">
        <v>11</v>
      </c>
      <c r="I2156" t="s">
        <v>42</v>
      </c>
      <c r="J2156" t="str">
        <f t="shared" si="66"/>
        <v>9-Oct-1992</v>
      </c>
      <c r="K2156">
        <f t="shared" si="67"/>
        <v>31</v>
      </c>
    </row>
    <row r="2157" spans="1:11" x14ac:dyDescent="0.3">
      <c r="A2157" t="s">
        <v>2187</v>
      </c>
      <c r="B2157">
        <v>1961</v>
      </c>
      <c r="C2157" t="s">
        <v>10</v>
      </c>
      <c r="D2157">
        <v>29</v>
      </c>
      <c r="E2157">
        <v>4</v>
      </c>
      <c r="F2157" s="10">
        <v>36580.28</v>
      </c>
      <c r="G2157" t="s">
        <v>11</v>
      </c>
      <c r="H2157" t="s">
        <v>11</v>
      </c>
      <c r="I2157" t="s">
        <v>13</v>
      </c>
      <c r="J2157" t="str">
        <f t="shared" si="66"/>
        <v>29-Jul-1961</v>
      </c>
      <c r="K2157">
        <f t="shared" si="67"/>
        <v>62</v>
      </c>
    </row>
    <row r="2158" spans="1:11" x14ac:dyDescent="0.3">
      <c r="A2158" t="s">
        <v>2188</v>
      </c>
      <c r="B2158">
        <v>1970</v>
      </c>
      <c r="C2158" t="s">
        <v>10</v>
      </c>
      <c r="D2158">
        <v>14</v>
      </c>
      <c r="E2158">
        <v>0</v>
      </c>
      <c r="F2158" s="10">
        <v>36786.370000000003</v>
      </c>
      <c r="G2158" t="s">
        <v>16</v>
      </c>
      <c r="H2158" t="s">
        <v>16</v>
      </c>
      <c r="I2158" t="s">
        <v>42</v>
      </c>
      <c r="J2158" t="str">
        <f t="shared" si="66"/>
        <v>14-Jul-1970</v>
      </c>
      <c r="K2158">
        <f t="shared" si="67"/>
        <v>53</v>
      </c>
    </row>
    <row r="2159" spans="1:11" x14ac:dyDescent="0.3">
      <c r="A2159" t="s">
        <v>2189</v>
      </c>
      <c r="B2159">
        <v>1965</v>
      </c>
      <c r="C2159" t="s">
        <v>30</v>
      </c>
      <c r="D2159">
        <v>28</v>
      </c>
      <c r="E2159">
        <v>0</v>
      </c>
      <c r="F2159" s="10">
        <v>36795.29</v>
      </c>
      <c r="G2159" t="s">
        <v>11</v>
      </c>
      <c r="H2159" t="s">
        <v>16</v>
      </c>
      <c r="I2159" t="s">
        <v>42</v>
      </c>
      <c r="J2159" t="str">
        <f t="shared" si="66"/>
        <v>28-Dec-1965</v>
      </c>
      <c r="K2159">
        <f t="shared" si="67"/>
        <v>58</v>
      </c>
    </row>
    <row r="2160" spans="1:11" x14ac:dyDescent="0.3">
      <c r="A2160" t="s">
        <v>31</v>
      </c>
      <c r="B2160">
        <v>1992</v>
      </c>
      <c r="C2160" t="s">
        <v>37</v>
      </c>
      <c r="D2160">
        <v>6</v>
      </c>
      <c r="E2160">
        <v>0</v>
      </c>
      <c r="F2160" s="10">
        <v>36837.47</v>
      </c>
      <c r="G2160" t="s">
        <v>16</v>
      </c>
      <c r="H2160" t="s">
        <v>11</v>
      </c>
      <c r="I2160" t="s">
        <v>42</v>
      </c>
      <c r="J2160" t="str">
        <f t="shared" si="66"/>
        <v>6-Oct-1992</v>
      </c>
      <c r="K2160">
        <f t="shared" si="67"/>
        <v>31</v>
      </c>
    </row>
    <row r="2161" spans="1:11" x14ac:dyDescent="0.3">
      <c r="A2161" t="s">
        <v>2190</v>
      </c>
      <c r="B2161">
        <v>1992</v>
      </c>
      <c r="C2161" t="s">
        <v>10</v>
      </c>
      <c r="D2161">
        <v>4</v>
      </c>
      <c r="E2161">
        <v>0</v>
      </c>
      <c r="F2161" s="10">
        <v>36837.47</v>
      </c>
      <c r="G2161" t="s">
        <v>11</v>
      </c>
      <c r="H2161" t="s">
        <v>12</v>
      </c>
      <c r="I2161" t="s">
        <v>42</v>
      </c>
      <c r="J2161" t="str">
        <f t="shared" si="66"/>
        <v>4-Jul-1992</v>
      </c>
      <c r="K2161">
        <f t="shared" si="67"/>
        <v>31</v>
      </c>
    </row>
    <row r="2162" spans="1:11" x14ac:dyDescent="0.3">
      <c r="A2162" t="s">
        <v>2191</v>
      </c>
      <c r="B2162">
        <v>1972</v>
      </c>
      <c r="C2162" t="s">
        <v>30</v>
      </c>
      <c r="D2162">
        <v>5</v>
      </c>
      <c r="E2162">
        <v>0</v>
      </c>
      <c r="F2162" s="10">
        <v>36889.99</v>
      </c>
      <c r="G2162" t="s">
        <v>16</v>
      </c>
      <c r="H2162" t="s">
        <v>12</v>
      </c>
      <c r="I2162" t="s">
        <v>42</v>
      </c>
      <c r="J2162" t="str">
        <f t="shared" si="66"/>
        <v>5-Dec-1972</v>
      </c>
      <c r="K2162">
        <f t="shared" si="67"/>
        <v>51</v>
      </c>
    </row>
    <row r="2163" spans="1:11" x14ac:dyDescent="0.3">
      <c r="A2163" t="s">
        <v>2192</v>
      </c>
      <c r="B2163">
        <v>2003</v>
      </c>
      <c r="C2163" t="s">
        <v>18</v>
      </c>
      <c r="D2163">
        <v>21</v>
      </c>
      <c r="E2163">
        <v>0</v>
      </c>
      <c r="F2163" s="10">
        <v>36898.730000000003</v>
      </c>
      <c r="G2163" t="s">
        <v>11</v>
      </c>
      <c r="H2163" t="s">
        <v>16</v>
      </c>
      <c r="I2163" t="s">
        <v>23</v>
      </c>
      <c r="J2163" t="str">
        <f t="shared" si="66"/>
        <v>21-Jun-2003</v>
      </c>
      <c r="K2163">
        <f t="shared" si="67"/>
        <v>20</v>
      </c>
    </row>
    <row r="2164" spans="1:11" x14ac:dyDescent="0.3">
      <c r="A2164" t="s">
        <v>2193</v>
      </c>
      <c r="B2164">
        <v>1963</v>
      </c>
      <c r="C2164" t="s">
        <v>10</v>
      </c>
      <c r="D2164">
        <v>24</v>
      </c>
      <c r="E2164">
        <v>2</v>
      </c>
      <c r="F2164" s="10">
        <v>36910.61</v>
      </c>
      <c r="G2164" t="s">
        <v>11</v>
      </c>
      <c r="H2164" t="s">
        <v>11</v>
      </c>
      <c r="I2164" t="s">
        <v>42</v>
      </c>
      <c r="J2164" t="str">
        <f t="shared" si="66"/>
        <v>24-Jul-1963</v>
      </c>
      <c r="K2164">
        <f t="shared" si="67"/>
        <v>60</v>
      </c>
    </row>
    <row r="2165" spans="1:11" x14ac:dyDescent="0.3">
      <c r="A2165" t="s">
        <v>2194</v>
      </c>
      <c r="B2165">
        <v>1991</v>
      </c>
      <c r="C2165" t="s">
        <v>18</v>
      </c>
      <c r="D2165">
        <v>10</v>
      </c>
      <c r="E2165">
        <v>3</v>
      </c>
      <c r="F2165" s="10">
        <v>36911.99</v>
      </c>
      <c r="G2165" t="s">
        <v>11</v>
      </c>
      <c r="H2165" t="s">
        <v>11</v>
      </c>
      <c r="I2165" t="s">
        <v>42</v>
      </c>
      <c r="J2165" t="str">
        <f t="shared" si="66"/>
        <v>10-Jun-1991</v>
      </c>
      <c r="K2165">
        <f t="shared" si="67"/>
        <v>32</v>
      </c>
    </row>
    <row r="2166" spans="1:11" x14ac:dyDescent="0.3">
      <c r="A2166" t="s">
        <v>2195</v>
      </c>
      <c r="B2166">
        <v>1968</v>
      </c>
      <c r="C2166" t="s">
        <v>37</v>
      </c>
      <c r="D2166">
        <v>22</v>
      </c>
      <c r="E2166">
        <v>0</v>
      </c>
      <c r="F2166" s="10">
        <v>36922.61</v>
      </c>
      <c r="G2166" t="s">
        <v>11</v>
      </c>
      <c r="H2166" t="s">
        <v>16</v>
      </c>
      <c r="I2166" t="s">
        <v>42</v>
      </c>
      <c r="J2166" t="str">
        <f t="shared" si="66"/>
        <v>22-Oct-1968</v>
      </c>
      <c r="K2166">
        <f t="shared" si="67"/>
        <v>55</v>
      </c>
    </row>
    <row r="2167" spans="1:11" x14ac:dyDescent="0.3">
      <c r="A2167" t="s">
        <v>2196</v>
      </c>
      <c r="B2167">
        <v>1977</v>
      </c>
      <c r="C2167" t="s">
        <v>35</v>
      </c>
      <c r="D2167">
        <v>13</v>
      </c>
      <c r="E2167">
        <v>2</v>
      </c>
      <c r="F2167" s="10">
        <v>36935.64</v>
      </c>
      <c r="G2167" t="s">
        <v>11</v>
      </c>
      <c r="H2167" t="s">
        <v>16</v>
      </c>
      <c r="I2167" t="s">
        <v>42</v>
      </c>
      <c r="J2167" t="str">
        <f t="shared" si="66"/>
        <v>13-Aug-1977</v>
      </c>
      <c r="K2167">
        <f t="shared" si="67"/>
        <v>46</v>
      </c>
    </row>
    <row r="2168" spans="1:11" x14ac:dyDescent="0.3">
      <c r="A2168" t="s">
        <v>2197</v>
      </c>
      <c r="B2168">
        <v>1992</v>
      </c>
      <c r="C2168" t="s">
        <v>35</v>
      </c>
      <c r="D2168">
        <v>25</v>
      </c>
      <c r="E2168">
        <v>0</v>
      </c>
      <c r="F2168" s="10">
        <v>36950.26</v>
      </c>
      <c r="G2168" t="s">
        <v>16</v>
      </c>
      <c r="H2168" t="s">
        <v>16</v>
      </c>
      <c r="I2168" t="s">
        <v>13</v>
      </c>
      <c r="J2168" t="str">
        <f t="shared" si="66"/>
        <v>25-Aug-1992</v>
      </c>
      <c r="K2168">
        <f t="shared" si="67"/>
        <v>31</v>
      </c>
    </row>
    <row r="2169" spans="1:11" x14ac:dyDescent="0.3">
      <c r="A2169" t="s">
        <v>2198</v>
      </c>
      <c r="B2169">
        <v>1992</v>
      </c>
      <c r="C2169" t="s">
        <v>20</v>
      </c>
      <c r="D2169">
        <v>13</v>
      </c>
      <c r="E2169">
        <v>0</v>
      </c>
      <c r="F2169" s="10">
        <v>36976.449999999997</v>
      </c>
      <c r="G2169" t="s">
        <v>11</v>
      </c>
      <c r="H2169" t="s">
        <v>12</v>
      </c>
      <c r="I2169" t="s">
        <v>42</v>
      </c>
      <c r="J2169" t="str">
        <f t="shared" si="66"/>
        <v>13-Sep-1992</v>
      </c>
      <c r="K2169">
        <f t="shared" si="67"/>
        <v>31</v>
      </c>
    </row>
    <row r="2170" spans="1:11" x14ac:dyDescent="0.3">
      <c r="A2170" t="s">
        <v>2199</v>
      </c>
      <c r="B2170">
        <v>1991</v>
      </c>
      <c r="C2170" t="s">
        <v>15</v>
      </c>
      <c r="D2170">
        <v>1</v>
      </c>
      <c r="E2170">
        <v>3</v>
      </c>
      <c r="F2170" s="10">
        <v>37040.879999999997</v>
      </c>
      <c r="G2170" t="s">
        <v>11</v>
      </c>
      <c r="H2170" t="s">
        <v>11</v>
      </c>
      <c r="I2170" t="s">
        <v>42</v>
      </c>
      <c r="J2170" t="str">
        <f t="shared" si="66"/>
        <v>1-Nov-1991</v>
      </c>
      <c r="K2170">
        <f t="shared" si="67"/>
        <v>32</v>
      </c>
    </row>
    <row r="2171" spans="1:11" x14ac:dyDescent="0.3">
      <c r="A2171" t="s">
        <v>2200</v>
      </c>
      <c r="B2171">
        <v>1988</v>
      </c>
      <c r="C2171" t="s">
        <v>30</v>
      </c>
      <c r="D2171">
        <v>17</v>
      </c>
      <c r="E2171">
        <v>3</v>
      </c>
      <c r="F2171" s="10">
        <v>37076.370000000003</v>
      </c>
      <c r="G2171" t="s">
        <v>11</v>
      </c>
      <c r="H2171" t="s">
        <v>16</v>
      </c>
      <c r="I2171" t="s">
        <v>42</v>
      </c>
      <c r="J2171" t="str">
        <f t="shared" si="66"/>
        <v>17-Dec-1988</v>
      </c>
      <c r="K2171">
        <f t="shared" si="67"/>
        <v>35</v>
      </c>
    </row>
    <row r="2172" spans="1:11" x14ac:dyDescent="0.3">
      <c r="A2172" t="s">
        <v>2201</v>
      </c>
      <c r="B2172">
        <v>1989</v>
      </c>
      <c r="C2172" t="s">
        <v>18</v>
      </c>
      <c r="D2172">
        <v>10</v>
      </c>
      <c r="E2172">
        <v>0</v>
      </c>
      <c r="F2172" s="10">
        <v>37079.370000000003</v>
      </c>
      <c r="G2172" t="s">
        <v>11</v>
      </c>
      <c r="H2172" t="s">
        <v>12</v>
      </c>
      <c r="I2172" t="s">
        <v>42</v>
      </c>
      <c r="J2172" t="str">
        <f t="shared" si="66"/>
        <v>10-Jun-1989</v>
      </c>
      <c r="K2172">
        <f t="shared" si="67"/>
        <v>34</v>
      </c>
    </row>
    <row r="2173" spans="1:11" x14ac:dyDescent="0.3">
      <c r="A2173" t="s">
        <v>2202</v>
      </c>
      <c r="B2173">
        <v>1995</v>
      </c>
      <c r="C2173" t="s">
        <v>37</v>
      </c>
      <c r="D2173">
        <v>30</v>
      </c>
      <c r="E2173">
        <v>0</v>
      </c>
      <c r="F2173" s="10">
        <v>37133.9</v>
      </c>
      <c r="G2173" t="s">
        <v>11</v>
      </c>
      <c r="H2173" t="s">
        <v>11</v>
      </c>
      <c r="I2173" t="s">
        <v>13</v>
      </c>
      <c r="J2173" t="str">
        <f t="shared" si="66"/>
        <v>30-Oct-1995</v>
      </c>
      <c r="K2173">
        <f t="shared" si="67"/>
        <v>28</v>
      </c>
    </row>
    <row r="2174" spans="1:11" x14ac:dyDescent="0.3">
      <c r="A2174" t="s">
        <v>2203</v>
      </c>
      <c r="B2174">
        <v>2000</v>
      </c>
      <c r="C2174" t="s">
        <v>20</v>
      </c>
      <c r="D2174">
        <v>5</v>
      </c>
      <c r="E2174">
        <v>1</v>
      </c>
      <c r="F2174" s="10">
        <v>37165.160000000003</v>
      </c>
      <c r="G2174" t="s">
        <v>16</v>
      </c>
      <c r="H2174" t="s">
        <v>12</v>
      </c>
      <c r="I2174" t="s">
        <v>4734</v>
      </c>
      <c r="J2174" t="str">
        <f t="shared" si="66"/>
        <v>5-Sep-2000</v>
      </c>
      <c r="K2174">
        <f t="shared" si="67"/>
        <v>23</v>
      </c>
    </row>
    <row r="2175" spans="1:11" x14ac:dyDescent="0.3">
      <c r="A2175" t="s">
        <v>2204</v>
      </c>
      <c r="B2175">
        <v>1990</v>
      </c>
      <c r="C2175" t="s">
        <v>37</v>
      </c>
      <c r="D2175">
        <v>17</v>
      </c>
      <c r="E2175">
        <v>3</v>
      </c>
      <c r="F2175" s="10">
        <v>37251.22</v>
      </c>
      <c r="G2175" t="s">
        <v>11</v>
      </c>
      <c r="H2175" t="s">
        <v>11</v>
      </c>
      <c r="I2175" t="s">
        <v>42</v>
      </c>
      <c r="J2175" t="str">
        <f t="shared" si="66"/>
        <v>17-Oct-1990</v>
      </c>
      <c r="K2175">
        <f t="shared" si="67"/>
        <v>33</v>
      </c>
    </row>
    <row r="2176" spans="1:11" x14ac:dyDescent="0.3">
      <c r="A2176" t="s">
        <v>2205</v>
      </c>
      <c r="B2176">
        <v>1985</v>
      </c>
      <c r="C2176" t="s">
        <v>15</v>
      </c>
      <c r="D2176">
        <v>17</v>
      </c>
      <c r="E2176">
        <v>0</v>
      </c>
      <c r="F2176" s="10">
        <v>37270.15</v>
      </c>
      <c r="G2176" t="s">
        <v>11</v>
      </c>
      <c r="H2176" t="s">
        <v>16</v>
      </c>
      <c r="I2176" t="s">
        <v>247</v>
      </c>
      <c r="J2176" t="str">
        <f t="shared" si="66"/>
        <v>17-Nov-1985</v>
      </c>
      <c r="K2176">
        <f t="shared" si="67"/>
        <v>38</v>
      </c>
    </row>
    <row r="2177" spans="1:11" x14ac:dyDescent="0.3">
      <c r="A2177" t="s">
        <v>2206</v>
      </c>
      <c r="B2177">
        <v>1975</v>
      </c>
      <c r="C2177" t="s">
        <v>15</v>
      </c>
      <c r="D2177">
        <v>9</v>
      </c>
      <c r="E2177">
        <v>1</v>
      </c>
      <c r="F2177" s="10">
        <v>37272.339999999997</v>
      </c>
      <c r="G2177" t="s">
        <v>11</v>
      </c>
      <c r="H2177" t="s">
        <v>12</v>
      </c>
      <c r="I2177" t="s">
        <v>42</v>
      </c>
      <c r="J2177" t="str">
        <f t="shared" si="66"/>
        <v>9-Nov-1975</v>
      </c>
      <c r="K2177">
        <f t="shared" si="67"/>
        <v>48</v>
      </c>
    </row>
    <row r="2178" spans="1:11" x14ac:dyDescent="0.3">
      <c r="A2178" t="s">
        <v>2207</v>
      </c>
      <c r="B2178">
        <v>1969</v>
      </c>
      <c r="C2178" t="s">
        <v>37</v>
      </c>
      <c r="D2178">
        <v>30</v>
      </c>
      <c r="E2178">
        <v>0</v>
      </c>
      <c r="F2178" s="10">
        <v>37277.269999999997</v>
      </c>
      <c r="G2178" t="s">
        <v>16</v>
      </c>
      <c r="H2178" t="s">
        <v>12</v>
      </c>
      <c r="I2178" t="s">
        <v>42</v>
      </c>
      <c r="J2178" t="str">
        <f t="shared" si="66"/>
        <v>30-Oct-1969</v>
      </c>
      <c r="K2178">
        <f t="shared" si="67"/>
        <v>54</v>
      </c>
    </row>
    <row r="2179" spans="1:11" x14ac:dyDescent="0.3">
      <c r="A2179" t="s">
        <v>2208</v>
      </c>
      <c r="B2179">
        <v>1979</v>
      </c>
      <c r="C2179" t="s">
        <v>35</v>
      </c>
      <c r="D2179">
        <v>3</v>
      </c>
      <c r="E2179">
        <v>2</v>
      </c>
      <c r="F2179" s="10">
        <v>37425.94</v>
      </c>
      <c r="G2179" t="s">
        <v>11</v>
      </c>
      <c r="H2179" t="s">
        <v>16</v>
      </c>
      <c r="I2179" t="s">
        <v>42</v>
      </c>
      <c r="J2179" t="str">
        <f t="shared" ref="J2179:J2242" si="68">_xlfn.CONCAT(D2179,"-",C2179,"-",B2179)</f>
        <v>3-Aug-1979</v>
      </c>
      <c r="K2179">
        <f t="shared" ref="K2179:K2242" si="69">YEAR(DATE(2023,6,8))-YEAR(J2179)</f>
        <v>44</v>
      </c>
    </row>
    <row r="2180" spans="1:11" x14ac:dyDescent="0.3">
      <c r="A2180" t="s">
        <v>2209</v>
      </c>
      <c r="B2180">
        <v>2002</v>
      </c>
      <c r="C2180" t="s">
        <v>20</v>
      </c>
      <c r="D2180">
        <v>27</v>
      </c>
      <c r="E2180">
        <v>3</v>
      </c>
      <c r="F2180" s="10">
        <v>37465.339999999997</v>
      </c>
      <c r="G2180" t="s">
        <v>16</v>
      </c>
      <c r="H2180" t="s">
        <v>11</v>
      </c>
      <c r="I2180" t="s">
        <v>23</v>
      </c>
      <c r="J2180" t="str">
        <f t="shared" si="68"/>
        <v>27-Sep-2002</v>
      </c>
      <c r="K2180">
        <f t="shared" si="69"/>
        <v>21</v>
      </c>
    </row>
    <row r="2181" spans="1:11" x14ac:dyDescent="0.3">
      <c r="A2181" t="s">
        <v>2210</v>
      </c>
      <c r="B2181">
        <v>2000</v>
      </c>
      <c r="C2181" t="s">
        <v>37</v>
      </c>
      <c r="D2181">
        <v>12</v>
      </c>
      <c r="E2181">
        <v>2</v>
      </c>
      <c r="F2181" s="10">
        <v>37484.449999999997</v>
      </c>
      <c r="G2181" t="s">
        <v>16</v>
      </c>
      <c r="H2181" t="s">
        <v>16</v>
      </c>
      <c r="I2181" t="s">
        <v>13</v>
      </c>
      <c r="J2181" t="str">
        <f t="shared" si="68"/>
        <v>12-Oct-2000</v>
      </c>
      <c r="K2181">
        <f t="shared" si="69"/>
        <v>23</v>
      </c>
    </row>
    <row r="2182" spans="1:11" x14ac:dyDescent="0.3">
      <c r="A2182" t="s">
        <v>2211</v>
      </c>
      <c r="B2182">
        <v>1990</v>
      </c>
      <c r="C2182" t="s">
        <v>15</v>
      </c>
      <c r="D2182">
        <v>16</v>
      </c>
      <c r="E2182">
        <v>1</v>
      </c>
      <c r="F2182" s="10">
        <v>37607.53</v>
      </c>
      <c r="G2182" t="s">
        <v>16</v>
      </c>
      <c r="H2182" t="s">
        <v>11</v>
      </c>
      <c r="I2182" t="s">
        <v>166</v>
      </c>
      <c r="J2182" t="str">
        <f t="shared" si="68"/>
        <v>16-Nov-1990</v>
      </c>
      <c r="K2182">
        <f t="shared" si="69"/>
        <v>33</v>
      </c>
    </row>
    <row r="2183" spans="1:11" x14ac:dyDescent="0.3">
      <c r="A2183" t="s">
        <v>2212</v>
      </c>
      <c r="B2183">
        <v>1982</v>
      </c>
      <c r="C2183" t="s">
        <v>18</v>
      </c>
      <c r="D2183">
        <v>20</v>
      </c>
      <c r="E2183">
        <v>3</v>
      </c>
      <c r="F2183" s="10">
        <v>37650.74</v>
      </c>
      <c r="G2183" t="s">
        <v>11</v>
      </c>
      <c r="H2183" t="s">
        <v>11</v>
      </c>
      <c r="I2183" t="s">
        <v>23</v>
      </c>
      <c r="J2183" t="str">
        <f t="shared" si="68"/>
        <v>20-Jun-1982</v>
      </c>
      <c r="K2183">
        <f t="shared" si="69"/>
        <v>41</v>
      </c>
    </row>
    <row r="2184" spans="1:11" x14ac:dyDescent="0.3">
      <c r="A2184" t="s">
        <v>2213</v>
      </c>
      <c r="B2184">
        <v>1970</v>
      </c>
      <c r="C2184" t="s">
        <v>37</v>
      </c>
      <c r="D2184">
        <v>28</v>
      </c>
      <c r="E2184">
        <v>0</v>
      </c>
      <c r="F2184" s="10">
        <v>37675.06</v>
      </c>
      <c r="G2184" t="s">
        <v>11</v>
      </c>
      <c r="H2184" t="s">
        <v>12</v>
      </c>
      <c r="I2184" t="s">
        <v>42</v>
      </c>
      <c r="J2184" t="str">
        <f t="shared" si="68"/>
        <v>28-Oct-1970</v>
      </c>
      <c r="K2184">
        <f t="shared" si="69"/>
        <v>53</v>
      </c>
    </row>
    <row r="2185" spans="1:11" x14ac:dyDescent="0.3">
      <c r="A2185" t="s">
        <v>2214</v>
      </c>
      <c r="B2185">
        <v>1988</v>
      </c>
      <c r="C2185" t="s">
        <v>37</v>
      </c>
      <c r="D2185">
        <v>10</v>
      </c>
      <c r="E2185">
        <v>1</v>
      </c>
      <c r="F2185" s="10">
        <v>37701.879999999997</v>
      </c>
      <c r="G2185" t="s">
        <v>11</v>
      </c>
      <c r="H2185" t="s">
        <v>12</v>
      </c>
      <c r="I2185" t="s">
        <v>249</v>
      </c>
      <c r="J2185" t="str">
        <f t="shared" si="68"/>
        <v>10-Oct-1988</v>
      </c>
      <c r="K2185">
        <f t="shared" si="69"/>
        <v>35</v>
      </c>
    </row>
    <row r="2186" spans="1:11" x14ac:dyDescent="0.3">
      <c r="A2186" t="s">
        <v>2215</v>
      </c>
      <c r="B2186">
        <v>1976</v>
      </c>
      <c r="C2186" t="s">
        <v>20</v>
      </c>
      <c r="D2186">
        <v>18</v>
      </c>
      <c r="E2186">
        <v>2</v>
      </c>
      <c r="F2186" s="10">
        <v>37735.199999999997</v>
      </c>
      <c r="G2186" t="s">
        <v>11</v>
      </c>
      <c r="H2186" t="s">
        <v>11</v>
      </c>
      <c r="I2186" t="s">
        <v>42</v>
      </c>
      <c r="J2186" t="str">
        <f t="shared" si="68"/>
        <v>18-Sep-1976</v>
      </c>
      <c r="K2186">
        <f t="shared" si="69"/>
        <v>47</v>
      </c>
    </row>
    <row r="2187" spans="1:11" x14ac:dyDescent="0.3">
      <c r="A2187" t="s">
        <v>2216</v>
      </c>
      <c r="B2187">
        <v>1986</v>
      </c>
      <c r="C2187" t="s">
        <v>35</v>
      </c>
      <c r="D2187">
        <v>15</v>
      </c>
      <c r="E2187">
        <v>0</v>
      </c>
      <c r="F2187" s="10">
        <v>37742.58</v>
      </c>
      <c r="G2187" t="s">
        <v>16</v>
      </c>
      <c r="H2187" t="s">
        <v>16</v>
      </c>
      <c r="I2187" t="s">
        <v>13</v>
      </c>
      <c r="J2187" t="str">
        <f t="shared" si="68"/>
        <v>15-Aug-1986</v>
      </c>
      <c r="K2187">
        <f t="shared" si="69"/>
        <v>37</v>
      </c>
    </row>
    <row r="2188" spans="1:11" x14ac:dyDescent="0.3">
      <c r="A2188" t="s">
        <v>2217</v>
      </c>
      <c r="B2188">
        <v>1983</v>
      </c>
      <c r="C2188" t="s">
        <v>10</v>
      </c>
      <c r="D2188">
        <v>26</v>
      </c>
      <c r="E2188">
        <v>3</v>
      </c>
      <c r="F2188" s="10">
        <v>37800.980000000003</v>
      </c>
      <c r="G2188" t="s">
        <v>11</v>
      </c>
      <c r="H2188" t="s">
        <v>11</v>
      </c>
      <c r="I2188" t="s">
        <v>42</v>
      </c>
      <c r="J2188" t="str">
        <f t="shared" si="68"/>
        <v>26-Jul-1983</v>
      </c>
      <c r="K2188">
        <f t="shared" si="69"/>
        <v>40</v>
      </c>
    </row>
    <row r="2189" spans="1:11" x14ac:dyDescent="0.3">
      <c r="A2189" t="s">
        <v>2218</v>
      </c>
      <c r="B2189">
        <v>1979</v>
      </c>
      <c r="C2189" t="s">
        <v>20</v>
      </c>
      <c r="D2189">
        <v>9</v>
      </c>
      <c r="E2189">
        <v>0</v>
      </c>
      <c r="F2189" s="10">
        <v>37829.72</v>
      </c>
      <c r="G2189" t="s">
        <v>16</v>
      </c>
      <c r="H2189" t="s">
        <v>11</v>
      </c>
      <c r="I2189" t="s">
        <v>42</v>
      </c>
      <c r="J2189" t="str">
        <f t="shared" si="68"/>
        <v>9-Sep-1979</v>
      </c>
      <c r="K2189">
        <f t="shared" si="69"/>
        <v>44</v>
      </c>
    </row>
    <row r="2190" spans="1:11" x14ac:dyDescent="0.3">
      <c r="A2190" t="s">
        <v>2219</v>
      </c>
      <c r="B2190">
        <v>1998</v>
      </c>
      <c r="C2190" t="s">
        <v>10</v>
      </c>
      <c r="D2190">
        <v>29</v>
      </c>
      <c r="E2190">
        <v>0</v>
      </c>
      <c r="F2190" s="10">
        <v>38126.25</v>
      </c>
      <c r="G2190" t="s">
        <v>16</v>
      </c>
      <c r="H2190" t="s">
        <v>12</v>
      </c>
      <c r="I2190" t="s">
        <v>13</v>
      </c>
      <c r="J2190" t="str">
        <f t="shared" si="68"/>
        <v>29-Jul-1998</v>
      </c>
      <c r="K2190">
        <f t="shared" si="69"/>
        <v>25</v>
      </c>
    </row>
    <row r="2191" spans="1:11" x14ac:dyDescent="0.3">
      <c r="A2191" t="s">
        <v>2220</v>
      </c>
      <c r="B2191">
        <v>1972</v>
      </c>
      <c r="C2191" t="s">
        <v>15</v>
      </c>
      <c r="D2191">
        <v>19</v>
      </c>
      <c r="E2191">
        <v>0</v>
      </c>
      <c r="F2191" s="10">
        <v>38189.1</v>
      </c>
      <c r="G2191" t="s">
        <v>11</v>
      </c>
      <c r="H2191" t="s">
        <v>11</v>
      </c>
      <c r="I2191" t="s">
        <v>42</v>
      </c>
      <c r="J2191" t="str">
        <f t="shared" si="68"/>
        <v>19-Nov-1972</v>
      </c>
      <c r="K2191">
        <f t="shared" si="69"/>
        <v>51</v>
      </c>
    </row>
    <row r="2192" spans="1:11" x14ac:dyDescent="0.3">
      <c r="A2192" t="s">
        <v>2221</v>
      </c>
      <c r="B2192">
        <v>1989</v>
      </c>
      <c r="C2192" t="s">
        <v>20</v>
      </c>
      <c r="D2192">
        <v>8</v>
      </c>
      <c r="E2192">
        <v>3</v>
      </c>
      <c r="F2192" s="10">
        <v>38237.339999999997</v>
      </c>
      <c r="G2192" t="s">
        <v>11</v>
      </c>
      <c r="H2192" t="s">
        <v>12</v>
      </c>
      <c r="I2192" t="s">
        <v>42</v>
      </c>
      <c r="J2192" t="str">
        <f t="shared" si="68"/>
        <v>8-Sep-1989</v>
      </c>
      <c r="K2192">
        <f t="shared" si="69"/>
        <v>34</v>
      </c>
    </row>
    <row r="2193" spans="1:11" x14ac:dyDescent="0.3">
      <c r="A2193" t="s">
        <v>2222</v>
      </c>
      <c r="B2193">
        <v>1964</v>
      </c>
      <c r="C2193" t="s">
        <v>18</v>
      </c>
      <c r="D2193">
        <v>16</v>
      </c>
      <c r="E2193">
        <v>0</v>
      </c>
      <c r="F2193" s="10">
        <v>38241.74</v>
      </c>
      <c r="G2193" t="s">
        <v>11</v>
      </c>
      <c r="H2193" t="s">
        <v>12</v>
      </c>
      <c r="I2193" t="s">
        <v>42</v>
      </c>
      <c r="J2193" t="str">
        <f t="shared" si="68"/>
        <v>16-Jun-1964</v>
      </c>
      <c r="K2193">
        <f t="shared" si="69"/>
        <v>59</v>
      </c>
    </row>
    <row r="2194" spans="1:11" x14ac:dyDescent="0.3">
      <c r="A2194" t="s">
        <v>2223</v>
      </c>
      <c r="B2194">
        <v>1980</v>
      </c>
      <c r="C2194" t="s">
        <v>35</v>
      </c>
      <c r="D2194">
        <v>16</v>
      </c>
      <c r="E2194">
        <v>1</v>
      </c>
      <c r="F2194" s="10">
        <v>38245.589999999997</v>
      </c>
      <c r="G2194" t="s">
        <v>16</v>
      </c>
      <c r="H2194" t="s">
        <v>11</v>
      </c>
      <c r="I2194" t="s">
        <v>13</v>
      </c>
      <c r="J2194" t="str">
        <f t="shared" si="68"/>
        <v>16-Aug-1980</v>
      </c>
      <c r="K2194">
        <f t="shared" si="69"/>
        <v>43</v>
      </c>
    </row>
    <row r="2195" spans="1:11" x14ac:dyDescent="0.3">
      <c r="A2195" t="s">
        <v>2224</v>
      </c>
      <c r="B2195">
        <v>1989</v>
      </c>
      <c r="C2195" t="s">
        <v>37</v>
      </c>
      <c r="D2195">
        <v>30</v>
      </c>
      <c r="E2195">
        <v>1</v>
      </c>
      <c r="F2195" s="10">
        <v>38282.75</v>
      </c>
      <c r="G2195" t="s">
        <v>16</v>
      </c>
      <c r="H2195" t="s">
        <v>11</v>
      </c>
      <c r="I2195" t="s">
        <v>13</v>
      </c>
      <c r="J2195" t="str">
        <f t="shared" si="68"/>
        <v>30-Oct-1989</v>
      </c>
      <c r="K2195">
        <f t="shared" si="69"/>
        <v>34</v>
      </c>
    </row>
    <row r="2196" spans="1:11" x14ac:dyDescent="0.3">
      <c r="A2196" t="s">
        <v>2225</v>
      </c>
      <c r="B2196">
        <v>1980</v>
      </c>
      <c r="C2196" t="s">
        <v>18</v>
      </c>
      <c r="D2196">
        <v>12</v>
      </c>
      <c r="E2196">
        <v>2</v>
      </c>
      <c r="F2196" s="10">
        <v>38313.129999999997</v>
      </c>
      <c r="G2196" t="s">
        <v>16</v>
      </c>
      <c r="H2196" t="s">
        <v>12</v>
      </c>
      <c r="I2196" t="s">
        <v>42</v>
      </c>
      <c r="J2196" t="str">
        <f t="shared" si="68"/>
        <v>12-Jun-1980</v>
      </c>
      <c r="K2196">
        <f t="shared" si="69"/>
        <v>43</v>
      </c>
    </row>
    <row r="2197" spans="1:11" x14ac:dyDescent="0.3">
      <c r="A2197" t="s">
        <v>2226</v>
      </c>
      <c r="B2197">
        <v>2002</v>
      </c>
      <c r="C2197" t="s">
        <v>20</v>
      </c>
      <c r="D2197">
        <v>17</v>
      </c>
      <c r="E2197">
        <v>2</v>
      </c>
      <c r="F2197" s="10">
        <v>38344.57</v>
      </c>
      <c r="G2197" t="s">
        <v>16</v>
      </c>
      <c r="H2197" t="s">
        <v>12</v>
      </c>
      <c r="I2197" t="s">
        <v>42</v>
      </c>
      <c r="J2197" t="str">
        <f t="shared" si="68"/>
        <v>17-Sep-2002</v>
      </c>
      <c r="K2197">
        <f t="shared" si="69"/>
        <v>21</v>
      </c>
    </row>
    <row r="2198" spans="1:11" x14ac:dyDescent="0.3">
      <c r="A2198" t="s">
        <v>2227</v>
      </c>
      <c r="B2198">
        <v>1970</v>
      </c>
      <c r="C2198" t="s">
        <v>35</v>
      </c>
      <c r="D2198">
        <v>22</v>
      </c>
      <c r="E2198">
        <v>0</v>
      </c>
      <c r="F2198" s="10">
        <v>38389.79</v>
      </c>
      <c r="G2198" t="s">
        <v>11</v>
      </c>
      <c r="H2198" t="s">
        <v>12</v>
      </c>
      <c r="I2198" t="s">
        <v>42</v>
      </c>
      <c r="J2198" t="str">
        <f t="shared" si="68"/>
        <v>22-Aug-1970</v>
      </c>
      <c r="K2198">
        <f t="shared" si="69"/>
        <v>53</v>
      </c>
    </row>
    <row r="2199" spans="1:11" x14ac:dyDescent="0.3">
      <c r="A2199" t="s">
        <v>2228</v>
      </c>
      <c r="B2199">
        <v>1971</v>
      </c>
      <c r="C2199" t="s">
        <v>30</v>
      </c>
      <c r="D2199">
        <v>23</v>
      </c>
      <c r="E2199">
        <v>0</v>
      </c>
      <c r="F2199" s="10">
        <v>38405.26</v>
      </c>
      <c r="G2199" t="s">
        <v>11</v>
      </c>
      <c r="H2199" t="s">
        <v>16</v>
      </c>
      <c r="I2199" t="s">
        <v>42</v>
      </c>
      <c r="J2199" t="str">
        <f t="shared" si="68"/>
        <v>23-Dec-1971</v>
      </c>
      <c r="K2199">
        <f t="shared" si="69"/>
        <v>52</v>
      </c>
    </row>
    <row r="2200" spans="1:11" x14ac:dyDescent="0.3">
      <c r="A2200" t="s">
        <v>2229</v>
      </c>
      <c r="B2200">
        <v>1986</v>
      </c>
      <c r="C2200" t="s">
        <v>18</v>
      </c>
      <c r="D2200">
        <v>21</v>
      </c>
      <c r="E2200">
        <v>2</v>
      </c>
      <c r="F2200" s="10">
        <v>38415.47</v>
      </c>
      <c r="G2200" t="s">
        <v>16</v>
      </c>
      <c r="H2200" t="s">
        <v>11</v>
      </c>
      <c r="I2200" t="s">
        <v>42</v>
      </c>
      <c r="J2200" t="str">
        <f t="shared" si="68"/>
        <v>21-Jun-1986</v>
      </c>
      <c r="K2200">
        <f t="shared" si="69"/>
        <v>37</v>
      </c>
    </row>
    <row r="2201" spans="1:11" x14ac:dyDescent="0.3">
      <c r="A2201" t="s">
        <v>2230</v>
      </c>
      <c r="B2201">
        <v>1999</v>
      </c>
      <c r="C2201" t="s">
        <v>15</v>
      </c>
      <c r="D2201">
        <v>12</v>
      </c>
      <c r="E2201">
        <v>2</v>
      </c>
      <c r="F2201" s="10">
        <v>38511.629999999997</v>
      </c>
      <c r="G2201" t="s">
        <v>11</v>
      </c>
      <c r="H2201" t="s">
        <v>11</v>
      </c>
      <c r="I2201" t="s">
        <v>247</v>
      </c>
      <c r="J2201" t="str">
        <f t="shared" si="68"/>
        <v>12-Nov-1999</v>
      </c>
      <c r="K2201">
        <f t="shared" si="69"/>
        <v>24</v>
      </c>
    </row>
    <row r="2202" spans="1:11" x14ac:dyDescent="0.3">
      <c r="A2202" t="s">
        <v>2231</v>
      </c>
      <c r="B2202">
        <v>1990</v>
      </c>
      <c r="C2202" t="s">
        <v>10</v>
      </c>
      <c r="D2202">
        <v>13</v>
      </c>
      <c r="E2202">
        <v>3</v>
      </c>
      <c r="F2202" s="10">
        <v>38652.089999999997</v>
      </c>
      <c r="G2202" t="s">
        <v>11</v>
      </c>
      <c r="H2202" t="s">
        <v>11</v>
      </c>
      <c r="I2202" t="s">
        <v>42</v>
      </c>
      <c r="J2202" t="str">
        <f t="shared" si="68"/>
        <v>13-Jul-1990</v>
      </c>
      <c r="K2202">
        <f t="shared" si="69"/>
        <v>33</v>
      </c>
    </row>
    <row r="2203" spans="1:11" x14ac:dyDescent="0.3">
      <c r="A2203" t="s">
        <v>2232</v>
      </c>
      <c r="B2203">
        <v>1986</v>
      </c>
      <c r="C2203" t="s">
        <v>10</v>
      </c>
      <c r="D2203">
        <v>20</v>
      </c>
      <c r="E2203">
        <v>1</v>
      </c>
      <c r="F2203" s="10">
        <v>38709.18</v>
      </c>
      <c r="G2203" t="s">
        <v>16</v>
      </c>
      <c r="H2203" t="s">
        <v>12</v>
      </c>
      <c r="I2203" t="s">
        <v>13</v>
      </c>
      <c r="J2203" t="str">
        <f t="shared" si="68"/>
        <v>20-Jul-1986</v>
      </c>
      <c r="K2203">
        <f t="shared" si="69"/>
        <v>37</v>
      </c>
    </row>
    <row r="2204" spans="1:11" x14ac:dyDescent="0.3">
      <c r="A2204" t="s">
        <v>31</v>
      </c>
      <c r="B2204">
        <v>1991</v>
      </c>
      <c r="C2204" t="s">
        <v>15</v>
      </c>
      <c r="D2204">
        <v>22</v>
      </c>
      <c r="E2204">
        <v>2</v>
      </c>
      <c r="F2204" s="10">
        <v>38711</v>
      </c>
      <c r="G2204" t="s">
        <v>16</v>
      </c>
      <c r="H2204" t="s">
        <v>12</v>
      </c>
      <c r="I2204" t="s">
        <v>42</v>
      </c>
      <c r="J2204" t="str">
        <f t="shared" si="68"/>
        <v>22-Nov-1991</v>
      </c>
      <c r="K2204">
        <f t="shared" si="69"/>
        <v>32</v>
      </c>
    </row>
    <row r="2205" spans="1:11" x14ac:dyDescent="0.3">
      <c r="A2205" t="s">
        <v>2233</v>
      </c>
      <c r="B2205">
        <v>1991</v>
      </c>
      <c r="C2205" t="s">
        <v>15</v>
      </c>
      <c r="D2205">
        <v>2</v>
      </c>
      <c r="E2205">
        <v>2</v>
      </c>
      <c r="F2205" s="10">
        <v>38711</v>
      </c>
      <c r="G2205" t="s">
        <v>11</v>
      </c>
      <c r="H2205" t="s">
        <v>11</v>
      </c>
      <c r="I2205" t="s">
        <v>42</v>
      </c>
      <c r="J2205" t="str">
        <f t="shared" si="68"/>
        <v>2-Nov-1991</v>
      </c>
      <c r="K2205">
        <f t="shared" si="69"/>
        <v>32</v>
      </c>
    </row>
    <row r="2206" spans="1:11" x14ac:dyDescent="0.3">
      <c r="A2206" t="s">
        <v>2234</v>
      </c>
      <c r="B2206">
        <v>1976</v>
      </c>
      <c r="C2206" t="s">
        <v>18</v>
      </c>
      <c r="D2206">
        <v>15</v>
      </c>
      <c r="E2206">
        <v>2</v>
      </c>
      <c r="F2206" s="10">
        <v>38740.120000000003</v>
      </c>
      <c r="G2206" t="s">
        <v>11</v>
      </c>
      <c r="H2206" t="s">
        <v>11</v>
      </c>
      <c r="I2206" t="s">
        <v>23</v>
      </c>
      <c r="J2206" t="str">
        <f t="shared" si="68"/>
        <v>15-Jun-1976</v>
      </c>
      <c r="K2206">
        <f t="shared" si="69"/>
        <v>47</v>
      </c>
    </row>
    <row r="2207" spans="1:11" x14ac:dyDescent="0.3">
      <c r="A2207" t="s">
        <v>2235</v>
      </c>
      <c r="B2207">
        <v>1991</v>
      </c>
      <c r="C2207" t="s">
        <v>15</v>
      </c>
      <c r="D2207">
        <v>8</v>
      </c>
      <c r="E2207">
        <v>3</v>
      </c>
      <c r="F2207" s="10">
        <v>38746.36</v>
      </c>
      <c r="G2207" t="s">
        <v>16</v>
      </c>
      <c r="H2207" t="s">
        <v>11</v>
      </c>
      <c r="I2207" t="s">
        <v>23</v>
      </c>
      <c r="J2207" t="str">
        <f t="shared" si="68"/>
        <v>8-Nov-1991</v>
      </c>
      <c r="K2207">
        <f t="shared" si="69"/>
        <v>32</v>
      </c>
    </row>
    <row r="2208" spans="1:11" x14ac:dyDescent="0.3">
      <c r="A2208" t="s">
        <v>2236</v>
      </c>
      <c r="B2208">
        <v>2004</v>
      </c>
      <c r="C2208" t="s">
        <v>30</v>
      </c>
      <c r="D2208">
        <v>5</v>
      </c>
      <c r="E2208">
        <v>0</v>
      </c>
      <c r="F2208" s="10">
        <v>38792.69</v>
      </c>
      <c r="G2208" t="s">
        <v>11</v>
      </c>
      <c r="H2208" t="s">
        <v>11</v>
      </c>
      <c r="I2208" t="s">
        <v>13</v>
      </c>
      <c r="J2208" t="str">
        <f t="shared" si="68"/>
        <v>5-Dec-2004</v>
      </c>
      <c r="K2208">
        <f t="shared" si="69"/>
        <v>19</v>
      </c>
    </row>
    <row r="2209" spans="1:11" x14ac:dyDescent="0.3">
      <c r="A2209" t="s">
        <v>2237</v>
      </c>
      <c r="B2209">
        <v>1979</v>
      </c>
      <c r="C2209" t="s">
        <v>30</v>
      </c>
      <c r="D2209">
        <v>3</v>
      </c>
      <c r="E2209">
        <v>2</v>
      </c>
      <c r="F2209" s="10">
        <v>38836.980000000003</v>
      </c>
      <c r="G2209" t="s">
        <v>11</v>
      </c>
      <c r="H2209" t="s">
        <v>16</v>
      </c>
      <c r="I2209" t="s">
        <v>42</v>
      </c>
      <c r="J2209" t="str">
        <f t="shared" si="68"/>
        <v>3-Dec-1979</v>
      </c>
      <c r="K2209">
        <f t="shared" si="69"/>
        <v>44</v>
      </c>
    </row>
    <row r="2210" spans="1:11" x14ac:dyDescent="0.3">
      <c r="A2210" t="s">
        <v>2238</v>
      </c>
      <c r="B2210">
        <v>1964</v>
      </c>
      <c r="C2210" t="s">
        <v>18</v>
      </c>
      <c r="D2210">
        <v>6</v>
      </c>
      <c r="E2210">
        <v>0</v>
      </c>
      <c r="F2210" s="10">
        <v>38869.25</v>
      </c>
      <c r="G2210" t="s">
        <v>11</v>
      </c>
      <c r="H2210" t="s">
        <v>11</v>
      </c>
      <c r="I2210" t="s">
        <v>42</v>
      </c>
      <c r="J2210" t="str">
        <f t="shared" si="68"/>
        <v>6-Jun-1964</v>
      </c>
      <c r="K2210">
        <f t="shared" si="69"/>
        <v>59</v>
      </c>
    </row>
    <row r="2211" spans="1:11" x14ac:dyDescent="0.3">
      <c r="A2211" t="s">
        <v>2239</v>
      </c>
      <c r="B2211">
        <v>1967</v>
      </c>
      <c r="C2211" t="s">
        <v>10</v>
      </c>
      <c r="D2211">
        <v>30</v>
      </c>
      <c r="E2211">
        <v>0</v>
      </c>
      <c r="F2211" s="10">
        <v>38893.360000000001</v>
      </c>
      <c r="G2211" t="s">
        <v>16</v>
      </c>
      <c r="H2211" t="s">
        <v>11</v>
      </c>
      <c r="I2211" t="s">
        <v>42</v>
      </c>
      <c r="J2211" t="str">
        <f t="shared" si="68"/>
        <v>30-Jul-1967</v>
      </c>
      <c r="K2211">
        <f t="shared" si="69"/>
        <v>56</v>
      </c>
    </row>
    <row r="2212" spans="1:11" x14ac:dyDescent="0.3">
      <c r="A2212" t="s">
        <v>2240</v>
      </c>
      <c r="B2212">
        <v>1987</v>
      </c>
      <c r="C2212" t="s">
        <v>18</v>
      </c>
      <c r="D2212">
        <v>16</v>
      </c>
      <c r="E2212">
        <v>3</v>
      </c>
      <c r="F2212" s="10">
        <v>38924.04</v>
      </c>
      <c r="G2212" t="s">
        <v>11</v>
      </c>
      <c r="H2212" t="s">
        <v>11</v>
      </c>
      <c r="I2212" t="s">
        <v>42</v>
      </c>
      <c r="J2212" t="str">
        <f t="shared" si="68"/>
        <v>16-Jun-1987</v>
      </c>
      <c r="K2212">
        <f t="shared" si="69"/>
        <v>36</v>
      </c>
    </row>
    <row r="2213" spans="1:11" x14ac:dyDescent="0.3">
      <c r="A2213" t="s">
        <v>2241</v>
      </c>
      <c r="B2213">
        <v>1976</v>
      </c>
      <c r="C2213" t="s">
        <v>30</v>
      </c>
      <c r="D2213">
        <v>15</v>
      </c>
      <c r="E2213">
        <v>2</v>
      </c>
      <c r="F2213" s="10">
        <v>38932.559999999998</v>
      </c>
      <c r="G2213" t="s">
        <v>11</v>
      </c>
      <c r="H2213" t="s">
        <v>12</v>
      </c>
      <c r="I2213" t="s">
        <v>42</v>
      </c>
      <c r="J2213" t="str">
        <f t="shared" si="68"/>
        <v>15-Dec-1976</v>
      </c>
      <c r="K2213">
        <f t="shared" si="69"/>
        <v>47</v>
      </c>
    </row>
    <row r="2214" spans="1:11" x14ac:dyDescent="0.3">
      <c r="A2214" t="s">
        <v>2242</v>
      </c>
      <c r="B2214">
        <v>1980</v>
      </c>
      <c r="C2214" t="s">
        <v>20</v>
      </c>
      <c r="D2214">
        <v>24</v>
      </c>
      <c r="E2214">
        <v>2</v>
      </c>
      <c r="F2214" s="10">
        <v>38947.43</v>
      </c>
      <c r="G2214" t="s">
        <v>11</v>
      </c>
      <c r="H2214" t="s">
        <v>12</v>
      </c>
      <c r="I2214" t="s">
        <v>42</v>
      </c>
      <c r="J2214" t="str">
        <f t="shared" si="68"/>
        <v>24-Sep-1980</v>
      </c>
      <c r="K2214">
        <f t="shared" si="69"/>
        <v>43</v>
      </c>
    </row>
    <row r="2215" spans="1:11" x14ac:dyDescent="0.3">
      <c r="A2215" t="s">
        <v>2243</v>
      </c>
      <c r="B2215">
        <v>1978</v>
      </c>
      <c r="C2215" t="s">
        <v>37</v>
      </c>
      <c r="D2215">
        <v>12</v>
      </c>
      <c r="E2215">
        <v>2</v>
      </c>
      <c r="F2215" s="10">
        <v>38998.550000000003</v>
      </c>
      <c r="G2215" t="s">
        <v>16</v>
      </c>
      <c r="H2215" t="s">
        <v>16</v>
      </c>
      <c r="I2215" t="s">
        <v>42</v>
      </c>
      <c r="J2215" t="str">
        <f t="shared" si="68"/>
        <v>12-Oct-1978</v>
      </c>
      <c r="K2215">
        <f t="shared" si="69"/>
        <v>45</v>
      </c>
    </row>
    <row r="2216" spans="1:11" x14ac:dyDescent="0.3">
      <c r="A2216" t="s">
        <v>2244</v>
      </c>
      <c r="B2216">
        <v>1985</v>
      </c>
      <c r="C2216" t="s">
        <v>20</v>
      </c>
      <c r="D2216">
        <v>20</v>
      </c>
      <c r="E2216">
        <v>1</v>
      </c>
      <c r="F2216" s="10">
        <v>39047.29</v>
      </c>
      <c r="G2216" t="s">
        <v>16</v>
      </c>
      <c r="H2216" t="s">
        <v>12</v>
      </c>
      <c r="I2216" t="s">
        <v>356</v>
      </c>
      <c r="J2216" t="str">
        <f t="shared" si="68"/>
        <v>20-Sep-1985</v>
      </c>
      <c r="K2216">
        <f t="shared" si="69"/>
        <v>38</v>
      </c>
    </row>
    <row r="2217" spans="1:11" x14ac:dyDescent="0.3">
      <c r="A2217" t="s">
        <v>2245</v>
      </c>
      <c r="B2217">
        <v>1982</v>
      </c>
      <c r="C2217" t="s">
        <v>35</v>
      </c>
      <c r="D2217">
        <v>4</v>
      </c>
      <c r="E2217">
        <v>1</v>
      </c>
      <c r="F2217" s="10">
        <v>39125.33</v>
      </c>
      <c r="G2217" t="s">
        <v>16</v>
      </c>
      <c r="H2217" t="s">
        <v>16</v>
      </c>
      <c r="I2217" t="s">
        <v>168</v>
      </c>
      <c r="J2217" t="str">
        <f t="shared" si="68"/>
        <v>4-Aug-1982</v>
      </c>
      <c r="K2217">
        <f t="shared" si="69"/>
        <v>41</v>
      </c>
    </row>
    <row r="2218" spans="1:11" x14ac:dyDescent="0.3">
      <c r="A2218" t="s">
        <v>2246</v>
      </c>
      <c r="B2218">
        <v>1962</v>
      </c>
      <c r="C2218" t="s">
        <v>10</v>
      </c>
      <c r="D2218">
        <v>7</v>
      </c>
      <c r="E2218">
        <v>0</v>
      </c>
      <c r="F2218" s="10">
        <v>39221.120000000003</v>
      </c>
      <c r="G2218" t="s">
        <v>11</v>
      </c>
      <c r="H2218" t="s">
        <v>16</v>
      </c>
      <c r="I2218" t="s">
        <v>42</v>
      </c>
      <c r="J2218" t="str">
        <f t="shared" si="68"/>
        <v>7-Jul-1962</v>
      </c>
      <c r="K2218">
        <f t="shared" si="69"/>
        <v>61</v>
      </c>
    </row>
    <row r="2219" spans="1:11" x14ac:dyDescent="0.3">
      <c r="A2219" t="s">
        <v>2247</v>
      </c>
      <c r="B2219">
        <v>1992</v>
      </c>
      <c r="C2219" t="s">
        <v>15</v>
      </c>
      <c r="D2219">
        <v>30</v>
      </c>
      <c r="E2219">
        <v>2</v>
      </c>
      <c r="F2219" s="10">
        <v>39241.440000000002</v>
      </c>
      <c r="G2219" t="s">
        <v>16</v>
      </c>
      <c r="H2219" t="s">
        <v>12</v>
      </c>
      <c r="I2219" t="s">
        <v>42</v>
      </c>
      <c r="J2219" t="str">
        <f t="shared" si="68"/>
        <v>30-Nov-1992</v>
      </c>
      <c r="K2219">
        <f t="shared" si="69"/>
        <v>31</v>
      </c>
    </row>
    <row r="2220" spans="1:11" x14ac:dyDescent="0.3">
      <c r="A2220" t="s">
        <v>2248</v>
      </c>
      <c r="B2220">
        <v>1982</v>
      </c>
      <c r="C2220" t="s">
        <v>35</v>
      </c>
      <c r="D2220">
        <v>16</v>
      </c>
      <c r="E2220">
        <v>3</v>
      </c>
      <c r="F2220" s="10">
        <v>39315.279999999999</v>
      </c>
      <c r="G2220" t="s">
        <v>11</v>
      </c>
      <c r="H2220" t="s">
        <v>12</v>
      </c>
      <c r="I2220" t="s">
        <v>42</v>
      </c>
      <c r="J2220" t="str">
        <f t="shared" si="68"/>
        <v>16-Aug-1982</v>
      </c>
      <c r="K2220">
        <f t="shared" si="69"/>
        <v>41</v>
      </c>
    </row>
    <row r="2221" spans="1:11" x14ac:dyDescent="0.3">
      <c r="A2221" t="s">
        <v>2249</v>
      </c>
      <c r="B2221">
        <v>1978</v>
      </c>
      <c r="C2221" t="s">
        <v>35</v>
      </c>
      <c r="D2221">
        <v>5</v>
      </c>
      <c r="E2221">
        <v>2</v>
      </c>
      <c r="F2221" s="10">
        <v>39352.6</v>
      </c>
      <c r="G2221" t="s">
        <v>11</v>
      </c>
      <c r="H2221" t="s">
        <v>12</v>
      </c>
      <c r="I2221" t="s">
        <v>42</v>
      </c>
      <c r="J2221" t="str">
        <f t="shared" si="68"/>
        <v>5-Aug-1978</v>
      </c>
      <c r="K2221">
        <f t="shared" si="69"/>
        <v>45</v>
      </c>
    </row>
    <row r="2222" spans="1:11" x14ac:dyDescent="0.3">
      <c r="A2222" t="s">
        <v>2250</v>
      </c>
      <c r="B2222">
        <v>1966</v>
      </c>
      <c r="C2222" t="s">
        <v>18</v>
      </c>
      <c r="D2222">
        <v>24</v>
      </c>
      <c r="E2222">
        <v>0</v>
      </c>
      <c r="F2222" s="10">
        <v>39396.86</v>
      </c>
      <c r="G2222" t="s">
        <v>11</v>
      </c>
      <c r="H2222" t="s">
        <v>11</v>
      </c>
      <c r="I2222" t="s">
        <v>42</v>
      </c>
      <c r="J2222" t="str">
        <f t="shared" si="68"/>
        <v>24-Jun-1966</v>
      </c>
      <c r="K2222">
        <f t="shared" si="69"/>
        <v>57</v>
      </c>
    </row>
    <row r="2223" spans="1:11" x14ac:dyDescent="0.3">
      <c r="A2223" t="s">
        <v>2251</v>
      </c>
      <c r="B2223">
        <v>1978</v>
      </c>
      <c r="C2223" t="s">
        <v>10</v>
      </c>
      <c r="D2223">
        <v>12</v>
      </c>
      <c r="E2223">
        <v>1</v>
      </c>
      <c r="F2223" s="10">
        <v>39556.49</v>
      </c>
      <c r="G2223" t="s">
        <v>16</v>
      </c>
      <c r="H2223" t="s">
        <v>11</v>
      </c>
      <c r="I2223" t="s">
        <v>164</v>
      </c>
      <c r="J2223" t="str">
        <f t="shared" si="68"/>
        <v>12-Jul-1978</v>
      </c>
      <c r="K2223">
        <f t="shared" si="69"/>
        <v>45</v>
      </c>
    </row>
    <row r="2224" spans="1:11" x14ac:dyDescent="0.3">
      <c r="A2224" t="s">
        <v>2252</v>
      </c>
      <c r="B2224">
        <v>1981</v>
      </c>
      <c r="C2224" t="s">
        <v>10</v>
      </c>
      <c r="D2224">
        <v>5</v>
      </c>
      <c r="E2224">
        <v>3</v>
      </c>
      <c r="F2224" s="10">
        <v>39597.410000000003</v>
      </c>
      <c r="G2224" t="s">
        <v>16</v>
      </c>
      <c r="H2224" t="s">
        <v>11</v>
      </c>
      <c r="I2224" t="s">
        <v>356</v>
      </c>
      <c r="J2224" t="str">
        <f t="shared" si="68"/>
        <v>5-Jul-1981</v>
      </c>
      <c r="K2224">
        <f t="shared" si="69"/>
        <v>42</v>
      </c>
    </row>
    <row r="2225" spans="1:11" x14ac:dyDescent="0.3">
      <c r="A2225" t="s">
        <v>2253</v>
      </c>
      <c r="B2225">
        <v>1995</v>
      </c>
      <c r="C2225" t="s">
        <v>35</v>
      </c>
      <c r="D2225">
        <v>7</v>
      </c>
      <c r="E2225">
        <v>0</v>
      </c>
      <c r="F2225" s="10">
        <v>39611.760000000002</v>
      </c>
      <c r="G2225" t="s">
        <v>16</v>
      </c>
      <c r="H2225" t="s">
        <v>12</v>
      </c>
      <c r="I2225" t="s">
        <v>13</v>
      </c>
      <c r="J2225" t="str">
        <f t="shared" si="68"/>
        <v>7-Aug-1995</v>
      </c>
      <c r="K2225">
        <f t="shared" si="69"/>
        <v>28</v>
      </c>
    </row>
    <row r="2226" spans="1:11" x14ac:dyDescent="0.3">
      <c r="A2226" t="s">
        <v>2254</v>
      </c>
      <c r="B2226">
        <v>1977</v>
      </c>
      <c r="C2226" t="s">
        <v>30</v>
      </c>
      <c r="D2226">
        <v>17</v>
      </c>
      <c r="E2226">
        <v>2</v>
      </c>
      <c r="F2226" s="10">
        <v>39670.44</v>
      </c>
      <c r="G2226" t="s">
        <v>11</v>
      </c>
      <c r="H2226" t="s">
        <v>16</v>
      </c>
      <c r="I2226" t="s">
        <v>23</v>
      </c>
      <c r="J2226" t="str">
        <f t="shared" si="68"/>
        <v>17-Dec-1977</v>
      </c>
      <c r="K2226">
        <f t="shared" si="69"/>
        <v>46</v>
      </c>
    </row>
    <row r="2227" spans="1:11" x14ac:dyDescent="0.3">
      <c r="A2227" t="s">
        <v>2255</v>
      </c>
      <c r="B2227">
        <v>1968</v>
      </c>
      <c r="C2227" t="s">
        <v>20</v>
      </c>
      <c r="D2227">
        <v>29</v>
      </c>
      <c r="E2227">
        <v>0</v>
      </c>
      <c r="F2227" s="10">
        <v>39721.93</v>
      </c>
      <c r="G2227" t="s">
        <v>11</v>
      </c>
      <c r="H2227" t="s">
        <v>11</v>
      </c>
      <c r="I2227" t="s">
        <v>42</v>
      </c>
      <c r="J2227" t="str">
        <f t="shared" si="68"/>
        <v>29-Sep-1968</v>
      </c>
      <c r="K2227">
        <f t="shared" si="69"/>
        <v>55</v>
      </c>
    </row>
    <row r="2228" spans="1:11" x14ac:dyDescent="0.3">
      <c r="A2228" t="s">
        <v>2256</v>
      </c>
      <c r="B2228">
        <v>2003</v>
      </c>
      <c r="C2228" t="s">
        <v>10</v>
      </c>
      <c r="D2228">
        <v>16</v>
      </c>
      <c r="E2228">
        <v>0</v>
      </c>
      <c r="F2228" s="10">
        <v>39722.75</v>
      </c>
      <c r="G2228" t="s">
        <v>16</v>
      </c>
      <c r="H2228" t="s">
        <v>16</v>
      </c>
      <c r="I2228" t="s">
        <v>13</v>
      </c>
      <c r="J2228" t="str">
        <f t="shared" si="68"/>
        <v>16-Jul-2003</v>
      </c>
      <c r="K2228">
        <f t="shared" si="69"/>
        <v>20</v>
      </c>
    </row>
    <row r="2229" spans="1:11" x14ac:dyDescent="0.3">
      <c r="A2229" t="s">
        <v>2257</v>
      </c>
      <c r="B2229">
        <v>1977</v>
      </c>
      <c r="C2229" t="s">
        <v>35</v>
      </c>
      <c r="D2229">
        <v>12</v>
      </c>
      <c r="E2229">
        <v>1</v>
      </c>
      <c r="F2229" s="10">
        <v>39725.519999999997</v>
      </c>
      <c r="G2229" t="s">
        <v>11</v>
      </c>
      <c r="H2229" t="s">
        <v>16</v>
      </c>
      <c r="I2229" t="s">
        <v>23</v>
      </c>
      <c r="J2229" t="str">
        <f t="shared" si="68"/>
        <v>12-Aug-1977</v>
      </c>
      <c r="K2229">
        <f t="shared" si="69"/>
        <v>46</v>
      </c>
    </row>
    <row r="2230" spans="1:11" x14ac:dyDescent="0.3">
      <c r="A2230" t="s">
        <v>2258</v>
      </c>
      <c r="B2230">
        <v>1973</v>
      </c>
      <c r="C2230" t="s">
        <v>30</v>
      </c>
      <c r="D2230">
        <v>17</v>
      </c>
      <c r="E2230">
        <v>0</v>
      </c>
      <c r="F2230" s="10">
        <v>39727.61</v>
      </c>
      <c r="G2230" t="s">
        <v>16</v>
      </c>
      <c r="H2230" t="s">
        <v>11</v>
      </c>
      <c r="I2230" t="s">
        <v>42</v>
      </c>
      <c r="J2230" t="str">
        <f t="shared" si="68"/>
        <v>17-Dec-1973</v>
      </c>
      <c r="K2230">
        <f t="shared" si="69"/>
        <v>50</v>
      </c>
    </row>
    <row r="2231" spans="1:11" x14ac:dyDescent="0.3">
      <c r="A2231" t="s">
        <v>2259</v>
      </c>
      <c r="B2231">
        <v>1987</v>
      </c>
      <c r="C2231" t="s">
        <v>10</v>
      </c>
      <c r="D2231">
        <v>24</v>
      </c>
      <c r="E2231">
        <v>1</v>
      </c>
      <c r="F2231" s="10">
        <v>39774.28</v>
      </c>
      <c r="G2231" t="s">
        <v>16</v>
      </c>
      <c r="H2231" t="s">
        <v>16</v>
      </c>
      <c r="I2231" t="s">
        <v>276</v>
      </c>
      <c r="J2231" t="str">
        <f t="shared" si="68"/>
        <v>24-Jul-1987</v>
      </c>
      <c r="K2231">
        <f t="shared" si="69"/>
        <v>36</v>
      </c>
    </row>
    <row r="2232" spans="1:11" x14ac:dyDescent="0.3">
      <c r="A2232" t="s">
        <v>2260</v>
      </c>
      <c r="B2232">
        <v>1985</v>
      </c>
      <c r="C2232" t="s">
        <v>10</v>
      </c>
      <c r="D2232">
        <v>17</v>
      </c>
      <c r="E2232">
        <v>2</v>
      </c>
      <c r="F2232" s="10">
        <v>39836.519999999997</v>
      </c>
      <c r="G2232" t="s">
        <v>11</v>
      </c>
      <c r="H2232" t="s">
        <v>16</v>
      </c>
      <c r="I2232" t="s">
        <v>42</v>
      </c>
      <c r="J2232" t="str">
        <f t="shared" si="68"/>
        <v>17-Jul-1985</v>
      </c>
      <c r="K2232">
        <f t="shared" si="69"/>
        <v>38</v>
      </c>
    </row>
    <row r="2233" spans="1:11" x14ac:dyDescent="0.3">
      <c r="A2233" t="s">
        <v>2261</v>
      </c>
      <c r="B2233">
        <v>1983</v>
      </c>
      <c r="C2233" t="s">
        <v>18</v>
      </c>
      <c r="D2233">
        <v>1</v>
      </c>
      <c r="E2233">
        <v>3</v>
      </c>
      <c r="F2233" s="10">
        <v>39865.699999999997</v>
      </c>
      <c r="G2233" t="s">
        <v>11</v>
      </c>
      <c r="H2233" t="s">
        <v>11</v>
      </c>
      <c r="I2233" t="s">
        <v>42</v>
      </c>
      <c r="J2233" t="str">
        <f t="shared" si="68"/>
        <v>1-Jun-1983</v>
      </c>
      <c r="K2233">
        <f t="shared" si="69"/>
        <v>40</v>
      </c>
    </row>
    <row r="2234" spans="1:11" x14ac:dyDescent="0.3">
      <c r="A2234" t="s">
        <v>2262</v>
      </c>
      <c r="B2234">
        <v>1985</v>
      </c>
      <c r="C2234" t="s">
        <v>35</v>
      </c>
      <c r="D2234">
        <v>22</v>
      </c>
      <c r="E2234">
        <v>1</v>
      </c>
      <c r="F2234" s="10">
        <v>39871.699999999997</v>
      </c>
      <c r="G2234" t="s">
        <v>16</v>
      </c>
      <c r="H2234" t="s">
        <v>11</v>
      </c>
      <c r="I2234" t="s">
        <v>13</v>
      </c>
      <c r="J2234" t="str">
        <f t="shared" si="68"/>
        <v>22-Aug-1985</v>
      </c>
      <c r="K2234">
        <f t="shared" si="69"/>
        <v>38</v>
      </c>
    </row>
    <row r="2235" spans="1:11" x14ac:dyDescent="0.3">
      <c r="A2235" t="s">
        <v>2263</v>
      </c>
      <c r="B2235">
        <v>1975</v>
      </c>
      <c r="C2235" t="s">
        <v>30</v>
      </c>
      <c r="D2235">
        <v>2</v>
      </c>
      <c r="E2235">
        <v>1</v>
      </c>
      <c r="F2235" s="10">
        <v>39963.120000000003</v>
      </c>
      <c r="G2235" t="s">
        <v>11</v>
      </c>
      <c r="H2235" t="s">
        <v>11</v>
      </c>
      <c r="I2235" t="s">
        <v>42</v>
      </c>
      <c r="J2235" t="str">
        <f t="shared" si="68"/>
        <v>2-Dec-1975</v>
      </c>
      <c r="K2235">
        <f t="shared" si="69"/>
        <v>48</v>
      </c>
    </row>
    <row r="2236" spans="1:11" x14ac:dyDescent="0.3">
      <c r="A2236" t="s">
        <v>2264</v>
      </c>
      <c r="B2236">
        <v>1987</v>
      </c>
      <c r="C2236" t="s">
        <v>35</v>
      </c>
      <c r="D2236">
        <v>8</v>
      </c>
      <c r="E2236">
        <v>3</v>
      </c>
      <c r="F2236" s="10">
        <v>39983.43</v>
      </c>
      <c r="G2236" t="s">
        <v>11</v>
      </c>
      <c r="H2236" t="s">
        <v>12</v>
      </c>
      <c r="I2236" t="s">
        <v>23</v>
      </c>
      <c r="J2236" t="str">
        <f t="shared" si="68"/>
        <v>8-Aug-1987</v>
      </c>
      <c r="K2236">
        <f t="shared" si="69"/>
        <v>36</v>
      </c>
    </row>
    <row r="2237" spans="1:11" x14ac:dyDescent="0.3">
      <c r="A2237" t="s">
        <v>2265</v>
      </c>
      <c r="B2237">
        <v>1982</v>
      </c>
      <c r="C2237" t="s">
        <v>30</v>
      </c>
      <c r="D2237">
        <v>25</v>
      </c>
      <c r="E2237">
        <v>2</v>
      </c>
      <c r="F2237" s="10">
        <v>40003.33</v>
      </c>
      <c r="G2237" t="s">
        <v>16</v>
      </c>
      <c r="H2237" t="s">
        <v>16</v>
      </c>
      <c r="I2237" t="s">
        <v>23</v>
      </c>
      <c r="J2237" t="str">
        <f t="shared" si="68"/>
        <v>25-Dec-1982</v>
      </c>
      <c r="K2237">
        <f t="shared" si="69"/>
        <v>41</v>
      </c>
    </row>
    <row r="2238" spans="1:11" x14ac:dyDescent="0.3">
      <c r="A2238" t="s">
        <v>2266</v>
      </c>
      <c r="B2238">
        <v>1978</v>
      </c>
      <c r="C2238" t="s">
        <v>30</v>
      </c>
      <c r="D2238">
        <v>20</v>
      </c>
      <c r="E2238">
        <v>2</v>
      </c>
      <c r="F2238" s="10">
        <v>40054.730000000003</v>
      </c>
      <c r="G2238" t="s">
        <v>16</v>
      </c>
      <c r="H2238" t="s">
        <v>12</v>
      </c>
      <c r="I2238" t="s">
        <v>42</v>
      </c>
      <c r="J2238" t="str">
        <f t="shared" si="68"/>
        <v>20-Dec-1978</v>
      </c>
      <c r="K2238">
        <f t="shared" si="69"/>
        <v>45</v>
      </c>
    </row>
    <row r="2239" spans="1:11" x14ac:dyDescent="0.3">
      <c r="A2239" t="s">
        <v>2267</v>
      </c>
      <c r="B2239">
        <v>1966</v>
      </c>
      <c r="C2239" t="s">
        <v>35</v>
      </c>
      <c r="D2239">
        <v>12</v>
      </c>
      <c r="E2239">
        <v>0</v>
      </c>
      <c r="F2239" s="10">
        <v>40069.440000000002</v>
      </c>
      <c r="G2239" t="s">
        <v>16</v>
      </c>
      <c r="H2239" t="s">
        <v>12</v>
      </c>
      <c r="I2239" t="s">
        <v>42</v>
      </c>
      <c r="J2239" t="str">
        <f t="shared" si="68"/>
        <v>12-Aug-1966</v>
      </c>
      <c r="K2239">
        <f t="shared" si="69"/>
        <v>57</v>
      </c>
    </row>
    <row r="2240" spans="1:11" x14ac:dyDescent="0.3">
      <c r="A2240" t="s">
        <v>2268</v>
      </c>
      <c r="B2240">
        <v>1983</v>
      </c>
      <c r="C2240" t="s">
        <v>37</v>
      </c>
      <c r="D2240">
        <v>14</v>
      </c>
      <c r="E2240">
        <v>2</v>
      </c>
      <c r="F2240" s="10">
        <v>40103.89</v>
      </c>
      <c r="G2240" t="s">
        <v>16</v>
      </c>
      <c r="H2240" t="s">
        <v>11</v>
      </c>
      <c r="I2240" t="s">
        <v>42</v>
      </c>
      <c r="J2240" t="str">
        <f t="shared" si="68"/>
        <v>14-Oct-1983</v>
      </c>
      <c r="K2240">
        <f t="shared" si="69"/>
        <v>40</v>
      </c>
    </row>
    <row r="2241" spans="1:11" x14ac:dyDescent="0.3">
      <c r="A2241" t="s">
        <v>2269</v>
      </c>
      <c r="B2241">
        <v>1985</v>
      </c>
      <c r="C2241" t="s">
        <v>37</v>
      </c>
      <c r="D2241">
        <v>21</v>
      </c>
      <c r="E2241">
        <v>4</v>
      </c>
      <c r="F2241" s="10">
        <v>40182.25</v>
      </c>
      <c r="G2241" t="s">
        <v>16</v>
      </c>
      <c r="H2241" t="s">
        <v>11</v>
      </c>
      <c r="I2241" t="s">
        <v>42</v>
      </c>
      <c r="J2241" t="str">
        <f t="shared" si="68"/>
        <v>21-Oct-1985</v>
      </c>
      <c r="K2241">
        <f t="shared" si="69"/>
        <v>38</v>
      </c>
    </row>
    <row r="2242" spans="1:11" x14ac:dyDescent="0.3">
      <c r="A2242" t="s">
        <v>2270</v>
      </c>
      <c r="B2242">
        <v>1979</v>
      </c>
      <c r="C2242" t="s">
        <v>35</v>
      </c>
      <c r="D2242">
        <v>18</v>
      </c>
      <c r="E2242">
        <v>2</v>
      </c>
      <c r="F2242" s="10">
        <v>40204.83</v>
      </c>
      <c r="G2242" t="s">
        <v>16</v>
      </c>
      <c r="H2242" t="s">
        <v>12</v>
      </c>
      <c r="I2242" t="s">
        <v>23</v>
      </c>
      <c r="J2242" t="str">
        <f t="shared" si="68"/>
        <v>18-Aug-1979</v>
      </c>
      <c r="K2242">
        <f t="shared" si="69"/>
        <v>44</v>
      </c>
    </row>
    <row r="2243" spans="1:11" x14ac:dyDescent="0.3">
      <c r="A2243" t="s">
        <v>2271</v>
      </c>
      <c r="B2243">
        <v>1981</v>
      </c>
      <c r="C2243" t="s">
        <v>10</v>
      </c>
      <c r="D2243">
        <v>28</v>
      </c>
      <c r="E2243">
        <v>1</v>
      </c>
      <c r="F2243" s="10">
        <v>40208.559999999998</v>
      </c>
      <c r="G2243" t="s">
        <v>16</v>
      </c>
      <c r="H2243" t="s">
        <v>11</v>
      </c>
      <c r="I2243" t="s">
        <v>42</v>
      </c>
      <c r="J2243" t="str">
        <f t="shared" ref="J2243:J2306" si="70">_xlfn.CONCAT(D2243,"-",C2243,"-",B2243)</f>
        <v>28-Jul-1981</v>
      </c>
      <c r="K2243">
        <f t="shared" ref="K2243:K2306" si="71">YEAR(DATE(2023,6,8))-YEAR(J2243)</f>
        <v>42</v>
      </c>
    </row>
    <row r="2244" spans="1:11" x14ac:dyDescent="0.3">
      <c r="A2244" t="s">
        <v>2272</v>
      </c>
      <c r="B2244">
        <v>1981</v>
      </c>
      <c r="C2244" t="s">
        <v>37</v>
      </c>
      <c r="D2244">
        <v>4</v>
      </c>
      <c r="E2244">
        <v>1</v>
      </c>
      <c r="F2244" s="10">
        <v>40273.65</v>
      </c>
      <c r="G2244" t="s">
        <v>16</v>
      </c>
      <c r="H2244" t="s">
        <v>12</v>
      </c>
      <c r="I2244" t="s">
        <v>13</v>
      </c>
      <c r="J2244" t="str">
        <f t="shared" si="70"/>
        <v>4-Oct-1981</v>
      </c>
      <c r="K2244">
        <f t="shared" si="71"/>
        <v>42</v>
      </c>
    </row>
    <row r="2245" spans="1:11" x14ac:dyDescent="0.3">
      <c r="A2245" t="s">
        <v>2273</v>
      </c>
      <c r="B2245">
        <v>1977</v>
      </c>
      <c r="C2245" t="s">
        <v>18</v>
      </c>
      <c r="D2245">
        <v>27</v>
      </c>
      <c r="E2245">
        <v>2</v>
      </c>
      <c r="F2245" s="10">
        <v>40284.379999999997</v>
      </c>
      <c r="G2245" t="s">
        <v>16</v>
      </c>
      <c r="H2245" t="s">
        <v>12</v>
      </c>
      <c r="I2245" t="s">
        <v>23</v>
      </c>
      <c r="J2245" t="str">
        <f t="shared" si="70"/>
        <v>27-Jun-1977</v>
      </c>
      <c r="K2245">
        <f t="shared" si="71"/>
        <v>46</v>
      </c>
    </row>
    <row r="2246" spans="1:11" x14ac:dyDescent="0.3">
      <c r="A2246" t="s">
        <v>2274</v>
      </c>
      <c r="B2246">
        <v>1962</v>
      </c>
      <c r="C2246" t="s">
        <v>20</v>
      </c>
      <c r="D2246">
        <v>4</v>
      </c>
      <c r="E2246">
        <v>0</v>
      </c>
      <c r="F2246" s="10">
        <v>40309.93</v>
      </c>
      <c r="G2246" t="s">
        <v>16</v>
      </c>
      <c r="H2246" t="s">
        <v>12</v>
      </c>
      <c r="I2246" t="s">
        <v>42</v>
      </c>
      <c r="J2246" t="str">
        <f t="shared" si="70"/>
        <v>4-Sep-1962</v>
      </c>
      <c r="K2246">
        <f t="shared" si="71"/>
        <v>61</v>
      </c>
    </row>
    <row r="2247" spans="1:11" x14ac:dyDescent="0.3">
      <c r="A2247" t="s">
        <v>2275</v>
      </c>
      <c r="B2247">
        <v>1966</v>
      </c>
      <c r="C2247" t="s">
        <v>35</v>
      </c>
      <c r="D2247">
        <v>12</v>
      </c>
      <c r="E2247">
        <v>0</v>
      </c>
      <c r="F2247" s="10">
        <v>40373.74</v>
      </c>
      <c r="G2247" t="s">
        <v>16</v>
      </c>
      <c r="H2247" t="s">
        <v>12</v>
      </c>
      <c r="I2247" t="s">
        <v>42</v>
      </c>
      <c r="J2247" t="str">
        <f t="shared" si="70"/>
        <v>12-Aug-1966</v>
      </c>
      <c r="K2247">
        <f t="shared" si="71"/>
        <v>57</v>
      </c>
    </row>
    <row r="2248" spans="1:11" x14ac:dyDescent="0.3">
      <c r="A2248" t="s">
        <v>2276</v>
      </c>
      <c r="B2248">
        <v>1985</v>
      </c>
      <c r="C2248" t="s">
        <v>15</v>
      </c>
      <c r="D2248">
        <v>3</v>
      </c>
      <c r="E2248">
        <v>0</v>
      </c>
      <c r="F2248" s="10">
        <v>40419.019999999997</v>
      </c>
      <c r="G2248" t="s">
        <v>16</v>
      </c>
      <c r="H2248" t="s">
        <v>11</v>
      </c>
      <c r="I2248" t="s">
        <v>13</v>
      </c>
      <c r="J2248" t="str">
        <f t="shared" si="70"/>
        <v>3-Nov-1985</v>
      </c>
      <c r="K2248">
        <f t="shared" si="71"/>
        <v>38</v>
      </c>
    </row>
    <row r="2249" spans="1:11" x14ac:dyDescent="0.3">
      <c r="A2249" t="s">
        <v>2277</v>
      </c>
      <c r="B2249">
        <v>1975</v>
      </c>
      <c r="C2249" t="s">
        <v>10</v>
      </c>
      <c r="D2249">
        <v>10</v>
      </c>
      <c r="E2249">
        <v>1</v>
      </c>
      <c r="F2249" s="10">
        <v>40590.550000000003</v>
      </c>
      <c r="G2249" t="s">
        <v>16</v>
      </c>
      <c r="H2249" t="s">
        <v>12</v>
      </c>
      <c r="I2249" t="s">
        <v>23</v>
      </c>
      <c r="J2249" t="str">
        <f t="shared" si="70"/>
        <v>10-Jul-1975</v>
      </c>
      <c r="K2249">
        <f t="shared" si="71"/>
        <v>48</v>
      </c>
    </row>
    <row r="2250" spans="1:11" x14ac:dyDescent="0.3">
      <c r="A2250" t="s">
        <v>2278</v>
      </c>
      <c r="B2250">
        <v>1970</v>
      </c>
      <c r="C2250" t="s">
        <v>20</v>
      </c>
      <c r="D2250">
        <v>25</v>
      </c>
      <c r="E2250">
        <v>0</v>
      </c>
      <c r="F2250" s="10">
        <v>40692.910000000003</v>
      </c>
      <c r="G2250" t="s">
        <v>16</v>
      </c>
      <c r="H2250" t="s">
        <v>16</v>
      </c>
      <c r="I2250" t="s">
        <v>42</v>
      </c>
      <c r="J2250" t="str">
        <f t="shared" si="70"/>
        <v>25-Sep-1970</v>
      </c>
      <c r="K2250">
        <f t="shared" si="71"/>
        <v>53</v>
      </c>
    </row>
    <row r="2251" spans="1:11" x14ac:dyDescent="0.3">
      <c r="A2251" t="s">
        <v>2279</v>
      </c>
      <c r="B2251">
        <v>1976</v>
      </c>
      <c r="C2251" t="s">
        <v>30</v>
      </c>
      <c r="D2251">
        <v>26</v>
      </c>
      <c r="E2251">
        <v>3</v>
      </c>
      <c r="F2251" s="10">
        <v>40720.550000000003</v>
      </c>
      <c r="G2251" t="s">
        <v>16</v>
      </c>
      <c r="H2251" t="s">
        <v>12</v>
      </c>
      <c r="I2251" t="s">
        <v>23</v>
      </c>
      <c r="J2251" t="str">
        <f t="shared" si="70"/>
        <v>26-Dec-1976</v>
      </c>
      <c r="K2251">
        <f t="shared" si="71"/>
        <v>47</v>
      </c>
    </row>
    <row r="2252" spans="1:11" x14ac:dyDescent="0.3">
      <c r="A2252" t="s">
        <v>2280</v>
      </c>
      <c r="B2252">
        <v>1972</v>
      </c>
      <c r="C2252" t="s">
        <v>18</v>
      </c>
      <c r="D2252">
        <v>10</v>
      </c>
      <c r="E2252">
        <v>0</v>
      </c>
      <c r="F2252" s="10">
        <v>40817.85</v>
      </c>
      <c r="G2252" t="s">
        <v>16</v>
      </c>
      <c r="H2252" t="s">
        <v>12</v>
      </c>
      <c r="I2252" t="s">
        <v>42</v>
      </c>
      <c r="J2252" t="str">
        <f t="shared" si="70"/>
        <v>10-Jun-1972</v>
      </c>
      <c r="K2252">
        <f t="shared" si="71"/>
        <v>51</v>
      </c>
    </row>
    <row r="2253" spans="1:11" x14ac:dyDescent="0.3">
      <c r="A2253" t="s">
        <v>2281</v>
      </c>
      <c r="B2253">
        <v>1999</v>
      </c>
      <c r="C2253" t="s">
        <v>10</v>
      </c>
      <c r="D2253">
        <v>2</v>
      </c>
      <c r="E2253">
        <v>1</v>
      </c>
      <c r="F2253" s="10">
        <v>40904.199999999997</v>
      </c>
      <c r="G2253" t="s">
        <v>16</v>
      </c>
      <c r="H2253" t="s">
        <v>16</v>
      </c>
      <c r="I2253" t="s">
        <v>247</v>
      </c>
      <c r="J2253" t="str">
        <f t="shared" si="70"/>
        <v>2-Jul-1999</v>
      </c>
      <c r="K2253">
        <f t="shared" si="71"/>
        <v>24</v>
      </c>
    </row>
    <row r="2254" spans="1:11" x14ac:dyDescent="0.3">
      <c r="A2254" t="s">
        <v>2282</v>
      </c>
      <c r="B2254">
        <v>1992</v>
      </c>
      <c r="C2254" t="s">
        <v>35</v>
      </c>
      <c r="D2254">
        <v>4</v>
      </c>
      <c r="E2254">
        <v>3</v>
      </c>
      <c r="F2254" s="10">
        <v>40932.43</v>
      </c>
      <c r="G2254" t="s">
        <v>16</v>
      </c>
      <c r="H2254" t="s">
        <v>11</v>
      </c>
      <c r="I2254" t="s">
        <v>13</v>
      </c>
      <c r="J2254" t="str">
        <f t="shared" si="70"/>
        <v>4-Aug-1992</v>
      </c>
      <c r="K2254">
        <f t="shared" si="71"/>
        <v>31</v>
      </c>
    </row>
    <row r="2255" spans="1:11" x14ac:dyDescent="0.3">
      <c r="A2255" t="s">
        <v>2283</v>
      </c>
      <c r="B2255">
        <v>1979</v>
      </c>
      <c r="C2255" t="s">
        <v>20</v>
      </c>
      <c r="D2255">
        <v>16</v>
      </c>
      <c r="E2255">
        <v>3</v>
      </c>
      <c r="F2255" s="10">
        <v>40941.29</v>
      </c>
      <c r="G2255" t="s">
        <v>16</v>
      </c>
      <c r="H2255" t="s">
        <v>11</v>
      </c>
      <c r="I2255" t="s">
        <v>13</v>
      </c>
      <c r="J2255" t="str">
        <f t="shared" si="70"/>
        <v>16-Sep-1979</v>
      </c>
      <c r="K2255">
        <f t="shared" si="71"/>
        <v>44</v>
      </c>
    </row>
    <row r="2256" spans="1:11" x14ac:dyDescent="0.3">
      <c r="A2256" t="s">
        <v>2284</v>
      </c>
      <c r="B2256">
        <v>1983</v>
      </c>
      <c r="C2256" t="s">
        <v>20</v>
      </c>
      <c r="D2256">
        <v>8</v>
      </c>
      <c r="E2256">
        <v>3</v>
      </c>
      <c r="F2256" s="10">
        <v>40961.29</v>
      </c>
      <c r="G2256" t="s">
        <v>16</v>
      </c>
      <c r="H2256" t="s">
        <v>11</v>
      </c>
      <c r="I2256" t="s">
        <v>42</v>
      </c>
      <c r="J2256" t="str">
        <f t="shared" si="70"/>
        <v>8-Sep-1983</v>
      </c>
      <c r="K2256">
        <f t="shared" si="71"/>
        <v>40</v>
      </c>
    </row>
    <row r="2257" spans="1:11" x14ac:dyDescent="0.3">
      <c r="A2257" t="s">
        <v>2285</v>
      </c>
      <c r="B2257">
        <v>1974</v>
      </c>
      <c r="C2257" t="s">
        <v>18</v>
      </c>
      <c r="D2257">
        <v>5</v>
      </c>
      <c r="E2257">
        <v>0</v>
      </c>
      <c r="F2257" s="10">
        <v>40974.160000000003</v>
      </c>
      <c r="G2257" t="s">
        <v>16</v>
      </c>
      <c r="H2257" t="s">
        <v>11</v>
      </c>
      <c r="I2257" t="s">
        <v>13</v>
      </c>
      <c r="J2257" t="str">
        <f t="shared" si="70"/>
        <v>5-Jun-1974</v>
      </c>
      <c r="K2257">
        <f t="shared" si="71"/>
        <v>49</v>
      </c>
    </row>
    <row r="2258" spans="1:11" x14ac:dyDescent="0.3">
      <c r="A2258" t="s">
        <v>2286</v>
      </c>
      <c r="B2258">
        <v>1979</v>
      </c>
      <c r="C2258" t="s">
        <v>37</v>
      </c>
      <c r="D2258">
        <v>11</v>
      </c>
      <c r="E2258">
        <v>1</v>
      </c>
      <c r="F2258" s="10">
        <v>41034.22</v>
      </c>
      <c r="G2258" t="s">
        <v>16</v>
      </c>
      <c r="H2258" t="s">
        <v>12</v>
      </c>
      <c r="I2258" t="s">
        <v>356</v>
      </c>
      <c r="J2258" t="str">
        <f t="shared" si="70"/>
        <v>11-Oct-1979</v>
      </c>
      <c r="K2258">
        <f t="shared" si="71"/>
        <v>44</v>
      </c>
    </row>
    <row r="2259" spans="1:11" x14ac:dyDescent="0.3">
      <c r="A2259" t="s">
        <v>2287</v>
      </c>
      <c r="B2259">
        <v>1972</v>
      </c>
      <c r="C2259" t="s">
        <v>35</v>
      </c>
      <c r="D2259">
        <v>12</v>
      </c>
      <c r="E2259">
        <v>0</v>
      </c>
      <c r="F2259" s="10">
        <v>41055.29</v>
      </c>
      <c r="G2259" t="s">
        <v>16</v>
      </c>
      <c r="H2259" t="s">
        <v>11</v>
      </c>
      <c r="I2259" t="s">
        <v>42</v>
      </c>
      <c r="J2259" t="str">
        <f t="shared" si="70"/>
        <v>12-Aug-1972</v>
      </c>
      <c r="K2259">
        <f t="shared" si="71"/>
        <v>51</v>
      </c>
    </row>
    <row r="2260" spans="1:11" x14ac:dyDescent="0.3">
      <c r="A2260" t="s">
        <v>2288</v>
      </c>
      <c r="B2260">
        <v>1972</v>
      </c>
      <c r="C2260" t="s">
        <v>20</v>
      </c>
      <c r="D2260">
        <v>6</v>
      </c>
      <c r="E2260">
        <v>0</v>
      </c>
      <c r="F2260" s="10">
        <v>41097.160000000003</v>
      </c>
      <c r="G2260" t="s">
        <v>16</v>
      </c>
      <c r="H2260" t="s">
        <v>12</v>
      </c>
      <c r="I2260" t="s">
        <v>168</v>
      </c>
      <c r="J2260" t="str">
        <f t="shared" si="70"/>
        <v>6-Sep-1972</v>
      </c>
      <c r="K2260">
        <f t="shared" si="71"/>
        <v>51</v>
      </c>
    </row>
    <row r="2261" spans="1:11" x14ac:dyDescent="0.3">
      <c r="A2261" t="s">
        <v>2289</v>
      </c>
      <c r="B2261">
        <v>1969</v>
      </c>
      <c r="C2261" t="s">
        <v>35</v>
      </c>
      <c r="D2261">
        <v>8</v>
      </c>
      <c r="E2261">
        <v>0</v>
      </c>
      <c r="F2261" s="10">
        <v>41191.57</v>
      </c>
      <c r="G2261" t="s">
        <v>16</v>
      </c>
      <c r="H2261" t="s">
        <v>11</v>
      </c>
      <c r="I2261" t="s">
        <v>42</v>
      </c>
      <c r="J2261" t="str">
        <f t="shared" si="70"/>
        <v>8-Aug-1969</v>
      </c>
      <c r="K2261">
        <f t="shared" si="71"/>
        <v>54</v>
      </c>
    </row>
    <row r="2262" spans="1:11" x14ac:dyDescent="0.3">
      <c r="A2262" t="s">
        <v>2290</v>
      </c>
      <c r="B2262">
        <v>1964</v>
      </c>
      <c r="C2262" t="s">
        <v>18</v>
      </c>
      <c r="D2262">
        <v>6</v>
      </c>
      <c r="E2262">
        <v>0</v>
      </c>
      <c r="F2262" s="10">
        <v>41250.39</v>
      </c>
      <c r="G2262" t="s">
        <v>16</v>
      </c>
      <c r="H2262" t="s">
        <v>12</v>
      </c>
      <c r="I2262" t="s">
        <v>42</v>
      </c>
      <c r="J2262" t="str">
        <f t="shared" si="70"/>
        <v>6-Jun-1964</v>
      </c>
      <c r="K2262">
        <f t="shared" si="71"/>
        <v>59</v>
      </c>
    </row>
    <row r="2263" spans="1:11" x14ac:dyDescent="0.3">
      <c r="A2263" t="s">
        <v>2291</v>
      </c>
      <c r="B2263">
        <v>1977</v>
      </c>
      <c r="C2263" t="s">
        <v>35</v>
      </c>
      <c r="D2263">
        <v>27</v>
      </c>
      <c r="E2263">
        <v>2</v>
      </c>
      <c r="F2263" s="10">
        <v>41271.5</v>
      </c>
      <c r="G2263" t="s">
        <v>16</v>
      </c>
      <c r="H2263" t="s">
        <v>11</v>
      </c>
      <c r="I2263" t="s">
        <v>42</v>
      </c>
      <c r="J2263" t="str">
        <f t="shared" si="70"/>
        <v>27-Aug-1977</v>
      </c>
      <c r="K2263">
        <f t="shared" si="71"/>
        <v>46</v>
      </c>
    </row>
    <row r="2264" spans="1:11" x14ac:dyDescent="0.3">
      <c r="A2264" t="s">
        <v>2292</v>
      </c>
      <c r="B2264">
        <v>1964</v>
      </c>
      <c r="C2264" t="s">
        <v>37</v>
      </c>
      <c r="D2264">
        <v>7</v>
      </c>
      <c r="E2264">
        <v>0</v>
      </c>
      <c r="F2264" s="10">
        <v>41331.79</v>
      </c>
      <c r="G2264" t="s">
        <v>16</v>
      </c>
      <c r="H2264" t="s">
        <v>11</v>
      </c>
      <c r="I2264" t="s">
        <v>42</v>
      </c>
      <c r="J2264" t="str">
        <f t="shared" si="70"/>
        <v>7-Oct-1964</v>
      </c>
      <c r="K2264">
        <f t="shared" si="71"/>
        <v>59</v>
      </c>
    </row>
    <row r="2265" spans="1:11" x14ac:dyDescent="0.3">
      <c r="A2265" t="s">
        <v>2293</v>
      </c>
      <c r="B2265">
        <v>1971</v>
      </c>
      <c r="C2265" t="s">
        <v>37</v>
      </c>
      <c r="D2265">
        <v>16</v>
      </c>
      <c r="E2265">
        <v>0</v>
      </c>
      <c r="F2265" s="10">
        <v>41351.879999999997</v>
      </c>
      <c r="G2265" t="s">
        <v>16</v>
      </c>
      <c r="H2265" t="s">
        <v>11</v>
      </c>
      <c r="I2265" t="s">
        <v>42</v>
      </c>
      <c r="J2265" t="str">
        <f t="shared" si="70"/>
        <v>16-Oct-1971</v>
      </c>
      <c r="K2265">
        <f t="shared" si="71"/>
        <v>52</v>
      </c>
    </row>
    <row r="2266" spans="1:11" x14ac:dyDescent="0.3">
      <c r="A2266" t="s">
        <v>2294</v>
      </c>
      <c r="B2266">
        <v>1967</v>
      </c>
      <c r="C2266" t="s">
        <v>30</v>
      </c>
      <c r="D2266">
        <v>22</v>
      </c>
      <c r="E2266">
        <v>0</v>
      </c>
      <c r="F2266" s="10">
        <v>41505.15</v>
      </c>
      <c r="G2266" t="s">
        <v>16</v>
      </c>
      <c r="H2266" t="s">
        <v>11</v>
      </c>
      <c r="I2266" t="s">
        <v>42</v>
      </c>
      <c r="J2266" t="str">
        <f t="shared" si="70"/>
        <v>22-Dec-1967</v>
      </c>
      <c r="K2266">
        <f t="shared" si="71"/>
        <v>56</v>
      </c>
    </row>
    <row r="2267" spans="1:11" x14ac:dyDescent="0.3">
      <c r="A2267" t="s">
        <v>2295</v>
      </c>
      <c r="B2267">
        <v>1974</v>
      </c>
      <c r="C2267" t="s">
        <v>15</v>
      </c>
      <c r="D2267">
        <v>24</v>
      </c>
      <c r="E2267">
        <v>0</v>
      </c>
      <c r="F2267" s="10">
        <v>41636.199999999997</v>
      </c>
      <c r="G2267" t="s">
        <v>16</v>
      </c>
      <c r="H2267" t="s">
        <v>16</v>
      </c>
      <c r="I2267" t="s">
        <v>42</v>
      </c>
      <c r="J2267" t="str">
        <f t="shared" si="70"/>
        <v>24-Nov-1974</v>
      </c>
      <c r="K2267">
        <f t="shared" si="71"/>
        <v>49</v>
      </c>
    </row>
    <row r="2268" spans="1:11" x14ac:dyDescent="0.3">
      <c r="A2268" t="s">
        <v>2296</v>
      </c>
      <c r="B2268">
        <v>1976</v>
      </c>
      <c r="C2268" t="s">
        <v>37</v>
      </c>
      <c r="D2268">
        <v>29</v>
      </c>
      <c r="E2268">
        <v>1</v>
      </c>
      <c r="F2268" s="10">
        <v>41661.599999999999</v>
      </c>
      <c r="G2268" t="s">
        <v>16</v>
      </c>
      <c r="H2268" t="s">
        <v>12</v>
      </c>
      <c r="I2268" t="s">
        <v>42</v>
      </c>
      <c r="J2268" t="str">
        <f t="shared" si="70"/>
        <v>29-Oct-1976</v>
      </c>
      <c r="K2268">
        <f t="shared" si="71"/>
        <v>47</v>
      </c>
    </row>
    <row r="2269" spans="1:11" x14ac:dyDescent="0.3">
      <c r="A2269" t="s">
        <v>2297</v>
      </c>
      <c r="B2269">
        <v>1975</v>
      </c>
      <c r="C2269" t="s">
        <v>15</v>
      </c>
      <c r="D2269">
        <v>14</v>
      </c>
      <c r="E2269">
        <v>0</v>
      </c>
      <c r="F2269" s="10">
        <v>41676.080000000002</v>
      </c>
      <c r="G2269" t="s">
        <v>16</v>
      </c>
      <c r="H2269" t="s">
        <v>11</v>
      </c>
      <c r="I2269" t="s">
        <v>13</v>
      </c>
      <c r="J2269" t="str">
        <f t="shared" si="70"/>
        <v>14-Nov-1975</v>
      </c>
      <c r="K2269">
        <f t="shared" si="71"/>
        <v>48</v>
      </c>
    </row>
    <row r="2270" spans="1:11" x14ac:dyDescent="0.3">
      <c r="A2270" t="s">
        <v>2298</v>
      </c>
      <c r="B2270">
        <v>1975</v>
      </c>
      <c r="C2270" t="s">
        <v>20</v>
      </c>
      <c r="D2270">
        <v>29</v>
      </c>
      <c r="E2270">
        <v>1</v>
      </c>
      <c r="F2270" s="10">
        <v>41681.86</v>
      </c>
      <c r="G2270" t="s">
        <v>16</v>
      </c>
      <c r="H2270" t="s">
        <v>16</v>
      </c>
      <c r="I2270" t="s">
        <v>42</v>
      </c>
      <c r="J2270" t="str">
        <f t="shared" si="70"/>
        <v>29-Sep-1975</v>
      </c>
      <c r="K2270">
        <f t="shared" si="71"/>
        <v>48</v>
      </c>
    </row>
    <row r="2271" spans="1:11" x14ac:dyDescent="0.3">
      <c r="A2271" t="s">
        <v>2299</v>
      </c>
      <c r="B2271">
        <v>1962</v>
      </c>
      <c r="C2271" t="s">
        <v>20</v>
      </c>
      <c r="D2271">
        <v>22</v>
      </c>
      <c r="E2271">
        <v>0</v>
      </c>
      <c r="F2271" s="10">
        <v>41794.629999999997</v>
      </c>
      <c r="G2271" t="s">
        <v>16</v>
      </c>
      <c r="H2271" t="s">
        <v>12</v>
      </c>
      <c r="I2271" t="s">
        <v>42</v>
      </c>
      <c r="J2271" t="str">
        <f t="shared" si="70"/>
        <v>22-Sep-1962</v>
      </c>
      <c r="K2271">
        <f t="shared" si="71"/>
        <v>61</v>
      </c>
    </row>
    <row r="2272" spans="1:11" x14ac:dyDescent="0.3">
      <c r="A2272" t="s">
        <v>2300</v>
      </c>
      <c r="B2272">
        <v>1966</v>
      </c>
      <c r="C2272" t="s">
        <v>20</v>
      </c>
      <c r="D2272">
        <v>21</v>
      </c>
      <c r="E2272">
        <v>0</v>
      </c>
      <c r="F2272" s="10">
        <v>41886.54</v>
      </c>
      <c r="G2272" t="s">
        <v>16</v>
      </c>
      <c r="H2272" t="s">
        <v>12</v>
      </c>
      <c r="I2272" t="s">
        <v>42</v>
      </c>
      <c r="J2272" t="str">
        <f t="shared" si="70"/>
        <v>21-Sep-1966</v>
      </c>
      <c r="K2272">
        <f t="shared" si="71"/>
        <v>57</v>
      </c>
    </row>
    <row r="2273" spans="1:11" x14ac:dyDescent="0.3">
      <c r="A2273" t="s">
        <v>2301</v>
      </c>
      <c r="B2273">
        <v>1972</v>
      </c>
      <c r="C2273" t="s">
        <v>18</v>
      </c>
      <c r="D2273">
        <v>8</v>
      </c>
      <c r="E2273">
        <v>1</v>
      </c>
      <c r="F2273" s="10">
        <v>41919.1</v>
      </c>
      <c r="G2273" t="s">
        <v>16</v>
      </c>
      <c r="H2273" t="s">
        <v>16</v>
      </c>
      <c r="I2273" t="s">
        <v>168</v>
      </c>
      <c r="J2273" t="str">
        <f t="shared" si="70"/>
        <v>8-Jun-1972</v>
      </c>
      <c r="K2273">
        <f t="shared" si="71"/>
        <v>51</v>
      </c>
    </row>
    <row r="2274" spans="1:11" x14ac:dyDescent="0.3">
      <c r="A2274" t="s">
        <v>2302</v>
      </c>
      <c r="B2274">
        <v>1984</v>
      </c>
      <c r="C2274" t="s">
        <v>15</v>
      </c>
      <c r="D2274">
        <v>10</v>
      </c>
      <c r="E2274">
        <v>3</v>
      </c>
      <c r="F2274" s="10">
        <v>41949.24</v>
      </c>
      <c r="G2274" t="s">
        <v>16</v>
      </c>
      <c r="H2274" t="s">
        <v>16</v>
      </c>
      <c r="I2274" t="s">
        <v>13</v>
      </c>
      <c r="J2274" t="str">
        <f t="shared" si="70"/>
        <v>10-Nov-1984</v>
      </c>
      <c r="K2274">
        <f t="shared" si="71"/>
        <v>39</v>
      </c>
    </row>
    <row r="2275" spans="1:11" x14ac:dyDescent="0.3">
      <c r="A2275" t="s">
        <v>2303</v>
      </c>
      <c r="B2275">
        <v>1968</v>
      </c>
      <c r="C2275" t="s">
        <v>30</v>
      </c>
      <c r="D2275">
        <v>19</v>
      </c>
      <c r="E2275">
        <v>1</v>
      </c>
      <c r="F2275" s="10">
        <v>41999.519999999997</v>
      </c>
      <c r="G2275" t="s">
        <v>16</v>
      </c>
      <c r="H2275" t="s">
        <v>12</v>
      </c>
      <c r="I2275" t="s">
        <v>13</v>
      </c>
      <c r="J2275" t="str">
        <f t="shared" si="70"/>
        <v>19-Dec-1968</v>
      </c>
      <c r="K2275">
        <f t="shared" si="71"/>
        <v>55</v>
      </c>
    </row>
    <row r="2276" spans="1:11" x14ac:dyDescent="0.3">
      <c r="A2276" t="s">
        <v>2304</v>
      </c>
      <c r="B2276">
        <v>1976</v>
      </c>
      <c r="C2276" t="s">
        <v>15</v>
      </c>
      <c r="D2276">
        <v>28</v>
      </c>
      <c r="E2276">
        <v>0</v>
      </c>
      <c r="F2276" s="10">
        <v>42111.66</v>
      </c>
      <c r="G2276" t="s">
        <v>16</v>
      </c>
      <c r="H2276" t="s">
        <v>16</v>
      </c>
      <c r="I2276" t="s">
        <v>247</v>
      </c>
      <c r="J2276" t="str">
        <f t="shared" si="70"/>
        <v>28-Nov-1976</v>
      </c>
      <c r="K2276">
        <f t="shared" si="71"/>
        <v>47</v>
      </c>
    </row>
    <row r="2277" spans="1:11" x14ac:dyDescent="0.3">
      <c r="A2277" t="s">
        <v>2305</v>
      </c>
      <c r="B2277">
        <v>1997</v>
      </c>
      <c r="C2277" t="s">
        <v>30</v>
      </c>
      <c r="D2277">
        <v>9</v>
      </c>
      <c r="E2277">
        <v>2</v>
      </c>
      <c r="F2277" s="10">
        <v>42112.24</v>
      </c>
      <c r="G2277" t="s">
        <v>16</v>
      </c>
      <c r="H2277" t="s">
        <v>12</v>
      </c>
      <c r="I2277" t="s">
        <v>13</v>
      </c>
      <c r="J2277" t="str">
        <f t="shared" si="70"/>
        <v>9-Dec-1997</v>
      </c>
      <c r="K2277">
        <f t="shared" si="71"/>
        <v>26</v>
      </c>
    </row>
    <row r="2278" spans="1:11" x14ac:dyDescent="0.3">
      <c r="A2278" t="s">
        <v>2306</v>
      </c>
      <c r="B2278">
        <v>1979</v>
      </c>
      <c r="C2278" t="s">
        <v>10</v>
      </c>
      <c r="D2278">
        <v>3</v>
      </c>
      <c r="E2278">
        <v>3</v>
      </c>
      <c r="F2278" s="10">
        <v>42124.52</v>
      </c>
      <c r="G2278" t="s">
        <v>16</v>
      </c>
      <c r="H2278" t="s">
        <v>16</v>
      </c>
      <c r="I2278" t="s">
        <v>13</v>
      </c>
      <c r="J2278" t="str">
        <f t="shared" si="70"/>
        <v>3-Jul-1979</v>
      </c>
      <c r="K2278">
        <f t="shared" si="71"/>
        <v>44</v>
      </c>
    </row>
    <row r="2279" spans="1:11" x14ac:dyDescent="0.3">
      <c r="A2279" t="s">
        <v>2307</v>
      </c>
      <c r="B2279">
        <v>1973</v>
      </c>
      <c r="C2279" t="s">
        <v>20</v>
      </c>
      <c r="D2279">
        <v>18</v>
      </c>
      <c r="E2279">
        <v>0</v>
      </c>
      <c r="F2279" s="10">
        <v>42188.15</v>
      </c>
      <c r="G2279" t="s">
        <v>16</v>
      </c>
      <c r="H2279" t="s">
        <v>16</v>
      </c>
      <c r="I2279" t="s">
        <v>42</v>
      </c>
      <c r="J2279" t="str">
        <f t="shared" si="70"/>
        <v>18-Sep-1973</v>
      </c>
      <c r="K2279">
        <f t="shared" si="71"/>
        <v>50</v>
      </c>
    </row>
    <row r="2280" spans="1:11" x14ac:dyDescent="0.3">
      <c r="A2280" t="s">
        <v>2308</v>
      </c>
      <c r="B2280">
        <v>1975</v>
      </c>
      <c r="C2280" t="s">
        <v>35</v>
      </c>
      <c r="D2280">
        <v>15</v>
      </c>
      <c r="E2280">
        <v>1</v>
      </c>
      <c r="F2280" s="10">
        <v>42211.14</v>
      </c>
      <c r="G2280" t="s">
        <v>16</v>
      </c>
      <c r="H2280" t="s">
        <v>12</v>
      </c>
      <c r="I2280" t="s">
        <v>13</v>
      </c>
      <c r="J2280" t="str">
        <f t="shared" si="70"/>
        <v>15-Aug-1975</v>
      </c>
      <c r="K2280">
        <f t="shared" si="71"/>
        <v>48</v>
      </c>
    </row>
    <row r="2281" spans="1:11" x14ac:dyDescent="0.3">
      <c r="A2281" t="s">
        <v>2309</v>
      </c>
      <c r="B2281">
        <v>1967</v>
      </c>
      <c r="C2281" t="s">
        <v>18</v>
      </c>
      <c r="D2281">
        <v>28</v>
      </c>
      <c r="E2281">
        <v>0</v>
      </c>
      <c r="F2281" s="10">
        <v>42303.69</v>
      </c>
      <c r="G2281" t="s">
        <v>16</v>
      </c>
      <c r="H2281" t="s">
        <v>11</v>
      </c>
      <c r="I2281" t="s">
        <v>168</v>
      </c>
      <c r="J2281" t="str">
        <f t="shared" si="70"/>
        <v>28-Jun-1967</v>
      </c>
      <c r="K2281">
        <f t="shared" si="71"/>
        <v>56</v>
      </c>
    </row>
    <row r="2282" spans="1:11" x14ac:dyDescent="0.3">
      <c r="A2282" t="s">
        <v>2310</v>
      </c>
      <c r="B2282">
        <v>1968</v>
      </c>
      <c r="C2282" t="s">
        <v>35</v>
      </c>
      <c r="D2282">
        <v>3</v>
      </c>
      <c r="E2282">
        <v>0</v>
      </c>
      <c r="F2282" s="10">
        <v>42478.6</v>
      </c>
      <c r="G2282" t="s">
        <v>16</v>
      </c>
      <c r="H2282" t="s">
        <v>11</v>
      </c>
      <c r="I2282" t="s">
        <v>42</v>
      </c>
      <c r="J2282" t="str">
        <f t="shared" si="70"/>
        <v>3-Aug-1968</v>
      </c>
      <c r="K2282">
        <f t="shared" si="71"/>
        <v>55</v>
      </c>
    </row>
    <row r="2283" spans="1:11" x14ac:dyDescent="0.3">
      <c r="A2283" t="s">
        <v>2311</v>
      </c>
      <c r="B2283">
        <v>1967</v>
      </c>
      <c r="C2283" t="s">
        <v>18</v>
      </c>
      <c r="D2283">
        <v>27</v>
      </c>
      <c r="E2283">
        <v>0</v>
      </c>
      <c r="F2283" s="10">
        <v>42538.720000000001</v>
      </c>
      <c r="G2283" t="s">
        <v>16</v>
      </c>
      <c r="H2283" t="s">
        <v>12</v>
      </c>
      <c r="I2283" t="s">
        <v>42</v>
      </c>
      <c r="J2283" t="str">
        <f t="shared" si="70"/>
        <v>27-Jun-1967</v>
      </c>
      <c r="K2283">
        <f t="shared" si="71"/>
        <v>56</v>
      </c>
    </row>
    <row r="2284" spans="1:11" x14ac:dyDescent="0.3">
      <c r="A2284" t="s">
        <v>2312</v>
      </c>
      <c r="B2284">
        <v>1979</v>
      </c>
      <c r="C2284" t="s">
        <v>30</v>
      </c>
      <c r="D2284">
        <v>27</v>
      </c>
      <c r="E2284">
        <v>2</v>
      </c>
      <c r="F2284" s="10">
        <v>42560.43</v>
      </c>
      <c r="G2284" t="s">
        <v>16</v>
      </c>
      <c r="H2284" t="s">
        <v>12</v>
      </c>
      <c r="I2284" t="s">
        <v>13</v>
      </c>
      <c r="J2284" t="str">
        <f t="shared" si="70"/>
        <v>27-Dec-1979</v>
      </c>
      <c r="K2284">
        <f t="shared" si="71"/>
        <v>44</v>
      </c>
    </row>
    <row r="2285" spans="1:11" x14ac:dyDescent="0.3">
      <c r="A2285" t="s">
        <v>2313</v>
      </c>
      <c r="B2285">
        <v>1971</v>
      </c>
      <c r="C2285" t="s">
        <v>15</v>
      </c>
      <c r="D2285">
        <v>3</v>
      </c>
      <c r="E2285">
        <v>0</v>
      </c>
      <c r="F2285" s="10">
        <v>42644.2</v>
      </c>
      <c r="G2285" t="s">
        <v>16</v>
      </c>
      <c r="H2285" t="s">
        <v>12</v>
      </c>
      <c r="I2285" t="s">
        <v>42</v>
      </c>
      <c r="J2285" t="str">
        <f t="shared" si="70"/>
        <v>3-Nov-1971</v>
      </c>
      <c r="K2285">
        <f t="shared" si="71"/>
        <v>52</v>
      </c>
    </row>
    <row r="2286" spans="1:11" x14ac:dyDescent="0.3">
      <c r="A2286" t="s">
        <v>2314</v>
      </c>
      <c r="B2286">
        <v>1977</v>
      </c>
      <c r="C2286" t="s">
        <v>37</v>
      </c>
      <c r="D2286">
        <v>21</v>
      </c>
      <c r="E2286">
        <v>2</v>
      </c>
      <c r="F2286" s="10">
        <v>42760.5</v>
      </c>
      <c r="G2286" t="s">
        <v>16</v>
      </c>
      <c r="H2286" t="s">
        <v>11</v>
      </c>
      <c r="I2286" t="s">
        <v>23</v>
      </c>
      <c r="J2286" t="str">
        <f t="shared" si="70"/>
        <v>21-Oct-1977</v>
      </c>
      <c r="K2286">
        <f t="shared" si="71"/>
        <v>46</v>
      </c>
    </row>
    <row r="2287" spans="1:11" x14ac:dyDescent="0.3">
      <c r="A2287" t="s">
        <v>2315</v>
      </c>
      <c r="B2287">
        <v>1965</v>
      </c>
      <c r="C2287" t="s">
        <v>37</v>
      </c>
      <c r="D2287">
        <v>29</v>
      </c>
      <c r="E2287">
        <v>0</v>
      </c>
      <c r="F2287" s="10">
        <v>42764.12</v>
      </c>
      <c r="G2287" t="s">
        <v>16</v>
      </c>
      <c r="H2287" t="s">
        <v>11</v>
      </c>
      <c r="I2287" t="s">
        <v>42</v>
      </c>
      <c r="J2287" t="str">
        <f t="shared" si="70"/>
        <v>29-Oct-1965</v>
      </c>
      <c r="K2287">
        <f t="shared" si="71"/>
        <v>58</v>
      </c>
    </row>
    <row r="2288" spans="1:11" x14ac:dyDescent="0.3">
      <c r="A2288" t="s">
        <v>2316</v>
      </c>
      <c r="B2288">
        <v>1972</v>
      </c>
      <c r="C2288" t="s">
        <v>20</v>
      </c>
      <c r="D2288">
        <v>10</v>
      </c>
      <c r="E2288">
        <v>2</v>
      </c>
      <c r="F2288" s="10">
        <v>42856.84</v>
      </c>
      <c r="G2288" t="s">
        <v>16</v>
      </c>
      <c r="H2288" t="s">
        <v>16</v>
      </c>
      <c r="I2288" t="s">
        <v>42</v>
      </c>
      <c r="J2288" t="str">
        <f t="shared" si="70"/>
        <v>10-Sep-1972</v>
      </c>
      <c r="K2288">
        <f t="shared" si="71"/>
        <v>51</v>
      </c>
    </row>
    <row r="2289" spans="1:11" x14ac:dyDescent="0.3">
      <c r="A2289" t="s">
        <v>2317</v>
      </c>
      <c r="B2289">
        <v>1975</v>
      </c>
      <c r="C2289" t="s">
        <v>37</v>
      </c>
      <c r="D2289">
        <v>23</v>
      </c>
      <c r="E2289">
        <v>1</v>
      </c>
      <c r="F2289" s="10">
        <v>42969.85</v>
      </c>
      <c r="G2289" t="s">
        <v>16</v>
      </c>
      <c r="H2289" t="s">
        <v>12</v>
      </c>
      <c r="I2289" t="s">
        <v>13</v>
      </c>
      <c r="J2289" t="str">
        <f t="shared" si="70"/>
        <v>23-Oct-1975</v>
      </c>
      <c r="K2289">
        <f t="shared" si="71"/>
        <v>48</v>
      </c>
    </row>
    <row r="2290" spans="1:11" x14ac:dyDescent="0.3">
      <c r="A2290" t="s">
        <v>2318</v>
      </c>
      <c r="B2290">
        <v>1978</v>
      </c>
      <c r="C2290" t="s">
        <v>15</v>
      </c>
      <c r="D2290">
        <v>4</v>
      </c>
      <c r="E2290">
        <v>0</v>
      </c>
      <c r="F2290" s="10">
        <v>42983.46</v>
      </c>
      <c r="G2290" t="s">
        <v>16</v>
      </c>
      <c r="H2290" t="s">
        <v>11</v>
      </c>
      <c r="I2290" t="s">
        <v>23</v>
      </c>
      <c r="J2290" t="str">
        <f t="shared" si="70"/>
        <v>4-Nov-1978</v>
      </c>
      <c r="K2290">
        <f t="shared" si="71"/>
        <v>45</v>
      </c>
    </row>
    <row r="2291" spans="1:11" x14ac:dyDescent="0.3">
      <c r="A2291" t="s">
        <v>2319</v>
      </c>
      <c r="B2291">
        <v>1965</v>
      </c>
      <c r="C2291" t="s">
        <v>15</v>
      </c>
      <c r="D2291">
        <v>29</v>
      </c>
      <c r="E2291">
        <v>0</v>
      </c>
      <c r="F2291" s="10">
        <v>43073.760000000002</v>
      </c>
      <c r="G2291" t="s">
        <v>11</v>
      </c>
      <c r="H2291" t="s">
        <v>11</v>
      </c>
      <c r="I2291" t="s">
        <v>42</v>
      </c>
      <c r="J2291" t="str">
        <f t="shared" si="70"/>
        <v>29-Nov-1965</v>
      </c>
      <c r="K2291">
        <f t="shared" si="71"/>
        <v>58</v>
      </c>
    </row>
    <row r="2292" spans="1:11" x14ac:dyDescent="0.3">
      <c r="A2292" t="s">
        <v>2320</v>
      </c>
      <c r="B2292">
        <v>1969</v>
      </c>
      <c r="C2292" t="s">
        <v>30</v>
      </c>
      <c r="D2292">
        <v>3</v>
      </c>
      <c r="E2292">
        <v>0</v>
      </c>
      <c r="F2292" s="10">
        <v>43254.42</v>
      </c>
      <c r="G2292" t="s">
        <v>11</v>
      </c>
      <c r="H2292" t="s">
        <v>11</v>
      </c>
      <c r="I2292" t="s">
        <v>168</v>
      </c>
      <c r="J2292" t="str">
        <f t="shared" si="70"/>
        <v>3-Dec-1969</v>
      </c>
      <c r="K2292">
        <f t="shared" si="71"/>
        <v>54</v>
      </c>
    </row>
    <row r="2293" spans="1:11" x14ac:dyDescent="0.3">
      <c r="A2293" t="s">
        <v>2321</v>
      </c>
      <c r="B2293">
        <v>1965</v>
      </c>
      <c r="C2293" t="s">
        <v>35</v>
      </c>
      <c r="D2293">
        <v>22</v>
      </c>
      <c r="E2293">
        <v>0</v>
      </c>
      <c r="F2293" s="10">
        <v>43578.94</v>
      </c>
      <c r="G2293" t="s">
        <v>11</v>
      </c>
      <c r="H2293" t="s">
        <v>11</v>
      </c>
      <c r="I2293" t="s">
        <v>23</v>
      </c>
      <c r="J2293" t="str">
        <f t="shared" si="70"/>
        <v>22-Aug-1965</v>
      </c>
      <c r="K2293">
        <f t="shared" si="71"/>
        <v>58</v>
      </c>
    </row>
    <row r="2294" spans="1:11" x14ac:dyDescent="0.3">
      <c r="A2294" t="s">
        <v>2322</v>
      </c>
      <c r="B2294">
        <v>1986</v>
      </c>
      <c r="C2294" t="s">
        <v>30</v>
      </c>
      <c r="D2294">
        <v>29</v>
      </c>
      <c r="E2294">
        <v>3</v>
      </c>
      <c r="F2294" s="10">
        <v>43753.34</v>
      </c>
      <c r="G2294" t="s">
        <v>11</v>
      </c>
      <c r="H2294" t="s">
        <v>16</v>
      </c>
      <c r="I2294" t="s">
        <v>164</v>
      </c>
      <c r="J2294" t="str">
        <f t="shared" si="70"/>
        <v>29-Dec-1986</v>
      </c>
      <c r="K2294">
        <f t="shared" si="71"/>
        <v>37</v>
      </c>
    </row>
    <row r="2295" spans="1:11" x14ac:dyDescent="0.3">
      <c r="A2295" t="s">
        <v>2323</v>
      </c>
      <c r="B2295">
        <v>1966</v>
      </c>
      <c r="C2295" t="s">
        <v>37</v>
      </c>
      <c r="D2295">
        <v>25</v>
      </c>
      <c r="E2295">
        <v>2</v>
      </c>
      <c r="F2295" s="10">
        <v>43813.87</v>
      </c>
      <c r="G2295" t="s">
        <v>11</v>
      </c>
      <c r="H2295" t="s">
        <v>11</v>
      </c>
      <c r="I2295" t="s">
        <v>13</v>
      </c>
      <c r="J2295" t="str">
        <f t="shared" si="70"/>
        <v>25-Oct-1966</v>
      </c>
      <c r="K2295">
        <f t="shared" si="71"/>
        <v>57</v>
      </c>
    </row>
    <row r="2296" spans="1:11" x14ac:dyDescent="0.3">
      <c r="A2296" t="s">
        <v>2324</v>
      </c>
      <c r="B2296">
        <v>1966</v>
      </c>
      <c r="C2296" t="s">
        <v>10</v>
      </c>
      <c r="D2296">
        <v>2</v>
      </c>
      <c r="E2296">
        <v>0</v>
      </c>
      <c r="F2296" s="10">
        <v>43817.45</v>
      </c>
      <c r="G2296" t="s">
        <v>11</v>
      </c>
      <c r="H2296" t="s">
        <v>12</v>
      </c>
      <c r="I2296" t="s">
        <v>23</v>
      </c>
      <c r="J2296" t="str">
        <f t="shared" si="70"/>
        <v>2-Jul-1966</v>
      </c>
      <c r="K2296">
        <f t="shared" si="71"/>
        <v>57</v>
      </c>
    </row>
    <row r="2297" spans="1:11" x14ac:dyDescent="0.3">
      <c r="A2297" t="s">
        <v>2325</v>
      </c>
      <c r="B2297">
        <v>1980</v>
      </c>
      <c r="C2297" t="s">
        <v>15</v>
      </c>
      <c r="D2297">
        <v>10</v>
      </c>
      <c r="E2297">
        <v>2</v>
      </c>
      <c r="F2297" s="10">
        <v>43896.38</v>
      </c>
      <c r="G2297" t="s">
        <v>11</v>
      </c>
      <c r="H2297" t="s">
        <v>16</v>
      </c>
      <c r="I2297" t="s">
        <v>13</v>
      </c>
      <c r="J2297" t="str">
        <f t="shared" si="70"/>
        <v>10-Nov-1980</v>
      </c>
      <c r="K2297">
        <f t="shared" si="71"/>
        <v>43</v>
      </c>
    </row>
    <row r="2298" spans="1:11" x14ac:dyDescent="0.3">
      <c r="A2298" t="s">
        <v>2326</v>
      </c>
      <c r="B2298">
        <v>1966</v>
      </c>
      <c r="C2298" t="s">
        <v>37</v>
      </c>
      <c r="D2298">
        <v>5</v>
      </c>
      <c r="E2298">
        <v>0</v>
      </c>
      <c r="F2298" s="10">
        <v>43921.18</v>
      </c>
      <c r="G2298" t="s">
        <v>11</v>
      </c>
      <c r="H2298" t="s">
        <v>11</v>
      </c>
      <c r="I2298" t="s">
        <v>23</v>
      </c>
      <c r="J2298" t="str">
        <f t="shared" si="70"/>
        <v>5-Oct-1966</v>
      </c>
      <c r="K2298">
        <f t="shared" si="71"/>
        <v>57</v>
      </c>
    </row>
    <row r="2299" spans="1:11" x14ac:dyDescent="0.3">
      <c r="A2299" t="s">
        <v>2327</v>
      </c>
      <c r="B2299">
        <v>1988</v>
      </c>
      <c r="C2299" t="s">
        <v>10</v>
      </c>
      <c r="D2299">
        <v>16</v>
      </c>
      <c r="E2299">
        <v>1</v>
      </c>
      <c r="F2299" s="10">
        <v>43943.88</v>
      </c>
      <c r="G2299" t="s">
        <v>11</v>
      </c>
      <c r="H2299" t="s">
        <v>16</v>
      </c>
      <c r="I2299" t="s">
        <v>23</v>
      </c>
      <c r="J2299" t="str">
        <f t="shared" si="70"/>
        <v>16-Jul-1988</v>
      </c>
      <c r="K2299">
        <f t="shared" si="71"/>
        <v>35</v>
      </c>
    </row>
    <row r="2300" spans="1:11" x14ac:dyDescent="0.3">
      <c r="A2300" t="s">
        <v>2328</v>
      </c>
      <c r="B2300">
        <v>1975</v>
      </c>
      <c r="C2300" t="s">
        <v>18</v>
      </c>
      <c r="D2300">
        <v>1</v>
      </c>
      <c r="E2300">
        <v>2</v>
      </c>
      <c r="F2300" s="10">
        <v>44202.65</v>
      </c>
      <c r="G2300" t="s">
        <v>11</v>
      </c>
      <c r="H2300" t="s">
        <v>11</v>
      </c>
      <c r="I2300" t="s">
        <v>13</v>
      </c>
      <c r="J2300" t="str">
        <f t="shared" si="70"/>
        <v>1-Jun-1975</v>
      </c>
      <c r="K2300">
        <f t="shared" si="71"/>
        <v>48</v>
      </c>
    </row>
    <row r="2301" spans="1:11" x14ac:dyDescent="0.3">
      <c r="A2301" t="s">
        <v>2329</v>
      </c>
      <c r="B2301">
        <v>1968</v>
      </c>
      <c r="C2301" t="s">
        <v>15</v>
      </c>
      <c r="D2301">
        <v>24</v>
      </c>
      <c r="E2301">
        <v>2</v>
      </c>
      <c r="F2301" s="10">
        <v>44260.75</v>
      </c>
      <c r="G2301" t="s">
        <v>11</v>
      </c>
      <c r="H2301" t="s">
        <v>16</v>
      </c>
      <c r="I2301" t="s">
        <v>13</v>
      </c>
      <c r="J2301" t="str">
        <f t="shared" si="70"/>
        <v>24-Nov-1968</v>
      </c>
      <c r="K2301">
        <f t="shared" si="71"/>
        <v>55</v>
      </c>
    </row>
    <row r="2302" spans="1:11" x14ac:dyDescent="0.3">
      <c r="A2302" t="s">
        <v>2330</v>
      </c>
      <c r="B2302">
        <v>1971</v>
      </c>
      <c r="C2302" t="s">
        <v>37</v>
      </c>
      <c r="D2302">
        <v>29</v>
      </c>
      <c r="E2302">
        <v>0</v>
      </c>
      <c r="F2302" s="10">
        <v>44400.41</v>
      </c>
      <c r="G2302" t="s">
        <v>11</v>
      </c>
      <c r="H2302" t="s">
        <v>11</v>
      </c>
      <c r="I2302" t="s">
        <v>13</v>
      </c>
      <c r="J2302" t="str">
        <f t="shared" si="70"/>
        <v>29-Oct-1971</v>
      </c>
      <c r="K2302">
        <f t="shared" si="71"/>
        <v>52</v>
      </c>
    </row>
    <row r="2303" spans="1:11" x14ac:dyDescent="0.3">
      <c r="A2303" t="s">
        <v>2331</v>
      </c>
      <c r="B2303">
        <v>1967</v>
      </c>
      <c r="C2303" t="s">
        <v>20</v>
      </c>
      <c r="D2303">
        <v>14</v>
      </c>
      <c r="E2303">
        <v>0</v>
      </c>
      <c r="F2303" s="10">
        <v>44423.8</v>
      </c>
      <c r="G2303" t="s">
        <v>11</v>
      </c>
      <c r="H2303" t="s">
        <v>12</v>
      </c>
      <c r="I2303" t="s">
        <v>13</v>
      </c>
      <c r="J2303" t="str">
        <f t="shared" si="70"/>
        <v>14-Sep-1967</v>
      </c>
      <c r="K2303">
        <f t="shared" si="71"/>
        <v>56</v>
      </c>
    </row>
    <row r="2304" spans="1:11" x14ac:dyDescent="0.3">
      <c r="A2304" t="s">
        <v>2332</v>
      </c>
      <c r="B2304">
        <v>2000</v>
      </c>
      <c r="C2304" t="s">
        <v>35</v>
      </c>
      <c r="D2304">
        <v>2</v>
      </c>
      <c r="E2304">
        <v>1</v>
      </c>
      <c r="F2304" s="10">
        <v>44501.4</v>
      </c>
      <c r="G2304" t="s">
        <v>11</v>
      </c>
      <c r="H2304" t="s">
        <v>12</v>
      </c>
      <c r="I2304" t="s">
        <v>13</v>
      </c>
      <c r="J2304" t="str">
        <f t="shared" si="70"/>
        <v>2-Aug-2000</v>
      </c>
      <c r="K2304">
        <f t="shared" si="71"/>
        <v>23</v>
      </c>
    </row>
    <row r="2305" spans="1:11" x14ac:dyDescent="0.3">
      <c r="A2305" t="s">
        <v>2333</v>
      </c>
      <c r="B2305">
        <v>1993</v>
      </c>
      <c r="C2305" t="s">
        <v>37</v>
      </c>
      <c r="D2305">
        <v>11</v>
      </c>
      <c r="E2305">
        <v>2</v>
      </c>
      <c r="F2305" s="10">
        <v>44585.46</v>
      </c>
      <c r="G2305" t="s">
        <v>11</v>
      </c>
      <c r="H2305" t="s">
        <v>11</v>
      </c>
      <c r="I2305" t="s">
        <v>42</v>
      </c>
      <c r="J2305" t="str">
        <f t="shared" si="70"/>
        <v>11-Oct-1993</v>
      </c>
      <c r="K2305">
        <f t="shared" si="71"/>
        <v>30</v>
      </c>
    </row>
    <row r="2306" spans="1:11" x14ac:dyDescent="0.3">
      <c r="A2306" t="s">
        <v>2334</v>
      </c>
      <c r="B2306">
        <v>1971</v>
      </c>
      <c r="C2306" t="s">
        <v>35</v>
      </c>
      <c r="D2306">
        <v>13</v>
      </c>
      <c r="E2306">
        <v>2</v>
      </c>
      <c r="F2306" s="10">
        <v>44641.2</v>
      </c>
      <c r="G2306" t="s">
        <v>11</v>
      </c>
      <c r="H2306" t="s">
        <v>12</v>
      </c>
      <c r="I2306" t="s">
        <v>247</v>
      </c>
      <c r="J2306" t="str">
        <f t="shared" si="70"/>
        <v>13-Aug-1971</v>
      </c>
      <c r="K2306">
        <f t="shared" si="71"/>
        <v>52</v>
      </c>
    </row>
    <row r="2307" spans="1:11" x14ac:dyDescent="0.3">
      <c r="A2307" t="s">
        <v>2335</v>
      </c>
      <c r="B2307">
        <v>1962</v>
      </c>
      <c r="C2307" t="s">
        <v>30</v>
      </c>
      <c r="D2307">
        <v>17</v>
      </c>
      <c r="E2307">
        <v>0</v>
      </c>
      <c r="F2307" s="10">
        <v>45008.959999999999</v>
      </c>
      <c r="G2307" t="s">
        <v>11</v>
      </c>
      <c r="H2307" t="s">
        <v>11</v>
      </c>
      <c r="I2307" t="s">
        <v>13</v>
      </c>
      <c r="J2307" t="str">
        <f t="shared" ref="J2307:J2344" si="72">_xlfn.CONCAT(D2307,"-",C2307,"-",B2307)</f>
        <v>17-Dec-1962</v>
      </c>
      <c r="K2307">
        <f t="shared" ref="K2307:K2344" si="73">YEAR(DATE(2023,6,8))-YEAR(J2307)</f>
        <v>61</v>
      </c>
    </row>
    <row r="2308" spans="1:11" x14ac:dyDescent="0.3">
      <c r="A2308" t="s">
        <v>2336</v>
      </c>
      <c r="B2308">
        <v>1974</v>
      </c>
      <c r="C2308" t="s">
        <v>35</v>
      </c>
      <c r="D2308">
        <v>9</v>
      </c>
      <c r="E2308">
        <v>2</v>
      </c>
      <c r="F2308" s="10">
        <v>45702.02</v>
      </c>
      <c r="G2308" t="s">
        <v>11</v>
      </c>
      <c r="H2308" t="s">
        <v>11</v>
      </c>
      <c r="I2308" t="s">
        <v>23</v>
      </c>
      <c r="J2308" t="str">
        <f t="shared" si="72"/>
        <v>9-Aug-1974</v>
      </c>
      <c r="K2308">
        <f t="shared" si="73"/>
        <v>49</v>
      </c>
    </row>
    <row r="2309" spans="1:11" x14ac:dyDescent="0.3">
      <c r="A2309" t="s">
        <v>2337</v>
      </c>
      <c r="B2309">
        <v>1960</v>
      </c>
      <c r="C2309" t="s">
        <v>30</v>
      </c>
      <c r="D2309">
        <v>21</v>
      </c>
      <c r="E2309">
        <v>0</v>
      </c>
      <c r="F2309" s="10">
        <v>45710.21</v>
      </c>
      <c r="G2309" t="s">
        <v>11</v>
      </c>
      <c r="H2309" t="s">
        <v>11</v>
      </c>
      <c r="I2309" t="s">
        <v>168</v>
      </c>
      <c r="J2309" t="str">
        <f t="shared" si="72"/>
        <v>21-Dec-1960</v>
      </c>
      <c r="K2309">
        <f t="shared" si="73"/>
        <v>63</v>
      </c>
    </row>
    <row r="2310" spans="1:11" x14ac:dyDescent="0.3">
      <c r="A2310" t="s">
        <v>2338</v>
      </c>
      <c r="B2310">
        <v>1979</v>
      </c>
      <c r="C2310" t="s">
        <v>35</v>
      </c>
      <c r="D2310">
        <v>12</v>
      </c>
      <c r="E2310">
        <v>0</v>
      </c>
      <c r="F2310" s="10">
        <v>45863.21</v>
      </c>
      <c r="G2310" t="s">
        <v>11</v>
      </c>
      <c r="H2310" t="s">
        <v>16</v>
      </c>
      <c r="I2310" t="s">
        <v>13</v>
      </c>
      <c r="J2310" t="str">
        <f t="shared" si="72"/>
        <v>12-Aug-1979</v>
      </c>
      <c r="K2310">
        <f t="shared" si="73"/>
        <v>44</v>
      </c>
    </row>
    <row r="2311" spans="1:11" x14ac:dyDescent="0.3">
      <c r="A2311" t="s">
        <v>2339</v>
      </c>
      <c r="B2311">
        <v>1985</v>
      </c>
      <c r="C2311" t="s">
        <v>20</v>
      </c>
      <c r="D2311">
        <v>30</v>
      </c>
      <c r="E2311">
        <v>2</v>
      </c>
      <c r="F2311" s="10">
        <v>46113.51</v>
      </c>
      <c r="G2311" t="s">
        <v>11</v>
      </c>
      <c r="H2311" t="s">
        <v>12</v>
      </c>
      <c r="I2311" t="s">
        <v>42</v>
      </c>
      <c r="J2311" t="str">
        <f t="shared" si="72"/>
        <v>30-Sep-1985</v>
      </c>
      <c r="K2311">
        <f t="shared" si="73"/>
        <v>38</v>
      </c>
    </row>
    <row r="2312" spans="1:11" x14ac:dyDescent="0.3">
      <c r="A2312" t="s">
        <v>2340</v>
      </c>
      <c r="B2312">
        <v>1962</v>
      </c>
      <c r="C2312" t="s">
        <v>30</v>
      </c>
      <c r="D2312">
        <v>4</v>
      </c>
      <c r="E2312">
        <v>3</v>
      </c>
      <c r="F2312" s="10">
        <v>46130.53</v>
      </c>
      <c r="G2312" t="s">
        <v>16</v>
      </c>
      <c r="H2312" t="s">
        <v>16</v>
      </c>
      <c r="I2312" t="s">
        <v>23</v>
      </c>
      <c r="J2312" t="str">
        <f t="shared" si="72"/>
        <v>4-Dec-1962</v>
      </c>
      <c r="K2312">
        <f t="shared" si="73"/>
        <v>61</v>
      </c>
    </row>
    <row r="2313" spans="1:11" x14ac:dyDescent="0.3">
      <c r="A2313" t="s">
        <v>2341</v>
      </c>
      <c r="B2313">
        <v>1976</v>
      </c>
      <c r="C2313" t="s">
        <v>30</v>
      </c>
      <c r="D2313">
        <v>2</v>
      </c>
      <c r="E2313">
        <v>3</v>
      </c>
      <c r="F2313" s="10">
        <v>46151.12</v>
      </c>
      <c r="G2313" t="s">
        <v>16</v>
      </c>
      <c r="H2313" t="s">
        <v>12</v>
      </c>
      <c r="I2313" t="s">
        <v>13</v>
      </c>
      <c r="J2313" t="str">
        <f t="shared" si="72"/>
        <v>2-Dec-1976</v>
      </c>
      <c r="K2313">
        <f t="shared" si="73"/>
        <v>47</v>
      </c>
    </row>
    <row r="2314" spans="1:11" x14ac:dyDescent="0.3">
      <c r="A2314" t="s">
        <v>2342</v>
      </c>
      <c r="B2314">
        <v>1978</v>
      </c>
      <c r="C2314" t="s">
        <v>35</v>
      </c>
      <c r="D2314">
        <v>17</v>
      </c>
      <c r="E2314">
        <v>2</v>
      </c>
      <c r="F2314" s="10">
        <v>46200.99</v>
      </c>
      <c r="G2314" t="s">
        <v>16</v>
      </c>
      <c r="H2314" t="s">
        <v>16</v>
      </c>
      <c r="I2314" t="s">
        <v>13</v>
      </c>
      <c r="J2314" t="str">
        <f t="shared" si="72"/>
        <v>17-Aug-1978</v>
      </c>
      <c r="K2314">
        <f t="shared" si="73"/>
        <v>45</v>
      </c>
    </row>
    <row r="2315" spans="1:11" x14ac:dyDescent="0.3">
      <c r="A2315" t="s">
        <v>2343</v>
      </c>
      <c r="B2315">
        <v>1971</v>
      </c>
      <c r="C2315" t="s">
        <v>30</v>
      </c>
      <c r="D2315">
        <v>6</v>
      </c>
      <c r="E2315">
        <v>3</v>
      </c>
      <c r="F2315" s="10">
        <v>46255.11</v>
      </c>
      <c r="G2315" t="s">
        <v>16</v>
      </c>
      <c r="H2315" t="s">
        <v>12</v>
      </c>
      <c r="I2315" t="s">
        <v>247</v>
      </c>
      <c r="J2315" t="str">
        <f t="shared" si="72"/>
        <v>6-Dec-1971</v>
      </c>
      <c r="K2315">
        <f t="shared" si="73"/>
        <v>52</v>
      </c>
    </row>
    <row r="2316" spans="1:11" x14ac:dyDescent="0.3">
      <c r="A2316" t="s">
        <v>2344</v>
      </c>
      <c r="B2316">
        <v>1961</v>
      </c>
      <c r="C2316" t="s">
        <v>35</v>
      </c>
      <c r="D2316">
        <v>8</v>
      </c>
      <c r="E2316">
        <v>0</v>
      </c>
      <c r="F2316" s="10">
        <v>46599.11</v>
      </c>
      <c r="G2316" t="s">
        <v>16</v>
      </c>
      <c r="H2316" t="s">
        <v>16</v>
      </c>
      <c r="I2316" t="s">
        <v>13</v>
      </c>
      <c r="J2316" t="str">
        <f t="shared" si="72"/>
        <v>8-Aug-1961</v>
      </c>
      <c r="K2316">
        <f t="shared" si="73"/>
        <v>62</v>
      </c>
    </row>
    <row r="2317" spans="1:11" x14ac:dyDescent="0.3">
      <c r="A2317" t="s">
        <v>2345</v>
      </c>
      <c r="B2317">
        <v>1969</v>
      </c>
      <c r="C2317" t="s">
        <v>18</v>
      </c>
      <c r="D2317">
        <v>23</v>
      </c>
      <c r="E2317">
        <v>3</v>
      </c>
      <c r="F2317" s="10">
        <v>46661.440000000002</v>
      </c>
      <c r="G2317" t="s">
        <v>16</v>
      </c>
      <c r="H2317" t="s">
        <v>12</v>
      </c>
      <c r="I2317" t="s">
        <v>23</v>
      </c>
      <c r="J2317" t="str">
        <f t="shared" si="72"/>
        <v>23-Jun-1969</v>
      </c>
      <c r="K2317">
        <f t="shared" si="73"/>
        <v>54</v>
      </c>
    </row>
    <row r="2318" spans="1:11" x14ac:dyDescent="0.3">
      <c r="A2318" t="s">
        <v>2346</v>
      </c>
      <c r="B2318">
        <v>1960</v>
      </c>
      <c r="C2318" t="s">
        <v>15</v>
      </c>
      <c r="D2318">
        <v>17</v>
      </c>
      <c r="E2318">
        <v>3</v>
      </c>
      <c r="F2318" s="10">
        <v>46718.16</v>
      </c>
      <c r="G2318" t="s">
        <v>16</v>
      </c>
      <c r="H2318" t="s">
        <v>16</v>
      </c>
      <c r="I2318" t="s">
        <v>23</v>
      </c>
      <c r="J2318" t="str">
        <f t="shared" si="72"/>
        <v>17-Nov-1960</v>
      </c>
      <c r="K2318">
        <f t="shared" si="73"/>
        <v>63</v>
      </c>
    </row>
    <row r="2319" spans="1:11" x14ac:dyDescent="0.3">
      <c r="A2319" t="s">
        <v>2347</v>
      </c>
      <c r="B2319">
        <v>1958</v>
      </c>
      <c r="C2319" t="s">
        <v>20</v>
      </c>
      <c r="D2319">
        <v>15</v>
      </c>
      <c r="E2319">
        <v>0</v>
      </c>
      <c r="F2319" s="10">
        <v>46889.26</v>
      </c>
      <c r="G2319" t="s">
        <v>11</v>
      </c>
      <c r="H2319" t="s">
        <v>12</v>
      </c>
      <c r="I2319" t="s">
        <v>13</v>
      </c>
      <c r="J2319" t="str">
        <f t="shared" si="72"/>
        <v>15-Sep-1958</v>
      </c>
      <c r="K2319">
        <f t="shared" si="73"/>
        <v>65</v>
      </c>
    </row>
    <row r="2320" spans="1:11" x14ac:dyDescent="0.3">
      <c r="A2320" t="s">
        <v>2348</v>
      </c>
      <c r="B2320">
        <v>1959</v>
      </c>
      <c r="C2320" t="s">
        <v>10</v>
      </c>
      <c r="D2320">
        <v>14</v>
      </c>
      <c r="E2320">
        <v>0</v>
      </c>
      <c r="F2320" s="10">
        <v>47055.53</v>
      </c>
      <c r="G2320" t="s">
        <v>11</v>
      </c>
      <c r="H2320" t="s">
        <v>16</v>
      </c>
      <c r="I2320" t="s">
        <v>13</v>
      </c>
      <c r="J2320" t="str">
        <f t="shared" si="72"/>
        <v>14-Jul-1959</v>
      </c>
      <c r="K2320">
        <f t="shared" si="73"/>
        <v>64</v>
      </c>
    </row>
    <row r="2321" spans="1:11" x14ac:dyDescent="0.3">
      <c r="A2321" t="s">
        <v>2349</v>
      </c>
      <c r="B2321">
        <v>1970</v>
      </c>
      <c r="C2321" t="s">
        <v>30</v>
      </c>
      <c r="D2321">
        <v>28</v>
      </c>
      <c r="E2321">
        <v>2</v>
      </c>
      <c r="F2321" s="10">
        <v>47269.85</v>
      </c>
      <c r="G2321" t="s">
        <v>16</v>
      </c>
      <c r="H2321" t="s">
        <v>11</v>
      </c>
      <c r="I2321" t="s">
        <v>13</v>
      </c>
      <c r="J2321" t="str">
        <f t="shared" si="72"/>
        <v>28-Dec-1970</v>
      </c>
      <c r="K2321">
        <f t="shared" si="73"/>
        <v>53</v>
      </c>
    </row>
    <row r="2322" spans="1:11" x14ac:dyDescent="0.3">
      <c r="A2322" t="s">
        <v>2350</v>
      </c>
      <c r="B2322">
        <v>1958</v>
      </c>
      <c r="C2322" t="s">
        <v>20</v>
      </c>
      <c r="D2322">
        <v>3</v>
      </c>
      <c r="E2322">
        <v>2</v>
      </c>
      <c r="F2322" s="10">
        <v>47291.06</v>
      </c>
      <c r="G2322" t="s">
        <v>11</v>
      </c>
      <c r="H2322" t="s">
        <v>16</v>
      </c>
      <c r="I2322" t="s">
        <v>42</v>
      </c>
      <c r="J2322" t="str">
        <f t="shared" si="72"/>
        <v>3-Sep-1958</v>
      </c>
      <c r="K2322">
        <f t="shared" si="73"/>
        <v>65</v>
      </c>
    </row>
    <row r="2323" spans="1:11" x14ac:dyDescent="0.3">
      <c r="A2323" t="s">
        <v>2351</v>
      </c>
      <c r="B2323">
        <v>1959</v>
      </c>
      <c r="C2323" t="s">
        <v>37</v>
      </c>
      <c r="D2323">
        <v>4</v>
      </c>
      <c r="E2323">
        <v>2</v>
      </c>
      <c r="F2323" s="10">
        <v>47305.31</v>
      </c>
      <c r="G2323" t="s">
        <v>11</v>
      </c>
      <c r="H2323" t="s">
        <v>16</v>
      </c>
      <c r="I2323" t="s">
        <v>42</v>
      </c>
      <c r="J2323" t="str">
        <f t="shared" si="72"/>
        <v>4-Oct-1959</v>
      </c>
      <c r="K2323">
        <f t="shared" si="73"/>
        <v>64</v>
      </c>
    </row>
    <row r="2324" spans="1:11" x14ac:dyDescent="0.3">
      <c r="A2324" t="s">
        <v>2352</v>
      </c>
      <c r="B2324">
        <v>1961</v>
      </c>
      <c r="C2324" t="s">
        <v>18</v>
      </c>
      <c r="D2324">
        <v>13</v>
      </c>
      <c r="E2324">
        <v>1</v>
      </c>
      <c r="F2324" s="10">
        <v>47403.88</v>
      </c>
      <c r="G2324" t="s">
        <v>16</v>
      </c>
      <c r="H2324" t="s">
        <v>12</v>
      </c>
      <c r="I2324" t="s">
        <v>42</v>
      </c>
      <c r="J2324" t="str">
        <f t="shared" si="72"/>
        <v>13-Jun-1961</v>
      </c>
      <c r="K2324">
        <f t="shared" si="73"/>
        <v>62</v>
      </c>
    </row>
    <row r="2325" spans="1:11" x14ac:dyDescent="0.3">
      <c r="A2325" t="s">
        <v>2353</v>
      </c>
      <c r="B2325">
        <v>1971</v>
      </c>
      <c r="C2325" t="s">
        <v>20</v>
      </c>
      <c r="D2325">
        <v>27</v>
      </c>
      <c r="E2325">
        <v>2</v>
      </c>
      <c r="F2325" s="10">
        <v>47462.89</v>
      </c>
      <c r="G2325" t="s">
        <v>16</v>
      </c>
      <c r="H2325" t="s">
        <v>11</v>
      </c>
      <c r="I2325" t="s">
        <v>13</v>
      </c>
      <c r="J2325" t="str">
        <f t="shared" si="72"/>
        <v>27-Sep-1971</v>
      </c>
      <c r="K2325">
        <f t="shared" si="73"/>
        <v>52</v>
      </c>
    </row>
    <row r="2326" spans="1:11" x14ac:dyDescent="0.3">
      <c r="A2326" t="s">
        <v>2354</v>
      </c>
      <c r="B2326">
        <v>1964</v>
      </c>
      <c r="C2326" t="s">
        <v>15</v>
      </c>
      <c r="D2326">
        <v>7</v>
      </c>
      <c r="E2326">
        <v>2</v>
      </c>
      <c r="F2326" s="10">
        <v>47496.49</v>
      </c>
      <c r="G2326" t="s">
        <v>16</v>
      </c>
      <c r="H2326" t="s">
        <v>12</v>
      </c>
      <c r="I2326" t="s">
        <v>23</v>
      </c>
      <c r="J2326" t="str">
        <f t="shared" si="72"/>
        <v>7-Nov-1964</v>
      </c>
      <c r="K2326">
        <f t="shared" si="73"/>
        <v>59</v>
      </c>
    </row>
    <row r="2327" spans="1:11" x14ac:dyDescent="0.3">
      <c r="A2327" t="s">
        <v>2355</v>
      </c>
      <c r="B2327">
        <v>1963</v>
      </c>
      <c r="C2327" t="s">
        <v>35</v>
      </c>
      <c r="D2327">
        <v>5</v>
      </c>
      <c r="E2327">
        <v>1</v>
      </c>
      <c r="F2327" s="10">
        <v>47896.79</v>
      </c>
      <c r="G2327" t="s">
        <v>16</v>
      </c>
      <c r="H2327" t="s">
        <v>12</v>
      </c>
      <c r="I2327" t="s">
        <v>247</v>
      </c>
      <c r="J2327" t="str">
        <f t="shared" si="72"/>
        <v>5-Aug-1963</v>
      </c>
      <c r="K2327">
        <f t="shared" si="73"/>
        <v>60</v>
      </c>
    </row>
    <row r="2328" spans="1:11" x14ac:dyDescent="0.3">
      <c r="A2328" t="s">
        <v>2356</v>
      </c>
      <c r="B2328">
        <v>1958</v>
      </c>
      <c r="C2328" t="s">
        <v>15</v>
      </c>
      <c r="D2328">
        <v>16</v>
      </c>
      <c r="E2328">
        <v>1</v>
      </c>
      <c r="F2328" s="10">
        <v>47928.03</v>
      </c>
      <c r="G2328" t="s">
        <v>11</v>
      </c>
      <c r="H2328" t="s">
        <v>12</v>
      </c>
      <c r="I2328" t="s">
        <v>42</v>
      </c>
      <c r="J2328" t="str">
        <f t="shared" si="72"/>
        <v>16-Nov-1958</v>
      </c>
      <c r="K2328">
        <f t="shared" si="73"/>
        <v>65</v>
      </c>
    </row>
    <row r="2329" spans="1:11" x14ac:dyDescent="0.3">
      <c r="A2329" t="s">
        <v>2357</v>
      </c>
      <c r="B2329">
        <v>1962</v>
      </c>
      <c r="C2329" t="s">
        <v>35</v>
      </c>
      <c r="D2329">
        <v>27</v>
      </c>
      <c r="E2329">
        <v>0</v>
      </c>
      <c r="F2329" s="10">
        <v>48173.36</v>
      </c>
      <c r="G2329" t="s">
        <v>16</v>
      </c>
      <c r="H2329" t="s">
        <v>12</v>
      </c>
      <c r="I2329" t="s">
        <v>42</v>
      </c>
      <c r="J2329" t="str">
        <f t="shared" si="72"/>
        <v>27-Aug-1962</v>
      </c>
      <c r="K2329">
        <f t="shared" si="73"/>
        <v>61</v>
      </c>
    </row>
    <row r="2330" spans="1:11" x14ac:dyDescent="0.3">
      <c r="A2330" t="s">
        <v>2358</v>
      </c>
      <c r="B2330">
        <v>1961</v>
      </c>
      <c r="C2330" t="s">
        <v>30</v>
      </c>
      <c r="D2330">
        <v>21</v>
      </c>
      <c r="E2330">
        <v>1</v>
      </c>
      <c r="F2330" s="10">
        <v>48517.56</v>
      </c>
      <c r="G2330" t="s">
        <v>16</v>
      </c>
      <c r="H2330" t="s">
        <v>12</v>
      </c>
      <c r="I2330" t="s">
        <v>247</v>
      </c>
      <c r="J2330" t="str">
        <f t="shared" si="72"/>
        <v>21-Dec-1961</v>
      </c>
      <c r="K2330">
        <f t="shared" si="73"/>
        <v>62</v>
      </c>
    </row>
    <row r="2331" spans="1:11" x14ac:dyDescent="0.3">
      <c r="A2331" t="s">
        <v>2359</v>
      </c>
      <c r="B2331">
        <v>1968</v>
      </c>
      <c r="C2331" t="s">
        <v>30</v>
      </c>
      <c r="D2331">
        <v>1</v>
      </c>
      <c r="E2331">
        <v>3</v>
      </c>
      <c r="F2331" s="10">
        <v>48549.18</v>
      </c>
      <c r="G2331" t="s">
        <v>16</v>
      </c>
      <c r="H2331" t="s">
        <v>12</v>
      </c>
      <c r="I2331" t="s">
        <v>168</v>
      </c>
      <c r="J2331" t="str">
        <f t="shared" si="72"/>
        <v>1-Dec-1968</v>
      </c>
      <c r="K2331">
        <f t="shared" si="73"/>
        <v>55</v>
      </c>
    </row>
    <row r="2332" spans="1:11" x14ac:dyDescent="0.3">
      <c r="A2332" t="s">
        <v>2360</v>
      </c>
      <c r="B2332">
        <v>1962</v>
      </c>
      <c r="C2332" t="s">
        <v>37</v>
      </c>
      <c r="D2332">
        <v>11</v>
      </c>
      <c r="E2332">
        <v>0</v>
      </c>
      <c r="F2332" s="10">
        <v>48673.56</v>
      </c>
      <c r="G2332" t="s">
        <v>16</v>
      </c>
      <c r="H2332" t="s">
        <v>11</v>
      </c>
      <c r="I2332" t="s">
        <v>13</v>
      </c>
      <c r="J2332" t="str">
        <f t="shared" si="72"/>
        <v>11-Oct-1962</v>
      </c>
      <c r="K2332">
        <f t="shared" si="73"/>
        <v>61</v>
      </c>
    </row>
    <row r="2333" spans="1:11" x14ac:dyDescent="0.3">
      <c r="A2333" t="s">
        <v>2361</v>
      </c>
      <c r="B2333">
        <v>1965</v>
      </c>
      <c r="C2333" t="s">
        <v>37</v>
      </c>
      <c r="D2333">
        <v>27</v>
      </c>
      <c r="E2333">
        <v>1</v>
      </c>
      <c r="F2333" s="10">
        <v>48675.519999999997</v>
      </c>
      <c r="G2333" t="s">
        <v>16</v>
      </c>
      <c r="H2333" t="s">
        <v>11</v>
      </c>
      <c r="I2333" t="s">
        <v>13</v>
      </c>
      <c r="J2333" t="str">
        <f t="shared" si="72"/>
        <v>27-Oct-1965</v>
      </c>
      <c r="K2333">
        <f t="shared" si="73"/>
        <v>58</v>
      </c>
    </row>
    <row r="2334" spans="1:11" x14ac:dyDescent="0.3">
      <c r="A2334" t="s">
        <v>2362</v>
      </c>
      <c r="B2334">
        <v>1959</v>
      </c>
      <c r="C2334" t="s">
        <v>10</v>
      </c>
      <c r="D2334">
        <v>22</v>
      </c>
      <c r="E2334">
        <v>0</v>
      </c>
      <c r="F2334" s="10">
        <v>48824.45</v>
      </c>
      <c r="G2334" t="s">
        <v>11</v>
      </c>
      <c r="H2334" t="s">
        <v>16</v>
      </c>
      <c r="I2334" t="s">
        <v>42</v>
      </c>
      <c r="J2334" t="str">
        <f t="shared" si="72"/>
        <v>22-Jul-1959</v>
      </c>
      <c r="K2334">
        <f t="shared" si="73"/>
        <v>64</v>
      </c>
    </row>
    <row r="2335" spans="1:11" x14ac:dyDescent="0.3">
      <c r="A2335" t="s">
        <v>2363</v>
      </c>
      <c r="B2335">
        <v>1978</v>
      </c>
      <c r="C2335" t="s">
        <v>30</v>
      </c>
      <c r="D2335">
        <v>29</v>
      </c>
      <c r="E2335">
        <v>0</v>
      </c>
      <c r="F2335" s="10">
        <v>48885.14</v>
      </c>
      <c r="G2335" t="s">
        <v>16</v>
      </c>
      <c r="H2335" t="s">
        <v>11</v>
      </c>
      <c r="I2335" t="s">
        <v>13</v>
      </c>
      <c r="J2335" t="str">
        <f t="shared" si="72"/>
        <v>29-Dec-1978</v>
      </c>
      <c r="K2335">
        <f t="shared" si="73"/>
        <v>45</v>
      </c>
    </row>
    <row r="2336" spans="1:11" x14ac:dyDescent="0.3">
      <c r="A2336" t="s">
        <v>2364</v>
      </c>
      <c r="B2336">
        <v>1963</v>
      </c>
      <c r="C2336" t="s">
        <v>20</v>
      </c>
      <c r="D2336">
        <v>4</v>
      </c>
      <c r="E2336">
        <v>1</v>
      </c>
      <c r="F2336" s="10">
        <v>48970.25</v>
      </c>
      <c r="G2336" t="s">
        <v>16</v>
      </c>
      <c r="H2336" t="s">
        <v>11</v>
      </c>
      <c r="I2336" t="s">
        <v>13</v>
      </c>
      <c r="J2336" t="str">
        <f t="shared" si="72"/>
        <v>4-Sep-1963</v>
      </c>
      <c r="K2336">
        <f t="shared" si="73"/>
        <v>60</v>
      </c>
    </row>
    <row r="2337" spans="1:11" x14ac:dyDescent="0.3">
      <c r="A2337" t="s">
        <v>2365</v>
      </c>
      <c r="B2337">
        <v>1958</v>
      </c>
      <c r="C2337" t="s">
        <v>18</v>
      </c>
      <c r="D2337">
        <v>27</v>
      </c>
      <c r="E2337">
        <v>2</v>
      </c>
      <c r="F2337" s="10">
        <v>49577.66</v>
      </c>
      <c r="G2337" t="s">
        <v>11</v>
      </c>
      <c r="H2337" t="s">
        <v>11</v>
      </c>
      <c r="I2337" t="s">
        <v>13</v>
      </c>
      <c r="J2337" t="str">
        <f t="shared" si="72"/>
        <v>27-Jun-1958</v>
      </c>
      <c r="K2337">
        <f t="shared" si="73"/>
        <v>65</v>
      </c>
    </row>
    <row r="2338" spans="1:11" x14ac:dyDescent="0.3">
      <c r="A2338" t="s">
        <v>2366</v>
      </c>
      <c r="B2338">
        <v>1994</v>
      </c>
      <c r="C2338" t="s">
        <v>37</v>
      </c>
      <c r="D2338">
        <v>27</v>
      </c>
      <c r="E2338">
        <v>1</v>
      </c>
      <c r="F2338" s="10">
        <v>51194.559999999998</v>
      </c>
      <c r="G2338" t="s">
        <v>16</v>
      </c>
      <c r="H2338" t="s">
        <v>12</v>
      </c>
      <c r="I2338" t="s">
        <v>42</v>
      </c>
      <c r="J2338" t="str">
        <f t="shared" si="72"/>
        <v>27-Oct-1994</v>
      </c>
      <c r="K2338">
        <f t="shared" si="73"/>
        <v>29</v>
      </c>
    </row>
    <row r="2339" spans="1:11" x14ac:dyDescent="0.3">
      <c r="A2339" t="s">
        <v>2367</v>
      </c>
      <c r="B2339">
        <v>1962</v>
      </c>
      <c r="C2339" t="s">
        <v>35</v>
      </c>
      <c r="D2339">
        <v>4</v>
      </c>
      <c r="E2339">
        <v>0</v>
      </c>
      <c r="F2339" s="10">
        <v>52590.83</v>
      </c>
      <c r="G2339" t="s">
        <v>16</v>
      </c>
      <c r="H2339" t="s">
        <v>12</v>
      </c>
      <c r="I2339" t="s">
        <v>42</v>
      </c>
      <c r="J2339" t="str">
        <f t="shared" si="72"/>
        <v>4-Aug-1962</v>
      </c>
      <c r="K2339">
        <f t="shared" si="73"/>
        <v>61</v>
      </c>
    </row>
    <row r="2340" spans="1:11" x14ac:dyDescent="0.3">
      <c r="A2340" t="s">
        <v>2368</v>
      </c>
      <c r="B2340">
        <v>1989</v>
      </c>
      <c r="C2340" t="s">
        <v>18</v>
      </c>
      <c r="D2340">
        <v>19</v>
      </c>
      <c r="E2340">
        <v>0</v>
      </c>
      <c r="F2340" s="10">
        <v>55135.4</v>
      </c>
      <c r="G2340" t="s">
        <v>16</v>
      </c>
      <c r="H2340" t="s">
        <v>11</v>
      </c>
      <c r="I2340" t="s">
        <v>23</v>
      </c>
      <c r="J2340" t="str">
        <f t="shared" si="72"/>
        <v>19-Jun-1989</v>
      </c>
      <c r="K2340">
        <f t="shared" si="73"/>
        <v>34</v>
      </c>
    </row>
    <row r="2341" spans="1:11" x14ac:dyDescent="0.3">
      <c r="A2341" t="s">
        <v>2369</v>
      </c>
      <c r="B2341">
        <v>1991</v>
      </c>
      <c r="C2341" t="s">
        <v>18</v>
      </c>
      <c r="D2341">
        <v>6</v>
      </c>
      <c r="E2341">
        <v>1</v>
      </c>
      <c r="F2341" s="10">
        <v>58571.07</v>
      </c>
      <c r="G2341" t="s">
        <v>16</v>
      </c>
      <c r="H2341" t="s">
        <v>12</v>
      </c>
      <c r="I2341" t="s">
        <v>247</v>
      </c>
      <c r="J2341" t="str">
        <f t="shared" si="72"/>
        <v>6-Jun-1991</v>
      </c>
      <c r="K2341">
        <f t="shared" si="73"/>
        <v>32</v>
      </c>
    </row>
    <row r="2342" spans="1:11" x14ac:dyDescent="0.3">
      <c r="A2342" t="s">
        <v>2370</v>
      </c>
      <c r="B2342">
        <v>1970</v>
      </c>
      <c r="C2342" t="s">
        <v>20</v>
      </c>
      <c r="D2342">
        <v>11</v>
      </c>
      <c r="E2342">
        <v>3</v>
      </c>
      <c r="F2342" s="10">
        <v>60021.4</v>
      </c>
      <c r="G2342" t="s">
        <v>16</v>
      </c>
      <c r="H2342" t="s">
        <v>16</v>
      </c>
      <c r="I2342" t="s">
        <v>23</v>
      </c>
      <c r="J2342" t="str">
        <f t="shared" si="72"/>
        <v>11-Sep-1970</v>
      </c>
      <c r="K2342">
        <f t="shared" si="73"/>
        <v>53</v>
      </c>
    </row>
    <row r="2343" spans="1:11" x14ac:dyDescent="0.3">
      <c r="A2343" t="s">
        <v>2371</v>
      </c>
      <c r="B2343">
        <v>1977</v>
      </c>
      <c r="C2343" t="s">
        <v>18</v>
      </c>
      <c r="D2343">
        <v>8</v>
      </c>
      <c r="E2343">
        <v>0</v>
      </c>
      <c r="F2343" s="10">
        <v>62592.87</v>
      </c>
      <c r="G2343" t="s">
        <v>11</v>
      </c>
      <c r="H2343" t="s">
        <v>12</v>
      </c>
      <c r="I2343" t="s">
        <v>13</v>
      </c>
      <c r="J2343" t="str">
        <f t="shared" si="72"/>
        <v>8-Jun-1977</v>
      </c>
      <c r="K2343">
        <f t="shared" si="73"/>
        <v>46</v>
      </c>
    </row>
    <row r="2344" spans="1:11" x14ac:dyDescent="0.3">
      <c r="A2344" t="s">
        <v>2372</v>
      </c>
      <c r="B2344">
        <v>1968</v>
      </c>
      <c r="C2344" t="s">
        <v>37</v>
      </c>
      <c r="D2344">
        <v>12</v>
      </c>
      <c r="E2344">
        <v>0</v>
      </c>
      <c r="F2344" s="10">
        <v>63770.43</v>
      </c>
      <c r="G2344" t="s">
        <v>16</v>
      </c>
      <c r="H2344" t="s">
        <v>12</v>
      </c>
      <c r="I2344" t="s">
        <v>13</v>
      </c>
      <c r="J2344" t="str">
        <f t="shared" si="72"/>
        <v>12-Oct-1968</v>
      </c>
      <c r="K2344">
        <f t="shared" si="73"/>
        <v>55</v>
      </c>
    </row>
  </sheetData>
  <autoFilter ref="G1:I1" xr:uid="{00000000-0001-0000-0200-00000000000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8548-B060-41ED-8610-D5F46D75DB85}">
  <dimension ref="A1:Q2336"/>
  <sheetViews>
    <sheetView workbookViewId="0">
      <selection activeCell="L10" sqref="L10"/>
    </sheetView>
  </sheetViews>
  <sheetFormatPr defaultRowHeight="14.4" x14ac:dyDescent="0.3"/>
  <cols>
    <col min="1" max="1" width="10.77734375" customWidth="1"/>
    <col min="2" max="2" width="17.77734375" customWidth="1"/>
    <col min="5" max="5" width="10.77734375" customWidth="1"/>
    <col min="6" max="6" width="18" customWidth="1"/>
    <col min="7" max="7" width="15" customWidth="1"/>
    <col min="8" max="8" width="23" customWidth="1"/>
    <col min="10" max="10" width="12.5546875" customWidth="1"/>
    <col min="11" max="12" width="13.6640625" customWidth="1"/>
    <col min="14" max="14" width="14.77734375" customWidth="1"/>
  </cols>
  <sheetData>
    <row r="1" spans="1:17" x14ac:dyDescent="0.3">
      <c r="A1" s="12" t="s">
        <v>0</v>
      </c>
      <c r="B1" s="12" t="s">
        <v>4745</v>
      </c>
      <c r="C1" s="12" t="s">
        <v>2373</v>
      </c>
      <c r="D1" s="12" t="s">
        <v>2374</v>
      </c>
      <c r="E1" s="12" t="s">
        <v>2375</v>
      </c>
      <c r="F1" s="12" t="s">
        <v>2376</v>
      </c>
      <c r="G1" s="12" t="s">
        <v>2377</v>
      </c>
      <c r="H1" s="12" t="s">
        <v>4746</v>
      </c>
      <c r="I1" s="12" t="s">
        <v>4723</v>
      </c>
      <c r="J1" s="12" t="s">
        <v>4765</v>
      </c>
      <c r="K1" s="12" t="s">
        <v>4747</v>
      </c>
      <c r="L1" s="12" t="s">
        <v>4748</v>
      </c>
      <c r="M1" s="12" t="s">
        <v>4749</v>
      </c>
      <c r="N1" s="12" t="s">
        <v>4728</v>
      </c>
      <c r="O1" s="12" t="s">
        <v>4750</v>
      </c>
      <c r="P1" s="12" t="s">
        <v>4751</v>
      </c>
      <c r="Q1" s="12" t="s">
        <v>4743</v>
      </c>
    </row>
    <row r="2" spans="1:17" x14ac:dyDescent="0.3">
      <c r="A2" t="str">
        <f>VLOOKUP('Medical Examinations'!A2,'Medical Examinations'!A:A,1,FALSE)</f>
        <v>Id1</v>
      </c>
      <c r="B2" t="str">
        <f>VLOOKUP(A2,'Customer Names'!A:E,4,FALSE)</f>
        <v xml:space="preserve"> Kelly</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t="str">
        <f>VLOOKUP(Healthcare!A2,'Hospitalisation Details'!A:K,10,FALSE)</f>
        <v>12-Oct-1968</v>
      </c>
      <c r="M2">
        <f>VLOOKUP(A2,'Hospitalisation Details'!A:K,6,FALSE)</f>
        <v>63770.43</v>
      </c>
      <c r="N2" t="str">
        <f>VLOOKUP(A2,'Hospitalisation Details'!A:K,7,FALSE)</f>
        <v>tier - 1</v>
      </c>
      <c r="O2" t="str">
        <f>VLOOKUP(A2,'Hospitalisation Details'!A:K,8,FALSE)</f>
        <v>tier - 3</v>
      </c>
      <c r="P2" t="str">
        <f>VLOOKUP(A2,'Hospitalisation Details'!A:K,9,FALSE)</f>
        <v>R1013</v>
      </c>
      <c r="Q2">
        <f>VLOOKUP(A2,'Hospitalisation Details'!A:K,11,FALSE)</f>
        <v>55</v>
      </c>
    </row>
    <row r="3" spans="1:17" x14ac:dyDescent="0.3">
      <c r="A3" t="str">
        <f>VLOOKUP('Medical Examinations'!A3,'Medical Examinations'!A:A,1,FALSE)</f>
        <v>Id2</v>
      </c>
      <c r="B3" t="str">
        <f>VLOOKUP(A3,'Customer Names'!A:E,4,FALSE)</f>
        <v xml:space="preserve"> Matthew D</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t="str">
        <f>VLOOKUP(Healthcare!A3,'Hospitalisation Details'!A:K,10,FALSE)</f>
        <v>8-Jun-1977</v>
      </c>
      <c r="M3">
        <f>VLOOKUP(A3,'Hospitalisation Details'!A:K,6,FALSE)</f>
        <v>62592.87</v>
      </c>
      <c r="N3" t="str">
        <f>VLOOKUP(A3,'Hospitalisation Details'!A:K,7,FALSE)</f>
        <v>tier - 2</v>
      </c>
      <c r="O3" t="str">
        <f>VLOOKUP(A3,'Hospitalisation Details'!A:K,8,FALSE)</f>
        <v>tier - 3</v>
      </c>
      <c r="P3" t="str">
        <f>VLOOKUP(A3,'Hospitalisation Details'!A:K,9,FALSE)</f>
        <v>R1013</v>
      </c>
      <c r="Q3">
        <f>VLOOKUP(A3,'Hospitalisation Details'!A:K,11,FALSE)</f>
        <v>46</v>
      </c>
    </row>
    <row r="4" spans="1:17" x14ac:dyDescent="0.3">
      <c r="A4" t="str">
        <f>VLOOKUP('Medical Examinations'!A4,'Medical Examinations'!A:A,1,FALSE)</f>
        <v>Id3</v>
      </c>
      <c r="B4" t="str">
        <f>VLOOKUP(A4,'Customer Names'!A:E,4,FALSE)</f>
        <v xml:space="preserve"> Phil</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t="str">
        <f>VLOOKUP(Healthcare!A4,'Hospitalisation Details'!A:K,10,FALSE)</f>
        <v>11-Sep-1970</v>
      </c>
      <c r="M4">
        <f>VLOOKUP(A4,'Hospitalisation Details'!A:K,6,FALSE)</f>
        <v>60021.4</v>
      </c>
      <c r="N4" t="str">
        <f>VLOOKUP(A4,'Hospitalisation Details'!A:K,7,FALSE)</f>
        <v>tier - 1</v>
      </c>
      <c r="O4" t="str">
        <f>VLOOKUP(A4,'Hospitalisation Details'!A:K,8,FALSE)</f>
        <v>tier - 1</v>
      </c>
      <c r="P4" t="str">
        <f>VLOOKUP(A4,'Hospitalisation Details'!A:K,9,FALSE)</f>
        <v>R1012</v>
      </c>
      <c r="Q4">
        <f>VLOOKUP(A4,'Hospitalisation Details'!A:K,11,FALSE)</f>
        <v>53</v>
      </c>
    </row>
    <row r="5" spans="1:17" x14ac:dyDescent="0.3">
      <c r="A5" t="str">
        <f>VLOOKUP('Medical Examinations'!A5,'Medical Examinations'!A:A,1,FALSE)</f>
        <v>Id4</v>
      </c>
      <c r="B5" t="str">
        <f>VLOOKUP(A5,'Customer Names'!A:E,4,FALSE)</f>
        <v xml:space="preserve"> Kelsey</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t="str">
        <f>VLOOKUP(Healthcare!A5,'Hospitalisation Details'!A:K,10,FALSE)</f>
        <v>6-Jun-1991</v>
      </c>
      <c r="M5">
        <f>VLOOKUP(A5,'Hospitalisation Details'!A:K,6,FALSE)</f>
        <v>58571.07</v>
      </c>
      <c r="N5" t="str">
        <f>VLOOKUP(A5,'Hospitalisation Details'!A:K,7,FALSE)</f>
        <v>tier - 1</v>
      </c>
      <c r="O5" t="str">
        <f>VLOOKUP(A5,'Hospitalisation Details'!A:K,8,FALSE)</f>
        <v>tier - 3</v>
      </c>
      <c r="P5" t="str">
        <f>VLOOKUP(A5,'Hospitalisation Details'!A:K,9,FALSE)</f>
        <v>R1024</v>
      </c>
      <c r="Q5">
        <f>VLOOKUP(A5,'Hospitalisation Details'!A:K,11,FALSE)</f>
        <v>32</v>
      </c>
    </row>
    <row r="6" spans="1:17" x14ac:dyDescent="0.3">
      <c r="A6" t="str">
        <f>VLOOKUP('Medical Examinations'!A6,'Medical Examinations'!A:A,1,FALSE)</f>
        <v>Id5</v>
      </c>
      <c r="B6" t="str">
        <f>VLOOKUP(A6,'Customer Names'!A:E,4,FALSE)</f>
        <v xml:space="preserve"> Kristyn</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t="str">
        <f>VLOOKUP(Healthcare!A6,'Hospitalisation Details'!A:K,10,FALSE)</f>
        <v>19-Jun-1989</v>
      </c>
      <c r="M6">
        <f>VLOOKUP(A6,'Hospitalisation Details'!A:K,6,FALSE)</f>
        <v>55135.4</v>
      </c>
      <c r="N6" t="str">
        <f>VLOOKUP(A6,'Hospitalisation Details'!A:K,7,FALSE)</f>
        <v>tier - 1</v>
      </c>
      <c r="O6" t="str">
        <f>VLOOKUP(A6,'Hospitalisation Details'!A:K,8,FALSE)</f>
        <v>tier - 2</v>
      </c>
      <c r="P6" t="str">
        <f>VLOOKUP(A6,'Hospitalisation Details'!A:K,9,FALSE)</f>
        <v>R1012</v>
      </c>
      <c r="Q6">
        <f>VLOOKUP(A6,'Hospitalisation Details'!A:K,11,FALSE)</f>
        <v>34</v>
      </c>
    </row>
    <row r="7" spans="1:17" x14ac:dyDescent="0.3">
      <c r="A7" t="str">
        <f>VLOOKUP('Medical Examinations'!A7,'Medical Examinations'!A:A,1,FALSE)</f>
        <v>Id6</v>
      </c>
      <c r="B7" t="str">
        <f>VLOOKUP(A7,'Customer Names'!A:E,4,FALSE)</f>
        <v xml:space="preserve"> Russell B.</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t="str">
        <f>VLOOKUP(Healthcare!A7,'Hospitalisation Details'!A:K,10,FALSE)</f>
        <v>4-Aug-1962</v>
      </c>
      <c r="M7">
        <f>VLOOKUP(A7,'Hospitalisation Details'!A:K,6,FALSE)</f>
        <v>52590.83</v>
      </c>
      <c r="N7" t="str">
        <f>VLOOKUP(A7,'Hospitalisation Details'!A:K,7,FALSE)</f>
        <v>tier - 1</v>
      </c>
      <c r="O7" t="str">
        <f>VLOOKUP(A7,'Hospitalisation Details'!A:K,8,FALSE)</f>
        <v>tier - 3</v>
      </c>
      <c r="P7" t="str">
        <f>VLOOKUP(A7,'Hospitalisation Details'!A:K,9,FALSE)</f>
        <v>R1011</v>
      </c>
      <c r="Q7">
        <f>VLOOKUP(A7,'Hospitalisation Details'!A:K,11,FALSE)</f>
        <v>61</v>
      </c>
    </row>
    <row r="8" spans="1:17" x14ac:dyDescent="0.3">
      <c r="A8" t="str">
        <f>VLOOKUP('Medical Examinations'!A8,'Medical Examinations'!A:A,1,FALSE)</f>
        <v>Id7</v>
      </c>
      <c r="B8" t="str">
        <f>VLOOKUP(A8,'Customer Names'!A:E,4,FALSE)</f>
        <v xml:space="preserve"> Scott</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t="str">
        <f>VLOOKUP(Healthcare!A8,'Hospitalisation Details'!A:K,10,FALSE)</f>
        <v>27-Oct-1994</v>
      </c>
      <c r="M8">
        <f>VLOOKUP(A8,'Hospitalisation Details'!A:K,6,FALSE)</f>
        <v>51194.559999999998</v>
      </c>
      <c r="N8" t="str">
        <f>VLOOKUP(A8,'Hospitalisation Details'!A:K,7,FALSE)</f>
        <v>tier - 1</v>
      </c>
      <c r="O8" t="str">
        <f>VLOOKUP(A8,'Hospitalisation Details'!A:K,8,FALSE)</f>
        <v>tier - 3</v>
      </c>
      <c r="P8" t="str">
        <f>VLOOKUP(A8,'Hospitalisation Details'!A:K,9,FALSE)</f>
        <v>R1011</v>
      </c>
      <c r="Q8">
        <f>VLOOKUP(A8,'Hospitalisation Details'!A:K,11,FALSE)</f>
        <v>29</v>
      </c>
    </row>
    <row r="9" spans="1:17" x14ac:dyDescent="0.3">
      <c r="A9" t="str">
        <f>VLOOKUP('Medical Examinations'!A9,'Medical Examinations'!A:A,1,FALSE)</f>
        <v>Id8</v>
      </c>
      <c r="B9" t="str">
        <f>VLOOKUP(A9,'Customer Names'!A:E,4,FALSE)</f>
        <v xml:space="preserve"> Stephen</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t="str">
        <f>VLOOKUP(Healthcare!A9,'Hospitalisation Details'!A:K,10,FALSE)</f>
        <v>27-Jun-1958</v>
      </c>
      <c r="M9">
        <f>VLOOKUP(A9,'Hospitalisation Details'!A:K,6,FALSE)</f>
        <v>49577.66</v>
      </c>
      <c r="N9" t="str">
        <f>VLOOKUP(A9,'Hospitalisation Details'!A:K,7,FALSE)</f>
        <v>tier - 2</v>
      </c>
      <c r="O9" t="str">
        <f>VLOOKUP(A9,'Hospitalisation Details'!A:K,8,FALSE)</f>
        <v>tier - 2</v>
      </c>
      <c r="P9" t="str">
        <f>VLOOKUP(A9,'Hospitalisation Details'!A:K,9,FALSE)</f>
        <v>R1013</v>
      </c>
      <c r="Q9">
        <f>VLOOKUP(A9,'Hospitalisation Details'!A:K,11,FALSE)</f>
        <v>65</v>
      </c>
    </row>
    <row r="10" spans="1:17" x14ac:dyDescent="0.3">
      <c r="A10" t="str">
        <f>VLOOKUP('Medical Examinations'!A10,'Medical Examinations'!A:A,1,FALSE)</f>
        <v>Id9</v>
      </c>
      <c r="B10" t="str">
        <f>VLOOKUP(A10,'Customer Names'!A:E,4,FALSE)</f>
        <v xml:space="preserve"> Patrick R.</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t="str">
        <f>VLOOKUP(Healthcare!A10,'Hospitalisation Details'!A:K,10,FALSE)</f>
        <v>4-Sep-1963</v>
      </c>
      <c r="M10">
        <f>VLOOKUP(A10,'Hospitalisation Details'!A:K,6,FALSE)</f>
        <v>48970.25</v>
      </c>
      <c r="N10" t="str">
        <f>VLOOKUP(A10,'Hospitalisation Details'!A:K,7,FALSE)</f>
        <v>tier - 1</v>
      </c>
      <c r="O10" t="str">
        <f>VLOOKUP(A10,'Hospitalisation Details'!A:K,8,FALSE)</f>
        <v>tier - 2</v>
      </c>
      <c r="P10" t="str">
        <f>VLOOKUP(A10,'Hospitalisation Details'!A:K,9,FALSE)</f>
        <v>R1013</v>
      </c>
      <c r="Q10">
        <f>VLOOKUP(A10,'Hospitalisation Details'!A:K,11,FALSE)</f>
        <v>60</v>
      </c>
    </row>
    <row r="11" spans="1:17" x14ac:dyDescent="0.3">
      <c r="A11" t="str">
        <f>VLOOKUP('Medical Examinations'!A11,'Medical Examinations'!A:A,1,FALSE)</f>
        <v>Id10</v>
      </c>
      <c r="B11" t="str">
        <f>VLOOKUP(A11,'Customer Names'!A:E,4,FALSE)</f>
        <v xml:space="preserve"> Brooke N.</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t="str">
        <f>VLOOKUP(Healthcare!A11,'Hospitalisation Details'!A:K,10,FALSE)</f>
        <v>29-Dec-1978</v>
      </c>
      <c r="M11">
        <f>VLOOKUP(A11,'Hospitalisation Details'!A:K,6,FALSE)</f>
        <v>48885.14</v>
      </c>
      <c r="N11" t="str">
        <f>VLOOKUP(A11,'Hospitalisation Details'!A:K,7,FALSE)</f>
        <v>tier - 1</v>
      </c>
      <c r="O11" t="str">
        <f>VLOOKUP(A11,'Hospitalisation Details'!A:K,8,FALSE)</f>
        <v>tier - 2</v>
      </c>
      <c r="P11" t="str">
        <f>VLOOKUP(A11,'Hospitalisation Details'!A:K,9,FALSE)</f>
        <v>R1013</v>
      </c>
      <c r="Q11">
        <f>VLOOKUP(A11,'Hospitalisation Details'!A:K,11,FALSE)</f>
        <v>45</v>
      </c>
    </row>
    <row r="12" spans="1:17" x14ac:dyDescent="0.3">
      <c r="A12" t="str">
        <f>VLOOKUP('Medical Examinations'!A12,'Medical Examinations'!A:A,1,FALSE)</f>
        <v>Id11</v>
      </c>
      <c r="B12" t="str">
        <f>VLOOKUP(A12,'Customer Names'!A:E,4,FALSE)</f>
        <v xml:space="preserve"> Paola Andrea</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t="str">
        <f>VLOOKUP(Healthcare!A12,'Hospitalisation Details'!A:K,10,FALSE)</f>
        <v>22-Jul-1959</v>
      </c>
      <c r="M12">
        <f>VLOOKUP(A12,'Hospitalisation Details'!A:K,6,FALSE)</f>
        <v>48824.45</v>
      </c>
      <c r="N12" t="str">
        <f>VLOOKUP(A12,'Hospitalisation Details'!A:K,7,FALSE)</f>
        <v>tier - 2</v>
      </c>
      <c r="O12" t="str">
        <f>VLOOKUP(A12,'Hospitalisation Details'!A:K,8,FALSE)</f>
        <v>tier - 1</v>
      </c>
      <c r="P12" t="str">
        <f>VLOOKUP(A12,'Hospitalisation Details'!A:K,9,FALSE)</f>
        <v>R1011</v>
      </c>
      <c r="Q12">
        <f>VLOOKUP(A12,'Hospitalisation Details'!A:K,11,FALSE)</f>
        <v>64</v>
      </c>
    </row>
    <row r="13" spans="1:17" x14ac:dyDescent="0.3">
      <c r="A13" t="str">
        <f>VLOOKUP('Medical Examinations'!A13,'Medical Examinations'!A:A,1,FALSE)</f>
        <v>Id12</v>
      </c>
      <c r="B13" t="str">
        <f>VLOOKUP(A13,'Customer Names'!A:E,4,FALSE)</f>
        <v xml:space="preserve"> David</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t="str">
        <f>VLOOKUP(Healthcare!A13,'Hospitalisation Details'!A:K,10,FALSE)</f>
        <v>27-Oct-1965</v>
      </c>
      <c r="M13">
        <f>VLOOKUP(A13,'Hospitalisation Details'!A:K,6,FALSE)</f>
        <v>48675.519999999997</v>
      </c>
      <c r="N13" t="str">
        <f>VLOOKUP(A13,'Hospitalisation Details'!A:K,7,FALSE)</f>
        <v>tier - 1</v>
      </c>
      <c r="O13" t="str">
        <f>VLOOKUP(A13,'Hospitalisation Details'!A:K,8,FALSE)</f>
        <v>tier - 2</v>
      </c>
      <c r="P13" t="str">
        <f>VLOOKUP(A13,'Hospitalisation Details'!A:K,9,FALSE)</f>
        <v>R1013</v>
      </c>
      <c r="Q13">
        <f>VLOOKUP(A13,'Hospitalisation Details'!A:K,11,FALSE)</f>
        <v>58</v>
      </c>
    </row>
    <row r="14" spans="1:17" x14ac:dyDescent="0.3">
      <c r="A14" t="str">
        <f>VLOOKUP('Medical Examinations'!A14,'Medical Examinations'!A:A,1,FALSE)</f>
        <v>Id13</v>
      </c>
      <c r="B14" t="str">
        <f>VLOOKUP(A14,'Customer Names'!A:E,4,FALSE)</f>
        <v xml:space="preserve"> Wade</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t="str">
        <f>VLOOKUP(Healthcare!A14,'Hospitalisation Details'!A:K,10,FALSE)</f>
        <v>11-Oct-1962</v>
      </c>
      <c r="M14">
        <f>VLOOKUP(A14,'Hospitalisation Details'!A:K,6,FALSE)</f>
        <v>48673.56</v>
      </c>
      <c r="N14" t="str">
        <f>VLOOKUP(A14,'Hospitalisation Details'!A:K,7,FALSE)</f>
        <v>tier - 1</v>
      </c>
      <c r="O14" t="str">
        <f>VLOOKUP(A14,'Hospitalisation Details'!A:K,8,FALSE)</f>
        <v>tier - 2</v>
      </c>
      <c r="P14" t="str">
        <f>VLOOKUP(A14,'Hospitalisation Details'!A:K,9,FALSE)</f>
        <v>R1013</v>
      </c>
      <c r="Q14">
        <f>VLOOKUP(A14,'Hospitalisation Details'!A:K,11,FALSE)</f>
        <v>61</v>
      </c>
    </row>
    <row r="15" spans="1:17" x14ac:dyDescent="0.3">
      <c r="A15" t="str">
        <f>VLOOKUP('Medical Examinations'!A15,'Medical Examinations'!A:A,1,FALSE)</f>
        <v>Id14</v>
      </c>
      <c r="B15" t="str">
        <f>VLOOKUP(A15,'Customer Names'!A:E,4,FALSE)</f>
        <v xml:space="preserve"> Franklin</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t="str">
        <f>VLOOKUP(Healthcare!A15,'Hospitalisation Details'!A:K,10,FALSE)</f>
        <v>1-Dec-1968</v>
      </c>
      <c r="M15">
        <f>VLOOKUP(A15,'Hospitalisation Details'!A:K,6,FALSE)</f>
        <v>48549.18</v>
      </c>
      <c r="N15" t="str">
        <f>VLOOKUP(A15,'Hospitalisation Details'!A:K,7,FALSE)</f>
        <v>tier - 1</v>
      </c>
      <c r="O15" t="str">
        <f>VLOOKUP(A15,'Hospitalisation Details'!A:K,8,FALSE)</f>
        <v>tier - 3</v>
      </c>
      <c r="P15" t="str">
        <f>VLOOKUP(A15,'Hospitalisation Details'!A:K,9,FALSE)</f>
        <v>R1016</v>
      </c>
      <c r="Q15">
        <f>VLOOKUP(A15,'Hospitalisation Details'!A:K,11,FALSE)</f>
        <v>55</v>
      </c>
    </row>
    <row r="16" spans="1:17" x14ac:dyDescent="0.3">
      <c r="A16" t="str">
        <f>VLOOKUP('Medical Examinations'!A16,'Medical Examinations'!A:A,1,FALSE)</f>
        <v>Id15</v>
      </c>
      <c r="B16" t="str">
        <f>VLOOKUP(A16,'Customer Names'!A:E,4,FALSE)</f>
        <v xml:space="preserve"> Leilani M.</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t="str">
        <f>VLOOKUP(Healthcare!A16,'Hospitalisation Details'!A:K,10,FALSE)</f>
        <v>21-Dec-1961</v>
      </c>
      <c r="M16">
        <f>VLOOKUP(A16,'Hospitalisation Details'!A:K,6,FALSE)</f>
        <v>48517.56</v>
      </c>
      <c r="N16" t="str">
        <f>VLOOKUP(A16,'Hospitalisation Details'!A:K,7,FALSE)</f>
        <v>tier - 1</v>
      </c>
      <c r="O16" t="str">
        <f>VLOOKUP(A16,'Hospitalisation Details'!A:K,8,FALSE)</f>
        <v>tier - 3</v>
      </c>
      <c r="P16" t="str">
        <f>VLOOKUP(A16,'Hospitalisation Details'!A:K,9,FALSE)</f>
        <v>R1024</v>
      </c>
      <c r="Q16">
        <f>VLOOKUP(A16,'Hospitalisation Details'!A:K,11,FALSE)</f>
        <v>62</v>
      </c>
    </row>
    <row r="17" spans="1:17" x14ac:dyDescent="0.3">
      <c r="A17" t="str">
        <f>VLOOKUP('Medical Examinations'!A17,'Medical Examinations'!A:A,1,FALSE)</f>
        <v>Id16</v>
      </c>
      <c r="B17" t="str">
        <f>VLOOKUP(A17,'Customer Names'!A:E,4,FALSE)</f>
        <v xml:space="preserve"> Philippe</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t="str">
        <f>VLOOKUP(Healthcare!A17,'Hospitalisation Details'!A:K,10,FALSE)</f>
        <v>27-Aug-1962</v>
      </c>
      <c r="M17">
        <f>VLOOKUP(A17,'Hospitalisation Details'!A:K,6,FALSE)</f>
        <v>48173.36</v>
      </c>
      <c r="N17" t="str">
        <f>VLOOKUP(A17,'Hospitalisation Details'!A:K,7,FALSE)</f>
        <v>tier - 1</v>
      </c>
      <c r="O17" t="str">
        <f>VLOOKUP(A17,'Hospitalisation Details'!A:K,8,FALSE)</f>
        <v>tier - 3</v>
      </c>
      <c r="P17" t="str">
        <f>VLOOKUP(A17,'Hospitalisation Details'!A:K,9,FALSE)</f>
        <v>R1011</v>
      </c>
      <c r="Q17">
        <f>VLOOKUP(A17,'Hospitalisation Details'!A:K,11,FALSE)</f>
        <v>61</v>
      </c>
    </row>
    <row r="18" spans="1:17" x14ac:dyDescent="0.3">
      <c r="A18" t="str">
        <f>VLOOKUP('Medical Examinations'!A18,'Medical Examinations'!A:A,1,FALSE)</f>
        <v>Id17</v>
      </c>
      <c r="B18" t="str">
        <f>VLOOKUP(A18,'Customer Names'!A:E,4,FALSE)</f>
        <v xml:space="preserve"> Jennifer A.</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t="str">
        <f>VLOOKUP(Healthcare!A18,'Hospitalisation Details'!A:K,10,FALSE)</f>
        <v>16-Nov-1958</v>
      </c>
      <c r="M18">
        <f>VLOOKUP(A18,'Hospitalisation Details'!A:K,6,FALSE)</f>
        <v>47928.03</v>
      </c>
      <c r="N18" t="str">
        <f>VLOOKUP(A18,'Hospitalisation Details'!A:K,7,FALSE)</f>
        <v>tier - 2</v>
      </c>
      <c r="O18" t="str">
        <f>VLOOKUP(A18,'Hospitalisation Details'!A:K,8,FALSE)</f>
        <v>tier - 3</v>
      </c>
      <c r="P18" t="str">
        <f>VLOOKUP(A18,'Hospitalisation Details'!A:K,9,FALSE)</f>
        <v>R1011</v>
      </c>
      <c r="Q18">
        <f>VLOOKUP(A18,'Hospitalisation Details'!A:K,11,FALSE)</f>
        <v>65</v>
      </c>
    </row>
    <row r="19" spans="1:17" x14ac:dyDescent="0.3">
      <c r="A19" t="str">
        <f>VLOOKUP('Medical Examinations'!A19,'Medical Examinations'!A:A,1,FALSE)</f>
        <v>Id18</v>
      </c>
      <c r="B19" t="str">
        <f>VLOOKUP(A19,'Customer Names'!A:E,4,FALSE)</f>
        <v xml:space="preserve"> Christina M.</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t="str">
        <f>VLOOKUP(Healthcare!A19,'Hospitalisation Details'!A:K,10,FALSE)</f>
        <v>5-Aug-1963</v>
      </c>
      <c r="M19">
        <f>VLOOKUP(A19,'Hospitalisation Details'!A:K,6,FALSE)</f>
        <v>47896.79</v>
      </c>
      <c r="N19" t="str">
        <f>VLOOKUP(A19,'Hospitalisation Details'!A:K,7,FALSE)</f>
        <v>tier - 1</v>
      </c>
      <c r="O19" t="str">
        <f>VLOOKUP(A19,'Hospitalisation Details'!A:K,8,FALSE)</f>
        <v>tier - 3</v>
      </c>
      <c r="P19" t="str">
        <f>VLOOKUP(A19,'Hospitalisation Details'!A:K,9,FALSE)</f>
        <v>R1024</v>
      </c>
      <c r="Q19">
        <f>VLOOKUP(A19,'Hospitalisation Details'!A:K,11,FALSE)</f>
        <v>60</v>
      </c>
    </row>
    <row r="20" spans="1:17" x14ac:dyDescent="0.3">
      <c r="A20" t="str">
        <f>VLOOKUP('Medical Examinations'!A20,'Medical Examinations'!A:A,1,FALSE)</f>
        <v>Id19</v>
      </c>
      <c r="B20" t="str">
        <f>VLOOKUP(A20,'Customer Names'!A:E,4,FALSE)</f>
        <v xml:space="preserve"> Said Sr.</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t="str">
        <f>VLOOKUP(Healthcare!A20,'Hospitalisation Details'!A:K,10,FALSE)</f>
        <v>7-Nov-1964</v>
      </c>
      <c r="M20">
        <f>VLOOKUP(A20,'Hospitalisation Details'!A:K,6,FALSE)</f>
        <v>47496.49</v>
      </c>
      <c r="N20" t="str">
        <f>VLOOKUP(A20,'Hospitalisation Details'!A:K,7,FALSE)</f>
        <v>tier - 1</v>
      </c>
      <c r="O20" t="str">
        <f>VLOOKUP(A20,'Hospitalisation Details'!A:K,8,FALSE)</f>
        <v>tier - 3</v>
      </c>
      <c r="P20" t="str">
        <f>VLOOKUP(A20,'Hospitalisation Details'!A:K,9,FALSE)</f>
        <v>R1012</v>
      </c>
      <c r="Q20">
        <f>VLOOKUP(A20,'Hospitalisation Details'!A:K,11,FALSE)</f>
        <v>59</v>
      </c>
    </row>
    <row r="21" spans="1:17" x14ac:dyDescent="0.3">
      <c r="A21" t="str">
        <f>VLOOKUP('Medical Examinations'!A21,'Medical Examinations'!A:A,1,FALSE)</f>
        <v>Id20</v>
      </c>
      <c r="B21" t="str">
        <f>VLOOKUP(A21,'Customer Names'!A:E,4,FALSE)</f>
        <v xml:space="preserve"> John</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t="str">
        <f>VLOOKUP(Healthcare!A21,'Hospitalisation Details'!A:K,10,FALSE)</f>
        <v>27-Sep-1971</v>
      </c>
      <c r="M21">
        <f>VLOOKUP(A21,'Hospitalisation Details'!A:K,6,FALSE)</f>
        <v>47462.89</v>
      </c>
      <c r="N21" t="str">
        <f>VLOOKUP(A21,'Hospitalisation Details'!A:K,7,FALSE)</f>
        <v>tier - 1</v>
      </c>
      <c r="O21" t="str">
        <f>VLOOKUP(A21,'Hospitalisation Details'!A:K,8,FALSE)</f>
        <v>tier - 2</v>
      </c>
      <c r="P21" t="str">
        <f>VLOOKUP(A21,'Hospitalisation Details'!A:K,9,FALSE)</f>
        <v>R1013</v>
      </c>
      <c r="Q21">
        <f>VLOOKUP(A21,'Hospitalisation Details'!A:K,11,FALSE)</f>
        <v>52</v>
      </c>
    </row>
    <row r="22" spans="1:17" x14ac:dyDescent="0.3">
      <c r="A22" t="str">
        <f>VLOOKUP('Medical Examinations'!A22,'Medical Examinations'!A:A,1,FALSE)</f>
        <v>Id21</v>
      </c>
      <c r="B22" t="str">
        <f>VLOOKUP(A22,'Customer Names'!A:E,4,FALSE)</f>
        <v xml:space="preserve"> Myles</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t="str">
        <f>VLOOKUP(Healthcare!A22,'Hospitalisation Details'!A:K,10,FALSE)</f>
        <v>13-Jun-1961</v>
      </c>
      <c r="M22">
        <f>VLOOKUP(A22,'Hospitalisation Details'!A:K,6,FALSE)</f>
        <v>47403.88</v>
      </c>
      <c r="N22" t="str">
        <f>VLOOKUP(A22,'Hospitalisation Details'!A:K,7,FALSE)</f>
        <v>tier - 1</v>
      </c>
      <c r="O22" t="str">
        <f>VLOOKUP(A22,'Hospitalisation Details'!A:K,8,FALSE)</f>
        <v>tier - 3</v>
      </c>
      <c r="P22" t="str">
        <f>VLOOKUP(A22,'Hospitalisation Details'!A:K,9,FALSE)</f>
        <v>R1011</v>
      </c>
      <c r="Q22">
        <f>VLOOKUP(A22,'Hospitalisation Details'!A:K,11,FALSE)</f>
        <v>62</v>
      </c>
    </row>
    <row r="23" spans="1:17" x14ac:dyDescent="0.3">
      <c r="A23" t="str">
        <f>VLOOKUP('Medical Examinations'!A23,'Medical Examinations'!A:A,1,FALSE)</f>
        <v>Id22</v>
      </c>
      <c r="B23" t="str">
        <f>VLOOKUP(A23,'Customer Names'!A:E,4,FALSE)</f>
        <v xml:space="preserve"> Madelyn C</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t="str">
        <f>VLOOKUP(Healthcare!A23,'Hospitalisation Details'!A:K,10,FALSE)</f>
        <v>4-Oct-1959</v>
      </c>
      <c r="M23">
        <f>VLOOKUP(A23,'Hospitalisation Details'!A:K,6,FALSE)</f>
        <v>47305.31</v>
      </c>
      <c r="N23" t="str">
        <f>VLOOKUP(A23,'Hospitalisation Details'!A:K,7,FALSE)</f>
        <v>tier - 2</v>
      </c>
      <c r="O23" t="str">
        <f>VLOOKUP(A23,'Hospitalisation Details'!A:K,8,FALSE)</f>
        <v>tier - 1</v>
      </c>
      <c r="P23" t="str">
        <f>VLOOKUP(A23,'Hospitalisation Details'!A:K,9,FALSE)</f>
        <v>R1011</v>
      </c>
      <c r="Q23">
        <f>VLOOKUP(A23,'Hospitalisation Details'!A:K,11,FALSE)</f>
        <v>64</v>
      </c>
    </row>
    <row r="24" spans="1:17" x14ac:dyDescent="0.3">
      <c r="A24" t="str">
        <f>VLOOKUP('Medical Examinations'!A24,'Medical Examinations'!A:A,1,FALSE)</f>
        <v>Id23</v>
      </c>
      <c r="B24" t="str">
        <f>VLOOKUP(A24,'Customer Names'!A:E,4,FALSE)</f>
        <v xml:space="preserve"> Nicole</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t="str">
        <f>VLOOKUP(Healthcare!A24,'Hospitalisation Details'!A:K,10,FALSE)</f>
        <v>3-Sep-1958</v>
      </c>
      <c r="M24">
        <f>VLOOKUP(A24,'Hospitalisation Details'!A:K,6,FALSE)</f>
        <v>47291.06</v>
      </c>
      <c r="N24" t="str">
        <f>VLOOKUP(A24,'Hospitalisation Details'!A:K,7,FALSE)</f>
        <v>tier - 2</v>
      </c>
      <c r="O24" t="str">
        <f>VLOOKUP(A24,'Hospitalisation Details'!A:K,8,FALSE)</f>
        <v>tier - 1</v>
      </c>
      <c r="P24" t="str">
        <f>VLOOKUP(A24,'Hospitalisation Details'!A:K,9,FALSE)</f>
        <v>R1011</v>
      </c>
      <c r="Q24">
        <f>VLOOKUP(A24,'Hospitalisation Details'!A:K,11,FALSE)</f>
        <v>65</v>
      </c>
    </row>
    <row r="25" spans="1:17" x14ac:dyDescent="0.3">
      <c r="A25" t="str">
        <f>VLOOKUP('Medical Examinations'!A25,'Medical Examinations'!A:A,1,FALSE)</f>
        <v>Id24</v>
      </c>
      <c r="B25" t="str">
        <f>VLOOKUP(A25,'Customer Names'!A:E,4,FALSE)</f>
        <v xml:space="preserve"> Eric A.</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t="str">
        <f>VLOOKUP(Healthcare!A25,'Hospitalisation Details'!A:K,10,FALSE)</f>
        <v>28-Dec-1970</v>
      </c>
      <c r="M25">
        <f>VLOOKUP(A25,'Hospitalisation Details'!A:K,6,FALSE)</f>
        <v>47269.85</v>
      </c>
      <c r="N25" t="str">
        <f>VLOOKUP(A25,'Hospitalisation Details'!A:K,7,FALSE)</f>
        <v>tier - 1</v>
      </c>
      <c r="O25" t="str">
        <f>VLOOKUP(A25,'Hospitalisation Details'!A:K,8,FALSE)</f>
        <v>tier - 2</v>
      </c>
      <c r="P25" t="str">
        <f>VLOOKUP(A25,'Hospitalisation Details'!A:K,9,FALSE)</f>
        <v>R1013</v>
      </c>
      <c r="Q25">
        <f>VLOOKUP(A25,'Hospitalisation Details'!A:K,11,FALSE)</f>
        <v>53</v>
      </c>
    </row>
    <row r="26" spans="1:17" x14ac:dyDescent="0.3">
      <c r="A26" t="str">
        <f>VLOOKUP('Medical Examinations'!A26,'Medical Examinations'!A:A,1,FALSE)</f>
        <v>Id25</v>
      </c>
      <c r="B26" t="str">
        <f>VLOOKUP(A26,'Customer Names'!A:E,4,FALSE)</f>
        <v xml:space="preserve"> Emiliano I.</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t="str">
        <f>VLOOKUP(Healthcare!A26,'Hospitalisation Details'!A:K,10,FALSE)</f>
        <v>14-Jul-1959</v>
      </c>
      <c r="M26">
        <f>VLOOKUP(A26,'Hospitalisation Details'!A:K,6,FALSE)</f>
        <v>47055.53</v>
      </c>
      <c r="N26" t="str">
        <f>VLOOKUP(A26,'Hospitalisation Details'!A:K,7,FALSE)</f>
        <v>tier - 2</v>
      </c>
      <c r="O26" t="str">
        <f>VLOOKUP(A26,'Hospitalisation Details'!A:K,8,FALSE)</f>
        <v>tier - 1</v>
      </c>
      <c r="P26" t="str">
        <f>VLOOKUP(A26,'Hospitalisation Details'!A:K,9,FALSE)</f>
        <v>R1013</v>
      </c>
      <c r="Q26">
        <f>VLOOKUP(A26,'Hospitalisation Details'!A:K,11,FALSE)</f>
        <v>64</v>
      </c>
    </row>
    <row r="27" spans="1:17" x14ac:dyDescent="0.3">
      <c r="A27" t="str">
        <f>VLOOKUP('Medical Examinations'!A27,'Medical Examinations'!A:A,1,FALSE)</f>
        <v>Id26</v>
      </c>
      <c r="B27" t="str">
        <f>VLOOKUP(A27,'Customer Names'!A:E,4,FALSE)</f>
        <v xml:space="preserve"> Adam</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t="str">
        <f>VLOOKUP(Healthcare!A27,'Hospitalisation Details'!A:K,10,FALSE)</f>
        <v>15-Sep-1958</v>
      </c>
      <c r="M27">
        <f>VLOOKUP(A27,'Hospitalisation Details'!A:K,6,FALSE)</f>
        <v>46889.26</v>
      </c>
      <c r="N27" t="str">
        <f>VLOOKUP(A27,'Hospitalisation Details'!A:K,7,FALSE)</f>
        <v>tier - 2</v>
      </c>
      <c r="O27" t="str">
        <f>VLOOKUP(A27,'Hospitalisation Details'!A:K,8,FALSE)</f>
        <v>tier - 3</v>
      </c>
      <c r="P27" t="str">
        <f>VLOOKUP(A27,'Hospitalisation Details'!A:K,9,FALSE)</f>
        <v>R1013</v>
      </c>
      <c r="Q27">
        <f>VLOOKUP(A27,'Hospitalisation Details'!A:K,11,FALSE)</f>
        <v>65</v>
      </c>
    </row>
    <row r="28" spans="1:17" x14ac:dyDescent="0.3">
      <c r="A28" t="str">
        <f>VLOOKUP('Medical Examinations'!A28,'Medical Examinations'!A:A,1,FALSE)</f>
        <v>Id27</v>
      </c>
      <c r="B28" t="str">
        <f>VLOOKUP(A28,'Customer Names'!A:E,4,FALSE)</f>
        <v xml:space="preserve"> Zach</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t="str">
        <f>VLOOKUP(Healthcare!A28,'Hospitalisation Details'!A:K,10,FALSE)</f>
        <v>17-Nov-1960</v>
      </c>
      <c r="M28">
        <f>VLOOKUP(A28,'Hospitalisation Details'!A:K,6,FALSE)</f>
        <v>46718.16</v>
      </c>
      <c r="N28" t="str">
        <f>VLOOKUP(A28,'Hospitalisation Details'!A:K,7,FALSE)</f>
        <v>tier - 1</v>
      </c>
      <c r="O28" t="str">
        <f>VLOOKUP(A28,'Hospitalisation Details'!A:K,8,FALSE)</f>
        <v>tier - 1</v>
      </c>
      <c r="P28" t="str">
        <f>VLOOKUP(A28,'Hospitalisation Details'!A:K,9,FALSE)</f>
        <v>R1012</v>
      </c>
      <c r="Q28">
        <f>VLOOKUP(A28,'Hospitalisation Details'!A:K,11,FALSE)</f>
        <v>63</v>
      </c>
    </row>
    <row r="29" spans="1:17" x14ac:dyDescent="0.3">
      <c r="A29" t="str">
        <f>VLOOKUP('Medical Examinations'!A29,'Medical Examinations'!A:A,1,FALSE)</f>
        <v>Id28</v>
      </c>
      <c r="B29" t="str">
        <f>VLOOKUP(A29,'Customer Names'!A:E,4,FALSE)</f>
        <v xml:space="preserve"> Stephanie W.</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t="str">
        <f>VLOOKUP(Healthcare!A29,'Hospitalisation Details'!A:K,10,FALSE)</f>
        <v>23-Jun-1969</v>
      </c>
      <c r="M29">
        <f>VLOOKUP(A29,'Hospitalisation Details'!A:K,6,FALSE)</f>
        <v>46661.440000000002</v>
      </c>
      <c r="N29" t="str">
        <f>VLOOKUP(A29,'Hospitalisation Details'!A:K,7,FALSE)</f>
        <v>tier - 1</v>
      </c>
      <c r="O29" t="str">
        <f>VLOOKUP(A29,'Hospitalisation Details'!A:K,8,FALSE)</f>
        <v>tier - 3</v>
      </c>
      <c r="P29" t="str">
        <f>VLOOKUP(A29,'Hospitalisation Details'!A:K,9,FALSE)</f>
        <v>R1012</v>
      </c>
      <c r="Q29">
        <f>VLOOKUP(A29,'Hospitalisation Details'!A:K,11,FALSE)</f>
        <v>54</v>
      </c>
    </row>
    <row r="30" spans="1:17" x14ac:dyDescent="0.3">
      <c r="A30" t="str">
        <f>VLOOKUP('Medical Examinations'!A30,'Medical Examinations'!A:A,1,FALSE)</f>
        <v>Id29</v>
      </c>
      <c r="B30" t="str">
        <f>VLOOKUP(A30,'Customer Names'!A:E,4,FALSE)</f>
        <v xml:space="preserve"> Stephen</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t="str">
        <f>VLOOKUP(Healthcare!A30,'Hospitalisation Details'!A:K,10,FALSE)</f>
        <v>8-Aug-1961</v>
      </c>
      <c r="M30">
        <f>VLOOKUP(A30,'Hospitalisation Details'!A:K,6,FALSE)</f>
        <v>46599.11</v>
      </c>
      <c r="N30" t="str">
        <f>VLOOKUP(A30,'Hospitalisation Details'!A:K,7,FALSE)</f>
        <v>tier - 1</v>
      </c>
      <c r="O30" t="str">
        <f>VLOOKUP(A30,'Hospitalisation Details'!A:K,8,FALSE)</f>
        <v>tier - 1</v>
      </c>
      <c r="P30" t="str">
        <f>VLOOKUP(A30,'Hospitalisation Details'!A:K,9,FALSE)</f>
        <v>R1013</v>
      </c>
      <c r="Q30">
        <f>VLOOKUP(A30,'Hospitalisation Details'!A:K,11,FALSE)</f>
        <v>62</v>
      </c>
    </row>
    <row r="31" spans="1:17" x14ac:dyDescent="0.3">
      <c r="A31" t="str">
        <f>VLOOKUP('Medical Examinations'!A31,'Medical Examinations'!A:A,1,FALSE)</f>
        <v>Id30</v>
      </c>
      <c r="B31" t="str">
        <f>VLOOKUP(A31,'Customer Names'!A:E,4,FALSE)</f>
        <v xml:space="preserve"> Natalie</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t="str">
        <f>VLOOKUP(Healthcare!A31,'Hospitalisation Details'!A:K,10,FALSE)</f>
        <v>6-Dec-1971</v>
      </c>
      <c r="M31">
        <f>VLOOKUP(A31,'Hospitalisation Details'!A:K,6,FALSE)</f>
        <v>46255.11</v>
      </c>
      <c r="N31" t="str">
        <f>VLOOKUP(A31,'Hospitalisation Details'!A:K,7,FALSE)</f>
        <v>tier - 1</v>
      </c>
      <c r="O31" t="str">
        <f>VLOOKUP(A31,'Hospitalisation Details'!A:K,8,FALSE)</f>
        <v>tier - 3</v>
      </c>
      <c r="P31" t="str">
        <f>VLOOKUP(A31,'Hospitalisation Details'!A:K,9,FALSE)</f>
        <v>R1024</v>
      </c>
      <c r="Q31">
        <f>VLOOKUP(A31,'Hospitalisation Details'!A:K,11,FALSE)</f>
        <v>52</v>
      </c>
    </row>
    <row r="32" spans="1:17" x14ac:dyDescent="0.3">
      <c r="A32" t="str">
        <f>VLOOKUP('Medical Examinations'!A32,'Medical Examinations'!A:A,1,FALSE)</f>
        <v>Id31</v>
      </c>
      <c r="B32" t="str">
        <f>VLOOKUP(A32,'Customer Names'!A:E,4,FALSE)</f>
        <v xml:space="preserve"> Nicole J.</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t="str">
        <f>VLOOKUP(Healthcare!A32,'Hospitalisation Details'!A:K,10,FALSE)</f>
        <v>17-Aug-1978</v>
      </c>
      <c r="M32">
        <f>VLOOKUP(A32,'Hospitalisation Details'!A:K,6,FALSE)</f>
        <v>46200.99</v>
      </c>
      <c r="N32" t="str">
        <f>VLOOKUP(A32,'Hospitalisation Details'!A:K,7,FALSE)</f>
        <v>tier - 1</v>
      </c>
      <c r="O32" t="str">
        <f>VLOOKUP(A32,'Hospitalisation Details'!A:K,8,FALSE)</f>
        <v>tier - 1</v>
      </c>
      <c r="P32" t="str">
        <f>VLOOKUP(A32,'Hospitalisation Details'!A:K,9,FALSE)</f>
        <v>R1013</v>
      </c>
      <c r="Q32">
        <f>VLOOKUP(A32,'Hospitalisation Details'!A:K,11,FALSE)</f>
        <v>45</v>
      </c>
    </row>
    <row r="33" spans="1:17" x14ac:dyDescent="0.3">
      <c r="A33" t="str">
        <f>VLOOKUP('Medical Examinations'!A33,'Medical Examinations'!A:A,1,FALSE)</f>
        <v>Id32</v>
      </c>
      <c r="B33" t="str">
        <f>VLOOKUP(A33,'Customer Names'!A:E,4,FALSE)</f>
        <v xml:space="preserve"> Jefferson D</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t="str">
        <f>VLOOKUP(Healthcare!A33,'Hospitalisation Details'!A:K,10,FALSE)</f>
        <v>2-Dec-1976</v>
      </c>
      <c r="M33">
        <f>VLOOKUP(A33,'Hospitalisation Details'!A:K,6,FALSE)</f>
        <v>46151.12</v>
      </c>
      <c r="N33" t="str">
        <f>VLOOKUP(A33,'Hospitalisation Details'!A:K,7,FALSE)</f>
        <v>tier - 1</v>
      </c>
      <c r="O33" t="str">
        <f>VLOOKUP(A33,'Hospitalisation Details'!A:K,8,FALSE)</f>
        <v>tier - 3</v>
      </c>
      <c r="P33" t="str">
        <f>VLOOKUP(A33,'Hospitalisation Details'!A:K,9,FALSE)</f>
        <v>R1013</v>
      </c>
      <c r="Q33">
        <f>VLOOKUP(A33,'Hospitalisation Details'!A:K,11,FALSE)</f>
        <v>47</v>
      </c>
    </row>
    <row r="34" spans="1:17" x14ac:dyDescent="0.3">
      <c r="A34" t="str">
        <f>VLOOKUP('Medical Examinations'!A34,'Medical Examinations'!A:A,1,FALSE)</f>
        <v>Id33</v>
      </c>
      <c r="B34" t="str">
        <f>VLOOKUP(A34,'Customer Names'!A:E,4,FALSE)</f>
        <v xml:space="preserve"> Brendan D.</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t="str">
        <f>VLOOKUP(Healthcare!A34,'Hospitalisation Details'!A:K,10,FALSE)</f>
        <v>4-Dec-1962</v>
      </c>
      <c r="M34">
        <f>VLOOKUP(A34,'Hospitalisation Details'!A:K,6,FALSE)</f>
        <v>46130.53</v>
      </c>
      <c r="N34" t="str">
        <f>VLOOKUP(A34,'Hospitalisation Details'!A:K,7,FALSE)</f>
        <v>tier - 1</v>
      </c>
      <c r="O34" t="str">
        <f>VLOOKUP(A34,'Hospitalisation Details'!A:K,8,FALSE)</f>
        <v>tier - 1</v>
      </c>
      <c r="P34" t="str">
        <f>VLOOKUP(A34,'Hospitalisation Details'!A:K,9,FALSE)</f>
        <v>R1012</v>
      </c>
      <c r="Q34">
        <f>VLOOKUP(A34,'Hospitalisation Details'!A:K,11,FALSE)</f>
        <v>61</v>
      </c>
    </row>
    <row r="35" spans="1:17" x14ac:dyDescent="0.3">
      <c r="A35" t="str">
        <f>VLOOKUP('Medical Examinations'!A35,'Medical Examinations'!A:A,1,FALSE)</f>
        <v>Id34</v>
      </c>
      <c r="B35" t="str">
        <f>VLOOKUP(A35,'Customer Names'!A:E,4,FALSE)</f>
        <v xml:space="preserve"> Courtney</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t="str">
        <f>VLOOKUP(Healthcare!A35,'Hospitalisation Details'!A:K,10,FALSE)</f>
        <v>30-Sep-1985</v>
      </c>
      <c r="M35">
        <f>VLOOKUP(A35,'Hospitalisation Details'!A:K,6,FALSE)</f>
        <v>46113.51</v>
      </c>
      <c r="N35" t="str">
        <f>VLOOKUP(A35,'Hospitalisation Details'!A:K,7,FALSE)</f>
        <v>tier - 2</v>
      </c>
      <c r="O35" t="str">
        <f>VLOOKUP(A35,'Hospitalisation Details'!A:K,8,FALSE)</f>
        <v>tier - 3</v>
      </c>
      <c r="P35" t="str">
        <f>VLOOKUP(A35,'Hospitalisation Details'!A:K,9,FALSE)</f>
        <v>R1011</v>
      </c>
      <c r="Q35">
        <f>VLOOKUP(A35,'Hospitalisation Details'!A:K,11,FALSE)</f>
        <v>38</v>
      </c>
    </row>
    <row r="36" spans="1:17" x14ac:dyDescent="0.3">
      <c r="A36" t="str">
        <f>VLOOKUP('Medical Examinations'!A36,'Medical Examinations'!A:A,1,FALSE)</f>
        <v>Id35</v>
      </c>
      <c r="B36" t="str">
        <f>VLOOKUP(A36,'Customer Names'!A:E,4,FALSE)</f>
        <v xml:space="preserve"> Sydney L.</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t="str">
        <f>VLOOKUP(Healthcare!A36,'Hospitalisation Details'!A:K,10,FALSE)</f>
        <v>12-Aug-1979</v>
      </c>
      <c r="M36">
        <f>VLOOKUP(A36,'Hospitalisation Details'!A:K,6,FALSE)</f>
        <v>45863.21</v>
      </c>
      <c r="N36" t="str">
        <f>VLOOKUP(A36,'Hospitalisation Details'!A:K,7,FALSE)</f>
        <v>tier - 2</v>
      </c>
      <c r="O36" t="str">
        <f>VLOOKUP(A36,'Hospitalisation Details'!A:K,8,FALSE)</f>
        <v>tier - 1</v>
      </c>
      <c r="P36" t="str">
        <f>VLOOKUP(A36,'Hospitalisation Details'!A:K,9,FALSE)</f>
        <v>R1013</v>
      </c>
      <c r="Q36">
        <f>VLOOKUP(A36,'Hospitalisation Details'!A:K,11,FALSE)</f>
        <v>44</v>
      </c>
    </row>
    <row r="37" spans="1:17" x14ac:dyDescent="0.3">
      <c r="A37" t="str">
        <f>VLOOKUP('Medical Examinations'!A37,'Medical Examinations'!A:A,1,FALSE)</f>
        <v>Id36</v>
      </c>
      <c r="B37" t="str">
        <f>VLOOKUP(A37,'Customer Names'!A:E,4,FALSE)</f>
        <v xml:space="preserve"> Julien</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t="str">
        <f>VLOOKUP(Healthcare!A37,'Hospitalisation Details'!A:K,10,FALSE)</f>
        <v>21-Dec-1960</v>
      </c>
      <c r="M37">
        <f>VLOOKUP(A37,'Hospitalisation Details'!A:K,6,FALSE)</f>
        <v>45710.21</v>
      </c>
      <c r="N37" t="str">
        <f>VLOOKUP(A37,'Hospitalisation Details'!A:K,7,FALSE)</f>
        <v>tier - 2</v>
      </c>
      <c r="O37" t="str">
        <f>VLOOKUP(A37,'Hospitalisation Details'!A:K,8,FALSE)</f>
        <v>tier - 2</v>
      </c>
      <c r="P37" t="str">
        <f>VLOOKUP(A37,'Hospitalisation Details'!A:K,9,FALSE)</f>
        <v>R1016</v>
      </c>
      <c r="Q37">
        <f>VLOOKUP(A37,'Hospitalisation Details'!A:K,11,FALSE)</f>
        <v>63</v>
      </c>
    </row>
    <row r="38" spans="1:17" x14ac:dyDescent="0.3">
      <c r="A38" t="str">
        <f>VLOOKUP('Medical Examinations'!A38,'Medical Examinations'!A:A,1,FALSE)</f>
        <v>Id37</v>
      </c>
      <c r="B38" t="str">
        <f>VLOOKUP(A38,'Customer Names'!A:E,4,FALSE)</f>
        <v xml:space="preserve"> Ryan M</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t="str">
        <f>VLOOKUP(Healthcare!A38,'Hospitalisation Details'!A:K,10,FALSE)</f>
        <v>9-Aug-1974</v>
      </c>
      <c r="M38">
        <f>VLOOKUP(A38,'Hospitalisation Details'!A:K,6,FALSE)</f>
        <v>45702.02</v>
      </c>
      <c r="N38" t="str">
        <f>VLOOKUP(A38,'Hospitalisation Details'!A:K,7,FALSE)</f>
        <v>tier - 2</v>
      </c>
      <c r="O38" t="str">
        <f>VLOOKUP(A38,'Hospitalisation Details'!A:K,8,FALSE)</f>
        <v>tier - 2</v>
      </c>
      <c r="P38" t="str">
        <f>VLOOKUP(A38,'Hospitalisation Details'!A:K,9,FALSE)</f>
        <v>R1012</v>
      </c>
      <c r="Q38">
        <f>VLOOKUP(A38,'Hospitalisation Details'!A:K,11,FALSE)</f>
        <v>49</v>
      </c>
    </row>
    <row r="39" spans="1:17" x14ac:dyDescent="0.3">
      <c r="A39" t="str">
        <f>VLOOKUP('Medical Examinations'!A39,'Medical Examinations'!A:A,1,FALSE)</f>
        <v>Id38</v>
      </c>
      <c r="B39" t="str">
        <f>VLOOKUP(A39,'Customer Names'!A:E,4,FALSE)</f>
        <v xml:space="preserve"> Anna H.</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t="str">
        <f>VLOOKUP(Healthcare!A39,'Hospitalisation Details'!A:K,10,FALSE)</f>
        <v>17-Dec-1962</v>
      </c>
      <c r="M39">
        <f>VLOOKUP(A39,'Hospitalisation Details'!A:K,6,FALSE)</f>
        <v>45008.959999999999</v>
      </c>
      <c r="N39" t="str">
        <f>VLOOKUP(A39,'Hospitalisation Details'!A:K,7,FALSE)</f>
        <v>tier - 2</v>
      </c>
      <c r="O39" t="str">
        <f>VLOOKUP(A39,'Hospitalisation Details'!A:K,8,FALSE)</f>
        <v>tier - 2</v>
      </c>
      <c r="P39" t="str">
        <f>VLOOKUP(A39,'Hospitalisation Details'!A:K,9,FALSE)</f>
        <v>R1013</v>
      </c>
      <c r="Q39">
        <f>VLOOKUP(A39,'Hospitalisation Details'!A:K,11,FALSE)</f>
        <v>61</v>
      </c>
    </row>
    <row r="40" spans="1:17" x14ac:dyDescent="0.3">
      <c r="A40" t="str">
        <f>VLOOKUP('Medical Examinations'!A40,'Medical Examinations'!A:A,1,FALSE)</f>
        <v>Id39</v>
      </c>
      <c r="B40" t="str">
        <f>VLOOKUP(A40,'Customer Names'!A:E,4,FALSE)</f>
        <v xml:space="preserve"> Samantha</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t="str">
        <f>VLOOKUP(Healthcare!A40,'Hospitalisation Details'!A:K,10,FALSE)</f>
        <v>13-Aug-1971</v>
      </c>
      <c r="M40">
        <f>VLOOKUP(A40,'Hospitalisation Details'!A:K,6,FALSE)</f>
        <v>44641.2</v>
      </c>
      <c r="N40" t="str">
        <f>VLOOKUP(A40,'Hospitalisation Details'!A:K,7,FALSE)</f>
        <v>tier - 2</v>
      </c>
      <c r="O40" t="str">
        <f>VLOOKUP(A40,'Hospitalisation Details'!A:K,8,FALSE)</f>
        <v>tier - 3</v>
      </c>
      <c r="P40" t="str">
        <f>VLOOKUP(A40,'Hospitalisation Details'!A:K,9,FALSE)</f>
        <v>R1024</v>
      </c>
      <c r="Q40">
        <f>VLOOKUP(A40,'Hospitalisation Details'!A:K,11,FALSE)</f>
        <v>52</v>
      </c>
    </row>
    <row r="41" spans="1:17" x14ac:dyDescent="0.3">
      <c r="A41" t="str">
        <f>VLOOKUP('Medical Examinations'!A41,'Medical Examinations'!A:A,1,FALSE)</f>
        <v>Id40</v>
      </c>
      <c r="B41" t="str">
        <f>VLOOKUP(A41,'Customer Names'!A:E,4,FALSE)</f>
        <v xml:space="preserve"> Robert</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t="str">
        <f>VLOOKUP(Healthcare!A41,'Hospitalisation Details'!A:K,10,FALSE)</f>
        <v>11-Oct-1993</v>
      </c>
      <c r="M41">
        <f>VLOOKUP(A41,'Hospitalisation Details'!A:K,6,FALSE)</f>
        <v>44585.46</v>
      </c>
      <c r="N41" t="str">
        <f>VLOOKUP(A41,'Hospitalisation Details'!A:K,7,FALSE)</f>
        <v>tier - 2</v>
      </c>
      <c r="O41" t="str">
        <f>VLOOKUP(A41,'Hospitalisation Details'!A:K,8,FALSE)</f>
        <v>tier - 2</v>
      </c>
      <c r="P41" t="str">
        <f>VLOOKUP(A41,'Hospitalisation Details'!A:K,9,FALSE)</f>
        <v>R1011</v>
      </c>
      <c r="Q41">
        <f>VLOOKUP(A41,'Hospitalisation Details'!A:K,11,FALSE)</f>
        <v>30</v>
      </c>
    </row>
    <row r="42" spans="1:17" x14ac:dyDescent="0.3">
      <c r="A42" t="str">
        <f>VLOOKUP('Medical Examinations'!A42,'Medical Examinations'!A:A,1,FALSE)</f>
        <v>Id41</v>
      </c>
      <c r="B42" t="str">
        <f>VLOOKUP(A42,'Customer Names'!A:E,4,FALSE)</f>
        <v xml:space="preserve"> James R.</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t="str">
        <f>VLOOKUP(Healthcare!A42,'Hospitalisation Details'!A:K,10,FALSE)</f>
        <v>2-Aug-2000</v>
      </c>
      <c r="M42">
        <f>VLOOKUP(A42,'Hospitalisation Details'!A:K,6,FALSE)</f>
        <v>44501.4</v>
      </c>
      <c r="N42" t="str">
        <f>VLOOKUP(A42,'Hospitalisation Details'!A:K,7,FALSE)</f>
        <v>tier - 2</v>
      </c>
      <c r="O42" t="str">
        <f>VLOOKUP(A42,'Hospitalisation Details'!A:K,8,FALSE)</f>
        <v>tier - 3</v>
      </c>
      <c r="P42" t="str">
        <f>VLOOKUP(A42,'Hospitalisation Details'!A:K,9,FALSE)</f>
        <v>R1013</v>
      </c>
      <c r="Q42">
        <f>VLOOKUP(A42,'Hospitalisation Details'!A:K,11,FALSE)</f>
        <v>23</v>
      </c>
    </row>
    <row r="43" spans="1:17" x14ac:dyDescent="0.3">
      <c r="A43" t="str">
        <f>VLOOKUP('Medical Examinations'!A43,'Medical Examinations'!A:A,1,FALSE)</f>
        <v>Id42</v>
      </c>
      <c r="B43" t="str">
        <f>VLOOKUP(A43,'Customer Names'!A:E,4,FALSE)</f>
        <v xml:space="preserve"> Roseann</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t="str">
        <f>VLOOKUP(Healthcare!A43,'Hospitalisation Details'!A:K,10,FALSE)</f>
        <v>14-Sep-1967</v>
      </c>
      <c r="M43">
        <f>VLOOKUP(A43,'Hospitalisation Details'!A:K,6,FALSE)</f>
        <v>44423.8</v>
      </c>
      <c r="N43" t="str">
        <f>VLOOKUP(A43,'Hospitalisation Details'!A:K,7,FALSE)</f>
        <v>tier - 2</v>
      </c>
      <c r="O43" t="str">
        <f>VLOOKUP(A43,'Hospitalisation Details'!A:K,8,FALSE)</f>
        <v>tier - 3</v>
      </c>
      <c r="P43" t="str">
        <f>VLOOKUP(A43,'Hospitalisation Details'!A:K,9,FALSE)</f>
        <v>R1013</v>
      </c>
      <c r="Q43">
        <f>VLOOKUP(A43,'Hospitalisation Details'!A:K,11,FALSE)</f>
        <v>56</v>
      </c>
    </row>
    <row r="44" spans="1:17" x14ac:dyDescent="0.3">
      <c r="A44" t="str">
        <f>VLOOKUP('Medical Examinations'!A44,'Medical Examinations'!A:A,1,FALSE)</f>
        <v>Id43</v>
      </c>
      <c r="B44" t="str">
        <f>VLOOKUP(A44,'Customer Names'!A:E,4,FALSE)</f>
        <v xml:space="preserve"> Nicole</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t="str">
        <f>VLOOKUP(Healthcare!A44,'Hospitalisation Details'!A:K,10,FALSE)</f>
        <v>29-Oct-1971</v>
      </c>
      <c r="M44">
        <f>VLOOKUP(A44,'Hospitalisation Details'!A:K,6,FALSE)</f>
        <v>44400.41</v>
      </c>
      <c r="N44" t="str">
        <f>VLOOKUP(A44,'Hospitalisation Details'!A:K,7,FALSE)</f>
        <v>tier - 2</v>
      </c>
      <c r="O44" t="str">
        <f>VLOOKUP(A44,'Hospitalisation Details'!A:K,8,FALSE)</f>
        <v>tier - 2</v>
      </c>
      <c r="P44" t="str">
        <f>VLOOKUP(A44,'Hospitalisation Details'!A:K,9,FALSE)</f>
        <v>R1013</v>
      </c>
      <c r="Q44">
        <f>VLOOKUP(A44,'Hospitalisation Details'!A:K,11,FALSE)</f>
        <v>52</v>
      </c>
    </row>
    <row r="45" spans="1:17" x14ac:dyDescent="0.3">
      <c r="A45" t="str">
        <f>VLOOKUP('Medical Examinations'!A45,'Medical Examinations'!A:A,1,FALSE)</f>
        <v>Id44</v>
      </c>
      <c r="B45" t="str">
        <f>VLOOKUP(A45,'Customer Names'!A:E,4,FALSE)</f>
        <v xml:space="preserve"> Spencer</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t="str">
        <f>VLOOKUP(Healthcare!A45,'Hospitalisation Details'!A:K,10,FALSE)</f>
        <v>24-Nov-1968</v>
      </c>
      <c r="M45">
        <f>VLOOKUP(A45,'Hospitalisation Details'!A:K,6,FALSE)</f>
        <v>44260.75</v>
      </c>
      <c r="N45" t="str">
        <f>VLOOKUP(A45,'Hospitalisation Details'!A:K,7,FALSE)</f>
        <v>tier - 2</v>
      </c>
      <c r="O45" t="str">
        <f>VLOOKUP(A45,'Hospitalisation Details'!A:K,8,FALSE)</f>
        <v>tier - 1</v>
      </c>
      <c r="P45" t="str">
        <f>VLOOKUP(A45,'Hospitalisation Details'!A:K,9,FALSE)</f>
        <v>R1013</v>
      </c>
      <c r="Q45">
        <f>VLOOKUP(A45,'Hospitalisation Details'!A:K,11,FALSE)</f>
        <v>55</v>
      </c>
    </row>
    <row r="46" spans="1:17" x14ac:dyDescent="0.3">
      <c r="A46" t="str">
        <f>VLOOKUP('Medical Examinations'!A46,'Medical Examinations'!A:A,1,FALSE)</f>
        <v>Id45</v>
      </c>
      <c r="B46" t="str">
        <f>VLOOKUP(A46,'Customer Names'!A:E,4,FALSE)</f>
        <v xml:space="preserve"> Eric W</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t="str">
        <f>VLOOKUP(Healthcare!A46,'Hospitalisation Details'!A:K,10,FALSE)</f>
        <v>1-Jun-1975</v>
      </c>
      <c r="M46">
        <f>VLOOKUP(A46,'Hospitalisation Details'!A:K,6,FALSE)</f>
        <v>44202.65</v>
      </c>
      <c r="N46" t="str">
        <f>VLOOKUP(A46,'Hospitalisation Details'!A:K,7,FALSE)</f>
        <v>tier - 2</v>
      </c>
      <c r="O46" t="str">
        <f>VLOOKUP(A46,'Hospitalisation Details'!A:K,8,FALSE)</f>
        <v>tier - 2</v>
      </c>
      <c r="P46" t="str">
        <f>VLOOKUP(A46,'Hospitalisation Details'!A:K,9,FALSE)</f>
        <v>R1013</v>
      </c>
      <c r="Q46">
        <f>VLOOKUP(A46,'Hospitalisation Details'!A:K,11,FALSE)</f>
        <v>48</v>
      </c>
    </row>
    <row r="47" spans="1:17" x14ac:dyDescent="0.3">
      <c r="A47" t="str">
        <f>VLOOKUP('Medical Examinations'!A47,'Medical Examinations'!A:A,1,FALSE)</f>
        <v>Id46</v>
      </c>
      <c r="B47" t="str">
        <f>VLOOKUP(A47,'Customer Names'!A:E,4,FALSE)</f>
        <v xml:space="preserve"> Brianna L</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t="str">
        <f>VLOOKUP(Healthcare!A47,'Hospitalisation Details'!A:K,10,FALSE)</f>
        <v>16-Jul-1988</v>
      </c>
      <c r="M47">
        <f>VLOOKUP(A47,'Hospitalisation Details'!A:K,6,FALSE)</f>
        <v>43943.88</v>
      </c>
      <c r="N47" t="str">
        <f>VLOOKUP(A47,'Hospitalisation Details'!A:K,7,FALSE)</f>
        <v>tier - 2</v>
      </c>
      <c r="O47" t="str">
        <f>VLOOKUP(A47,'Hospitalisation Details'!A:K,8,FALSE)</f>
        <v>tier - 1</v>
      </c>
      <c r="P47" t="str">
        <f>VLOOKUP(A47,'Hospitalisation Details'!A:K,9,FALSE)</f>
        <v>R1012</v>
      </c>
      <c r="Q47">
        <f>VLOOKUP(A47,'Hospitalisation Details'!A:K,11,FALSE)</f>
        <v>35</v>
      </c>
    </row>
    <row r="48" spans="1:17" x14ac:dyDescent="0.3">
      <c r="A48" t="str">
        <f>VLOOKUP('Medical Examinations'!A48,'Medical Examinations'!A:A,1,FALSE)</f>
        <v>Id47</v>
      </c>
      <c r="B48" t="str">
        <f>VLOOKUP(A48,'Customer Names'!A:E,4,FALSE)</f>
        <v xml:space="preserve"> Thomas J.</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t="str">
        <f>VLOOKUP(Healthcare!A48,'Hospitalisation Details'!A:K,10,FALSE)</f>
        <v>5-Oct-1966</v>
      </c>
      <c r="M48">
        <f>VLOOKUP(A48,'Hospitalisation Details'!A:K,6,FALSE)</f>
        <v>43921.18</v>
      </c>
      <c r="N48" t="str">
        <f>VLOOKUP(A48,'Hospitalisation Details'!A:K,7,FALSE)</f>
        <v>tier - 2</v>
      </c>
      <c r="O48" t="str">
        <f>VLOOKUP(A48,'Hospitalisation Details'!A:K,8,FALSE)</f>
        <v>tier - 2</v>
      </c>
      <c r="P48" t="str">
        <f>VLOOKUP(A48,'Hospitalisation Details'!A:K,9,FALSE)</f>
        <v>R1012</v>
      </c>
      <c r="Q48">
        <f>VLOOKUP(A48,'Hospitalisation Details'!A:K,11,FALSE)</f>
        <v>57</v>
      </c>
    </row>
    <row r="49" spans="1:17" x14ac:dyDescent="0.3">
      <c r="A49" t="str">
        <f>VLOOKUP('Medical Examinations'!A49,'Medical Examinations'!A:A,1,FALSE)</f>
        <v>Id48</v>
      </c>
      <c r="B49" t="str">
        <f>VLOOKUP(A49,'Customer Names'!A:E,4,FALSE)</f>
        <v xml:space="preserve"> Melissa L</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t="str">
        <f>VLOOKUP(Healthcare!A49,'Hospitalisation Details'!A:K,10,FALSE)</f>
        <v>10-Nov-1980</v>
      </c>
      <c r="M49">
        <f>VLOOKUP(A49,'Hospitalisation Details'!A:K,6,FALSE)</f>
        <v>43896.38</v>
      </c>
      <c r="N49" t="str">
        <f>VLOOKUP(A49,'Hospitalisation Details'!A:K,7,FALSE)</f>
        <v>tier - 2</v>
      </c>
      <c r="O49" t="str">
        <f>VLOOKUP(A49,'Hospitalisation Details'!A:K,8,FALSE)</f>
        <v>tier - 1</v>
      </c>
      <c r="P49" t="str">
        <f>VLOOKUP(A49,'Hospitalisation Details'!A:K,9,FALSE)</f>
        <v>R1013</v>
      </c>
      <c r="Q49">
        <f>VLOOKUP(A49,'Hospitalisation Details'!A:K,11,FALSE)</f>
        <v>43</v>
      </c>
    </row>
    <row r="50" spans="1:17" x14ac:dyDescent="0.3">
      <c r="A50" t="str">
        <f>VLOOKUP('Medical Examinations'!A50,'Medical Examinations'!A:A,1,FALSE)</f>
        <v>Id49</v>
      </c>
      <c r="B50" t="str">
        <f>VLOOKUP(A50,'Customer Names'!A:E,4,FALSE)</f>
        <v xml:space="preserve"> Flavio</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t="str">
        <f>VLOOKUP(Healthcare!A50,'Hospitalisation Details'!A:K,10,FALSE)</f>
        <v>2-Jul-1966</v>
      </c>
      <c r="M50">
        <f>VLOOKUP(A50,'Hospitalisation Details'!A:K,6,FALSE)</f>
        <v>43817.45</v>
      </c>
      <c r="N50" t="str">
        <f>VLOOKUP(A50,'Hospitalisation Details'!A:K,7,FALSE)</f>
        <v>tier - 2</v>
      </c>
      <c r="O50" t="str">
        <f>VLOOKUP(A50,'Hospitalisation Details'!A:K,8,FALSE)</f>
        <v>tier - 3</v>
      </c>
      <c r="P50" t="str">
        <f>VLOOKUP(A50,'Hospitalisation Details'!A:K,9,FALSE)</f>
        <v>R1012</v>
      </c>
      <c r="Q50">
        <f>VLOOKUP(A50,'Hospitalisation Details'!A:K,11,FALSE)</f>
        <v>57</v>
      </c>
    </row>
    <row r="51" spans="1:17" x14ac:dyDescent="0.3">
      <c r="A51" t="str">
        <f>VLOOKUP('Medical Examinations'!A51,'Medical Examinations'!A:A,1,FALSE)</f>
        <v>Id50</v>
      </c>
      <c r="B51" t="str">
        <f>VLOOKUP(A51,'Customer Names'!A:E,4,FALSE)</f>
        <v xml:space="preserve"> Ryan</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t="str">
        <f>VLOOKUP(Healthcare!A51,'Hospitalisation Details'!A:K,10,FALSE)</f>
        <v>25-Oct-1966</v>
      </c>
      <c r="M51">
        <f>VLOOKUP(A51,'Hospitalisation Details'!A:K,6,FALSE)</f>
        <v>43813.87</v>
      </c>
      <c r="N51" t="str">
        <f>VLOOKUP(A51,'Hospitalisation Details'!A:K,7,FALSE)</f>
        <v>tier - 2</v>
      </c>
      <c r="O51" t="str">
        <f>VLOOKUP(A51,'Hospitalisation Details'!A:K,8,FALSE)</f>
        <v>tier - 2</v>
      </c>
      <c r="P51" t="str">
        <f>VLOOKUP(A51,'Hospitalisation Details'!A:K,9,FALSE)</f>
        <v>R1013</v>
      </c>
      <c r="Q51">
        <f>VLOOKUP(A51,'Hospitalisation Details'!A:K,11,FALSE)</f>
        <v>57</v>
      </c>
    </row>
    <row r="52" spans="1:17" x14ac:dyDescent="0.3">
      <c r="A52" t="str">
        <f>VLOOKUP('Medical Examinations'!A52,'Medical Examinations'!A:A,1,FALSE)</f>
        <v>Id51</v>
      </c>
      <c r="B52" t="str">
        <f>VLOOKUP(A52,'Customer Names'!A:E,4,FALSE)</f>
        <v xml:space="preserve"> Anthony J.</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t="str">
        <f>VLOOKUP(Healthcare!A52,'Hospitalisation Details'!A:K,10,FALSE)</f>
        <v>29-Dec-1986</v>
      </c>
      <c r="M52">
        <f>VLOOKUP(A52,'Hospitalisation Details'!A:K,6,FALSE)</f>
        <v>43753.34</v>
      </c>
      <c r="N52" t="str">
        <f>VLOOKUP(A52,'Hospitalisation Details'!A:K,7,FALSE)</f>
        <v>tier - 2</v>
      </c>
      <c r="O52" t="str">
        <f>VLOOKUP(A52,'Hospitalisation Details'!A:K,8,FALSE)</f>
        <v>tier - 1</v>
      </c>
      <c r="P52" t="str">
        <f>VLOOKUP(A52,'Hospitalisation Details'!A:K,9,FALSE)</f>
        <v>R1015</v>
      </c>
      <c r="Q52">
        <f>VLOOKUP(A52,'Hospitalisation Details'!A:K,11,FALSE)</f>
        <v>37</v>
      </c>
    </row>
    <row r="53" spans="1:17" x14ac:dyDescent="0.3">
      <c r="A53" t="str">
        <f>VLOOKUP('Medical Examinations'!A53,'Medical Examinations'!A:A,1,FALSE)</f>
        <v>Id52</v>
      </c>
      <c r="B53" t="str">
        <f>VLOOKUP(A53,'Customer Names'!A:E,4,FALSE)</f>
        <v xml:space="preserve"> Alex</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t="str">
        <f>VLOOKUP(Healthcare!A53,'Hospitalisation Details'!A:K,10,FALSE)</f>
        <v>22-Aug-1965</v>
      </c>
      <c r="M53">
        <f>VLOOKUP(A53,'Hospitalisation Details'!A:K,6,FALSE)</f>
        <v>43578.94</v>
      </c>
      <c r="N53" t="str">
        <f>VLOOKUP(A53,'Hospitalisation Details'!A:K,7,FALSE)</f>
        <v>tier - 2</v>
      </c>
      <c r="O53" t="str">
        <f>VLOOKUP(A53,'Hospitalisation Details'!A:K,8,FALSE)</f>
        <v>tier - 2</v>
      </c>
      <c r="P53" t="str">
        <f>VLOOKUP(A53,'Hospitalisation Details'!A:K,9,FALSE)</f>
        <v>R1012</v>
      </c>
      <c r="Q53">
        <f>VLOOKUP(A53,'Hospitalisation Details'!A:K,11,FALSE)</f>
        <v>58</v>
      </c>
    </row>
    <row r="54" spans="1:17" x14ac:dyDescent="0.3">
      <c r="A54" t="str">
        <f>VLOOKUP('Medical Examinations'!A54,'Medical Examinations'!A:A,1,FALSE)</f>
        <v>Id53</v>
      </c>
      <c r="B54" t="str">
        <f>VLOOKUP(A54,'Customer Names'!A:E,4,FALSE)</f>
        <v xml:space="preserve"> David</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t="str">
        <f>VLOOKUP(Healthcare!A54,'Hospitalisation Details'!A:K,10,FALSE)</f>
        <v>3-Dec-1969</v>
      </c>
      <c r="M54">
        <f>VLOOKUP(A54,'Hospitalisation Details'!A:K,6,FALSE)</f>
        <v>43254.42</v>
      </c>
      <c r="N54" t="str">
        <f>VLOOKUP(A54,'Hospitalisation Details'!A:K,7,FALSE)</f>
        <v>tier - 2</v>
      </c>
      <c r="O54" t="str">
        <f>VLOOKUP(A54,'Hospitalisation Details'!A:K,8,FALSE)</f>
        <v>tier - 2</v>
      </c>
      <c r="P54" t="str">
        <f>VLOOKUP(A54,'Hospitalisation Details'!A:K,9,FALSE)</f>
        <v>R1016</v>
      </c>
      <c r="Q54">
        <f>VLOOKUP(A54,'Hospitalisation Details'!A:K,11,FALSE)</f>
        <v>54</v>
      </c>
    </row>
    <row r="55" spans="1:17" x14ac:dyDescent="0.3">
      <c r="A55" t="str">
        <f>VLOOKUP('Medical Examinations'!A55,'Medical Examinations'!A:A,1,FALSE)</f>
        <v>Id54</v>
      </c>
      <c r="B55" t="str">
        <f>VLOOKUP(A55,'Customer Names'!A:E,4,FALSE)</f>
        <v xml:space="preserve"> Andrew B</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t="str">
        <f>VLOOKUP(Healthcare!A55,'Hospitalisation Details'!A:K,10,FALSE)</f>
        <v>29-Nov-1965</v>
      </c>
      <c r="M55">
        <f>VLOOKUP(A55,'Hospitalisation Details'!A:K,6,FALSE)</f>
        <v>43073.760000000002</v>
      </c>
      <c r="N55" t="str">
        <f>VLOOKUP(A55,'Hospitalisation Details'!A:K,7,FALSE)</f>
        <v>tier - 2</v>
      </c>
      <c r="O55" t="str">
        <f>VLOOKUP(A55,'Hospitalisation Details'!A:K,8,FALSE)</f>
        <v>tier - 2</v>
      </c>
      <c r="P55" t="str">
        <f>VLOOKUP(A55,'Hospitalisation Details'!A:K,9,FALSE)</f>
        <v>R1011</v>
      </c>
      <c r="Q55">
        <f>VLOOKUP(A55,'Hospitalisation Details'!A:K,11,FALSE)</f>
        <v>58</v>
      </c>
    </row>
    <row r="56" spans="1:17" x14ac:dyDescent="0.3">
      <c r="A56" t="str">
        <f>VLOOKUP('Medical Examinations'!A56,'Medical Examinations'!A:A,1,FALSE)</f>
        <v>Id55</v>
      </c>
      <c r="B56" t="str">
        <f>VLOOKUP(A56,'Customer Names'!A:E,4,FALSE)</f>
        <v xml:space="preserve"> Dara E</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t="str">
        <f>VLOOKUP(Healthcare!A56,'Hospitalisation Details'!A:K,10,FALSE)</f>
        <v>4-Nov-1978</v>
      </c>
      <c r="M56">
        <f>VLOOKUP(A56,'Hospitalisation Details'!A:K,6,FALSE)</f>
        <v>42983.46</v>
      </c>
      <c r="N56" t="str">
        <f>VLOOKUP(A56,'Hospitalisation Details'!A:K,7,FALSE)</f>
        <v>tier - 1</v>
      </c>
      <c r="O56" t="str">
        <f>VLOOKUP(A56,'Hospitalisation Details'!A:K,8,FALSE)</f>
        <v>tier - 2</v>
      </c>
      <c r="P56" t="str">
        <f>VLOOKUP(A56,'Hospitalisation Details'!A:K,9,FALSE)</f>
        <v>R1012</v>
      </c>
      <c r="Q56">
        <f>VLOOKUP(A56,'Hospitalisation Details'!A:K,11,FALSE)</f>
        <v>45</v>
      </c>
    </row>
    <row r="57" spans="1:17" x14ac:dyDescent="0.3">
      <c r="A57" t="str">
        <f>VLOOKUP('Medical Examinations'!A57,'Medical Examinations'!A:A,1,FALSE)</f>
        <v>Id56</v>
      </c>
      <c r="B57" t="str">
        <f>VLOOKUP(A57,'Customer Names'!A:E,4,FALSE)</f>
        <v xml:space="preserve"> Inna</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t="str">
        <f>VLOOKUP(Healthcare!A57,'Hospitalisation Details'!A:K,10,FALSE)</f>
        <v>23-Oct-1975</v>
      </c>
      <c r="M57">
        <f>VLOOKUP(A57,'Hospitalisation Details'!A:K,6,FALSE)</f>
        <v>42969.85</v>
      </c>
      <c r="N57" t="str">
        <f>VLOOKUP(A57,'Hospitalisation Details'!A:K,7,FALSE)</f>
        <v>tier - 1</v>
      </c>
      <c r="O57" t="str">
        <f>VLOOKUP(A57,'Hospitalisation Details'!A:K,8,FALSE)</f>
        <v>tier - 3</v>
      </c>
      <c r="P57" t="str">
        <f>VLOOKUP(A57,'Hospitalisation Details'!A:K,9,FALSE)</f>
        <v>R1013</v>
      </c>
      <c r="Q57">
        <f>VLOOKUP(A57,'Hospitalisation Details'!A:K,11,FALSE)</f>
        <v>48</v>
      </c>
    </row>
    <row r="58" spans="1:17" x14ac:dyDescent="0.3">
      <c r="A58" t="str">
        <f>VLOOKUP('Medical Examinations'!A58,'Medical Examinations'!A:A,1,FALSE)</f>
        <v>Id57</v>
      </c>
      <c r="B58" t="str">
        <f>VLOOKUP(A58,'Customer Names'!A:E,4,FALSE)</f>
        <v xml:space="preserve"> Ari</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t="str">
        <f>VLOOKUP(Healthcare!A58,'Hospitalisation Details'!A:K,10,FALSE)</f>
        <v>10-Sep-1972</v>
      </c>
      <c r="M58">
        <f>VLOOKUP(A58,'Hospitalisation Details'!A:K,6,FALSE)</f>
        <v>42856.84</v>
      </c>
      <c r="N58" t="str">
        <f>VLOOKUP(A58,'Hospitalisation Details'!A:K,7,FALSE)</f>
        <v>tier - 1</v>
      </c>
      <c r="O58" t="str">
        <f>VLOOKUP(A58,'Hospitalisation Details'!A:K,8,FALSE)</f>
        <v>tier - 1</v>
      </c>
      <c r="P58" t="str">
        <f>VLOOKUP(A58,'Hospitalisation Details'!A:K,9,FALSE)</f>
        <v>R1011</v>
      </c>
      <c r="Q58">
        <f>VLOOKUP(A58,'Hospitalisation Details'!A:K,11,FALSE)</f>
        <v>51</v>
      </c>
    </row>
    <row r="59" spans="1:17" x14ac:dyDescent="0.3">
      <c r="A59" t="str">
        <f>VLOOKUP('Medical Examinations'!A59,'Medical Examinations'!A:A,1,FALSE)</f>
        <v>Id58</v>
      </c>
      <c r="B59" t="str">
        <f>VLOOKUP(A59,'Customer Names'!A:E,4,FALSE)</f>
        <v xml:space="preserve"> Lindsey</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t="str">
        <f>VLOOKUP(Healthcare!A59,'Hospitalisation Details'!A:K,10,FALSE)</f>
        <v>29-Oct-1965</v>
      </c>
      <c r="M59">
        <f>VLOOKUP(A59,'Hospitalisation Details'!A:K,6,FALSE)</f>
        <v>42764.12</v>
      </c>
      <c r="N59" t="str">
        <f>VLOOKUP(A59,'Hospitalisation Details'!A:K,7,FALSE)</f>
        <v>tier - 1</v>
      </c>
      <c r="O59" t="str">
        <f>VLOOKUP(A59,'Hospitalisation Details'!A:K,8,FALSE)</f>
        <v>tier - 2</v>
      </c>
      <c r="P59" t="str">
        <f>VLOOKUP(A59,'Hospitalisation Details'!A:K,9,FALSE)</f>
        <v>R1011</v>
      </c>
      <c r="Q59">
        <f>VLOOKUP(A59,'Hospitalisation Details'!A:K,11,FALSE)</f>
        <v>58</v>
      </c>
    </row>
    <row r="60" spans="1:17" x14ac:dyDescent="0.3">
      <c r="A60" t="str">
        <f>VLOOKUP('Medical Examinations'!A60,'Medical Examinations'!A:A,1,FALSE)</f>
        <v>Id59</v>
      </c>
      <c r="B60" t="str">
        <f>VLOOKUP(A60,'Customer Names'!A:E,4,FALSE)</f>
        <v xml:space="preserve"> Kenny</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t="str">
        <f>VLOOKUP(Healthcare!A60,'Hospitalisation Details'!A:K,10,FALSE)</f>
        <v>21-Oct-1977</v>
      </c>
      <c r="M60">
        <f>VLOOKUP(A60,'Hospitalisation Details'!A:K,6,FALSE)</f>
        <v>42760.5</v>
      </c>
      <c r="N60" t="str">
        <f>VLOOKUP(A60,'Hospitalisation Details'!A:K,7,FALSE)</f>
        <v>tier - 1</v>
      </c>
      <c r="O60" t="str">
        <f>VLOOKUP(A60,'Hospitalisation Details'!A:K,8,FALSE)</f>
        <v>tier - 2</v>
      </c>
      <c r="P60" t="str">
        <f>VLOOKUP(A60,'Hospitalisation Details'!A:K,9,FALSE)</f>
        <v>R1012</v>
      </c>
      <c r="Q60">
        <f>VLOOKUP(A60,'Hospitalisation Details'!A:K,11,FALSE)</f>
        <v>46</v>
      </c>
    </row>
    <row r="61" spans="1:17" x14ac:dyDescent="0.3">
      <c r="A61" t="str">
        <f>VLOOKUP('Medical Examinations'!A61,'Medical Examinations'!A:A,1,FALSE)</f>
        <v>Id60</v>
      </c>
      <c r="B61" t="str">
        <f>VLOOKUP(A61,'Customer Names'!A:E,4,FALSE)</f>
        <v xml:space="preserve"> Louise</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t="str">
        <f>VLOOKUP(Healthcare!A61,'Hospitalisation Details'!A:K,10,FALSE)</f>
        <v>3-Nov-1971</v>
      </c>
      <c r="M61">
        <f>VLOOKUP(A61,'Hospitalisation Details'!A:K,6,FALSE)</f>
        <v>42644.2</v>
      </c>
      <c r="N61" t="str">
        <f>VLOOKUP(A61,'Hospitalisation Details'!A:K,7,FALSE)</f>
        <v>tier - 1</v>
      </c>
      <c r="O61" t="str">
        <f>VLOOKUP(A61,'Hospitalisation Details'!A:K,8,FALSE)</f>
        <v>tier - 3</v>
      </c>
      <c r="P61" t="str">
        <f>VLOOKUP(A61,'Hospitalisation Details'!A:K,9,FALSE)</f>
        <v>R1011</v>
      </c>
      <c r="Q61">
        <f>VLOOKUP(A61,'Hospitalisation Details'!A:K,11,FALSE)</f>
        <v>52</v>
      </c>
    </row>
    <row r="62" spans="1:17" x14ac:dyDescent="0.3">
      <c r="A62" t="str">
        <f>VLOOKUP('Medical Examinations'!A62,'Medical Examinations'!A:A,1,FALSE)</f>
        <v>Id61</v>
      </c>
      <c r="B62" t="str">
        <f>VLOOKUP(A62,'Customer Names'!A:E,4,FALSE)</f>
        <v xml:space="preserve"> Cameron</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t="str">
        <f>VLOOKUP(Healthcare!A62,'Hospitalisation Details'!A:K,10,FALSE)</f>
        <v>27-Dec-1979</v>
      </c>
      <c r="M62">
        <f>VLOOKUP(A62,'Hospitalisation Details'!A:K,6,FALSE)</f>
        <v>42560.43</v>
      </c>
      <c r="N62" t="str">
        <f>VLOOKUP(A62,'Hospitalisation Details'!A:K,7,FALSE)</f>
        <v>tier - 1</v>
      </c>
      <c r="O62" t="str">
        <f>VLOOKUP(A62,'Hospitalisation Details'!A:K,8,FALSE)</f>
        <v>tier - 3</v>
      </c>
      <c r="P62" t="str">
        <f>VLOOKUP(A62,'Hospitalisation Details'!A:K,9,FALSE)</f>
        <v>R1013</v>
      </c>
      <c r="Q62">
        <f>VLOOKUP(A62,'Hospitalisation Details'!A:K,11,FALSE)</f>
        <v>44</v>
      </c>
    </row>
    <row r="63" spans="1:17" x14ac:dyDescent="0.3">
      <c r="A63" t="str">
        <f>VLOOKUP('Medical Examinations'!A63,'Medical Examinations'!A:A,1,FALSE)</f>
        <v>Id62</v>
      </c>
      <c r="B63" t="str">
        <f>VLOOKUP(A63,'Customer Names'!A:E,4,FALSE)</f>
        <v xml:space="preserve"> Katie T.</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t="str">
        <f>VLOOKUP(Healthcare!A63,'Hospitalisation Details'!A:K,10,FALSE)</f>
        <v>27-Jun-1967</v>
      </c>
      <c r="M63">
        <f>VLOOKUP(A63,'Hospitalisation Details'!A:K,6,FALSE)</f>
        <v>42538.720000000001</v>
      </c>
      <c r="N63" t="str">
        <f>VLOOKUP(A63,'Hospitalisation Details'!A:K,7,FALSE)</f>
        <v>tier - 1</v>
      </c>
      <c r="O63" t="str">
        <f>VLOOKUP(A63,'Hospitalisation Details'!A:K,8,FALSE)</f>
        <v>tier - 3</v>
      </c>
      <c r="P63" t="str">
        <f>VLOOKUP(A63,'Hospitalisation Details'!A:K,9,FALSE)</f>
        <v>R1011</v>
      </c>
      <c r="Q63">
        <f>VLOOKUP(A63,'Hospitalisation Details'!A:K,11,FALSE)</f>
        <v>56</v>
      </c>
    </row>
    <row r="64" spans="1:17" x14ac:dyDescent="0.3">
      <c r="A64" t="str">
        <f>VLOOKUP('Medical Examinations'!A64,'Medical Examinations'!A:A,1,FALSE)</f>
        <v>Id63</v>
      </c>
      <c r="B64" t="str">
        <f>VLOOKUP(A64,'Customer Names'!A:E,4,FALSE)</f>
        <v xml:space="preserve"> Casey</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t="str">
        <f>VLOOKUP(Healthcare!A64,'Hospitalisation Details'!A:K,10,FALSE)</f>
        <v>3-Aug-1968</v>
      </c>
      <c r="M64">
        <f>VLOOKUP(A64,'Hospitalisation Details'!A:K,6,FALSE)</f>
        <v>42478.6</v>
      </c>
      <c r="N64" t="str">
        <f>VLOOKUP(A64,'Hospitalisation Details'!A:K,7,FALSE)</f>
        <v>tier - 1</v>
      </c>
      <c r="O64" t="str">
        <f>VLOOKUP(A64,'Hospitalisation Details'!A:K,8,FALSE)</f>
        <v>tier - 2</v>
      </c>
      <c r="P64" t="str">
        <f>VLOOKUP(A64,'Hospitalisation Details'!A:K,9,FALSE)</f>
        <v>R1011</v>
      </c>
      <c r="Q64">
        <f>VLOOKUP(A64,'Hospitalisation Details'!A:K,11,FALSE)</f>
        <v>55</v>
      </c>
    </row>
    <row r="65" spans="1:17" x14ac:dyDescent="0.3">
      <c r="A65" t="str">
        <f>VLOOKUP('Medical Examinations'!A65,'Medical Examinations'!A:A,1,FALSE)</f>
        <v>Id64</v>
      </c>
      <c r="B65" t="str">
        <f>VLOOKUP(A65,'Customer Names'!A:E,4,FALSE)</f>
        <v xml:space="preserve"> David</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t="str">
        <f>VLOOKUP(Healthcare!A65,'Hospitalisation Details'!A:K,10,FALSE)</f>
        <v>28-Jun-1967</v>
      </c>
      <c r="M65">
        <f>VLOOKUP(A65,'Hospitalisation Details'!A:K,6,FALSE)</f>
        <v>42303.69</v>
      </c>
      <c r="N65" t="str">
        <f>VLOOKUP(A65,'Hospitalisation Details'!A:K,7,FALSE)</f>
        <v>tier - 1</v>
      </c>
      <c r="O65" t="str">
        <f>VLOOKUP(A65,'Hospitalisation Details'!A:K,8,FALSE)</f>
        <v>tier - 2</v>
      </c>
      <c r="P65" t="str">
        <f>VLOOKUP(A65,'Hospitalisation Details'!A:K,9,FALSE)</f>
        <v>R1016</v>
      </c>
      <c r="Q65">
        <f>VLOOKUP(A65,'Hospitalisation Details'!A:K,11,FALSE)</f>
        <v>56</v>
      </c>
    </row>
    <row r="66" spans="1:17" x14ac:dyDescent="0.3">
      <c r="A66" t="str">
        <f>VLOOKUP('Medical Examinations'!A66,'Medical Examinations'!A:A,1,FALSE)</f>
        <v>Id65</v>
      </c>
      <c r="B66" t="str">
        <f>VLOOKUP(A66,'Customer Names'!A:E,4,FALSE)</f>
        <v xml:space="preserve"> Bryson C.</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t="str">
        <f>VLOOKUP(Healthcare!A66,'Hospitalisation Details'!A:K,10,FALSE)</f>
        <v>15-Aug-1975</v>
      </c>
      <c r="M66">
        <f>VLOOKUP(A66,'Hospitalisation Details'!A:K,6,FALSE)</f>
        <v>42211.14</v>
      </c>
      <c r="N66" t="str">
        <f>VLOOKUP(A66,'Hospitalisation Details'!A:K,7,FALSE)</f>
        <v>tier - 1</v>
      </c>
      <c r="O66" t="str">
        <f>VLOOKUP(A66,'Hospitalisation Details'!A:K,8,FALSE)</f>
        <v>tier - 3</v>
      </c>
      <c r="P66" t="str">
        <f>VLOOKUP(A66,'Hospitalisation Details'!A:K,9,FALSE)</f>
        <v>R1013</v>
      </c>
      <c r="Q66">
        <f>VLOOKUP(A66,'Hospitalisation Details'!A:K,11,FALSE)</f>
        <v>48</v>
      </c>
    </row>
    <row r="67" spans="1:17" x14ac:dyDescent="0.3">
      <c r="A67" t="str">
        <f>VLOOKUP('Medical Examinations'!A67,'Medical Examinations'!A:A,1,FALSE)</f>
        <v>Id66</v>
      </c>
      <c r="B67" t="str">
        <f>VLOOKUP(A67,'Customer Names'!A:E,4,FALSE)</f>
        <v xml:space="preserve"> Megan</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t="str">
        <f>VLOOKUP(Healthcare!A67,'Hospitalisation Details'!A:K,10,FALSE)</f>
        <v>18-Sep-1973</v>
      </c>
      <c r="M67">
        <f>VLOOKUP(A67,'Hospitalisation Details'!A:K,6,FALSE)</f>
        <v>42188.15</v>
      </c>
      <c r="N67" t="str">
        <f>VLOOKUP(A67,'Hospitalisation Details'!A:K,7,FALSE)</f>
        <v>tier - 1</v>
      </c>
      <c r="O67" t="str">
        <f>VLOOKUP(A67,'Hospitalisation Details'!A:K,8,FALSE)</f>
        <v>tier - 1</v>
      </c>
      <c r="P67" t="str">
        <f>VLOOKUP(A67,'Hospitalisation Details'!A:K,9,FALSE)</f>
        <v>R1011</v>
      </c>
      <c r="Q67">
        <f>VLOOKUP(A67,'Hospitalisation Details'!A:K,11,FALSE)</f>
        <v>50</v>
      </c>
    </row>
    <row r="68" spans="1:17" x14ac:dyDescent="0.3">
      <c r="A68" t="str">
        <f>VLOOKUP('Medical Examinations'!A68,'Medical Examinations'!A:A,1,FALSE)</f>
        <v>Id67</v>
      </c>
      <c r="B68" t="str">
        <f>VLOOKUP(A68,'Customer Names'!A:E,4,FALSE)</f>
        <v xml:space="preserve"> Daniel</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t="str">
        <f>VLOOKUP(Healthcare!A68,'Hospitalisation Details'!A:K,10,FALSE)</f>
        <v>3-Jul-1979</v>
      </c>
      <c r="M68">
        <f>VLOOKUP(A68,'Hospitalisation Details'!A:K,6,FALSE)</f>
        <v>42124.52</v>
      </c>
      <c r="N68" t="str">
        <f>VLOOKUP(A68,'Hospitalisation Details'!A:K,7,FALSE)</f>
        <v>tier - 1</v>
      </c>
      <c r="O68" t="str">
        <f>VLOOKUP(A68,'Hospitalisation Details'!A:K,8,FALSE)</f>
        <v>tier - 1</v>
      </c>
      <c r="P68" t="str">
        <f>VLOOKUP(A68,'Hospitalisation Details'!A:K,9,FALSE)</f>
        <v>R1013</v>
      </c>
      <c r="Q68">
        <f>VLOOKUP(A68,'Hospitalisation Details'!A:K,11,FALSE)</f>
        <v>44</v>
      </c>
    </row>
    <row r="69" spans="1:17" x14ac:dyDescent="0.3">
      <c r="A69" t="str">
        <f>VLOOKUP('Medical Examinations'!A69,'Medical Examinations'!A:A,1,FALSE)</f>
        <v>Id68</v>
      </c>
      <c r="B69" t="str">
        <f>VLOOKUP(A69,'Customer Names'!A:E,4,FALSE)</f>
        <v xml:space="preserve"> Steven M.</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t="str">
        <f>VLOOKUP(Healthcare!A69,'Hospitalisation Details'!A:K,10,FALSE)</f>
        <v>9-Dec-1997</v>
      </c>
      <c r="M69">
        <f>VLOOKUP(A69,'Hospitalisation Details'!A:K,6,FALSE)</f>
        <v>42112.24</v>
      </c>
      <c r="N69" t="str">
        <f>VLOOKUP(A69,'Hospitalisation Details'!A:K,7,FALSE)</f>
        <v>tier - 1</v>
      </c>
      <c r="O69" t="str">
        <f>VLOOKUP(A69,'Hospitalisation Details'!A:K,8,FALSE)</f>
        <v>tier - 3</v>
      </c>
      <c r="P69" t="str">
        <f>VLOOKUP(A69,'Hospitalisation Details'!A:K,9,FALSE)</f>
        <v>R1013</v>
      </c>
      <c r="Q69">
        <f>VLOOKUP(A69,'Hospitalisation Details'!A:K,11,FALSE)</f>
        <v>26</v>
      </c>
    </row>
    <row r="70" spans="1:17" x14ac:dyDescent="0.3">
      <c r="A70" t="str">
        <f>VLOOKUP('Medical Examinations'!A70,'Medical Examinations'!A:A,1,FALSE)</f>
        <v>Id69</v>
      </c>
      <c r="B70" t="str">
        <f>VLOOKUP(A70,'Customer Names'!A:E,4,FALSE)</f>
        <v xml:space="preserve"> Jenna L.</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t="str">
        <f>VLOOKUP(Healthcare!A70,'Hospitalisation Details'!A:K,10,FALSE)</f>
        <v>28-Nov-1976</v>
      </c>
      <c r="M70">
        <f>VLOOKUP(A70,'Hospitalisation Details'!A:K,6,FALSE)</f>
        <v>42111.66</v>
      </c>
      <c r="N70" t="str">
        <f>VLOOKUP(A70,'Hospitalisation Details'!A:K,7,FALSE)</f>
        <v>tier - 1</v>
      </c>
      <c r="O70" t="str">
        <f>VLOOKUP(A70,'Hospitalisation Details'!A:K,8,FALSE)</f>
        <v>tier - 1</v>
      </c>
      <c r="P70" t="str">
        <f>VLOOKUP(A70,'Hospitalisation Details'!A:K,9,FALSE)</f>
        <v>R1024</v>
      </c>
      <c r="Q70">
        <f>VLOOKUP(A70,'Hospitalisation Details'!A:K,11,FALSE)</f>
        <v>47</v>
      </c>
    </row>
    <row r="71" spans="1:17" x14ac:dyDescent="0.3">
      <c r="A71" t="str">
        <f>VLOOKUP('Medical Examinations'!A71,'Medical Examinations'!A:A,1,FALSE)</f>
        <v>Id70</v>
      </c>
      <c r="B71" t="str">
        <f>VLOOKUP(A71,'Customer Names'!A:E,4,FALSE)</f>
        <v xml:space="preserve"> Freeman</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t="str">
        <f>VLOOKUP(Healthcare!A71,'Hospitalisation Details'!A:K,10,FALSE)</f>
        <v>19-Dec-1968</v>
      </c>
      <c r="M71">
        <f>VLOOKUP(A71,'Hospitalisation Details'!A:K,6,FALSE)</f>
        <v>41999.519999999997</v>
      </c>
      <c r="N71" t="str">
        <f>VLOOKUP(A71,'Hospitalisation Details'!A:K,7,FALSE)</f>
        <v>tier - 1</v>
      </c>
      <c r="O71" t="str">
        <f>VLOOKUP(A71,'Hospitalisation Details'!A:K,8,FALSE)</f>
        <v>tier - 3</v>
      </c>
      <c r="P71" t="str">
        <f>VLOOKUP(A71,'Hospitalisation Details'!A:K,9,FALSE)</f>
        <v>R1013</v>
      </c>
      <c r="Q71">
        <f>VLOOKUP(A71,'Hospitalisation Details'!A:K,11,FALSE)</f>
        <v>55</v>
      </c>
    </row>
    <row r="72" spans="1:17" x14ac:dyDescent="0.3">
      <c r="A72" t="str">
        <f>VLOOKUP('Medical Examinations'!A72,'Medical Examinations'!A:A,1,FALSE)</f>
        <v>Id71</v>
      </c>
      <c r="B72" t="str">
        <f>VLOOKUP(A72,'Customer Names'!A:E,4,FALSE)</f>
        <v xml:space="preserve"> Jeff</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t="str">
        <f>VLOOKUP(Healthcare!A72,'Hospitalisation Details'!A:K,10,FALSE)</f>
        <v>10-Nov-1984</v>
      </c>
      <c r="M72">
        <f>VLOOKUP(A72,'Hospitalisation Details'!A:K,6,FALSE)</f>
        <v>41949.24</v>
      </c>
      <c r="N72" t="str">
        <f>VLOOKUP(A72,'Hospitalisation Details'!A:K,7,FALSE)</f>
        <v>tier - 1</v>
      </c>
      <c r="O72" t="str">
        <f>VLOOKUP(A72,'Hospitalisation Details'!A:K,8,FALSE)</f>
        <v>tier - 1</v>
      </c>
      <c r="P72" t="str">
        <f>VLOOKUP(A72,'Hospitalisation Details'!A:K,9,FALSE)</f>
        <v>R1013</v>
      </c>
      <c r="Q72">
        <f>VLOOKUP(A72,'Hospitalisation Details'!A:K,11,FALSE)</f>
        <v>39</v>
      </c>
    </row>
    <row r="73" spans="1:17" x14ac:dyDescent="0.3">
      <c r="A73" t="str">
        <f>VLOOKUP('Medical Examinations'!A73,'Medical Examinations'!A:A,1,FALSE)</f>
        <v>Id72</v>
      </c>
      <c r="B73" t="str">
        <f>VLOOKUP(A73,'Customer Names'!A:E,4,FALSE)</f>
        <v xml:space="preserve"> Elenilton V. Sr.</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t="str">
        <f>VLOOKUP(Healthcare!A73,'Hospitalisation Details'!A:K,10,FALSE)</f>
        <v>8-Jun-1972</v>
      </c>
      <c r="M73">
        <f>VLOOKUP(A73,'Hospitalisation Details'!A:K,6,FALSE)</f>
        <v>41919.1</v>
      </c>
      <c r="N73" t="str">
        <f>VLOOKUP(A73,'Hospitalisation Details'!A:K,7,FALSE)</f>
        <v>tier - 1</v>
      </c>
      <c r="O73" t="str">
        <f>VLOOKUP(A73,'Hospitalisation Details'!A:K,8,FALSE)</f>
        <v>tier - 1</v>
      </c>
      <c r="P73" t="str">
        <f>VLOOKUP(A73,'Hospitalisation Details'!A:K,9,FALSE)</f>
        <v>R1016</v>
      </c>
      <c r="Q73">
        <f>VLOOKUP(A73,'Hospitalisation Details'!A:K,11,FALSE)</f>
        <v>51</v>
      </c>
    </row>
    <row r="74" spans="1:17" x14ac:dyDescent="0.3">
      <c r="A74" t="str">
        <f>VLOOKUP('Medical Examinations'!A74,'Medical Examinations'!A:A,1,FALSE)</f>
        <v>Id73</v>
      </c>
      <c r="B74" t="str">
        <f>VLOOKUP(A74,'Customer Names'!A:E,4,FALSE)</f>
        <v xml:space="preserve"> Maurya</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t="str">
        <f>VLOOKUP(Healthcare!A74,'Hospitalisation Details'!A:K,10,FALSE)</f>
        <v>21-Sep-1966</v>
      </c>
      <c r="M74">
        <f>VLOOKUP(A74,'Hospitalisation Details'!A:K,6,FALSE)</f>
        <v>41886.54</v>
      </c>
      <c r="N74" t="str">
        <f>VLOOKUP(A74,'Hospitalisation Details'!A:K,7,FALSE)</f>
        <v>tier - 1</v>
      </c>
      <c r="O74" t="str">
        <f>VLOOKUP(A74,'Hospitalisation Details'!A:K,8,FALSE)</f>
        <v>tier - 3</v>
      </c>
      <c r="P74" t="str">
        <f>VLOOKUP(A74,'Hospitalisation Details'!A:K,9,FALSE)</f>
        <v>R1011</v>
      </c>
      <c r="Q74">
        <f>VLOOKUP(A74,'Hospitalisation Details'!A:K,11,FALSE)</f>
        <v>57</v>
      </c>
    </row>
    <row r="75" spans="1:17" x14ac:dyDescent="0.3">
      <c r="A75" t="str">
        <f>VLOOKUP('Medical Examinations'!A75,'Medical Examinations'!A:A,1,FALSE)</f>
        <v>Id74</v>
      </c>
      <c r="B75" t="str">
        <f>VLOOKUP(A75,'Customer Names'!A:E,4,FALSE)</f>
        <v xml:space="preserve"> Samantha C</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t="str">
        <f>VLOOKUP(Healthcare!A75,'Hospitalisation Details'!A:K,10,FALSE)</f>
        <v>22-Sep-1962</v>
      </c>
      <c r="M75">
        <f>VLOOKUP(A75,'Hospitalisation Details'!A:K,6,FALSE)</f>
        <v>41794.629999999997</v>
      </c>
      <c r="N75" t="str">
        <f>VLOOKUP(A75,'Hospitalisation Details'!A:K,7,FALSE)</f>
        <v>tier - 1</v>
      </c>
      <c r="O75" t="str">
        <f>VLOOKUP(A75,'Hospitalisation Details'!A:K,8,FALSE)</f>
        <v>tier - 3</v>
      </c>
      <c r="P75" t="str">
        <f>VLOOKUP(A75,'Hospitalisation Details'!A:K,9,FALSE)</f>
        <v>R1011</v>
      </c>
      <c r="Q75">
        <f>VLOOKUP(A75,'Hospitalisation Details'!A:K,11,FALSE)</f>
        <v>61</v>
      </c>
    </row>
    <row r="76" spans="1:17" x14ac:dyDescent="0.3">
      <c r="A76" t="str">
        <f>VLOOKUP('Medical Examinations'!A76,'Medical Examinations'!A:A,1,FALSE)</f>
        <v>Id75</v>
      </c>
      <c r="B76" t="str">
        <f>VLOOKUP(A76,'Customer Names'!A:E,4,FALSE)</f>
        <v xml:space="preserve"> Bethany A</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t="str">
        <f>VLOOKUP(Healthcare!A76,'Hospitalisation Details'!A:K,10,FALSE)</f>
        <v>29-Sep-1975</v>
      </c>
      <c r="M76">
        <f>VLOOKUP(A76,'Hospitalisation Details'!A:K,6,FALSE)</f>
        <v>41681.86</v>
      </c>
      <c r="N76" t="str">
        <f>VLOOKUP(A76,'Hospitalisation Details'!A:K,7,FALSE)</f>
        <v>tier - 1</v>
      </c>
      <c r="O76" t="str">
        <f>VLOOKUP(A76,'Hospitalisation Details'!A:K,8,FALSE)</f>
        <v>tier - 1</v>
      </c>
      <c r="P76" t="str">
        <f>VLOOKUP(A76,'Hospitalisation Details'!A:K,9,FALSE)</f>
        <v>R1011</v>
      </c>
      <c r="Q76">
        <f>VLOOKUP(A76,'Hospitalisation Details'!A:K,11,FALSE)</f>
        <v>48</v>
      </c>
    </row>
    <row r="77" spans="1:17" x14ac:dyDescent="0.3">
      <c r="A77" t="str">
        <f>VLOOKUP('Medical Examinations'!A77,'Medical Examinations'!A:A,1,FALSE)</f>
        <v>Id76</v>
      </c>
      <c r="B77" t="str">
        <f>VLOOKUP(A77,'Customer Names'!A:E,4,FALSE)</f>
        <v xml:space="preserve"> Yves</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t="str">
        <f>VLOOKUP(Healthcare!A77,'Hospitalisation Details'!A:K,10,FALSE)</f>
        <v>14-Nov-1975</v>
      </c>
      <c r="M77">
        <f>VLOOKUP(A77,'Hospitalisation Details'!A:K,6,FALSE)</f>
        <v>41676.080000000002</v>
      </c>
      <c r="N77" t="str">
        <f>VLOOKUP(A77,'Hospitalisation Details'!A:K,7,FALSE)</f>
        <v>tier - 1</v>
      </c>
      <c r="O77" t="str">
        <f>VLOOKUP(A77,'Hospitalisation Details'!A:K,8,FALSE)</f>
        <v>tier - 2</v>
      </c>
      <c r="P77" t="str">
        <f>VLOOKUP(A77,'Hospitalisation Details'!A:K,9,FALSE)</f>
        <v>R1013</v>
      </c>
      <c r="Q77">
        <f>VLOOKUP(A77,'Hospitalisation Details'!A:K,11,FALSE)</f>
        <v>48</v>
      </c>
    </row>
    <row r="78" spans="1:17" x14ac:dyDescent="0.3">
      <c r="A78" t="str">
        <f>VLOOKUP('Medical Examinations'!A78,'Medical Examinations'!A:A,1,FALSE)</f>
        <v>Id77</v>
      </c>
      <c r="B78" t="str">
        <f>VLOOKUP(A78,'Customer Names'!A:E,4,FALSE)</f>
        <v xml:space="preserve"> Danielle</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t="str">
        <f>VLOOKUP(Healthcare!A78,'Hospitalisation Details'!A:K,10,FALSE)</f>
        <v>29-Oct-1976</v>
      </c>
      <c r="M78">
        <f>VLOOKUP(A78,'Hospitalisation Details'!A:K,6,FALSE)</f>
        <v>41661.599999999999</v>
      </c>
      <c r="N78" t="str">
        <f>VLOOKUP(A78,'Hospitalisation Details'!A:K,7,FALSE)</f>
        <v>tier - 1</v>
      </c>
      <c r="O78" t="str">
        <f>VLOOKUP(A78,'Hospitalisation Details'!A:K,8,FALSE)</f>
        <v>tier - 3</v>
      </c>
      <c r="P78" t="str">
        <f>VLOOKUP(A78,'Hospitalisation Details'!A:K,9,FALSE)</f>
        <v>R1011</v>
      </c>
      <c r="Q78">
        <f>VLOOKUP(A78,'Hospitalisation Details'!A:K,11,FALSE)</f>
        <v>47</v>
      </c>
    </row>
    <row r="79" spans="1:17" x14ac:dyDescent="0.3">
      <c r="A79" t="str">
        <f>VLOOKUP('Medical Examinations'!A79,'Medical Examinations'!A:A,1,FALSE)</f>
        <v>Id78</v>
      </c>
      <c r="B79" t="str">
        <f>VLOOKUP(A79,'Customer Names'!A:E,4,FALSE)</f>
        <v xml:space="preserve"> Julia</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t="str">
        <f>VLOOKUP(Healthcare!A79,'Hospitalisation Details'!A:K,10,FALSE)</f>
        <v>24-Nov-1974</v>
      </c>
      <c r="M79">
        <f>VLOOKUP(A79,'Hospitalisation Details'!A:K,6,FALSE)</f>
        <v>41636.199999999997</v>
      </c>
      <c r="N79" t="str">
        <f>VLOOKUP(A79,'Hospitalisation Details'!A:K,7,FALSE)</f>
        <v>tier - 1</v>
      </c>
      <c r="O79" t="str">
        <f>VLOOKUP(A79,'Hospitalisation Details'!A:K,8,FALSE)</f>
        <v>tier - 1</v>
      </c>
      <c r="P79" t="str">
        <f>VLOOKUP(A79,'Hospitalisation Details'!A:K,9,FALSE)</f>
        <v>R1011</v>
      </c>
      <c r="Q79">
        <f>VLOOKUP(A79,'Hospitalisation Details'!A:K,11,FALSE)</f>
        <v>49</v>
      </c>
    </row>
    <row r="80" spans="1:17" x14ac:dyDescent="0.3">
      <c r="A80" t="str">
        <f>VLOOKUP('Medical Examinations'!A80,'Medical Examinations'!A:A,1,FALSE)</f>
        <v>Id79</v>
      </c>
      <c r="B80" t="str">
        <f>VLOOKUP(A80,'Customer Names'!A:E,4,FALSE)</f>
        <v xml:space="preserve"> Joshua</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t="str">
        <f>VLOOKUP(Healthcare!A80,'Hospitalisation Details'!A:K,10,FALSE)</f>
        <v>22-Dec-1967</v>
      </c>
      <c r="M80">
        <f>VLOOKUP(A80,'Hospitalisation Details'!A:K,6,FALSE)</f>
        <v>41505.15</v>
      </c>
      <c r="N80" t="str">
        <f>VLOOKUP(A80,'Hospitalisation Details'!A:K,7,FALSE)</f>
        <v>tier - 1</v>
      </c>
      <c r="O80" t="str">
        <f>VLOOKUP(A80,'Hospitalisation Details'!A:K,8,FALSE)</f>
        <v>tier - 2</v>
      </c>
      <c r="P80" t="str">
        <f>VLOOKUP(A80,'Hospitalisation Details'!A:K,9,FALSE)</f>
        <v>R1011</v>
      </c>
      <c r="Q80">
        <f>VLOOKUP(A80,'Hospitalisation Details'!A:K,11,FALSE)</f>
        <v>56</v>
      </c>
    </row>
    <row r="81" spans="1:17" x14ac:dyDescent="0.3">
      <c r="A81" t="str">
        <f>VLOOKUP('Medical Examinations'!A81,'Medical Examinations'!A:A,1,FALSE)</f>
        <v>Id80</v>
      </c>
      <c r="B81" t="str">
        <f>VLOOKUP(A81,'Customer Names'!A:E,4,FALSE)</f>
        <v xml:space="preserve"> Jennifer</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t="str">
        <f>VLOOKUP(Healthcare!A81,'Hospitalisation Details'!A:K,10,FALSE)</f>
        <v>16-Oct-1971</v>
      </c>
      <c r="M81">
        <f>VLOOKUP(A81,'Hospitalisation Details'!A:K,6,FALSE)</f>
        <v>41351.879999999997</v>
      </c>
      <c r="N81" t="str">
        <f>VLOOKUP(A81,'Hospitalisation Details'!A:K,7,FALSE)</f>
        <v>tier - 1</v>
      </c>
      <c r="O81" t="str">
        <f>VLOOKUP(A81,'Hospitalisation Details'!A:K,8,FALSE)</f>
        <v>tier - 2</v>
      </c>
      <c r="P81" t="str">
        <f>VLOOKUP(A81,'Hospitalisation Details'!A:K,9,FALSE)</f>
        <v>R1011</v>
      </c>
      <c r="Q81">
        <f>VLOOKUP(A81,'Hospitalisation Details'!A:K,11,FALSE)</f>
        <v>52</v>
      </c>
    </row>
    <row r="82" spans="1:17" x14ac:dyDescent="0.3">
      <c r="A82" t="str">
        <f>VLOOKUP('Medical Examinations'!A82,'Medical Examinations'!A:A,1,FALSE)</f>
        <v>Id81</v>
      </c>
      <c r="B82" t="str">
        <f>VLOOKUP(A82,'Customer Names'!A:E,4,FALSE)</f>
        <v xml:space="preserve"> Gwen M.</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t="str">
        <f>VLOOKUP(Healthcare!A82,'Hospitalisation Details'!A:K,10,FALSE)</f>
        <v>7-Oct-1964</v>
      </c>
      <c r="M82">
        <f>VLOOKUP(A82,'Hospitalisation Details'!A:K,6,FALSE)</f>
        <v>41331.79</v>
      </c>
      <c r="N82" t="str">
        <f>VLOOKUP(A82,'Hospitalisation Details'!A:K,7,FALSE)</f>
        <v>tier - 1</v>
      </c>
      <c r="O82" t="str">
        <f>VLOOKUP(A82,'Hospitalisation Details'!A:K,8,FALSE)</f>
        <v>tier - 2</v>
      </c>
      <c r="P82" t="str">
        <f>VLOOKUP(A82,'Hospitalisation Details'!A:K,9,FALSE)</f>
        <v>R1011</v>
      </c>
      <c r="Q82">
        <f>VLOOKUP(A82,'Hospitalisation Details'!A:K,11,FALSE)</f>
        <v>59</v>
      </c>
    </row>
    <row r="83" spans="1:17" x14ac:dyDescent="0.3">
      <c r="A83" t="str">
        <f>VLOOKUP('Medical Examinations'!A83,'Medical Examinations'!A:A,1,FALSE)</f>
        <v>Id82</v>
      </c>
      <c r="B83" t="str">
        <f>VLOOKUP(A83,'Customer Names'!A:E,4,FALSE)</f>
        <v xml:space="preserve"> Patrick</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t="str">
        <f>VLOOKUP(Healthcare!A83,'Hospitalisation Details'!A:K,10,FALSE)</f>
        <v>27-Aug-1977</v>
      </c>
      <c r="M83">
        <f>VLOOKUP(A83,'Hospitalisation Details'!A:K,6,FALSE)</f>
        <v>41271.5</v>
      </c>
      <c r="N83" t="str">
        <f>VLOOKUP(A83,'Hospitalisation Details'!A:K,7,FALSE)</f>
        <v>tier - 1</v>
      </c>
      <c r="O83" t="str">
        <f>VLOOKUP(A83,'Hospitalisation Details'!A:K,8,FALSE)</f>
        <v>tier - 2</v>
      </c>
      <c r="P83" t="str">
        <f>VLOOKUP(A83,'Hospitalisation Details'!A:K,9,FALSE)</f>
        <v>R1011</v>
      </c>
      <c r="Q83">
        <f>VLOOKUP(A83,'Hospitalisation Details'!A:K,11,FALSE)</f>
        <v>46</v>
      </c>
    </row>
    <row r="84" spans="1:17" x14ac:dyDescent="0.3">
      <c r="A84" t="str">
        <f>VLOOKUP('Medical Examinations'!A84,'Medical Examinations'!A:A,1,FALSE)</f>
        <v>Id83</v>
      </c>
      <c r="B84" t="str">
        <f>VLOOKUP(A84,'Customer Names'!A:E,4,FALSE)</f>
        <v xml:space="preserve"> Kate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t="str">
        <f>VLOOKUP(Healthcare!A84,'Hospitalisation Details'!A:K,10,FALSE)</f>
        <v>6-Jun-1964</v>
      </c>
      <c r="M84">
        <f>VLOOKUP(A84,'Hospitalisation Details'!A:K,6,FALSE)</f>
        <v>41250.39</v>
      </c>
      <c r="N84" t="str">
        <f>VLOOKUP(A84,'Hospitalisation Details'!A:K,7,FALSE)</f>
        <v>tier - 1</v>
      </c>
      <c r="O84" t="str">
        <f>VLOOKUP(A84,'Hospitalisation Details'!A:K,8,FALSE)</f>
        <v>tier - 3</v>
      </c>
      <c r="P84" t="str">
        <f>VLOOKUP(A84,'Hospitalisation Details'!A:K,9,FALSE)</f>
        <v>R1011</v>
      </c>
      <c r="Q84">
        <f>VLOOKUP(A84,'Hospitalisation Details'!A:K,11,FALSE)</f>
        <v>59</v>
      </c>
    </row>
    <row r="85" spans="1:17" x14ac:dyDescent="0.3">
      <c r="A85" t="str">
        <f>VLOOKUP('Medical Examinations'!A85,'Medical Examinations'!A:A,1,FALSE)</f>
        <v>Id84</v>
      </c>
      <c r="B85" t="str">
        <f>VLOOKUP(A85,'Customer Names'!A:E,4,FALSE)</f>
        <v xml:space="preserve"> Kevin</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t="str">
        <f>VLOOKUP(Healthcare!A85,'Hospitalisation Details'!A:K,10,FALSE)</f>
        <v>8-Aug-1969</v>
      </c>
      <c r="M85">
        <f>VLOOKUP(A85,'Hospitalisation Details'!A:K,6,FALSE)</f>
        <v>41191.57</v>
      </c>
      <c r="N85" t="str">
        <f>VLOOKUP(A85,'Hospitalisation Details'!A:K,7,FALSE)</f>
        <v>tier - 1</v>
      </c>
      <c r="O85" t="str">
        <f>VLOOKUP(A85,'Hospitalisation Details'!A:K,8,FALSE)</f>
        <v>tier - 2</v>
      </c>
      <c r="P85" t="str">
        <f>VLOOKUP(A85,'Hospitalisation Details'!A:K,9,FALSE)</f>
        <v>R1011</v>
      </c>
      <c r="Q85">
        <f>VLOOKUP(A85,'Hospitalisation Details'!A:K,11,FALSE)</f>
        <v>54</v>
      </c>
    </row>
    <row r="86" spans="1:17" x14ac:dyDescent="0.3">
      <c r="A86" t="str">
        <f>VLOOKUP('Medical Examinations'!A86,'Medical Examinations'!A:A,1,FALSE)</f>
        <v>Id85</v>
      </c>
      <c r="B86" t="str">
        <f>VLOOKUP(A86,'Customer Names'!A:E,4,FALSE)</f>
        <v xml:space="preserve"> Stephen II</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t="str">
        <f>VLOOKUP(Healthcare!A86,'Hospitalisation Details'!A:K,10,FALSE)</f>
        <v>6-Sep-1972</v>
      </c>
      <c r="M86">
        <f>VLOOKUP(A86,'Hospitalisation Details'!A:K,6,FALSE)</f>
        <v>41097.160000000003</v>
      </c>
      <c r="N86" t="str">
        <f>VLOOKUP(A86,'Hospitalisation Details'!A:K,7,FALSE)</f>
        <v>tier - 1</v>
      </c>
      <c r="O86" t="str">
        <f>VLOOKUP(A86,'Hospitalisation Details'!A:K,8,FALSE)</f>
        <v>tier - 3</v>
      </c>
      <c r="P86" t="str">
        <f>VLOOKUP(A86,'Hospitalisation Details'!A:K,9,FALSE)</f>
        <v>R1016</v>
      </c>
      <c r="Q86">
        <f>VLOOKUP(A86,'Hospitalisation Details'!A:K,11,FALSE)</f>
        <v>51</v>
      </c>
    </row>
    <row r="87" spans="1:17" x14ac:dyDescent="0.3">
      <c r="A87" t="str">
        <f>VLOOKUP('Medical Examinations'!A87,'Medical Examinations'!A:A,1,FALSE)</f>
        <v>Id86</v>
      </c>
      <c r="B87" t="str">
        <f>VLOOKUP(A87,'Customer Names'!A:E,4,FALSE)</f>
        <v xml:space="preserve"> Philip</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t="str">
        <f>VLOOKUP(Healthcare!A87,'Hospitalisation Details'!A:K,10,FALSE)</f>
        <v>12-Aug-1972</v>
      </c>
      <c r="M87">
        <f>VLOOKUP(A87,'Hospitalisation Details'!A:K,6,FALSE)</f>
        <v>41055.29</v>
      </c>
      <c r="N87" t="str">
        <f>VLOOKUP(A87,'Hospitalisation Details'!A:K,7,FALSE)</f>
        <v>tier - 1</v>
      </c>
      <c r="O87" t="str">
        <f>VLOOKUP(A87,'Hospitalisation Details'!A:K,8,FALSE)</f>
        <v>tier - 2</v>
      </c>
      <c r="P87" t="str">
        <f>VLOOKUP(A87,'Hospitalisation Details'!A:K,9,FALSE)</f>
        <v>R1011</v>
      </c>
      <c r="Q87">
        <f>VLOOKUP(A87,'Hospitalisation Details'!A:K,11,FALSE)</f>
        <v>51</v>
      </c>
    </row>
    <row r="88" spans="1:17" x14ac:dyDescent="0.3">
      <c r="A88" t="str">
        <f>VLOOKUP('Medical Examinations'!A88,'Medical Examinations'!A:A,1,FALSE)</f>
        <v>Id87</v>
      </c>
      <c r="B88" t="str">
        <f>VLOOKUP(A88,'Customer Names'!A:E,4,FALSE)</f>
        <v xml:space="preserve"> Brett A</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t="str">
        <f>VLOOKUP(Healthcare!A88,'Hospitalisation Details'!A:K,10,FALSE)</f>
        <v>11-Oct-1979</v>
      </c>
      <c r="M88">
        <f>VLOOKUP(A88,'Hospitalisation Details'!A:K,6,FALSE)</f>
        <v>41034.22</v>
      </c>
      <c r="N88" t="str">
        <f>VLOOKUP(A88,'Hospitalisation Details'!A:K,7,FALSE)</f>
        <v>tier - 1</v>
      </c>
      <c r="O88" t="str">
        <f>VLOOKUP(A88,'Hospitalisation Details'!A:K,8,FALSE)</f>
        <v>tier - 3</v>
      </c>
      <c r="P88" t="str">
        <f>VLOOKUP(A88,'Hospitalisation Details'!A:K,9,FALSE)</f>
        <v>R1017</v>
      </c>
      <c r="Q88">
        <f>VLOOKUP(A88,'Hospitalisation Details'!A:K,11,FALSE)</f>
        <v>44</v>
      </c>
    </row>
    <row r="89" spans="1:17" x14ac:dyDescent="0.3">
      <c r="A89" t="str">
        <f>VLOOKUP('Medical Examinations'!A89,'Medical Examinations'!A:A,1,FALSE)</f>
        <v>Id88</v>
      </c>
      <c r="B89" t="str">
        <f>VLOOKUP(A89,'Customer Names'!A:E,4,FALSE)</f>
        <v xml:space="preserve"> Rebecca</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t="str">
        <f>VLOOKUP(Healthcare!A89,'Hospitalisation Details'!A:K,10,FALSE)</f>
        <v>5-Jun-1974</v>
      </c>
      <c r="M89">
        <f>VLOOKUP(A89,'Hospitalisation Details'!A:K,6,FALSE)</f>
        <v>40974.160000000003</v>
      </c>
      <c r="N89" t="str">
        <f>VLOOKUP(A89,'Hospitalisation Details'!A:K,7,FALSE)</f>
        <v>tier - 1</v>
      </c>
      <c r="O89" t="str">
        <f>VLOOKUP(A89,'Hospitalisation Details'!A:K,8,FALSE)</f>
        <v>tier - 2</v>
      </c>
      <c r="P89" t="str">
        <f>VLOOKUP(A89,'Hospitalisation Details'!A:K,9,FALSE)</f>
        <v>R1013</v>
      </c>
      <c r="Q89">
        <f>VLOOKUP(A89,'Hospitalisation Details'!A:K,11,FALSE)</f>
        <v>49</v>
      </c>
    </row>
    <row r="90" spans="1:17" x14ac:dyDescent="0.3">
      <c r="A90" t="str">
        <f>VLOOKUP('Medical Examinations'!A90,'Medical Examinations'!A:A,1,FALSE)</f>
        <v>Id89</v>
      </c>
      <c r="B90" t="str">
        <f>VLOOKUP(A90,'Customer Names'!A:E,4,FALSE)</f>
        <v xml:space="preserve"> Kelley</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t="str">
        <f>VLOOKUP(Healthcare!A90,'Hospitalisation Details'!A:K,10,FALSE)</f>
        <v>8-Sep-1983</v>
      </c>
      <c r="M90">
        <f>VLOOKUP(A90,'Hospitalisation Details'!A:K,6,FALSE)</f>
        <v>40961.29</v>
      </c>
      <c r="N90" t="str">
        <f>VLOOKUP(A90,'Hospitalisation Details'!A:K,7,FALSE)</f>
        <v>tier - 1</v>
      </c>
      <c r="O90" t="str">
        <f>VLOOKUP(A90,'Hospitalisation Details'!A:K,8,FALSE)</f>
        <v>tier - 2</v>
      </c>
      <c r="P90" t="str">
        <f>VLOOKUP(A90,'Hospitalisation Details'!A:K,9,FALSE)</f>
        <v>R1011</v>
      </c>
      <c r="Q90">
        <f>VLOOKUP(A90,'Hospitalisation Details'!A:K,11,FALSE)</f>
        <v>40</v>
      </c>
    </row>
    <row r="91" spans="1:17" x14ac:dyDescent="0.3">
      <c r="A91" t="str">
        <f>VLOOKUP('Medical Examinations'!A91,'Medical Examinations'!A:A,1,FALSE)</f>
        <v>Id90</v>
      </c>
      <c r="B91" t="str">
        <f>VLOOKUP(A91,'Customer Names'!A:E,4,FALSE)</f>
        <v xml:space="preserve"> Abigail K</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t="str">
        <f>VLOOKUP(Healthcare!A91,'Hospitalisation Details'!A:K,10,FALSE)</f>
        <v>16-Sep-1979</v>
      </c>
      <c r="M91">
        <f>VLOOKUP(A91,'Hospitalisation Details'!A:K,6,FALSE)</f>
        <v>40941.29</v>
      </c>
      <c r="N91" t="str">
        <f>VLOOKUP(A91,'Hospitalisation Details'!A:K,7,FALSE)</f>
        <v>tier - 1</v>
      </c>
      <c r="O91" t="str">
        <f>VLOOKUP(A91,'Hospitalisation Details'!A:K,8,FALSE)</f>
        <v>tier - 2</v>
      </c>
      <c r="P91" t="str">
        <f>VLOOKUP(A91,'Hospitalisation Details'!A:K,9,FALSE)</f>
        <v>R1013</v>
      </c>
      <c r="Q91">
        <f>VLOOKUP(A91,'Hospitalisation Details'!A:K,11,FALSE)</f>
        <v>44</v>
      </c>
    </row>
    <row r="92" spans="1:17" x14ac:dyDescent="0.3">
      <c r="A92" t="str">
        <f>VLOOKUP('Medical Examinations'!A92,'Medical Examinations'!A:A,1,FALSE)</f>
        <v>Id91</v>
      </c>
      <c r="B92" t="str">
        <f>VLOOKUP(A92,'Customer Names'!A:E,4,FALSE)</f>
        <v xml:space="preserve"> Hope</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t="str">
        <f>VLOOKUP(Healthcare!A92,'Hospitalisation Details'!A:K,10,FALSE)</f>
        <v>4-Aug-1992</v>
      </c>
      <c r="M92">
        <f>VLOOKUP(A92,'Hospitalisation Details'!A:K,6,FALSE)</f>
        <v>40932.43</v>
      </c>
      <c r="N92" t="str">
        <f>VLOOKUP(A92,'Hospitalisation Details'!A:K,7,FALSE)</f>
        <v>tier - 1</v>
      </c>
      <c r="O92" t="str">
        <f>VLOOKUP(A92,'Hospitalisation Details'!A:K,8,FALSE)</f>
        <v>tier - 2</v>
      </c>
      <c r="P92" t="str">
        <f>VLOOKUP(A92,'Hospitalisation Details'!A:K,9,FALSE)</f>
        <v>R1013</v>
      </c>
      <c r="Q92">
        <f>VLOOKUP(A92,'Hospitalisation Details'!A:K,11,FALSE)</f>
        <v>31</v>
      </c>
    </row>
    <row r="93" spans="1:17" x14ac:dyDescent="0.3">
      <c r="A93" t="str">
        <f>VLOOKUP('Medical Examinations'!A93,'Medical Examinations'!A:A,1,FALSE)</f>
        <v>Id92</v>
      </c>
      <c r="B93" t="str">
        <f>VLOOKUP(A93,'Customer Names'!A:E,4,FALSE)</f>
        <v xml:space="preserve"> Elyse M.</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t="str">
        <f>VLOOKUP(Healthcare!A93,'Hospitalisation Details'!A:K,10,FALSE)</f>
        <v>2-Jul-1999</v>
      </c>
      <c r="M93">
        <f>VLOOKUP(A93,'Hospitalisation Details'!A:K,6,FALSE)</f>
        <v>40904.199999999997</v>
      </c>
      <c r="N93" t="str">
        <f>VLOOKUP(A93,'Hospitalisation Details'!A:K,7,FALSE)</f>
        <v>tier - 1</v>
      </c>
      <c r="O93" t="str">
        <f>VLOOKUP(A93,'Hospitalisation Details'!A:K,8,FALSE)</f>
        <v>tier - 1</v>
      </c>
      <c r="P93" t="str">
        <f>VLOOKUP(A93,'Hospitalisation Details'!A:K,9,FALSE)</f>
        <v>R1024</v>
      </c>
      <c r="Q93">
        <f>VLOOKUP(A93,'Hospitalisation Details'!A:K,11,FALSE)</f>
        <v>24</v>
      </c>
    </row>
    <row r="94" spans="1:17" x14ac:dyDescent="0.3">
      <c r="A94" t="str">
        <f>VLOOKUP('Medical Examinations'!A94,'Medical Examinations'!A:A,1,FALSE)</f>
        <v>Id93</v>
      </c>
      <c r="B94" t="str">
        <f>VLOOKUP(A94,'Customer Names'!A:E,4,FALSE)</f>
        <v xml:space="preserve"> Nicholas</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t="str">
        <f>VLOOKUP(Healthcare!A94,'Hospitalisation Details'!A:K,10,FALSE)</f>
        <v>10-Jun-1972</v>
      </c>
      <c r="M94">
        <f>VLOOKUP(A94,'Hospitalisation Details'!A:K,6,FALSE)</f>
        <v>40817.85</v>
      </c>
      <c r="N94" t="str">
        <f>VLOOKUP(A94,'Hospitalisation Details'!A:K,7,FALSE)</f>
        <v>tier - 1</v>
      </c>
      <c r="O94" t="str">
        <f>VLOOKUP(A94,'Hospitalisation Details'!A:K,8,FALSE)</f>
        <v>tier - 3</v>
      </c>
      <c r="P94" t="str">
        <f>VLOOKUP(A94,'Hospitalisation Details'!A:K,9,FALSE)</f>
        <v>R1011</v>
      </c>
      <c r="Q94">
        <f>VLOOKUP(A94,'Hospitalisation Details'!A:K,11,FALSE)</f>
        <v>51</v>
      </c>
    </row>
    <row r="95" spans="1:17" x14ac:dyDescent="0.3">
      <c r="A95" t="str">
        <f>VLOOKUP('Medical Examinations'!A95,'Medical Examinations'!A:A,1,FALSE)</f>
        <v>Id94</v>
      </c>
      <c r="B95" t="str">
        <f>VLOOKUP(A95,'Customer Names'!A:E,4,FALSE)</f>
        <v xml:space="preserve"> David</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t="str">
        <f>VLOOKUP(Healthcare!A95,'Hospitalisation Details'!A:K,10,FALSE)</f>
        <v>26-Dec-1976</v>
      </c>
      <c r="M95">
        <f>VLOOKUP(A95,'Hospitalisation Details'!A:K,6,FALSE)</f>
        <v>40720.550000000003</v>
      </c>
      <c r="N95" t="str">
        <f>VLOOKUP(A95,'Hospitalisation Details'!A:K,7,FALSE)</f>
        <v>tier - 1</v>
      </c>
      <c r="O95" t="str">
        <f>VLOOKUP(A95,'Hospitalisation Details'!A:K,8,FALSE)</f>
        <v>tier - 3</v>
      </c>
      <c r="P95" t="str">
        <f>VLOOKUP(A95,'Hospitalisation Details'!A:K,9,FALSE)</f>
        <v>R1012</v>
      </c>
      <c r="Q95">
        <f>VLOOKUP(A95,'Hospitalisation Details'!A:K,11,FALSE)</f>
        <v>47</v>
      </c>
    </row>
    <row r="96" spans="1:17" x14ac:dyDescent="0.3">
      <c r="A96" t="str">
        <f>VLOOKUP('Medical Examinations'!A96,'Medical Examinations'!A:A,1,FALSE)</f>
        <v>Id95</v>
      </c>
      <c r="B96" t="str">
        <f>VLOOKUP(A96,'Customer Names'!A:E,4,FALSE)</f>
        <v xml:space="preserve"> Natalie</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t="str">
        <f>VLOOKUP(Healthcare!A96,'Hospitalisation Details'!A:K,10,FALSE)</f>
        <v>25-Sep-1970</v>
      </c>
      <c r="M96">
        <f>VLOOKUP(A96,'Hospitalisation Details'!A:K,6,FALSE)</f>
        <v>40692.910000000003</v>
      </c>
      <c r="N96" t="str">
        <f>VLOOKUP(A96,'Hospitalisation Details'!A:K,7,FALSE)</f>
        <v>tier - 1</v>
      </c>
      <c r="O96" t="str">
        <f>VLOOKUP(A96,'Hospitalisation Details'!A:K,8,FALSE)</f>
        <v>tier - 1</v>
      </c>
      <c r="P96" t="str">
        <f>VLOOKUP(A96,'Hospitalisation Details'!A:K,9,FALSE)</f>
        <v>R1011</v>
      </c>
      <c r="Q96">
        <f>VLOOKUP(A96,'Hospitalisation Details'!A:K,11,FALSE)</f>
        <v>53</v>
      </c>
    </row>
    <row r="97" spans="1:17" x14ac:dyDescent="0.3">
      <c r="A97" t="str">
        <f>VLOOKUP('Medical Examinations'!A97,'Medical Examinations'!A:A,1,FALSE)</f>
        <v>Id96</v>
      </c>
      <c r="B97" t="str">
        <f>VLOOKUP(A97,'Customer Names'!A:E,4,FALSE)</f>
        <v xml:space="preserve"> Thomas</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t="str">
        <f>VLOOKUP(Healthcare!A97,'Hospitalisation Details'!A:K,10,FALSE)</f>
        <v>10-Jul-1975</v>
      </c>
      <c r="M97">
        <f>VLOOKUP(A97,'Hospitalisation Details'!A:K,6,FALSE)</f>
        <v>40590.550000000003</v>
      </c>
      <c r="N97" t="str">
        <f>VLOOKUP(A97,'Hospitalisation Details'!A:K,7,FALSE)</f>
        <v>tier - 1</v>
      </c>
      <c r="O97" t="str">
        <f>VLOOKUP(A97,'Hospitalisation Details'!A:K,8,FALSE)</f>
        <v>tier - 3</v>
      </c>
      <c r="P97" t="str">
        <f>VLOOKUP(A97,'Hospitalisation Details'!A:K,9,FALSE)</f>
        <v>R1012</v>
      </c>
      <c r="Q97">
        <f>VLOOKUP(A97,'Hospitalisation Details'!A:K,11,FALSE)</f>
        <v>48</v>
      </c>
    </row>
    <row r="98" spans="1:17" x14ac:dyDescent="0.3">
      <c r="A98" t="str">
        <f>VLOOKUP('Medical Examinations'!A98,'Medical Examinations'!A:A,1,FALSE)</f>
        <v>Id97</v>
      </c>
      <c r="B98" t="str">
        <f>VLOOKUP(A98,'Customer Names'!A:E,4,FALSE)</f>
        <v xml:space="preserve"> Pamela J.</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t="str">
        <f>VLOOKUP(Healthcare!A98,'Hospitalisation Details'!A:K,10,FALSE)</f>
        <v>3-Nov-1985</v>
      </c>
      <c r="M98">
        <f>VLOOKUP(A98,'Hospitalisation Details'!A:K,6,FALSE)</f>
        <v>40419.019999999997</v>
      </c>
      <c r="N98" t="str">
        <f>VLOOKUP(A98,'Hospitalisation Details'!A:K,7,FALSE)</f>
        <v>tier - 1</v>
      </c>
      <c r="O98" t="str">
        <f>VLOOKUP(A98,'Hospitalisation Details'!A:K,8,FALSE)</f>
        <v>tier - 2</v>
      </c>
      <c r="P98" t="str">
        <f>VLOOKUP(A98,'Hospitalisation Details'!A:K,9,FALSE)</f>
        <v>R1013</v>
      </c>
      <c r="Q98">
        <f>VLOOKUP(A98,'Hospitalisation Details'!A:K,11,FALSE)</f>
        <v>38</v>
      </c>
    </row>
    <row r="99" spans="1:17" x14ac:dyDescent="0.3">
      <c r="A99" t="str">
        <f>VLOOKUP('Medical Examinations'!A99,'Medical Examinations'!A:A,1,FALSE)</f>
        <v>Id98</v>
      </c>
      <c r="B99" t="str">
        <f>VLOOKUP(A99,'Customer Names'!A:E,4,FALSE)</f>
        <v xml:space="preserve"> Jessica</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t="str">
        <f>VLOOKUP(Healthcare!A99,'Hospitalisation Details'!A:K,10,FALSE)</f>
        <v>12-Aug-1966</v>
      </c>
      <c r="M99">
        <f>VLOOKUP(A99,'Hospitalisation Details'!A:K,6,FALSE)</f>
        <v>40373.74</v>
      </c>
      <c r="N99" t="str">
        <f>VLOOKUP(A99,'Hospitalisation Details'!A:K,7,FALSE)</f>
        <v>tier - 1</v>
      </c>
      <c r="O99" t="str">
        <f>VLOOKUP(A99,'Hospitalisation Details'!A:K,8,FALSE)</f>
        <v>tier - 3</v>
      </c>
      <c r="P99" t="str">
        <f>VLOOKUP(A99,'Hospitalisation Details'!A:K,9,FALSE)</f>
        <v>R1011</v>
      </c>
      <c r="Q99">
        <f>VLOOKUP(A99,'Hospitalisation Details'!A:K,11,FALSE)</f>
        <v>57</v>
      </c>
    </row>
    <row r="100" spans="1:17" x14ac:dyDescent="0.3">
      <c r="A100" t="str">
        <f>VLOOKUP('Medical Examinations'!A100,'Medical Examinations'!A:A,1,FALSE)</f>
        <v>Id99</v>
      </c>
      <c r="B100" t="str">
        <f>VLOOKUP(A100,'Customer Names'!A:E,4,FALSE)</f>
        <v xml:space="preserve"> Ron N</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t="str">
        <f>VLOOKUP(Healthcare!A100,'Hospitalisation Details'!A:K,10,FALSE)</f>
        <v>4-Sep-1962</v>
      </c>
      <c r="M100">
        <f>VLOOKUP(A100,'Hospitalisation Details'!A:K,6,FALSE)</f>
        <v>40309.93</v>
      </c>
      <c r="N100" t="str">
        <f>VLOOKUP(A100,'Hospitalisation Details'!A:K,7,FALSE)</f>
        <v>tier - 1</v>
      </c>
      <c r="O100" t="str">
        <f>VLOOKUP(A100,'Hospitalisation Details'!A:K,8,FALSE)</f>
        <v>tier - 3</v>
      </c>
      <c r="P100" t="str">
        <f>VLOOKUP(A100,'Hospitalisation Details'!A:K,9,FALSE)</f>
        <v>R1011</v>
      </c>
      <c r="Q100">
        <f>VLOOKUP(A100,'Hospitalisation Details'!A:K,11,FALSE)</f>
        <v>61</v>
      </c>
    </row>
    <row r="101" spans="1:17" x14ac:dyDescent="0.3">
      <c r="A101" t="str">
        <f>VLOOKUP('Medical Examinations'!A101,'Medical Examinations'!A:A,1,FALSE)</f>
        <v>Id100</v>
      </c>
      <c r="B101" t="str">
        <f>VLOOKUP(A101,'Customer Names'!A:E,4,FALSE)</f>
        <v xml:space="preserve"> Daniel</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t="str">
        <f>VLOOKUP(Healthcare!A101,'Hospitalisation Details'!A:K,10,FALSE)</f>
        <v>27-Jun-1977</v>
      </c>
      <c r="M101">
        <f>VLOOKUP(A101,'Hospitalisation Details'!A:K,6,FALSE)</f>
        <v>40284.379999999997</v>
      </c>
      <c r="N101" t="str">
        <f>VLOOKUP(A101,'Hospitalisation Details'!A:K,7,FALSE)</f>
        <v>tier - 1</v>
      </c>
      <c r="O101" t="str">
        <f>VLOOKUP(A101,'Hospitalisation Details'!A:K,8,FALSE)</f>
        <v>tier - 3</v>
      </c>
      <c r="P101" t="str">
        <f>VLOOKUP(A101,'Hospitalisation Details'!A:K,9,FALSE)</f>
        <v>R1012</v>
      </c>
      <c r="Q101">
        <f>VLOOKUP(A101,'Hospitalisation Details'!A:K,11,FALSE)</f>
        <v>46</v>
      </c>
    </row>
    <row r="102" spans="1:17" x14ac:dyDescent="0.3">
      <c r="A102" t="str">
        <f>VLOOKUP('Medical Examinations'!A102,'Medical Examinations'!A:A,1,FALSE)</f>
        <v>Id101</v>
      </c>
      <c r="B102" t="str">
        <f>VLOOKUP(A102,'Customer Names'!A:E,4,FALSE)</f>
        <v xml:space="preserve"> Brian</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t="str">
        <f>VLOOKUP(Healthcare!A102,'Hospitalisation Details'!A:K,10,FALSE)</f>
        <v>4-Oct-1981</v>
      </c>
      <c r="M102">
        <f>VLOOKUP(A102,'Hospitalisation Details'!A:K,6,FALSE)</f>
        <v>40273.65</v>
      </c>
      <c r="N102" t="str">
        <f>VLOOKUP(A102,'Hospitalisation Details'!A:K,7,FALSE)</f>
        <v>tier - 1</v>
      </c>
      <c r="O102" t="str">
        <f>VLOOKUP(A102,'Hospitalisation Details'!A:K,8,FALSE)</f>
        <v>tier - 3</v>
      </c>
      <c r="P102" t="str">
        <f>VLOOKUP(A102,'Hospitalisation Details'!A:K,9,FALSE)</f>
        <v>R1013</v>
      </c>
      <c r="Q102">
        <f>VLOOKUP(A102,'Hospitalisation Details'!A:K,11,FALSE)</f>
        <v>42</v>
      </c>
    </row>
    <row r="103" spans="1:17" x14ac:dyDescent="0.3">
      <c r="A103" t="str">
        <f>VLOOKUP('Medical Examinations'!A103,'Medical Examinations'!A:A,1,FALSE)</f>
        <v>Id102</v>
      </c>
      <c r="B103" t="str">
        <f>VLOOKUP(A103,'Customer Names'!A:E,4,FALSE)</f>
        <v xml:space="preserve"> Sari</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t="str">
        <f>VLOOKUP(Healthcare!A103,'Hospitalisation Details'!A:K,10,FALSE)</f>
        <v>28-Jul-1981</v>
      </c>
      <c r="M103">
        <f>VLOOKUP(A103,'Hospitalisation Details'!A:K,6,FALSE)</f>
        <v>40208.559999999998</v>
      </c>
      <c r="N103" t="str">
        <f>VLOOKUP(A103,'Hospitalisation Details'!A:K,7,FALSE)</f>
        <v>tier - 1</v>
      </c>
      <c r="O103" t="str">
        <f>VLOOKUP(A103,'Hospitalisation Details'!A:K,8,FALSE)</f>
        <v>tier - 2</v>
      </c>
      <c r="P103" t="str">
        <f>VLOOKUP(A103,'Hospitalisation Details'!A:K,9,FALSE)</f>
        <v>R1011</v>
      </c>
      <c r="Q103">
        <f>VLOOKUP(A103,'Hospitalisation Details'!A:K,11,FALSE)</f>
        <v>42</v>
      </c>
    </row>
    <row r="104" spans="1:17" x14ac:dyDescent="0.3">
      <c r="A104" t="str">
        <f>VLOOKUP('Medical Examinations'!A104,'Medical Examinations'!A:A,1,FALSE)</f>
        <v>Id103</v>
      </c>
      <c r="B104" t="str">
        <f>VLOOKUP(A104,'Customer Names'!A:E,4,FALSE)</f>
        <v xml:space="preserve"> Robert M.</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t="str">
        <f>VLOOKUP(Healthcare!A104,'Hospitalisation Details'!A:K,10,FALSE)</f>
        <v>18-Aug-1979</v>
      </c>
      <c r="M104">
        <f>VLOOKUP(A104,'Hospitalisation Details'!A:K,6,FALSE)</f>
        <v>40204.83</v>
      </c>
      <c r="N104" t="str">
        <f>VLOOKUP(A104,'Hospitalisation Details'!A:K,7,FALSE)</f>
        <v>tier - 1</v>
      </c>
      <c r="O104" t="str">
        <f>VLOOKUP(A104,'Hospitalisation Details'!A:K,8,FALSE)</f>
        <v>tier - 3</v>
      </c>
      <c r="P104" t="str">
        <f>VLOOKUP(A104,'Hospitalisation Details'!A:K,9,FALSE)</f>
        <v>R1012</v>
      </c>
      <c r="Q104">
        <f>VLOOKUP(A104,'Hospitalisation Details'!A:K,11,FALSE)</f>
        <v>44</v>
      </c>
    </row>
    <row r="105" spans="1:17" x14ac:dyDescent="0.3">
      <c r="A105" t="str">
        <f>VLOOKUP('Medical Examinations'!A105,'Medical Examinations'!A:A,1,FALSE)</f>
        <v>Id104</v>
      </c>
      <c r="B105" t="str">
        <f>VLOOKUP(A105,'Customer Names'!A:E,4,FALSE)</f>
        <v xml:space="preserve"> Ricardo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t="str">
        <f>VLOOKUP(Healthcare!A105,'Hospitalisation Details'!A:K,10,FALSE)</f>
        <v>21-Oct-1985</v>
      </c>
      <c r="M105">
        <f>VLOOKUP(A105,'Hospitalisation Details'!A:K,6,FALSE)</f>
        <v>40182.25</v>
      </c>
      <c r="N105" t="str">
        <f>VLOOKUP(A105,'Hospitalisation Details'!A:K,7,FALSE)</f>
        <v>tier - 1</v>
      </c>
      <c r="O105" t="str">
        <f>VLOOKUP(A105,'Hospitalisation Details'!A:K,8,FALSE)</f>
        <v>tier - 2</v>
      </c>
      <c r="P105" t="str">
        <f>VLOOKUP(A105,'Hospitalisation Details'!A:K,9,FALSE)</f>
        <v>R1011</v>
      </c>
      <c r="Q105">
        <f>VLOOKUP(A105,'Hospitalisation Details'!A:K,11,FALSE)</f>
        <v>38</v>
      </c>
    </row>
    <row r="106" spans="1:17" x14ac:dyDescent="0.3">
      <c r="A106" t="str">
        <f>VLOOKUP('Medical Examinations'!A106,'Medical Examinations'!A:A,1,FALSE)</f>
        <v>Id105</v>
      </c>
      <c r="B106" t="str">
        <f>VLOOKUP(A106,'Customer Names'!A:E,4,FALSE)</f>
        <v xml:space="preserve"> Gedion</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t="str">
        <f>VLOOKUP(Healthcare!A106,'Hospitalisation Details'!A:K,10,FALSE)</f>
        <v>14-Oct-1983</v>
      </c>
      <c r="M106">
        <f>VLOOKUP(A106,'Hospitalisation Details'!A:K,6,FALSE)</f>
        <v>40103.89</v>
      </c>
      <c r="N106" t="str">
        <f>VLOOKUP(A106,'Hospitalisation Details'!A:K,7,FALSE)</f>
        <v>tier - 1</v>
      </c>
      <c r="O106" t="str">
        <f>VLOOKUP(A106,'Hospitalisation Details'!A:K,8,FALSE)</f>
        <v>tier - 2</v>
      </c>
      <c r="P106" t="str">
        <f>VLOOKUP(A106,'Hospitalisation Details'!A:K,9,FALSE)</f>
        <v>R1011</v>
      </c>
      <c r="Q106">
        <f>VLOOKUP(A106,'Hospitalisation Details'!A:K,11,FALSE)</f>
        <v>40</v>
      </c>
    </row>
    <row r="107" spans="1:17" x14ac:dyDescent="0.3">
      <c r="A107" t="str">
        <f>VLOOKUP('Medical Examinations'!A107,'Medical Examinations'!A:A,1,FALSE)</f>
        <v>Id106</v>
      </c>
      <c r="B107" t="str">
        <f>VLOOKUP(A107,'Customer Names'!A:E,4,FALSE)</f>
        <v xml:space="preserve"> Mark</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t="str">
        <f>VLOOKUP(Healthcare!A107,'Hospitalisation Details'!A:K,10,FALSE)</f>
        <v>12-Aug-1966</v>
      </c>
      <c r="M107">
        <f>VLOOKUP(A107,'Hospitalisation Details'!A:K,6,FALSE)</f>
        <v>40069.440000000002</v>
      </c>
      <c r="N107" t="str">
        <f>VLOOKUP(A107,'Hospitalisation Details'!A:K,7,FALSE)</f>
        <v>tier - 1</v>
      </c>
      <c r="O107" t="str">
        <f>VLOOKUP(A107,'Hospitalisation Details'!A:K,8,FALSE)</f>
        <v>tier - 3</v>
      </c>
      <c r="P107" t="str">
        <f>VLOOKUP(A107,'Hospitalisation Details'!A:K,9,FALSE)</f>
        <v>R1011</v>
      </c>
      <c r="Q107">
        <f>VLOOKUP(A107,'Hospitalisation Details'!A:K,11,FALSE)</f>
        <v>57</v>
      </c>
    </row>
    <row r="108" spans="1:17" x14ac:dyDescent="0.3">
      <c r="A108" t="str">
        <f>VLOOKUP('Medical Examinations'!A108,'Medical Examinations'!A:A,1,FALSE)</f>
        <v>Id107</v>
      </c>
      <c r="B108" t="str">
        <f>VLOOKUP(A108,'Customer Names'!A:E,4,FALSE)</f>
        <v xml:space="preserve"> Gamini P.</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t="str">
        <f>VLOOKUP(Healthcare!A108,'Hospitalisation Details'!A:K,10,FALSE)</f>
        <v>20-Dec-1978</v>
      </c>
      <c r="M108">
        <f>VLOOKUP(A108,'Hospitalisation Details'!A:K,6,FALSE)</f>
        <v>40054.730000000003</v>
      </c>
      <c r="N108" t="str">
        <f>VLOOKUP(A108,'Hospitalisation Details'!A:K,7,FALSE)</f>
        <v>tier - 1</v>
      </c>
      <c r="O108" t="str">
        <f>VLOOKUP(A108,'Hospitalisation Details'!A:K,8,FALSE)</f>
        <v>tier - 3</v>
      </c>
      <c r="P108" t="str">
        <f>VLOOKUP(A108,'Hospitalisation Details'!A:K,9,FALSE)</f>
        <v>R1011</v>
      </c>
      <c r="Q108">
        <f>VLOOKUP(A108,'Hospitalisation Details'!A:K,11,FALSE)</f>
        <v>45</v>
      </c>
    </row>
    <row r="109" spans="1:17" x14ac:dyDescent="0.3">
      <c r="A109" t="str">
        <f>VLOOKUP('Medical Examinations'!A109,'Medical Examinations'!A:A,1,FALSE)</f>
        <v>Id108</v>
      </c>
      <c r="B109" t="str">
        <f>VLOOKUP(A109,'Customer Names'!A:E,4,FALSE)</f>
        <v xml:space="preserve"> Emily J</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t="str">
        <f>VLOOKUP(Healthcare!A109,'Hospitalisation Details'!A:K,10,FALSE)</f>
        <v>25-Dec-1982</v>
      </c>
      <c r="M109">
        <f>VLOOKUP(A109,'Hospitalisation Details'!A:K,6,FALSE)</f>
        <v>40003.33</v>
      </c>
      <c r="N109" t="str">
        <f>VLOOKUP(A109,'Hospitalisation Details'!A:K,7,FALSE)</f>
        <v>tier - 1</v>
      </c>
      <c r="O109" t="str">
        <f>VLOOKUP(A109,'Hospitalisation Details'!A:K,8,FALSE)</f>
        <v>tier - 1</v>
      </c>
      <c r="P109" t="str">
        <f>VLOOKUP(A109,'Hospitalisation Details'!A:K,9,FALSE)</f>
        <v>R1012</v>
      </c>
      <c r="Q109">
        <f>VLOOKUP(A109,'Hospitalisation Details'!A:K,11,FALSE)</f>
        <v>41</v>
      </c>
    </row>
    <row r="110" spans="1:17" x14ac:dyDescent="0.3">
      <c r="A110" t="str">
        <f>VLOOKUP('Medical Examinations'!A110,'Medical Examinations'!A:A,1,FALSE)</f>
        <v>Id109</v>
      </c>
      <c r="B110" t="str">
        <f>VLOOKUP(A110,'Customer Names'!A:E,4,FALSE)</f>
        <v xml:space="preserve"> Amanda</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t="str">
        <f>VLOOKUP(Healthcare!A110,'Hospitalisation Details'!A:K,10,FALSE)</f>
        <v>8-Aug-1987</v>
      </c>
      <c r="M110">
        <f>VLOOKUP(A110,'Hospitalisation Details'!A:K,6,FALSE)</f>
        <v>39983.43</v>
      </c>
      <c r="N110" t="str">
        <f>VLOOKUP(A110,'Hospitalisation Details'!A:K,7,FALSE)</f>
        <v>tier - 2</v>
      </c>
      <c r="O110" t="str">
        <f>VLOOKUP(A110,'Hospitalisation Details'!A:K,8,FALSE)</f>
        <v>tier - 3</v>
      </c>
      <c r="P110" t="str">
        <f>VLOOKUP(A110,'Hospitalisation Details'!A:K,9,FALSE)</f>
        <v>R1012</v>
      </c>
      <c r="Q110">
        <f>VLOOKUP(A110,'Hospitalisation Details'!A:K,11,FALSE)</f>
        <v>36</v>
      </c>
    </row>
    <row r="111" spans="1:17" x14ac:dyDescent="0.3">
      <c r="A111" t="str">
        <f>VLOOKUP('Medical Examinations'!A111,'Medical Examinations'!A:A,1,FALSE)</f>
        <v>Id110</v>
      </c>
      <c r="B111" t="str">
        <f>VLOOKUP(A111,'Customer Names'!A:E,4,FALSE)</f>
        <v xml:space="preserve"> Nicholas</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t="str">
        <f>VLOOKUP(Healthcare!A111,'Hospitalisation Details'!A:K,10,FALSE)</f>
        <v>2-Dec-1975</v>
      </c>
      <c r="M111">
        <f>VLOOKUP(A111,'Hospitalisation Details'!A:K,6,FALSE)</f>
        <v>39963.120000000003</v>
      </c>
      <c r="N111" t="str">
        <f>VLOOKUP(A111,'Hospitalisation Details'!A:K,7,FALSE)</f>
        <v>tier - 2</v>
      </c>
      <c r="O111" t="str">
        <f>VLOOKUP(A111,'Hospitalisation Details'!A:K,8,FALSE)</f>
        <v>tier - 2</v>
      </c>
      <c r="P111" t="str">
        <f>VLOOKUP(A111,'Hospitalisation Details'!A:K,9,FALSE)</f>
        <v>R1011</v>
      </c>
      <c r="Q111">
        <f>VLOOKUP(A111,'Hospitalisation Details'!A:K,11,FALSE)</f>
        <v>48</v>
      </c>
    </row>
    <row r="112" spans="1:17" x14ac:dyDescent="0.3">
      <c r="A112" t="str">
        <f>VLOOKUP('Medical Examinations'!A112,'Medical Examinations'!A:A,1,FALSE)</f>
        <v>Id111</v>
      </c>
      <c r="B112" t="str">
        <f>VLOOKUP(A112,'Customer Names'!A:E,4,FALSE)</f>
        <v xml:space="preserve"> Knox</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t="str">
        <f>VLOOKUP(Healthcare!A112,'Hospitalisation Details'!A:K,10,FALSE)</f>
        <v>22-Aug-1985</v>
      </c>
      <c r="M112">
        <f>VLOOKUP(A112,'Hospitalisation Details'!A:K,6,FALSE)</f>
        <v>39871.699999999997</v>
      </c>
      <c r="N112" t="str">
        <f>VLOOKUP(A112,'Hospitalisation Details'!A:K,7,FALSE)</f>
        <v>tier - 1</v>
      </c>
      <c r="O112" t="str">
        <f>VLOOKUP(A112,'Hospitalisation Details'!A:K,8,FALSE)</f>
        <v>tier - 2</v>
      </c>
      <c r="P112" t="str">
        <f>VLOOKUP(A112,'Hospitalisation Details'!A:K,9,FALSE)</f>
        <v>R1013</v>
      </c>
      <c r="Q112">
        <f>VLOOKUP(A112,'Hospitalisation Details'!A:K,11,FALSE)</f>
        <v>38</v>
      </c>
    </row>
    <row r="113" spans="1:17" x14ac:dyDescent="0.3">
      <c r="A113" t="str">
        <f>VLOOKUP('Medical Examinations'!A113,'Medical Examinations'!A:A,1,FALSE)</f>
        <v>Id112</v>
      </c>
      <c r="B113" t="str">
        <f>VLOOKUP(A113,'Customer Names'!A:E,4,FALSE)</f>
        <v xml:space="preserve"> Yianna</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t="str">
        <f>VLOOKUP(Healthcare!A113,'Hospitalisation Details'!A:K,10,FALSE)</f>
        <v>1-Jun-1983</v>
      </c>
      <c r="M113">
        <f>VLOOKUP(A113,'Hospitalisation Details'!A:K,6,FALSE)</f>
        <v>39865.699999999997</v>
      </c>
      <c r="N113" t="str">
        <f>VLOOKUP(A113,'Hospitalisation Details'!A:K,7,FALSE)</f>
        <v>tier - 2</v>
      </c>
      <c r="O113" t="str">
        <f>VLOOKUP(A113,'Hospitalisation Details'!A:K,8,FALSE)</f>
        <v>tier - 2</v>
      </c>
      <c r="P113" t="str">
        <f>VLOOKUP(A113,'Hospitalisation Details'!A:K,9,FALSE)</f>
        <v>R1011</v>
      </c>
      <c r="Q113">
        <f>VLOOKUP(A113,'Hospitalisation Details'!A:K,11,FALSE)</f>
        <v>40</v>
      </c>
    </row>
    <row r="114" spans="1:17" x14ac:dyDescent="0.3">
      <c r="A114" t="str">
        <f>VLOOKUP('Medical Examinations'!A114,'Medical Examinations'!A:A,1,FALSE)</f>
        <v>Id113</v>
      </c>
      <c r="B114" t="str">
        <f>VLOOKUP(A114,'Customer Names'!A:E,4,FALSE)</f>
        <v xml:space="preserve"> Roberta</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t="str">
        <f>VLOOKUP(Healthcare!A114,'Hospitalisation Details'!A:K,10,FALSE)</f>
        <v>17-Jul-1985</v>
      </c>
      <c r="M114">
        <f>VLOOKUP(A114,'Hospitalisation Details'!A:K,6,FALSE)</f>
        <v>39836.519999999997</v>
      </c>
      <c r="N114" t="str">
        <f>VLOOKUP(A114,'Hospitalisation Details'!A:K,7,FALSE)</f>
        <v>tier - 2</v>
      </c>
      <c r="O114" t="str">
        <f>VLOOKUP(A114,'Hospitalisation Details'!A:K,8,FALSE)</f>
        <v>tier - 1</v>
      </c>
      <c r="P114" t="str">
        <f>VLOOKUP(A114,'Hospitalisation Details'!A:K,9,FALSE)</f>
        <v>R1011</v>
      </c>
      <c r="Q114">
        <f>VLOOKUP(A114,'Hospitalisation Details'!A:K,11,FALSE)</f>
        <v>38</v>
      </c>
    </row>
    <row r="115" spans="1:17" x14ac:dyDescent="0.3">
      <c r="A115" t="str">
        <f>VLOOKUP('Medical Examinations'!A115,'Medical Examinations'!A:A,1,FALSE)</f>
        <v>Id114</v>
      </c>
      <c r="B115" t="str">
        <f>VLOOKUP(A115,'Customer Names'!A:E,4,FALSE)</f>
        <v xml:space="preserve"> Benjamin P.</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t="str">
        <f>VLOOKUP(Healthcare!A115,'Hospitalisation Details'!A:K,10,FALSE)</f>
        <v>24-Jul-1987</v>
      </c>
      <c r="M115">
        <f>VLOOKUP(A115,'Hospitalisation Details'!A:K,6,FALSE)</f>
        <v>39774.28</v>
      </c>
      <c r="N115" t="str">
        <f>VLOOKUP(A115,'Hospitalisation Details'!A:K,7,FALSE)</f>
        <v>tier - 1</v>
      </c>
      <c r="O115" t="str">
        <f>VLOOKUP(A115,'Hospitalisation Details'!A:K,8,FALSE)</f>
        <v>tier - 1</v>
      </c>
      <c r="P115" t="str">
        <f>VLOOKUP(A115,'Hospitalisation Details'!A:K,9,FALSE)</f>
        <v>R1014</v>
      </c>
      <c r="Q115">
        <f>VLOOKUP(A115,'Hospitalisation Details'!A:K,11,FALSE)</f>
        <v>36</v>
      </c>
    </row>
    <row r="116" spans="1:17" x14ac:dyDescent="0.3">
      <c r="A116" t="str">
        <f>VLOOKUP('Medical Examinations'!A116,'Medical Examinations'!A:A,1,FALSE)</f>
        <v>Id115</v>
      </c>
      <c r="B116" t="str">
        <f>VLOOKUP(A116,'Customer Names'!A:E,4,FALSE)</f>
        <v xml:space="preserve"> Craig</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t="str">
        <f>VLOOKUP(Healthcare!A116,'Hospitalisation Details'!A:K,10,FALSE)</f>
        <v>17-Dec-1973</v>
      </c>
      <c r="M116">
        <f>VLOOKUP(A116,'Hospitalisation Details'!A:K,6,FALSE)</f>
        <v>39727.61</v>
      </c>
      <c r="N116" t="str">
        <f>VLOOKUP(A116,'Hospitalisation Details'!A:K,7,FALSE)</f>
        <v>tier - 1</v>
      </c>
      <c r="O116" t="str">
        <f>VLOOKUP(A116,'Hospitalisation Details'!A:K,8,FALSE)</f>
        <v>tier - 2</v>
      </c>
      <c r="P116" t="str">
        <f>VLOOKUP(A116,'Hospitalisation Details'!A:K,9,FALSE)</f>
        <v>R1011</v>
      </c>
      <c r="Q116">
        <f>VLOOKUP(A116,'Hospitalisation Details'!A:K,11,FALSE)</f>
        <v>50</v>
      </c>
    </row>
    <row r="117" spans="1:17" x14ac:dyDescent="0.3">
      <c r="A117" t="str">
        <f>VLOOKUP('Medical Examinations'!A117,'Medical Examinations'!A:A,1,FALSE)</f>
        <v>Id116</v>
      </c>
      <c r="B117" t="str">
        <f>VLOOKUP(A117,'Customer Names'!A:E,4,FALSE)</f>
        <v xml:space="preserve"> Ann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t="str">
        <f>VLOOKUP(Healthcare!A117,'Hospitalisation Details'!A:K,10,FALSE)</f>
        <v>12-Aug-1977</v>
      </c>
      <c r="M117">
        <f>VLOOKUP(A117,'Hospitalisation Details'!A:K,6,FALSE)</f>
        <v>39725.519999999997</v>
      </c>
      <c r="N117" t="str">
        <f>VLOOKUP(A117,'Hospitalisation Details'!A:K,7,FALSE)</f>
        <v>tier - 2</v>
      </c>
      <c r="O117" t="str">
        <f>VLOOKUP(A117,'Hospitalisation Details'!A:K,8,FALSE)</f>
        <v>tier - 1</v>
      </c>
      <c r="P117" t="str">
        <f>VLOOKUP(A117,'Hospitalisation Details'!A:K,9,FALSE)</f>
        <v>R1012</v>
      </c>
      <c r="Q117">
        <f>VLOOKUP(A117,'Hospitalisation Details'!A:K,11,FALSE)</f>
        <v>46</v>
      </c>
    </row>
    <row r="118" spans="1:17" x14ac:dyDescent="0.3">
      <c r="A118" t="str">
        <f>VLOOKUP('Medical Examinations'!A118,'Medical Examinations'!A:A,1,FALSE)</f>
        <v>Id117</v>
      </c>
      <c r="B118" t="str">
        <f>VLOOKUP(A118,'Customer Names'!A:E,4,FALSE)</f>
        <v xml:space="preserve"> Jamie P</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t="str">
        <f>VLOOKUP(Healthcare!A118,'Hospitalisation Details'!A:K,10,FALSE)</f>
        <v>16-Jul-2003</v>
      </c>
      <c r="M118">
        <f>VLOOKUP(A118,'Hospitalisation Details'!A:K,6,FALSE)</f>
        <v>39722.75</v>
      </c>
      <c r="N118" t="str">
        <f>VLOOKUP(A118,'Hospitalisation Details'!A:K,7,FALSE)</f>
        <v>tier - 1</v>
      </c>
      <c r="O118" t="str">
        <f>VLOOKUP(A118,'Hospitalisation Details'!A:K,8,FALSE)</f>
        <v>tier - 1</v>
      </c>
      <c r="P118" t="str">
        <f>VLOOKUP(A118,'Hospitalisation Details'!A:K,9,FALSE)</f>
        <v>R1013</v>
      </c>
      <c r="Q118">
        <f>VLOOKUP(A118,'Hospitalisation Details'!A:K,11,FALSE)</f>
        <v>20</v>
      </c>
    </row>
    <row r="119" spans="1:17" x14ac:dyDescent="0.3">
      <c r="A119" t="str">
        <f>VLOOKUP('Medical Examinations'!A119,'Medical Examinations'!A:A,1,FALSE)</f>
        <v>Id118</v>
      </c>
      <c r="B119" t="str">
        <f>VLOOKUP(A119,'Customer Names'!A:E,4,FALSE)</f>
        <v xml:space="preserve"> John</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t="str">
        <f>VLOOKUP(Healthcare!A119,'Hospitalisation Details'!A:K,10,FALSE)</f>
        <v>29-Sep-1968</v>
      </c>
      <c r="M119">
        <f>VLOOKUP(A119,'Hospitalisation Details'!A:K,6,FALSE)</f>
        <v>39721.93</v>
      </c>
      <c r="N119" t="str">
        <f>VLOOKUP(A119,'Hospitalisation Details'!A:K,7,FALSE)</f>
        <v>tier - 2</v>
      </c>
      <c r="O119" t="str">
        <f>VLOOKUP(A119,'Hospitalisation Details'!A:K,8,FALSE)</f>
        <v>tier - 2</v>
      </c>
      <c r="P119" t="str">
        <f>VLOOKUP(A119,'Hospitalisation Details'!A:K,9,FALSE)</f>
        <v>R1011</v>
      </c>
      <c r="Q119">
        <f>VLOOKUP(A119,'Hospitalisation Details'!A:K,11,FALSE)</f>
        <v>55</v>
      </c>
    </row>
    <row r="120" spans="1:17" x14ac:dyDescent="0.3">
      <c r="A120" t="str">
        <f>VLOOKUP('Medical Examinations'!A120,'Medical Examinations'!A:A,1,FALSE)</f>
        <v>Id119</v>
      </c>
      <c r="B120" t="str">
        <f>VLOOKUP(A120,'Customer Names'!A:E,4,FALSE)</f>
        <v xml:space="preserve"> Charlie</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t="str">
        <f>VLOOKUP(Healthcare!A120,'Hospitalisation Details'!A:K,10,FALSE)</f>
        <v>17-Dec-1977</v>
      </c>
      <c r="M120">
        <f>VLOOKUP(A120,'Hospitalisation Details'!A:K,6,FALSE)</f>
        <v>39670.44</v>
      </c>
      <c r="N120" t="str">
        <f>VLOOKUP(A120,'Hospitalisation Details'!A:K,7,FALSE)</f>
        <v>tier - 2</v>
      </c>
      <c r="O120" t="str">
        <f>VLOOKUP(A120,'Hospitalisation Details'!A:K,8,FALSE)</f>
        <v>tier - 1</v>
      </c>
      <c r="P120" t="str">
        <f>VLOOKUP(A120,'Hospitalisation Details'!A:K,9,FALSE)</f>
        <v>R1012</v>
      </c>
      <c r="Q120">
        <f>VLOOKUP(A120,'Hospitalisation Details'!A:K,11,FALSE)</f>
        <v>46</v>
      </c>
    </row>
    <row r="121" spans="1:17" x14ac:dyDescent="0.3">
      <c r="A121" t="str">
        <f>VLOOKUP('Medical Examinations'!A121,'Medical Examinations'!A:A,1,FALSE)</f>
        <v>Id120</v>
      </c>
      <c r="B121" t="str">
        <f>VLOOKUP(A121,'Customer Names'!A:E,4,FALSE)</f>
        <v xml:space="preserve"> Meb</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t="str">
        <f>VLOOKUP(Healthcare!A121,'Hospitalisation Details'!A:K,10,FALSE)</f>
        <v>7-Aug-1995</v>
      </c>
      <c r="M121">
        <f>VLOOKUP(A121,'Hospitalisation Details'!A:K,6,FALSE)</f>
        <v>39611.760000000002</v>
      </c>
      <c r="N121" t="str">
        <f>VLOOKUP(A121,'Hospitalisation Details'!A:K,7,FALSE)</f>
        <v>tier - 1</v>
      </c>
      <c r="O121" t="str">
        <f>VLOOKUP(A121,'Hospitalisation Details'!A:K,8,FALSE)</f>
        <v>tier - 3</v>
      </c>
      <c r="P121" t="str">
        <f>VLOOKUP(A121,'Hospitalisation Details'!A:K,9,FALSE)</f>
        <v>R1013</v>
      </c>
      <c r="Q121">
        <f>VLOOKUP(A121,'Hospitalisation Details'!A:K,11,FALSE)</f>
        <v>28</v>
      </c>
    </row>
    <row r="122" spans="1:17" x14ac:dyDescent="0.3">
      <c r="A122" t="str">
        <f>VLOOKUP('Medical Examinations'!A122,'Medical Examinations'!A:A,1,FALSE)</f>
        <v>Id121</v>
      </c>
      <c r="B122" t="str">
        <f>VLOOKUP(A122,'Customer Names'!A:E,4,FALSE)</f>
        <v xml:space="preserve"> Aaqib L.</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t="str">
        <f>VLOOKUP(Healthcare!A122,'Hospitalisation Details'!A:K,10,FALSE)</f>
        <v>5-Jul-1981</v>
      </c>
      <c r="M122">
        <f>VLOOKUP(A122,'Hospitalisation Details'!A:K,6,FALSE)</f>
        <v>39597.410000000003</v>
      </c>
      <c r="N122" t="str">
        <f>VLOOKUP(A122,'Hospitalisation Details'!A:K,7,FALSE)</f>
        <v>tier - 1</v>
      </c>
      <c r="O122" t="str">
        <f>VLOOKUP(A122,'Hospitalisation Details'!A:K,8,FALSE)</f>
        <v>tier - 2</v>
      </c>
      <c r="P122" t="str">
        <f>VLOOKUP(A122,'Hospitalisation Details'!A:K,9,FALSE)</f>
        <v>R1017</v>
      </c>
      <c r="Q122">
        <f>VLOOKUP(A122,'Hospitalisation Details'!A:K,11,FALSE)</f>
        <v>42</v>
      </c>
    </row>
    <row r="123" spans="1:17" x14ac:dyDescent="0.3">
      <c r="A123" t="str">
        <f>VLOOKUP('Medical Examinations'!A123,'Medical Examinations'!A:A,1,FALSE)</f>
        <v>Id122</v>
      </c>
      <c r="B123" t="str">
        <f>VLOOKUP(A123,'Customer Names'!A:E,4,FALSE)</f>
        <v xml:space="preserve"> Craig A.</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t="str">
        <f>VLOOKUP(Healthcare!A123,'Hospitalisation Details'!A:K,10,FALSE)</f>
        <v>12-Jul-1978</v>
      </c>
      <c r="M123">
        <f>VLOOKUP(A123,'Hospitalisation Details'!A:K,6,FALSE)</f>
        <v>39556.49</v>
      </c>
      <c r="N123" t="str">
        <f>VLOOKUP(A123,'Hospitalisation Details'!A:K,7,FALSE)</f>
        <v>tier - 1</v>
      </c>
      <c r="O123" t="str">
        <f>VLOOKUP(A123,'Hospitalisation Details'!A:K,8,FALSE)</f>
        <v>tier - 2</v>
      </c>
      <c r="P123" t="str">
        <f>VLOOKUP(A123,'Hospitalisation Details'!A:K,9,FALSE)</f>
        <v>R1015</v>
      </c>
      <c r="Q123">
        <f>VLOOKUP(A123,'Hospitalisation Details'!A:K,11,FALSE)</f>
        <v>45</v>
      </c>
    </row>
    <row r="124" spans="1:17" x14ac:dyDescent="0.3">
      <c r="A124" t="str">
        <f>VLOOKUP('Medical Examinations'!A124,'Medical Examinations'!A:A,1,FALSE)</f>
        <v>Id123</v>
      </c>
      <c r="B124" t="str">
        <f>VLOOKUP(A124,'Customer Names'!A:E,4,FALSE)</f>
        <v xml:space="preserve"> Meredith</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t="str">
        <f>VLOOKUP(Healthcare!A124,'Hospitalisation Details'!A:K,10,FALSE)</f>
        <v>24-Jun-1966</v>
      </c>
      <c r="M124">
        <f>VLOOKUP(A124,'Hospitalisation Details'!A:K,6,FALSE)</f>
        <v>39396.86</v>
      </c>
      <c r="N124" t="str">
        <f>VLOOKUP(A124,'Hospitalisation Details'!A:K,7,FALSE)</f>
        <v>tier - 2</v>
      </c>
      <c r="O124" t="str">
        <f>VLOOKUP(A124,'Hospitalisation Details'!A:K,8,FALSE)</f>
        <v>tier - 2</v>
      </c>
      <c r="P124" t="str">
        <f>VLOOKUP(A124,'Hospitalisation Details'!A:K,9,FALSE)</f>
        <v>R1011</v>
      </c>
      <c r="Q124">
        <f>VLOOKUP(A124,'Hospitalisation Details'!A:K,11,FALSE)</f>
        <v>57</v>
      </c>
    </row>
    <row r="125" spans="1:17" x14ac:dyDescent="0.3">
      <c r="A125" t="str">
        <f>VLOOKUP('Medical Examinations'!A125,'Medical Examinations'!A:A,1,FALSE)</f>
        <v>Id124</v>
      </c>
      <c r="B125" t="str">
        <f>VLOOKUP(A125,'Customer Names'!A:E,4,FALSE)</f>
        <v xml:space="preserve"> Doug</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t="str">
        <f>VLOOKUP(Healthcare!A125,'Hospitalisation Details'!A:K,10,FALSE)</f>
        <v>5-Aug-1978</v>
      </c>
      <c r="M125">
        <f>VLOOKUP(A125,'Hospitalisation Details'!A:K,6,FALSE)</f>
        <v>39352.6</v>
      </c>
      <c r="N125" t="str">
        <f>VLOOKUP(A125,'Hospitalisation Details'!A:K,7,FALSE)</f>
        <v>tier - 2</v>
      </c>
      <c r="O125" t="str">
        <f>VLOOKUP(A125,'Hospitalisation Details'!A:K,8,FALSE)</f>
        <v>tier - 3</v>
      </c>
      <c r="P125" t="str">
        <f>VLOOKUP(A125,'Hospitalisation Details'!A:K,9,FALSE)</f>
        <v>R1011</v>
      </c>
      <c r="Q125">
        <f>VLOOKUP(A125,'Hospitalisation Details'!A:K,11,FALSE)</f>
        <v>45</v>
      </c>
    </row>
    <row r="126" spans="1:17" x14ac:dyDescent="0.3">
      <c r="A126" t="str">
        <f>VLOOKUP('Medical Examinations'!A126,'Medical Examinations'!A:A,1,FALSE)</f>
        <v>Id125</v>
      </c>
      <c r="B126" t="str">
        <f>VLOOKUP(A126,'Customer Names'!A:E,4,FALSE)</f>
        <v xml:space="preserve"> Elizabeth J.</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t="str">
        <f>VLOOKUP(Healthcare!A126,'Hospitalisation Details'!A:K,10,FALSE)</f>
        <v>16-Aug-1982</v>
      </c>
      <c r="M126">
        <f>VLOOKUP(A126,'Hospitalisation Details'!A:K,6,FALSE)</f>
        <v>39315.279999999999</v>
      </c>
      <c r="N126" t="str">
        <f>VLOOKUP(A126,'Hospitalisation Details'!A:K,7,FALSE)</f>
        <v>tier - 2</v>
      </c>
      <c r="O126" t="str">
        <f>VLOOKUP(A126,'Hospitalisation Details'!A:K,8,FALSE)</f>
        <v>tier - 3</v>
      </c>
      <c r="P126" t="str">
        <f>VLOOKUP(A126,'Hospitalisation Details'!A:K,9,FALSE)</f>
        <v>R1011</v>
      </c>
      <c r="Q126">
        <f>VLOOKUP(A126,'Hospitalisation Details'!A:K,11,FALSE)</f>
        <v>41</v>
      </c>
    </row>
    <row r="127" spans="1:17" x14ac:dyDescent="0.3">
      <c r="A127" t="str">
        <f>VLOOKUP('Medical Examinations'!A127,'Medical Examinations'!A:A,1,FALSE)</f>
        <v>Id126</v>
      </c>
      <c r="B127" t="str">
        <f>VLOOKUP(A127,'Customer Names'!A:E,4,FALSE)</f>
        <v xml:space="preserve"> Matthew P</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t="str">
        <f>VLOOKUP(Healthcare!A127,'Hospitalisation Details'!A:K,10,FALSE)</f>
        <v>30-Nov-1992</v>
      </c>
      <c r="M127">
        <f>VLOOKUP(A127,'Hospitalisation Details'!A:K,6,FALSE)</f>
        <v>39241.440000000002</v>
      </c>
      <c r="N127" t="str">
        <f>VLOOKUP(A127,'Hospitalisation Details'!A:K,7,FALSE)</f>
        <v>tier - 1</v>
      </c>
      <c r="O127" t="str">
        <f>VLOOKUP(A127,'Hospitalisation Details'!A:K,8,FALSE)</f>
        <v>tier - 3</v>
      </c>
      <c r="P127" t="str">
        <f>VLOOKUP(A127,'Hospitalisation Details'!A:K,9,FALSE)</f>
        <v>R1011</v>
      </c>
      <c r="Q127">
        <f>VLOOKUP(A127,'Hospitalisation Details'!A:K,11,FALSE)</f>
        <v>31</v>
      </c>
    </row>
    <row r="128" spans="1:17" x14ac:dyDescent="0.3">
      <c r="A128" t="str">
        <f>VLOOKUP('Medical Examinations'!A128,'Medical Examinations'!A:A,1,FALSE)</f>
        <v>Id127</v>
      </c>
      <c r="B128" t="str">
        <f>VLOOKUP(A128,'Customer Names'!A:E,4,FALSE)</f>
        <v xml:space="preserve"> Guillermo Sr.</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t="str">
        <f>VLOOKUP(Healthcare!A128,'Hospitalisation Details'!A:K,10,FALSE)</f>
        <v>7-Jul-1962</v>
      </c>
      <c r="M128">
        <f>VLOOKUP(A128,'Hospitalisation Details'!A:K,6,FALSE)</f>
        <v>39221.120000000003</v>
      </c>
      <c r="N128" t="str">
        <f>VLOOKUP(A128,'Hospitalisation Details'!A:K,7,FALSE)</f>
        <v>tier - 2</v>
      </c>
      <c r="O128" t="str">
        <f>VLOOKUP(A128,'Hospitalisation Details'!A:K,8,FALSE)</f>
        <v>tier - 1</v>
      </c>
      <c r="P128" t="str">
        <f>VLOOKUP(A128,'Hospitalisation Details'!A:K,9,FALSE)</f>
        <v>R1011</v>
      </c>
      <c r="Q128">
        <f>VLOOKUP(A128,'Hospitalisation Details'!A:K,11,FALSE)</f>
        <v>61</v>
      </c>
    </row>
    <row r="129" spans="1:17" x14ac:dyDescent="0.3">
      <c r="A129" t="str">
        <f>VLOOKUP('Medical Examinations'!A129,'Medical Examinations'!A:A,1,FALSE)</f>
        <v>Id128</v>
      </c>
      <c r="B129" t="str">
        <f>VLOOKUP(A129,'Customer Names'!A:E,4,FALSE)</f>
        <v xml:space="preserve"> Ryan C</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t="str">
        <f>VLOOKUP(Healthcare!A129,'Hospitalisation Details'!A:K,10,FALSE)</f>
        <v>4-Aug-1982</v>
      </c>
      <c r="M129">
        <f>VLOOKUP(A129,'Hospitalisation Details'!A:K,6,FALSE)</f>
        <v>39125.33</v>
      </c>
      <c r="N129" t="str">
        <f>VLOOKUP(A129,'Hospitalisation Details'!A:K,7,FALSE)</f>
        <v>tier - 1</v>
      </c>
      <c r="O129" t="str">
        <f>VLOOKUP(A129,'Hospitalisation Details'!A:K,8,FALSE)</f>
        <v>tier - 1</v>
      </c>
      <c r="P129" t="str">
        <f>VLOOKUP(A129,'Hospitalisation Details'!A:K,9,FALSE)</f>
        <v>R1016</v>
      </c>
      <c r="Q129">
        <f>VLOOKUP(A129,'Hospitalisation Details'!A:K,11,FALSE)</f>
        <v>41</v>
      </c>
    </row>
    <row r="130" spans="1:17" x14ac:dyDescent="0.3">
      <c r="A130" t="str">
        <f>VLOOKUP('Medical Examinations'!A130,'Medical Examinations'!A:A,1,FALSE)</f>
        <v>Id129</v>
      </c>
      <c r="B130" t="str">
        <f>VLOOKUP(A130,'Customer Names'!A:E,4,FALSE)</f>
        <v xml:space="preserve"> Dane</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t="str">
        <f>VLOOKUP(Healthcare!A130,'Hospitalisation Details'!A:K,10,FALSE)</f>
        <v>20-Sep-1985</v>
      </c>
      <c r="M130">
        <f>VLOOKUP(A130,'Hospitalisation Details'!A:K,6,FALSE)</f>
        <v>39047.29</v>
      </c>
      <c r="N130" t="str">
        <f>VLOOKUP(A130,'Hospitalisation Details'!A:K,7,FALSE)</f>
        <v>tier - 1</v>
      </c>
      <c r="O130" t="str">
        <f>VLOOKUP(A130,'Hospitalisation Details'!A:K,8,FALSE)</f>
        <v>tier - 3</v>
      </c>
      <c r="P130" t="str">
        <f>VLOOKUP(A130,'Hospitalisation Details'!A:K,9,FALSE)</f>
        <v>R1017</v>
      </c>
      <c r="Q130">
        <f>VLOOKUP(A130,'Hospitalisation Details'!A:K,11,FALSE)</f>
        <v>38</v>
      </c>
    </row>
    <row r="131" spans="1:17" x14ac:dyDescent="0.3">
      <c r="A131" t="str">
        <f>VLOOKUP('Medical Examinations'!A131,'Medical Examinations'!A:A,1,FALSE)</f>
        <v>Id130</v>
      </c>
      <c r="B131" t="str">
        <f>VLOOKUP(A131,'Customer Names'!A:E,4,FALSE)</f>
        <v xml:space="preserve"> Jonas</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t="str">
        <f>VLOOKUP(Healthcare!A131,'Hospitalisation Details'!A:K,10,FALSE)</f>
        <v>12-Oct-1978</v>
      </c>
      <c r="M131">
        <f>VLOOKUP(A131,'Hospitalisation Details'!A:K,6,FALSE)</f>
        <v>38998.550000000003</v>
      </c>
      <c r="N131" t="str">
        <f>VLOOKUP(A131,'Hospitalisation Details'!A:K,7,FALSE)</f>
        <v>tier - 1</v>
      </c>
      <c r="O131" t="str">
        <f>VLOOKUP(A131,'Hospitalisation Details'!A:K,8,FALSE)</f>
        <v>tier - 1</v>
      </c>
      <c r="P131" t="str">
        <f>VLOOKUP(A131,'Hospitalisation Details'!A:K,9,FALSE)</f>
        <v>R1011</v>
      </c>
      <c r="Q131">
        <f>VLOOKUP(A131,'Hospitalisation Details'!A:K,11,FALSE)</f>
        <v>45</v>
      </c>
    </row>
    <row r="132" spans="1:17" x14ac:dyDescent="0.3">
      <c r="A132" t="str">
        <f>VLOOKUP('Medical Examinations'!A132,'Medical Examinations'!A:A,1,FALSE)</f>
        <v>Id131</v>
      </c>
      <c r="B132" t="str">
        <f>VLOOKUP(A132,'Customer Names'!A:E,4,FALSE)</f>
        <v xml:space="preserve"> George E</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t="str">
        <f>VLOOKUP(Healthcare!A132,'Hospitalisation Details'!A:K,10,FALSE)</f>
        <v>24-Sep-1980</v>
      </c>
      <c r="M132">
        <f>VLOOKUP(A132,'Hospitalisation Details'!A:K,6,FALSE)</f>
        <v>38947.43</v>
      </c>
      <c r="N132" t="str">
        <f>VLOOKUP(A132,'Hospitalisation Details'!A:K,7,FALSE)</f>
        <v>tier - 2</v>
      </c>
      <c r="O132" t="str">
        <f>VLOOKUP(A132,'Hospitalisation Details'!A:K,8,FALSE)</f>
        <v>tier - 3</v>
      </c>
      <c r="P132" t="str">
        <f>VLOOKUP(A132,'Hospitalisation Details'!A:K,9,FALSE)</f>
        <v>R1011</v>
      </c>
      <c r="Q132">
        <f>VLOOKUP(A132,'Hospitalisation Details'!A:K,11,FALSE)</f>
        <v>43</v>
      </c>
    </row>
    <row r="133" spans="1:17" x14ac:dyDescent="0.3">
      <c r="A133" t="str">
        <f>VLOOKUP('Medical Examinations'!A133,'Medical Examinations'!A:A,1,FALSE)</f>
        <v>Id132</v>
      </c>
      <c r="B133" t="str">
        <f>VLOOKUP(A133,'Customer Names'!A:E,4,FALSE)</f>
        <v xml:space="preserve"> Sara 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t="str">
        <f>VLOOKUP(Healthcare!A133,'Hospitalisation Details'!A:K,10,FALSE)</f>
        <v>15-Dec-1976</v>
      </c>
      <c r="M133">
        <f>VLOOKUP(A133,'Hospitalisation Details'!A:K,6,FALSE)</f>
        <v>38932.559999999998</v>
      </c>
      <c r="N133" t="str">
        <f>VLOOKUP(A133,'Hospitalisation Details'!A:K,7,FALSE)</f>
        <v>tier - 2</v>
      </c>
      <c r="O133" t="str">
        <f>VLOOKUP(A133,'Hospitalisation Details'!A:K,8,FALSE)</f>
        <v>tier - 3</v>
      </c>
      <c r="P133" t="str">
        <f>VLOOKUP(A133,'Hospitalisation Details'!A:K,9,FALSE)</f>
        <v>R1011</v>
      </c>
      <c r="Q133">
        <f>VLOOKUP(A133,'Hospitalisation Details'!A:K,11,FALSE)</f>
        <v>47</v>
      </c>
    </row>
    <row r="134" spans="1:17" x14ac:dyDescent="0.3">
      <c r="A134" t="str">
        <f>VLOOKUP('Medical Examinations'!A134,'Medical Examinations'!A:A,1,FALSE)</f>
        <v>Id133</v>
      </c>
      <c r="B134" t="str">
        <f>VLOOKUP(A134,'Customer Names'!A:E,4,FALSE)</f>
        <v xml:space="preserve"> Nick</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t="str">
        <f>VLOOKUP(Healthcare!A134,'Hospitalisation Details'!A:K,10,FALSE)</f>
        <v>16-Jun-1987</v>
      </c>
      <c r="M134">
        <f>VLOOKUP(A134,'Hospitalisation Details'!A:K,6,FALSE)</f>
        <v>38924.04</v>
      </c>
      <c r="N134" t="str">
        <f>VLOOKUP(A134,'Hospitalisation Details'!A:K,7,FALSE)</f>
        <v>tier - 2</v>
      </c>
      <c r="O134" t="str">
        <f>VLOOKUP(A134,'Hospitalisation Details'!A:K,8,FALSE)</f>
        <v>tier - 2</v>
      </c>
      <c r="P134" t="str">
        <f>VLOOKUP(A134,'Hospitalisation Details'!A:K,9,FALSE)</f>
        <v>R1011</v>
      </c>
      <c r="Q134">
        <f>VLOOKUP(A134,'Hospitalisation Details'!A:K,11,FALSE)</f>
        <v>36</v>
      </c>
    </row>
    <row r="135" spans="1:17" x14ac:dyDescent="0.3">
      <c r="A135" t="str">
        <f>VLOOKUP('Medical Examinations'!A135,'Medical Examinations'!A:A,1,FALSE)</f>
        <v>Id134</v>
      </c>
      <c r="B135" t="str">
        <f>VLOOKUP(A135,'Customer Names'!A:E,4,FALSE)</f>
        <v xml:space="preserve"> Timothy</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t="str">
        <f>VLOOKUP(Healthcare!A135,'Hospitalisation Details'!A:K,10,FALSE)</f>
        <v>30-Jul-1967</v>
      </c>
      <c r="M135">
        <f>VLOOKUP(A135,'Hospitalisation Details'!A:K,6,FALSE)</f>
        <v>38893.360000000001</v>
      </c>
      <c r="N135" t="str">
        <f>VLOOKUP(A135,'Hospitalisation Details'!A:K,7,FALSE)</f>
        <v>tier - 1</v>
      </c>
      <c r="O135" t="str">
        <f>VLOOKUP(A135,'Hospitalisation Details'!A:K,8,FALSE)</f>
        <v>tier - 2</v>
      </c>
      <c r="P135" t="str">
        <f>VLOOKUP(A135,'Hospitalisation Details'!A:K,9,FALSE)</f>
        <v>R1011</v>
      </c>
      <c r="Q135">
        <f>VLOOKUP(A135,'Hospitalisation Details'!A:K,11,FALSE)</f>
        <v>56</v>
      </c>
    </row>
    <row r="136" spans="1:17" x14ac:dyDescent="0.3">
      <c r="A136" t="str">
        <f>VLOOKUP('Medical Examinations'!A136,'Medical Examinations'!A:A,1,FALSE)</f>
        <v>Id135</v>
      </c>
      <c r="B136" t="str">
        <f>VLOOKUP(A136,'Customer Names'!A:E,4,FALSE)</f>
        <v xml:space="preserve"> Becky L</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t="str">
        <f>VLOOKUP(Healthcare!A136,'Hospitalisation Details'!A:K,10,FALSE)</f>
        <v>6-Jun-1964</v>
      </c>
      <c r="M136">
        <f>VLOOKUP(A136,'Hospitalisation Details'!A:K,6,FALSE)</f>
        <v>38869.25</v>
      </c>
      <c r="N136" t="str">
        <f>VLOOKUP(A136,'Hospitalisation Details'!A:K,7,FALSE)</f>
        <v>tier - 2</v>
      </c>
      <c r="O136" t="str">
        <f>VLOOKUP(A136,'Hospitalisation Details'!A:K,8,FALSE)</f>
        <v>tier - 2</v>
      </c>
      <c r="P136" t="str">
        <f>VLOOKUP(A136,'Hospitalisation Details'!A:K,9,FALSE)</f>
        <v>R1011</v>
      </c>
      <c r="Q136">
        <f>VLOOKUP(A136,'Hospitalisation Details'!A:K,11,FALSE)</f>
        <v>59</v>
      </c>
    </row>
    <row r="137" spans="1:17" x14ac:dyDescent="0.3">
      <c r="A137" t="str">
        <f>VLOOKUP('Medical Examinations'!A137,'Medical Examinations'!A:A,1,FALSE)</f>
        <v>Id136</v>
      </c>
      <c r="B137" t="str">
        <f>VLOOKUP(A137,'Customer Names'!A:E,4,FALSE)</f>
        <v xml:space="preserve"> Steph K.</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t="str">
        <f>VLOOKUP(Healthcare!A137,'Hospitalisation Details'!A:K,10,FALSE)</f>
        <v>3-Dec-1979</v>
      </c>
      <c r="M137">
        <f>VLOOKUP(A137,'Hospitalisation Details'!A:K,6,FALSE)</f>
        <v>38836.980000000003</v>
      </c>
      <c r="N137" t="str">
        <f>VLOOKUP(A137,'Hospitalisation Details'!A:K,7,FALSE)</f>
        <v>tier - 2</v>
      </c>
      <c r="O137" t="str">
        <f>VLOOKUP(A137,'Hospitalisation Details'!A:K,8,FALSE)</f>
        <v>tier - 1</v>
      </c>
      <c r="P137" t="str">
        <f>VLOOKUP(A137,'Hospitalisation Details'!A:K,9,FALSE)</f>
        <v>R1011</v>
      </c>
      <c r="Q137">
        <f>VLOOKUP(A137,'Hospitalisation Details'!A:K,11,FALSE)</f>
        <v>44</v>
      </c>
    </row>
    <row r="138" spans="1:17" x14ac:dyDescent="0.3">
      <c r="A138" t="str">
        <f>VLOOKUP('Medical Examinations'!A138,'Medical Examinations'!A:A,1,FALSE)</f>
        <v>Id137</v>
      </c>
      <c r="B138" t="str">
        <f>VLOOKUP(A138,'Customer Names'!A:E,4,FALSE)</f>
        <v xml:space="preserve"> Kristine B.</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t="str">
        <f>VLOOKUP(Healthcare!A138,'Hospitalisation Details'!A:K,10,FALSE)</f>
        <v>5-Dec-2004</v>
      </c>
      <c r="M138">
        <f>VLOOKUP(A138,'Hospitalisation Details'!A:K,6,FALSE)</f>
        <v>38792.69</v>
      </c>
      <c r="N138" t="str">
        <f>VLOOKUP(A138,'Hospitalisation Details'!A:K,7,FALSE)</f>
        <v>tier - 2</v>
      </c>
      <c r="O138" t="str">
        <f>VLOOKUP(A138,'Hospitalisation Details'!A:K,8,FALSE)</f>
        <v>tier - 2</v>
      </c>
      <c r="P138" t="str">
        <f>VLOOKUP(A138,'Hospitalisation Details'!A:K,9,FALSE)</f>
        <v>R1013</v>
      </c>
      <c r="Q138">
        <f>VLOOKUP(A138,'Hospitalisation Details'!A:K,11,FALSE)</f>
        <v>19</v>
      </c>
    </row>
    <row r="139" spans="1:17" x14ac:dyDescent="0.3">
      <c r="A139" t="str">
        <f>VLOOKUP('Medical Examinations'!A139,'Medical Examinations'!A:A,1,FALSE)</f>
        <v>Id138</v>
      </c>
      <c r="B139" t="str">
        <f>VLOOKUP(A139,'Customer Names'!A:E,4,FALSE)</f>
        <v xml:space="preserve"> Taylor B</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t="str">
        <f>VLOOKUP(Healthcare!A139,'Hospitalisation Details'!A:K,10,FALSE)</f>
        <v>8-Nov-1991</v>
      </c>
      <c r="M139">
        <f>VLOOKUP(A139,'Hospitalisation Details'!A:K,6,FALSE)</f>
        <v>38746.36</v>
      </c>
      <c r="N139" t="str">
        <f>VLOOKUP(A139,'Hospitalisation Details'!A:K,7,FALSE)</f>
        <v>tier - 1</v>
      </c>
      <c r="O139" t="str">
        <f>VLOOKUP(A139,'Hospitalisation Details'!A:K,8,FALSE)</f>
        <v>tier - 2</v>
      </c>
      <c r="P139" t="str">
        <f>VLOOKUP(A139,'Hospitalisation Details'!A:K,9,FALSE)</f>
        <v>R1012</v>
      </c>
      <c r="Q139">
        <f>VLOOKUP(A139,'Hospitalisation Details'!A:K,11,FALSE)</f>
        <v>32</v>
      </c>
    </row>
    <row r="140" spans="1:17" x14ac:dyDescent="0.3">
      <c r="A140" t="str">
        <f>VLOOKUP('Medical Examinations'!A140,'Medical Examinations'!A:A,1,FALSE)</f>
        <v>Id139</v>
      </c>
      <c r="B140" t="str">
        <f>VLOOKUP(A140,'Customer Names'!A:E,4,FALSE)</f>
        <v xml:space="preserve"> William</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t="str">
        <f>VLOOKUP(Healthcare!A140,'Hospitalisation Details'!A:K,10,FALSE)</f>
        <v>15-Jun-1976</v>
      </c>
      <c r="M140">
        <f>VLOOKUP(A140,'Hospitalisation Details'!A:K,6,FALSE)</f>
        <v>38740.120000000003</v>
      </c>
      <c r="N140" t="str">
        <f>VLOOKUP(A140,'Hospitalisation Details'!A:K,7,FALSE)</f>
        <v>tier - 2</v>
      </c>
      <c r="O140" t="str">
        <f>VLOOKUP(A140,'Hospitalisation Details'!A:K,8,FALSE)</f>
        <v>tier - 2</v>
      </c>
      <c r="P140" t="str">
        <f>VLOOKUP(A140,'Hospitalisation Details'!A:K,9,FALSE)</f>
        <v>R1012</v>
      </c>
      <c r="Q140">
        <f>VLOOKUP(A140,'Hospitalisation Details'!A:K,11,FALSE)</f>
        <v>47</v>
      </c>
    </row>
    <row r="141" spans="1:17" x14ac:dyDescent="0.3">
      <c r="A141" t="str">
        <f>VLOOKUP('Medical Examinations'!A141,'Medical Examinations'!A:A,1,FALSE)</f>
        <v>Id140</v>
      </c>
      <c r="B141" t="str">
        <f>VLOOKUP(A141,'Customer Names'!A:E,4,FALSE)</f>
        <v xml:space="preserve"> Sage</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t="str">
        <f>VLOOKUP(Healthcare!A141,'Hospitalisation Details'!A:K,10,FALSE)</f>
        <v>2-Nov-1991</v>
      </c>
      <c r="M141">
        <f>VLOOKUP(A141,'Hospitalisation Details'!A:K,6,FALSE)</f>
        <v>38711</v>
      </c>
      <c r="N141" t="str">
        <f>VLOOKUP(A141,'Hospitalisation Details'!A:K,7,FALSE)</f>
        <v>tier - 2</v>
      </c>
      <c r="O141" t="str">
        <f>VLOOKUP(A141,'Hospitalisation Details'!A:K,8,FALSE)</f>
        <v>tier - 2</v>
      </c>
      <c r="P141" t="str">
        <f>VLOOKUP(A141,'Hospitalisation Details'!A:K,9,FALSE)</f>
        <v>R1011</v>
      </c>
      <c r="Q141">
        <f>VLOOKUP(A141,'Hospitalisation Details'!A:K,11,FALSE)</f>
        <v>32</v>
      </c>
    </row>
    <row r="142" spans="1:17" x14ac:dyDescent="0.3">
      <c r="A142" t="str">
        <f>VLOOKUP('Medical Examinations'!A142,'Medical Examinations'!A:A,1,FALSE)</f>
        <v>Id141</v>
      </c>
      <c r="B142" t="str">
        <f>VLOOKUP(A142,'Customer Names'!A:E,4,FALSE)</f>
        <v xml:space="preserve"> Cole</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t="str">
        <f>VLOOKUP(Healthcare!A142,'Hospitalisation Details'!A:K,10,FALSE)</f>
        <v>20-Jul-1986</v>
      </c>
      <c r="M142">
        <f>VLOOKUP(A142,'Hospitalisation Details'!A:K,6,FALSE)</f>
        <v>38709.18</v>
      </c>
      <c r="N142" t="str">
        <f>VLOOKUP(A142,'Hospitalisation Details'!A:K,7,FALSE)</f>
        <v>tier - 1</v>
      </c>
      <c r="O142" t="str">
        <f>VLOOKUP(A142,'Hospitalisation Details'!A:K,8,FALSE)</f>
        <v>tier - 3</v>
      </c>
      <c r="P142" t="str">
        <f>VLOOKUP(A142,'Hospitalisation Details'!A:K,9,FALSE)</f>
        <v>R1013</v>
      </c>
      <c r="Q142">
        <f>VLOOKUP(A142,'Hospitalisation Details'!A:K,11,FALSE)</f>
        <v>37</v>
      </c>
    </row>
    <row r="143" spans="1:17" x14ac:dyDescent="0.3">
      <c r="A143" t="str">
        <f>VLOOKUP('Medical Examinations'!A143,'Medical Examinations'!A:A,1,FALSE)</f>
        <v>Id142</v>
      </c>
      <c r="B143" t="str">
        <f>VLOOKUP(A143,'Customer Names'!A:E,4,FALSE)</f>
        <v xml:space="preserve"> Jesse</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t="str">
        <f>VLOOKUP(Healthcare!A143,'Hospitalisation Details'!A:K,10,FALSE)</f>
        <v>13-Jul-1990</v>
      </c>
      <c r="M143">
        <f>VLOOKUP(A143,'Hospitalisation Details'!A:K,6,FALSE)</f>
        <v>38652.089999999997</v>
      </c>
      <c r="N143" t="str">
        <f>VLOOKUP(A143,'Hospitalisation Details'!A:K,7,FALSE)</f>
        <v>tier - 2</v>
      </c>
      <c r="O143" t="str">
        <f>VLOOKUP(A143,'Hospitalisation Details'!A:K,8,FALSE)</f>
        <v>tier - 2</v>
      </c>
      <c r="P143" t="str">
        <f>VLOOKUP(A143,'Hospitalisation Details'!A:K,9,FALSE)</f>
        <v>R1011</v>
      </c>
      <c r="Q143">
        <f>VLOOKUP(A143,'Hospitalisation Details'!A:K,11,FALSE)</f>
        <v>33</v>
      </c>
    </row>
    <row r="144" spans="1:17" x14ac:dyDescent="0.3">
      <c r="A144" t="str">
        <f>VLOOKUP('Medical Examinations'!A144,'Medical Examinations'!A:A,1,FALSE)</f>
        <v>Id143</v>
      </c>
      <c r="B144" t="str">
        <f>VLOOKUP(A144,'Customer Names'!A:E,4,FALSE)</f>
        <v xml:space="preserve"> Tammi J.</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t="str">
        <f>VLOOKUP(Healthcare!A144,'Hospitalisation Details'!A:K,10,FALSE)</f>
        <v>12-Nov-1999</v>
      </c>
      <c r="M144">
        <f>VLOOKUP(A144,'Hospitalisation Details'!A:K,6,FALSE)</f>
        <v>38511.629999999997</v>
      </c>
      <c r="N144" t="str">
        <f>VLOOKUP(A144,'Hospitalisation Details'!A:K,7,FALSE)</f>
        <v>tier - 2</v>
      </c>
      <c r="O144" t="str">
        <f>VLOOKUP(A144,'Hospitalisation Details'!A:K,8,FALSE)</f>
        <v>tier - 2</v>
      </c>
      <c r="P144" t="str">
        <f>VLOOKUP(A144,'Hospitalisation Details'!A:K,9,FALSE)</f>
        <v>R1024</v>
      </c>
      <c r="Q144">
        <f>VLOOKUP(A144,'Hospitalisation Details'!A:K,11,FALSE)</f>
        <v>24</v>
      </c>
    </row>
    <row r="145" spans="1:17" x14ac:dyDescent="0.3">
      <c r="A145" t="str">
        <f>VLOOKUP('Medical Examinations'!A145,'Medical Examinations'!A:A,1,FALSE)</f>
        <v>Id144</v>
      </c>
      <c r="B145" t="str">
        <f>VLOOKUP(A145,'Customer Names'!A:E,4,FALSE)</f>
        <v xml:space="preserve"> Matthew S.</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t="str">
        <f>VLOOKUP(Healthcare!A145,'Hospitalisation Details'!A:K,10,FALSE)</f>
        <v>21-Jun-1986</v>
      </c>
      <c r="M145">
        <f>VLOOKUP(A145,'Hospitalisation Details'!A:K,6,FALSE)</f>
        <v>38415.47</v>
      </c>
      <c r="N145" t="str">
        <f>VLOOKUP(A145,'Hospitalisation Details'!A:K,7,FALSE)</f>
        <v>tier - 1</v>
      </c>
      <c r="O145" t="str">
        <f>VLOOKUP(A145,'Hospitalisation Details'!A:K,8,FALSE)</f>
        <v>tier - 2</v>
      </c>
      <c r="P145" t="str">
        <f>VLOOKUP(A145,'Hospitalisation Details'!A:K,9,FALSE)</f>
        <v>R1011</v>
      </c>
      <c r="Q145">
        <f>VLOOKUP(A145,'Hospitalisation Details'!A:K,11,FALSE)</f>
        <v>37</v>
      </c>
    </row>
    <row r="146" spans="1:17" x14ac:dyDescent="0.3">
      <c r="A146" t="str">
        <f>VLOOKUP('Medical Examinations'!A146,'Medical Examinations'!A:A,1,FALSE)</f>
        <v>Id145</v>
      </c>
      <c r="B146" t="str">
        <f>VLOOKUP(A146,'Customer Names'!A:E,4,FALSE)</f>
        <v xml:space="preserve"> Eric</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t="str">
        <f>VLOOKUP(Healthcare!A146,'Hospitalisation Details'!A:K,10,FALSE)</f>
        <v>23-Dec-1971</v>
      </c>
      <c r="M146">
        <f>VLOOKUP(A146,'Hospitalisation Details'!A:K,6,FALSE)</f>
        <v>38405.26</v>
      </c>
      <c r="N146" t="str">
        <f>VLOOKUP(A146,'Hospitalisation Details'!A:K,7,FALSE)</f>
        <v>tier - 2</v>
      </c>
      <c r="O146" t="str">
        <f>VLOOKUP(A146,'Hospitalisation Details'!A:K,8,FALSE)</f>
        <v>tier - 1</v>
      </c>
      <c r="P146" t="str">
        <f>VLOOKUP(A146,'Hospitalisation Details'!A:K,9,FALSE)</f>
        <v>R1011</v>
      </c>
      <c r="Q146">
        <f>VLOOKUP(A146,'Hospitalisation Details'!A:K,11,FALSE)</f>
        <v>52</v>
      </c>
    </row>
    <row r="147" spans="1:17" x14ac:dyDescent="0.3">
      <c r="A147" t="str">
        <f>VLOOKUP('Medical Examinations'!A147,'Medical Examinations'!A:A,1,FALSE)</f>
        <v>Id146</v>
      </c>
      <c r="B147" t="str">
        <f>VLOOKUP(A147,'Customer Names'!A:E,4,FALSE)</f>
        <v xml:space="preserve"> Valeria R</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t="str">
        <f>VLOOKUP(Healthcare!A147,'Hospitalisation Details'!A:K,10,FALSE)</f>
        <v>22-Aug-1970</v>
      </c>
      <c r="M147">
        <f>VLOOKUP(A147,'Hospitalisation Details'!A:K,6,FALSE)</f>
        <v>38389.79</v>
      </c>
      <c r="N147" t="str">
        <f>VLOOKUP(A147,'Hospitalisation Details'!A:K,7,FALSE)</f>
        <v>tier - 2</v>
      </c>
      <c r="O147" t="str">
        <f>VLOOKUP(A147,'Hospitalisation Details'!A:K,8,FALSE)</f>
        <v>tier - 3</v>
      </c>
      <c r="P147" t="str">
        <f>VLOOKUP(A147,'Hospitalisation Details'!A:K,9,FALSE)</f>
        <v>R1011</v>
      </c>
      <c r="Q147">
        <f>VLOOKUP(A147,'Hospitalisation Details'!A:K,11,FALSE)</f>
        <v>53</v>
      </c>
    </row>
    <row r="148" spans="1:17" x14ac:dyDescent="0.3">
      <c r="A148" t="str">
        <f>VLOOKUP('Medical Examinations'!A148,'Medical Examinations'!A:A,1,FALSE)</f>
        <v>Id147</v>
      </c>
      <c r="B148" t="str">
        <f>VLOOKUP(A148,'Customer Names'!A:E,4,FALSE)</f>
        <v xml:space="preserve"> Michael P</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t="str">
        <f>VLOOKUP(Healthcare!A148,'Hospitalisation Details'!A:K,10,FALSE)</f>
        <v>17-Sep-2002</v>
      </c>
      <c r="M148">
        <f>VLOOKUP(A148,'Hospitalisation Details'!A:K,6,FALSE)</f>
        <v>38344.57</v>
      </c>
      <c r="N148" t="str">
        <f>VLOOKUP(A148,'Hospitalisation Details'!A:K,7,FALSE)</f>
        <v>tier - 1</v>
      </c>
      <c r="O148" t="str">
        <f>VLOOKUP(A148,'Hospitalisation Details'!A:K,8,FALSE)</f>
        <v>tier - 3</v>
      </c>
      <c r="P148" t="str">
        <f>VLOOKUP(A148,'Hospitalisation Details'!A:K,9,FALSE)</f>
        <v>R1011</v>
      </c>
      <c r="Q148">
        <f>VLOOKUP(A148,'Hospitalisation Details'!A:K,11,FALSE)</f>
        <v>21</v>
      </c>
    </row>
    <row r="149" spans="1:17" x14ac:dyDescent="0.3">
      <c r="A149" t="str">
        <f>VLOOKUP('Medical Examinations'!A149,'Medical Examinations'!A:A,1,FALSE)</f>
        <v>Id148</v>
      </c>
      <c r="B149" t="str">
        <f>VLOOKUP(A149,'Customer Names'!A:E,4,FALSE)</f>
        <v xml:space="preserve"> Rami</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t="str">
        <f>VLOOKUP(Healthcare!A149,'Hospitalisation Details'!A:K,10,FALSE)</f>
        <v>12-Jun-1980</v>
      </c>
      <c r="M149">
        <f>VLOOKUP(A149,'Hospitalisation Details'!A:K,6,FALSE)</f>
        <v>38313.129999999997</v>
      </c>
      <c r="N149" t="str">
        <f>VLOOKUP(A149,'Hospitalisation Details'!A:K,7,FALSE)</f>
        <v>tier - 1</v>
      </c>
      <c r="O149" t="str">
        <f>VLOOKUP(A149,'Hospitalisation Details'!A:K,8,FALSE)</f>
        <v>tier - 3</v>
      </c>
      <c r="P149" t="str">
        <f>VLOOKUP(A149,'Hospitalisation Details'!A:K,9,FALSE)</f>
        <v>R1011</v>
      </c>
      <c r="Q149">
        <f>VLOOKUP(A149,'Hospitalisation Details'!A:K,11,FALSE)</f>
        <v>43</v>
      </c>
    </row>
    <row r="150" spans="1:17" x14ac:dyDescent="0.3">
      <c r="A150" t="str">
        <f>VLOOKUP('Medical Examinations'!A150,'Medical Examinations'!A:A,1,FALSE)</f>
        <v>Id149</v>
      </c>
      <c r="B150" t="str">
        <f>VLOOKUP(A150,'Customer Names'!A:E,4,FALSE)</f>
        <v xml:space="preserve"> Denis</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t="str">
        <f>VLOOKUP(Healthcare!A150,'Hospitalisation Details'!A:K,10,FALSE)</f>
        <v>30-Oct-1989</v>
      </c>
      <c r="M150">
        <f>VLOOKUP(A150,'Hospitalisation Details'!A:K,6,FALSE)</f>
        <v>38282.75</v>
      </c>
      <c r="N150" t="str">
        <f>VLOOKUP(A150,'Hospitalisation Details'!A:K,7,FALSE)</f>
        <v>tier - 1</v>
      </c>
      <c r="O150" t="str">
        <f>VLOOKUP(A150,'Hospitalisation Details'!A:K,8,FALSE)</f>
        <v>tier - 2</v>
      </c>
      <c r="P150" t="str">
        <f>VLOOKUP(A150,'Hospitalisation Details'!A:K,9,FALSE)</f>
        <v>R1013</v>
      </c>
      <c r="Q150">
        <f>VLOOKUP(A150,'Hospitalisation Details'!A:K,11,FALSE)</f>
        <v>34</v>
      </c>
    </row>
    <row r="151" spans="1:17" x14ac:dyDescent="0.3">
      <c r="A151" t="str">
        <f>VLOOKUP('Medical Examinations'!A151,'Medical Examinations'!A:A,1,FALSE)</f>
        <v>Id150</v>
      </c>
      <c r="B151" t="str">
        <f>VLOOKUP(A151,'Customer Names'!A:E,4,FALSE)</f>
        <v xml:space="preserve"> Brian E</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t="str">
        <f>VLOOKUP(Healthcare!A151,'Hospitalisation Details'!A:K,10,FALSE)</f>
        <v>16-Aug-1980</v>
      </c>
      <c r="M151">
        <f>VLOOKUP(A151,'Hospitalisation Details'!A:K,6,FALSE)</f>
        <v>38245.589999999997</v>
      </c>
      <c r="N151" t="str">
        <f>VLOOKUP(A151,'Hospitalisation Details'!A:K,7,FALSE)</f>
        <v>tier - 1</v>
      </c>
      <c r="O151" t="str">
        <f>VLOOKUP(A151,'Hospitalisation Details'!A:K,8,FALSE)</f>
        <v>tier - 2</v>
      </c>
      <c r="P151" t="str">
        <f>VLOOKUP(A151,'Hospitalisation Details'!A:K,9,FALSE)</f>
        <v>R1013</v>
      </c>
      <c r="Q151">
        <f>VLOOKUP(A151,'Hospitalisation Details'!A:K,11,FALSE)</f>
        <v>43</v>
      </c>
    </row>
    <row r="152" spans="1:17" x14ac:dyDescent="0.3">
      <c r="A152" t="str">
        <f>VLOOKUP('Medical Examinations'!A152,'Medical Examinations'!A:A,1,FALSE)</f>
        <v>Id151</v>
      </c>
      <c r="B152" t="str">
        <f>VLOOKUP(A152,'Customer Names'!A:E,4,FALSE)</f>
        <v xml:space="preserve"> Bonnie</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t="str">
        <f>VLOOKUP(Healthcare!A152,'Hospitalisation Details'!A:K,10,FALSE)</f>
        <v>16-Jun-1964</v>
      </c>
      <c r="M152">
        <f>VLOOKUP(A152,'Hospitalisation Details'!A:K,6,FALSE)</f>
        <v>38241.74</v>
      </c>
      <c r="N152" t="str">
        <f>VLOOKUP(A152,'Hospitalisation Details'!A:K,7,FALSE)</f>
        <v>tier - 2</v>
      </c>
      <c r="O152" t="str">
        <f>VLOOKUP(A152,'Hospitalisation Details'!A:K,8,FALSE)</f>
        <v>tier - 3</v>
      </c>
      <c r="P152" t="str">
        <f>VLOOKUP(A152,'Hospitalisation Details'!A:K,9,FALSE)</f>
        <v>R1011</v>
      </c>
      <c r="Q152">
        <f>VLOOKUP(A152,'Hospitalisation Details'!A:K,11,FALSE)</f>
        <v>59</v>
      </c>
    </row>
    <row r="153" spans="1:17" x14ac:dyDescent="0.3">
      <c r="A153" t="str">
        <f>VLOOKUP('Medical Examinations'!A153,'Medical Examinations'!A:A,1,FALSE)</f>
        <v>Id152</v>
      </c>
      <c r="B153" t="str">
        <f>VLOOKUP(A153,'Customer Names'!A:E,4,FALSE)</f>
        <v xml:space="preserve"> Michael P</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t="str">
        <f>VLOOKUP(Healthcare!A153,'Hospitalisation Details'!A:K,10,FALSE)</f>
        <v>8-Sep-1989</v>
      </c>
      <c r="M153">
        <f>VLOOKUP(A153,'Hospitalisation Details'!A:K,6,FALSE)</f>
        <v>38237.339999999997</v>
      </c>
      <c r="N153" t="str">
        <f>VLOOKUP(A153,'Hospitalisation Details'!A:K,7,FALSE)</f>
        <v>tier - 2</v>
      </c>
      <c r="O153" t="str">
        <f>VLOOKUP(A153,'Hospitalisation Details'!A:K,8,FALSE)</f>
        <v>tier - 3</v>
      </c>
      <c r="P153" t="str">
        <f>VLOOKUP(A153,'Hospitalisation Details'!A:K,9,FALSE)</f>
        <v>R1011</v>
      </c>
      <c r="Q153">
        <f>VLOOKUP(A153,'Hospitalisation Details'!A:K,11,FALSE)</f>
        <v>34</v>
      </c>
    </row>
    <row r="154" spans="1:17" x14ac:dyDescent="0.3">
      <c r="A154" t="str">
        <f>VLOOKUP('Medical Examinations'!A154,'Medical Examinations'!A:A,1,FALSE)</f>
        <v>Id153</v>
      </c>
      <c r="B154" t="str">
        <f>VLOOKUP(A154,'Customer Names'!A:E,4,FALSE)</f>
        <v xml:space="preserve"> Paul</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t="str">
        <f>VLOOKUP(Healthcare!A154,'Hospitalisation Details'!A:K,10,FALSE)</f>
        <v>19-Nov-1972</v>
      </c>
      <c r="M154">
        <f>VLOOKUP(A154,'Hospitalisation Details'!A:K,6,FALSE)</f>
        <v>38189.1</v>
      </c>
      <c r="N154" t="str">
        <f>VLOOKUP(A154,'Hospitalisation Details'!A:K,7,FALSE)</f>
        <v>tier - 2</v>
      </c>
      <c r="O154" t="str">
        <f>VLOOKUP(A154,'Hospitalisation Details'!A:K,8,FALSE)</f>
        <v>tier - 2</v>
      </c>
      <c r="P154" t="str">
        <f>VLOOKUP(A154,'Hospitalisation Details'!A:K,9,FALSE)</f>
        <v>R1011</v>
      </c>
      <c r="Q154">
        <f>VLOOKUP(A154,'Hospitalisation Details'!A:K,11,FALSE)</f>
        <v>51</v>
      </c>
    </row>
    <row r="155" spans="1:17" x14ac:dyDescent="0.3">
      <c r="A155" t="str">
        <f>VLOOKUP('Medical Examinations'!A155,'Medical Examinations'!A:A,1,FALSE)</f>
        <v>Id154</v>
      </c>
      <c r="B155" t="str">
        <f>VLOOKUP(A155,'Customer Names'!A:E,4,FALSE)</f>
        <v xml:space="preserve"> Michael</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t="str">
        <f>VLOOKUP(Healthcare!A155,'Hospitalisation Details'!A:K,10,FALSE)</f>
        <v>29-Jul-1998</v>
      </c>
      <c r="M155">
        <f>VLOOKUP(A155,'Hospitalisation Details'!A:K,6,FALSE)</f>
        <v>38126.25</v>
      </c>
      <c r="N155" t="str">
        <f>VLOOKUP(A155,'Hospitalisation Details'!A:K,7,FALSE)</f>
        <v>tier - 1</v>
      </c>
      <c r="O155" t="str">
        <f>VLOOKUP(A155,'Hospitalisation Details'!A:K,8,FALSE)</f>
        <v>tier - 3</v>
      </c>
      <c r="P155" t="str">
        <f>VLOOKUP(A155,'Hospitalisation Details'!A:K,9,FALSE)</f>
        <v>R1013</v>
      </c>
      <c r="Q155">
        <f>VLOOKUP(A155,'Hospitalisation Details'!A:K,11,FALSE)</f>
        <v>25</v>
      </c>
    </row>
    <row r="156" spans="1:17" x14ac:dyDescent="0.3">
      <c r="A156" t="str">
        <f>VLOOKUP('Medical Examinations'!A156,'Medical Examinations'!A:A,1,FALSE)</f>
        <v>Id155</v>
      </c>
      <c r="B156" t="str">
        <f>VLOOKUP(A156,'Customer Names'!A:E,4,FALSE)</f>
        <v xml:space="preserve"> Samuel</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t="str">
        <f>VLOOKUP(Healthcare!A156,'Hospitalisation Details'!A:K,10,FALSE)</f>
        <v>9-Sep-1979</v>
      </c>
      <c r="M156">
        <f>VLOOKUP(A156,'Hospitalisation Details'!A:K,6,FALSE)</f>
        <v>37829.72</v>
      </c>
      <c r="N156" t="str">
        <f>VLOOKUP(A156,'Hospitalisation Details'!A:K,7,FALSE)</f>
        <v>tier - 1</v>
      </c>
      <c r="O156" t="str">
        <f>VLOOKUP(A156,'Hospitalisation Details'!A:K,8,FALSE)</f>
        <v>tier - 2</v>
      </c>
      <c r="P156" t="str">
        <f>VLOOKUP(A156,'Hospitalisation Details'!A:K,9,FALSE)</f>
        <v>R1011</v>
      </c>
      <c r="Q156">
        <f>VLOOKUP(A156,'Hospitalisation Details'!A:K,11,FALSE)</f>
        <v>44</v>
      </c>
    </row>
    <row r="157" spans="1:17" x14ac:dyDescent="0.3">
      <c r="A157" t="str">
        <f>VLOOKUP('Medical Examinations'!A157,'Medical Examinations'!A:A,1,FALSE)</f>
        <v>Id156</v>
      </c>
      <c r="B157" t="str">
        <f>VLOOKUP(A157,'Customer Names'!A:E,4,FALSE)</f>
        <v xml:space="preserve"> Matthew</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t="str">
        <f>VLOOKUP(Healthcare!A157,'Hospitalisation Details'!A:K,10,FALSE)</f>
        <v>26-Jul-1983</v>
      </c>
      <c r="M157">
        <f>VLOOKUP(A157,'Hospitalisation Details'!A:K,6,FALSE)</f>
        <v>37800.980000000003</v>
      </c>
      <c r="N157" t="str">
        <f>VLOOKUP(A157,'Hospitalisation Details'!A:K,7,FALSE)</f>
        <v>tier - 2</v>
      </c>
      <c r="O157" t="str">
        <f>VLOOKUP(A157,'Hospitalisation Details'!A:K,8,FALSE)</f>
        <v>tier - 2</v>
      </c>
      <c r="P157" t="str">
        <f>VLOOKUP(A157,'Hospitalisation Details'!A:K,9,FALSE)</f>
        <v>R1011</v>
      </c>
      <c r="Q157">
        <f>VLOOKUP(A157,'Hospitalisation Details'!A:K,11,FALSE)</f>
        <v>40</v>
      </c>
    </row>
    <row r="158" spans="1:17" x14ac:dyDescent="0.3">
      <c r="A158" t="str">
        <f>VLOOKUP('Medical Examinations'!A158,'Medical Examinations'!A:A,1,FALSE)</f>
        <v>Id157</v>
      </c>
      <c r="B158" t="str">
        <f>VLOOKUP(A158,'Customer Names'!A:E,4,FALSE)</f>
        <v xml:space="preserve"> Daniel</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t="str">
        <f>VLOOKUP(Healthcare!A158,'Hospitalisation Details'!A:K,10,FALSE)</f>
        <v>15-Aug-1986</v>
      </c>
      <c r="M158">
        <f>VLOOKUP(A158,'Hospitalisation Details'!A:K,6,FALSE)</f>
        <v>37742.58</v>
      </c>
      <c r="N158" t="str">
        <f>VLOOKUP(A158,'Hospitalisation Details'!A:K,7,FALSE)</f>
        <v>tier - 1</v>
      </c>
      <c r="O158" t="str">
        <f>VLOOKUP(A158,'Hospitalisation Details'!A:K,8,FALSE)</f>
        <v>tier - 1</v>
      </c>
      <c r="P158" t="str">
        <f>VLOOKUP(A158,'Hospitalisation Details'!A:K,9,FALSE)</f>
        <v>R1013</v>
      </c>
      <c r="Q158">
        <f>VLOOKUP(A158,'Hospitalisation Details'!A:K,11,FALSE)</f>
        <v>37</v>
      </c>
    </row>
    <row r="159" spans="1:17" x14ac:dyDescent="0.3">
      <c r="A159" t="str">
        <f>VLOOKUP('Medical Examinations'!A159,'Medical Examinations'!A:A,1,FALSE)</f>
        <v>Id158</v>
      </c>
      <c r="B159" t="str">
        <f>VLOOKUP(A159,'Customer Names'!A:E,4,FALSE)</f>
        <v xml:space="preserve"> Syndy</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t="str">
        <f>VLOOKUP(Healthcare!A159,'Hospitalisation Details'!A:K,10,FALSE)</f>
        <v>18-Sep-1976</v>
      </c>
      <c r="M159">
        <f>VLOOKUP(A159,'Hospitalisation Details'!A:K,6,FALSE)</f>
        <v>37735.199999999997</v>
      </c>
      <c r="N159" t="str">
        <f>VLOOKUP(A159,'Hospitalisation Details'!A:K,7,FALSE)</f>
        <v>tier - 2</v>
      </c>
      <c r="O159" t="str">
        <f>VLOOKUP(A159,'Hospitalisation Details'!A:K,8,FALSE)</f>
        <v>tier - 2</v>
      </c>
      <c r="P159" t="str">
        <f>VLOOKUP(A159,'Hospitalisation Details'!A:K,9,FALSE)</f>
        <v>R1011</v>
      </c>
      <c r="Q159">
        <f>VLOOKUP(A159,'Hospitalisation Details'!A:K,11,FALSE)</f>
        <v>47</v>
      </c>
    </row>
    <row r="160" spans="1:17" x14ac:dyDescent="0.3">
      <c r="A160" t="str">
        <f>VLOOKUP('Medical Examinations'!A160,'Medical Examinations'!A:A,1,FALSE)</f>
        <v>Id159</v>
      </c>
      <c r="B160" t="str">
        <f>VLOOKUP(A160,'Customer Names'!A:E,4,FALSE)</f>
        <v xml:space="preserve"> Aleksandra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t="str">
        <f>VLOOKUP(Healthcare!A160,'Hospitalisation Details'!A:K,10,FALSE)</f>
        <v>10-Oct-1988</v>
      </c>
      <c r="M160">
        <f>VLOOKUP(A160,'Hospitalisation Details'!A:K,6,FALSE)</f>
        <v>37701.879999999997</v>
      </c>
      <c r="N160" t="str">
        <f>VLOOKUP(A160,'Hospitalisation Details'!A:K,7,FALSE)</f>
        <v>tier - 2</v>
      </c>
      <c r="O160" t="str">
        <f>VLOOKUP(A160,'Hospitalisation Details'!A:K,8,FALSE)</f>
        <v>tier - 3</v>
      </c>
      <c r="P160" t="str">
        <f>VLOOKUP(A160,'Hospitalisation Details'!A:K,9,FALSE)</f>
        <v>R1023</v>
      </c>
      <c r="Q160">
        <f>VLOOKUP(A160,'Hospitalisation Details'!A:K,11,FALSE)</f>
        <v>35</v>
      </c>
    </row>
    <row r="161" spans="1:17" x14ac:dyDescent="0.3">
      <c r="A161" t="str">
        <f>VLOOKUP('Medical Examinations'!A161,'Medical Examinations'!A:A,1,FALSE)</f>
        <v>Id160</v>
      </c>
      <c r="B161" t="str">
        <f>VLOOKUP(A161,'Customer Names'!A:E,4,FALSE)</f>
        <v xml:space="preserve"> Steeve T Sr.</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t="str">
        <f>VLOOKUP(Healthcare!A161,'Hospitalisation Details'!A:K,10,FALSE)</f>
        <v>28-Oct-1970</v>
      </c>
      <c r="M161">
        <f>VLOOKUP(A161,'Hospitalisation Details'!A:K,6,FALSE)</f>
        <v>37675.06</v>
      </c>
      <c r="N161" t="str">
        <f>VLOOKUP(A161,'Hospitalisation Details'!A:K,7,FALSE)</f>
        <v>tier - 2</v>
      </c>
      <c r="O161" t="str">
        <f>VLOOKUP(A161,'Hospitalisation Details'!A:K,8,FALSE)</f>
        <v>tier - 3</v>
      </c>
      <c r="P161" t="str">
        <f>VLOOKUP(A161,'Hospitalisation Details'!A:K,9,FALSE)</f>
        <v>R1011</v>
      </c>
      <c r="Q161">
        <f>VLOOKUP(A161,'Hospitalisation Details'!A:K,11,FALSE)</f>
        <v>53</v>
      </c>
    </row>
    <row r="162" spans="1:17" x14ac:dyDescent="0.3">
      <c r="A162" t="str">
        <f>VLOOKUP('Medical Examinations'!A162,'Medical Examinations'!A:A,1,FALSE)</f>
        <v>Id161</v>
      </c>
      <c r="B162" t="str">
        <f>VLOOKUP(A162,'Customer Names'!A:E,4,FALSE)</f>
        <v xml:space="preserve"> Richard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t="str">
        <f>VLOOKUP(Healthcare!A162,'Hospitalisation Details'!A:K,10,FALSE)</f>
        <v>20-Jun-1982</v>
      </c>
      <c r="M162">
        <f>VLOOKUP(A162,'Hospitalisation Details'!A:K,6,FALSE)</f>
        <v>37650.74</v>
      </c>
      <c r="N162" t="str">
        <f>VLOOKUP(A162,'Hospitalisation Details'!A:K,7,FALSE)</f>
        <v>tier - 2</v>
      </c>
      <c r="O162" t="str">
        <f>VLOOKUP(A162,'Hospitalisation Details'!A:K,8,FALSE)</f>
        <v>tier - 2</v>
      </c>
      <c r="P162" t="str">
        <f>VLOOKUP(A162,'Hospitalisation Details'!A:K,9,FALSE)</f>
        <v>R1012</v>
      </c>
      <c r="Q162">
        <f>VLOOKUP(A162,'Hospitalisation Details'!A:K,11,FALSE)</f>
        <v>41</v>
      </c>
    </row>
    <row r="163" spans="1:17" x14ac:dyDescent="0.3">
      <c r="A163" t="str">
        <f>VLOOKUP('Medical Examinations'!A163,'Medical Examinations'!A:A,1,FALSE)</f>
        <v>Id162</v>
      </c>
      <c r="B163" t="str">
        <f>VLOOKUP(A163,'Customer Names'!A:E,4,FALSE)</f>
        <v xml:space="preserve"> Aaron T</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t="str">
        <f>VLOOKUP(Healthcare!A163,'Hospitalisation Details'!A:K,10,FALSE)</f>
        <v>16-Nov-1990</v>
      </c>
      <c r="M163">
        <f>VLOOKUP(A163,'Hospitalisation Details'!A:K,6,FALSE)</f>
        <v>37607.53</v>
      </c>
      <c r="N163" t="str">
        <f>VLOOKUP(A163,'Hospitalisation Details'!A:K,7,FALSE)</f>
        <v>tier - 1</v>
      </c>
      <c r="O163" t="str">
        <f>VLOOKUP(A163,'Hospitalisation Details'!A:K,8,FALSE)</f>
        <v>tier - 2</v>
      </c>
      <c r="P163" t="str">
        <f>VLOOKUP(A163,'Hospitalisation Details'!A:K,9,FALSE)</f>
        <v>R1019</v>
      </c>
      <c r="Q163">
        <f>VLOOKUP(A163,'Hospitalisation Details'!A:K,11,FALSE)</f>
        <v>33</v>
      </c>
    </row>
    <row r="164" spans="1:17" x14ac:dyDescent="0.3">
      <c r="A164" t="str">
        <f>VLOOKUP('Medical Examinations'!A164,'Medical Examinations'!A:A,1,FALSE)</f>
        <v>Id163</v>
      </c>
      <c r="B164" t="str">
        <f>VLOOKUP(A164,'Customer Names'!A:E,4,FALSE)</f>
        <v xml:space="preserve"> Akira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t="str">
        <f>VLOOKUP(Healthcare!A164,'Hospitalisation Details'!A:K,10,FALSE)</f>
        <v>12-Oct-2000</v>
      </c>
      <c r="M164">
        <f>VLOOKUP(A164,'Hospitalisation Details'!A:K,6,FALSE)</f>
        <v>37484.449999999997</v>
      </c>
      <c r="N164" t="str">
        <f>VLOOKUP(A164,'Hospitalisation Details'!A:K,7,FALSE)</f>
        <v>tier - 1</v>
      </c>
      <c r="O164" t="str">
        <f>VLOOKUP(A164,'Hospitalisation Details'!A:K,8,FALSE)</f>
        <v>tier - 1</v>
      </c>
      <c r="P164" t="str">
        <f>VLOOKUP(A164,'Hospitalisation Details'!A:K,9,FALSE)</f>
        <v>R1013</v>
      </c>
      <c r="Q164">
        <f>VLOOKUP(A164,'Hospitalisation Details'!A:K,11,FALSE)</f>
        <v>23</v>
      </c>
    </row>
    <row r="165" spans="1:17" x14ac:dyDescent="0.3">
      <c r="A165" t="str">
        <f>VLOOKUP('Medical Examinations'!A165,'Medical Examinations'!A:A,1,FALSE)</f>
        <v>Id164</v>
      </c>
      <c r="B165" t="str">
        <f>VLOOKUP(A165,'Customer Names'!A:E,4,FALSE)</f>
        <v xml:space="preserve"> Ben</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t="str">
        <f>VLOOKUP(Healthcare!A165,'Hospitalisation Details'!A:K,10,FALSE)</f>
        <v>27-Sep-2002</v>
      </c>
      <c r="M165">
        <f>VLOOKUP(A165,'Hospitalisation Details'!A:K,6,FALSE)</f>
        <v>37465.339999999997</v>
      </c>
      <c r="N165" t="str">
        <f>VLOOKUP(A165,'Hospitalisation Details'!A:K,7,FALSE)</f>
        <v>tier - 1</v>
      </c>
      <c r="O165" t="str">
        <f>VLOOKUP(A165,'Hospitalisation Details'!A:K,8,FALSE)</f>
        <v>tier - 2</v>
      </c>
      <c r="P165" t="str">
        <f>VLOOKUP(A165,'Hospitalisation Details'!A:K,9,FALSE)</f>
        <v>R1012</v>
      </c>
      <c r="Q165">
        <f>VLOOKUP(A165,'Hospitalisation Details'!A:K,11,FALSE)</f>
        <v>21</v>
      </c>
    </row>
    <row r="166" spans="1:17" x14ac:dyDescent="0.3">
      <c r="A166" t="str">
        <f>VLOOKUP('Medical Examinations'!A166,'Medical Examinations'!A:A,1,FALSE)</f>
        <v>Id165</v>
      </c>
      <c r="B166" t="str">
        <f>VLOOKUP(A166,'Customer Names'!A:E,4,FALSE)</f>
        <v xml:space="preserve"> Jana</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t="str">
        <f>VLOOKUP(Healthcare!A166,'Hospitalisation Details'!A:K,10,FALSE)</f>
        <v>3-Aug-1979</v>
      </c>
      <c r="M166">
        <f>VLOOKUP(A166,'Hospitalisation Details'!A:K,6,FALSE)</f>
        <v>37425.94</v>
      </c>
      <c r="N166" t="str">
        <f>VLOOKUP(A166,'Hospitalisation Details'!A:K,7,FALSE)</f>
        <v>tier - 2</v>
      </c>
      <c r="O166" t="str">
        <f>VLOOKUP(A166,'Hospitalisation Details'!A:K,8,FALSE)</f>
        <v>tier - 1</v>
      </c>
      <c r="P166" t="str">
        <f>VLOOKUP(A166,'Hospitalisation Details'!A:K,9,FALSE)</f>
        <v>R1011</v>
      </c>
      <c r="Q166">
        <f>VLOOKUP(A166,'Hospitalisation Details'!A:K,11,FALSE)</f>
        <v>44</v>
      </c>
    </row>
    <row r="167" spans="1:17" x14ac:dyDescent="0.3">
      <c r="A167" t="str">
        <f>VLOOKUP('Medical Examinations'!A167,'Medical Examinations'!A:A,1,FALSE)</f>
        <v>Id166</v>
      </c>
      <c r="B167" t="str">
        <f>VLOOKUP(A167,'Customer Names'!A:E,4,FALSE)</f>
        <v xml:space="preserve"> Jay T.</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t="str">
        <f>VLOOKUP(Healthcare!A167,'Hospitalisation Details'!A:K,10,FALSE)</f>
        <v>30-Oct-1969</v>
      </c>
      <c r="M167">
        <f>VLOOKUP(A167,'Hospitalisation Details'!A:K,6,FALSE)</f>
        <v>37277.269999999997</v>
      </c>
      <c r="N167" t="str">
        <f>VLOOKUP(A167,'Hospitalisation Details'!A:K,7,FALSE)</f>
        <v>tier - 1</v>
      </c>
      <c r="O167" t="str">
        <f>VLOOKUP(A167,'Hospitalisation Details'!A:K,8,FALSE)</f>
        <v>tier - 3</v>
      </c>
      <c r="P167" t="str">
        <f>VLOOKUP(A167,'Hospitalisation Details'!A:K,9,FALSE)</f>
        <v>R1011</v>
      </c>
      <c r="Q167">
        <f>VLOOKUP(A167,'Hospitalisation Details'!A:K,11,FALSE)</f>
        <v>54</v>
      </c>
    </row>
    <row r="168" spans="1:17" x14ac:dyDescent="0.3">
      <c r="A168" t="str">
        <f>VLOOKUP('Medical Examinations'!A168,'Medical Examinations'!A:A,1,FALSE)</f>
        <v>Id167</v>
      </c>
      <c r="B168" t="str">
        <f>VLOOKUP(A168,'Customer Names'!A:E,4,FALSE)</f>
        <v xml:space="preserve"> Marie-Helene</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t="str">
        <f>VLOOKUP(Healthcare!A168,'Hospitalisation Details'!A:K,10,FALSE)</f>
        <v>9-Nov-1975</v>
      </c>
      <c r="M168">
        <f>VLOOKUP(A168,'Hospitalisation Details'!A:K,6,FALSE)</f>
        <v>37272.339999999997</v>
      </c>
      <c r="N168" t="str">
        <f>VLOOKUP(A168,'Hospitalisation Details'!A:K,7,FALSE)</f>
        <v>tier - 2</v>
      </c>
      <c r="O168" t="str">
        <f>VLOOKUP(A168,'Hospitalisation Details'!A:K,8,FALSE)</f>
        <v>tier - 3</v>
      </c>
      <c r="P168" t="str">
        <f>VLOOKUP(A168,'Hospitalisation Details'!A:K,9,FALSE)</f>
        <v>R1011</v>
      </c>
      <c r="Q168">
        <f>VLOOKUP(A168,'Hospitalisation Details'!A:K,11,FALSE)</f>
        <v>48</v>
      </c>
    </row>
    <row r="169" spans="1:17" x14ac:dyDescent="0.3">
      <c r="A169" t="str">
        <f>VLOOKUP('Medical Examinations'!A169,'Medical Examinations'!A:A,1,FALSE)</f>
        <v>Id168</v>
      </c>
      <c r="B169" t="str">
        <f>VLOOKUP(A169,'Customer Names'!A:E,4,FALSE)</f>
        <v xml:space="preserve"> Bret R</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t="str">
        <f>VLOOKUP(Healthcare!A169,'Hospitalisation Details'!A:K,10,FALSE)</f>
        <v>17-Nov-1985</v>
      </c>
      <c r="M169">
        <f>VLOOKUP(A169,'Hospitalisation Details'!A:K,6,FALSE)</f>
        <v>37270.15</v>
      </c>
      <c r="N169" t="str">
        <f>VLOOKUP(A169,'Hospitalisation Details'!A:K,7,FALSE)</f>
        <v>tier - 2</v>
      </c>
      <c r="O169" t="str">
        <f>VLOOKUP(A169,'Hospitalisation Details'!A:K,8,FALSE)</f>
        <v>tier - 1</v>
      </c>
      <c r="P169" t="str">
        <f>VLOOKUP(A169,'Hospitalisation Details'!A:K,9,FALSE)</f>
        <v>R1024</v>
      </c>
      <c r="Q169">
        <f>VLOOKUP(A169,'Hospitalisation Details'!A:K,11,FALSE)</f>
        <v>38</v>
      </c>
    </row>
    <row r="170" spans="1:17" x14ac:dyDescent="0.3">
      <c r="A170" t="str">
        <f>VLOOKUP('Medical Examinations'!A170,'Medical Examinations'!A:A,1,FALSE)</f>
        <v>Id169</v>
      </c>
      <c r="B170" t="str">
        <f>VLOOKUP(A170,'Customer Names'!A:E,4,FALSE)</f>
        <v xml:space="preserve"> Gardner L</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t="str">
        <f>VLOOKUP(Healthcare!A170,'Hospitalisation Details'!A:K,10,FALSE)</f>
        <v>17-Oct-1990</v>
      </c>
      <c r="M170">
        <f>VLOOKUP(A170,'Hospitalisation Details'!A:K,6,FALSE)</f>
        <v>37251.22</v>
      </c>
      <c r="N170" t="str">
        <f>VLOOKUP(A170,'Hospitalisation Details'!A:K,7,FALSE)</f>
        <v>tier - 2</v>
      </c>
      <c r="O170" t="str">
        <f>VLOOKUP(A170,'Hospitalisation Details'!A:K,8,FALSE)</f>
        <v>tier - 2</v>
      </c>
      <c r="P170" t="str">
        <f>VLOOKUP(A170,'Hospitalisation Details'!A:K,9,FALSE)</f>
        <v>R1011</v>
      </c>
      <c r="Q170">
        <f>VLOOKUP(A170,'Hospitalisation Details'!A:K,11,FALSE)</f>
        <v>33</v>
      </c>
    </row>
    <row r="171" spans="1:17" x14ac:dyDescent="0.3">
      <c r="A171" t="str">
        <f>VLOOKUP('Medical Examinations'!A171,'Medical Examinations'!A:A,1,FALSE)</f>
        <v>Id170</v>
      </c>
      <c r="B171" t="str">
        <f>VLOOKUP(A171,'Customer Names'!A:E,4,FALSE)</f>
        <v xml:space="preserve"> Bobby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t="str">
        <f>VLOOKUP(Healthcare!A171,'Hospitalisation Details'!A:K,10,FALSE)</f>
        <v>5-Sep-2000</v>
      </c>
      <c r="M171">
        <f>VLOOKUP(A171,'Hospitalisation Details'!A:K,6,FALSE)</f>
        <v>37165.160000000003</v>
      </c>
      <c r="N171" t="str">
        <f>VLOOKUP(A171,'Hospitalisation Details'!A:K,7,FALSE)</f>
        <v>tier - 1</v>
      </c>
      <c r="O171" t="str">
        <f>VLOOKUP(A171,'Hospitalisation Details'!A:K,8,FALSE)</f>
        <v>tier - 3</v>
      </c>
      <c r="P171" t="str">
        <f>VLOOKUP(A171,'Hospitalisation Details'!A:K,9,FALSE)</f>
        <v>unknown</v>
      </c>
      <c r="Q171">
        <f>VLOOKUP(A171,'Hospitalisation Details'!A:K,11,FALSE)</f>
        <v>23</v>
      </c>
    </row>
    <row r="172" spans="1:17" x14ac:dyDescent="0.3">
      <c r="A172" t="str">
        <f>VLOOKUP('Medical Examinations'!A172,'Medical Examinations'!A:A,1,FALSE)</f>
        <v>Id171</v>
      </c>
      <c r="B172" t="str">
        <f>VLOOKUP(A172,'Customer Names'!A:E,4,FALSE)</f>
        <v xml:space="preserve"> Natalie</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t="str">
        <f>VLOOKUP(Healthcare!A172,'Hospitalisation Details'!A:K,10,FALSE)</f>
        <v>30-Oct-1995</v>
      </c>
      <c r="M172">
        <f>VLOOKUP(A172,'Hospitalisation Details'!A:K,6,FALSE)</f>
        <v>37133.9</v>
      </c>
      <c r="N172" t="str">
        <f>VLOOKUP(A172,'Hospitalisation Details'!A:K,7,FALSE)</f>
        <v>tier - 2</v>
      </c>
      <c r="O172" t="str">
        <f>VLOOKUP(A172,'Hospitalisation Details'!A:K,8,FALSE)</f>
        <v>tier - 2</v>
      </c>
      <c r="P172" t="str">
        <f>VLOOKUP(A172,'Hospitalisation Details'!A:K,9,FALSE)</f>
        <v>R1013</v>
      </c>
      <c r="Q172">
        <f>VLOOKUP(A172,'Hospitalisation Details'!A:K,11,FALSE)</f>
        <v>28</v>
      </c>
    </row>
    <row r="173" spans="1:17" x14ac:dyDescent="0.3">
      <c r="A173" t="str">
        <f>VLOOKUP('Medical Examinations'!A173,'Medical Examinations'!A:A,1,FALSE)</f>
        <v>Id172</v>
      </c>
      <c r="B173" t="str">
        <f>VLOOKUP(A173,'Customer Names'!A:E,4,FALSE)</f>
        <v xml:space="preserve"> Lina</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t="str">
        <f>VLOOKUP(Healthcare!A173,'Hospitalisation Details'!A:K,10,FALSE)</f>
        <v>10-Jun-1989</v>
      </c>
      <c r="M173">
        <f>VLOOKUP(A173,'Hospitalisation Details'!A:K,6,FALSE)</f>
        <v>37079.370000000003</v>
      </c>
      <c r="N173" t="str">
        <f>VLOOKUP(A173,'Hospitalisation Details'!A:K,7,FALSE)</f>
        <v>tier - 2</v>
      </c>
      <c r="O173" t="str">
        <f>VLOOKUP(A173,'Hospitalisation Details'!A:K,8,FALSE)</f>
        <v>tier - 3</v>
      </c>
      <c r="P173" t="str">
        <f>VLOOKUP(A173,'Hospitalisation Details'!A:K,9,FALSE)</f>
        <v>R1011</v>
      </c>
      <c r="Q173">
        <f>VLOOKUP(A173,'Hospitalisation Details'!A:K,11,FALSE)</f>
        <v>34</v>
      </c>
    </row>
    <row r="174" spans="1:17" x14ac:dyDescent="0.3">
      <c r="A174" t="str">
        <f>VLOOKUP('Medical Examinations'!A174,'Medical Examinations'!A:A,1,FALSE)</f>
        <v>Id173</v>
      </c>
      <c r="B174" t="str">
        <f>VLOOKUP(A174,'Customer Names'!A:E,4,FALSE)</f>
        <v xml:space="preserve"> Zebulon</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t="str">
        <f>VLOOKUP(Healthcare!A174,'Hospitalisation Details'!A:K,10,FALSE)</f>
        <v>17-Dec-1988</v>
      </c>
      <c r="M174">
        <f>VLOOKUP(A174,'Hospitalisation Details'!A:K,6,FALSE)</f>
        <v>37076.370000000003</v>
      </c>
      <c r="N174" t="str">
        <f>VLOOKUP(A174,'Hospitalisation Details'!A:K,7,FALSE)</f>
        <v>tier - 2</v>
      </c>
      <c r="O174" t="str">
        <f>VLOOKUP(A174,'Hospitalisation Details'!A:K,8,FALSE)</f>
        <v>tier - 1</v>
      </c>
      <c r="P174" t="str">
        <f>VLOOKUP(A174,'Hospitalisation Details'!A:K,9,FALSE)</f>
        <v>R1011</v>
      </c>
      <c r="Q174">
        <f>VLOOKUP(A174,'Hospitalisation Details'!A:K,11,FALSE)</f>
        <v>35</v>
      </c>
    </row>
    <row r="175" spans="1:17" x14ac:dyDescent="0.3">
      <c r="A175" t="str">
        <f>VLOOKUP('Medical Examinations'!A175,'Medical Examinations'!A:A,1,FALSE)</f>
        <v>Id174</v>
      </c>
      <c r="B175" t="str">
        <f>VLOOKUP(A175,'Customer Names'!A:E,4,FALSE)</f>
        <v xml:space="preserve"> Amanda</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t="str">
        <f>VLOOKUP(Healthcare!A175,'Hospitalisation Details'!A:K,10,FALSE)</f>
        <v>1-Nov-1991</v>
      </c>
      <c r="M175">
        <f>VLOOKUP(A175,'Hospitalisation Details'!A:K,6,FALSE)</f>
        <v>37040.879999999997</v>
      </c>
      <c r="N175" t="str">
        <f>VLOOKUP(A175,'Hospitalisation Details'!A:K,7,FALSE)</f>
        <v>tier - 2</v>
      </c>
      <c r="O175" t="str">
        <f>VLOOKUP(A175,'Hospitalisation Details'!A:K,8,FALSE)</f>
        <v>tier - 2</v>
      </c>
      <c r="P175" t="str">
        <f>VLOOKUP(A175,'Hospitalisation Details'!A:K,9,FALSE)</f>
        <v>R1011</v>
      </c>
      <c r="Q175">
        <f>VLOOKUP(A175,'Hospitalisation Details'!A:K,11,FALSE)</f>
        <v>32</v>
      </c>
    </row>
    <row r="176" spans="1:17" x14ac:dyDescent="0.3">
      <c r="A176" t="str">
        <f>VLOOKUP('Medical Examinations'!A176,'Medical Examinations'!A:A,1,FALSE)</f>
        <v>Id175</v>
      </c>
      <c r="B176" t="str">
        <f>VLOOKUP(A176,'Customer Names'!A:E,4,FALSE)</f>
        <v xml:space="preserve"> Greg</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t="str">
        <f>VLOOKUP(Healthcare!A176,'Hospitalisation Details'!A:K,10,FALSE)</f>
        <v>13-Sep-1992</v>
      </c>
      <c r="M176">
        <f>VLOOKUP(A176,'Hospitalisation Details'!A:K,6,FALSE)</f>
        <v>36976.449999999997</v>
      </c>
      <c r="N176" t="str">
        <f>VLOOKUP(A176,'Hospitalisation Details'!A:K,7,FALSE)</f>
        <v>tier - 2</v>
      </c>
      <c r="O176" t="str">
        <f>VLOOKUP(A176,'Hospitalisation Details'!A:K,8,FALSE)</f>
        <v>tier - 3</v>
      </c>
      <c r="P176" t="str">
        <f>VLOOKUP(A176,'Hospitalisation Details'!A:K,9,FALSE)</f>
        <v>R1011</v>
      </c>
      <c r="Q176">
        <f>VLOOKUP(A176,'Hospitalisation Details'!A:K,11,FALSE)</f>
        <v>31</v>
      </c>
    </row>
    <row r="177" spans="1:17" x14ac:dyDescent="0.3">
      <c r="A177" t="str">
        <f>VLOOKUP('Medical Examinations'!A177,'Medical Examinations'!A:A,1,FALSE)</f>
        <v>Id176</v>
      </c>
      <c r="B177" t="str">
        <f>VLOOKUP(A177,'Customer Names'!A:E,4,FALSE)</f>
        <v xml:space="preserve"> John</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t="str">
        <f>VLOOKUP(Healthcare!A177,'Hospitalisation Details'!A:K,10,FALSE)</f>
        <v>25-Aug-1992</v>
      </c>
      <c r="M177">
        <f>VLOOKUP(A177,'Hospitalisation Details'!A:K,6,FALSE)</f>
        <v>36950.26</v>
      </c>
      <c r="N177" t="str">
        <f>VLOOKUP(A177,'Hospitalisation Details'!A:K,7,FALSE)</f>
        <v>tier - 1</v>
      </c>
      <c r="O177" t="str">
        <f>VLOOKUP(A177,'Hospitalisation Details'!A:K,8,FALSE)</f>
        <v>tier - 1</v>
      </c>
      <c r="P177" t="str">
        <f>VLOOKUP(A177,'Hospitalisation Details'!A:K,9,FALSE)</f>
        <v>R1013</v>
      </c>
      <c r="Q177">
        <f>VLOOKUP(A177,'Hospitalisation Details'!A:K,11,FALSE)</f>
        <v>31</v>
      </c>
    </row>
    <row r="178" spans="1:17" x14ac:dyDescent="0.3">
      <c r="A178" t="str">
        <f>VLOOKUP('Medical Examinations'!A178,'Medical Examinations'!A:A,1,FALSE)</f>
        <v>Id177</v>
      </c>
      <c r="B178" t="str">
        <f>VLOOKUP(A178,'Customer Names'!A:E,4,FALSE)</f>
        <v xml:space="preserve"> Kelsey A.</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t="str">
        <f>VLOOKUP(Healthcare!A178,'Hospitalisation Details'!A:K,10,FALSE)</f>
        <v>13-Aug-1977</v>
      </c>
      <c r="M178">
        <f>VLOOKUP(A178,'Hospitalisation Details'!A:K,6,FALSE)</f>
        <v>36935.64</v>
      </c>
      <c r="N178" t="str">
        <f>VLOOKUP(A178,'Hospitalisation Details'!A:K,7,FALSE)</f>
        <v>tier - 2</v>
      </c>
      <c r="O178" t="str">
        <f>VLOOKUP(A178,'Hospitalisation Details'!A:K,8,FALSE)</f>
        <v>tier - 1</v>
      </c>
      <c r="P178" t="str">
        <f>VLOOKUP(A178,'Hospitalisation Details'!A:K,9,FALSE)</f>
        <v>R1011</v>
      </c>
      <c r="Q178">
        <f>VLOOKUP(A178,'Hospitalisation Details'!A:K,11,FALSE)</f>
        <v>46</v>
      </c>
    </row>
    <row r="179" spans="1:17" x14ac:dyDescent="0.3">
      <c r="A179" t="str">
        <f>VLOOKUP('Medical Examinations'!A179,'Medical Examinations'!A:A,1,FALSE)</f>
        <v>Id178</v>
      </c>
      <c r="B179" t="str">
        <f>VLOOKUP(A179,'Customer Names'!A:E,4,FALSE)</f>
        <v xml:space="preserve"> Bronwen L</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t="str">
        <f>VLOOKUP(Healthcare!A179,'Hospitalisation Details'!A:K,10,FALSE)</f>
        <v>22-Oct-1968</v>
      </c>
      <c r="M179">
        <f>VLOOKUP(A179,'Hospitalisation Details'!A:K,6,FALSE)</f>
        <v>36922.61</v>
      </c>
      <c r="N179" t="str">
        <f>VLOOKUP(A179,'Hospitalisation Details'!A:K,7,FALSE)</f>
        <v>tier - 2</v>
      </c>
      <c r="O179" t="str">
        <f>VLOOKUP(A179,'Hospitalisation Details'!A:K,8,FALSE)</f>
        <v>tier - 1</v>
      </c>
      <c r="P179" t="str">
        <f>VLOOKUP(A179,'Hospitalisation Details'!A:K,9,FALSE)</f>
        <v>R1011</v>
      </c>
      <c r="Q179">
        <f>VLOOKUP(A179,'Hospitalisation Details'!A:K,11,FALSE)</f>
        <v>55</v>
      </c>
    </row>
    <row r="180" spans="1:17" x14ac:dyDescent="0.3">
      <c r="A180" t="str">
        <f>VLOOKUP('Medical Examinations'!A180,'Medical Examinations'!A:A,1,FALSE)</f>
        <v>Id179</v>
      </c>
      <c r="B180" t="str">
        <f>VLOOKUP(A180,'Customer Names'!A:E,4,FALSE)</f>
        <v xml:space="preserve"> Manuela</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t="str">
        <f>VLOOKUP(Healthcare!A180,'Hospitalisation Details'!A:K,10,FALSE)</f>
        <v>10-Jun-1991</v>
      </c>
      <c r="M180">
        <f>VLOOKUP(A180,'Hospitalisation Details'!A:K,6,FALSE)</f>
        <v>36911.99</v>
      </c>
      <c r="N180" t="str">
        <f>VLOOKUP(A180,'Hospitalisation Details'!A:K,7,FALSE)</f>
        <v>tier - 2</v>
      </c>
      <c r="O180" t="str">
        <f>VLOOKUP(A180,'Hospitalisation Details'!A:K,8,FALSE)</f>
        <v>tier - 2</v>
      </c>
      <c r="P180" t="str">
        <f>VLOOKUP(A180,'Hospitalisation Details'!A:K,9,FALSE)</f>
        <v>R1011</v>
      </c>
      <c r="Q180">
        <f>VLOOKUP(A180,'Hospitalisation Details'!A:K,11,FALSE)</f>
        <v>32</v>
      </c>
    </row>
    <row r="181" spans="1:17" x14ac:dyDescent="0.3">
      <c r="A181" t="str">
        <f>VLOOKUP('Medical Examinations'!A181,'Medical Examinations'!A:A,1,FALSE)</f>
        <v>Id180</v>
      </c>
      <c r="B181" t="str">
        <f>VLOOKUP(A181,'Customer Names'!A:E,4,FALSE)</f>
        <v xml:space="preserve"> Jennifer L</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YES</v>
      </c>
      <c r="J181" t="str">
        <f>VLOOKUP(A181,'Medical Examinations'!A:J,9,FALSE)</f>
        <v>obesity</v>
      </c>
      <c r="K181" t="str">
        <f>VLOOKUP(A181,'Medical Examinations'!A:J,10,FALSE)</f>
        <v>diabetes</v>
      </c>
      <c r="L181" t="str">
        <f>VLOOKUP(Healthcare!A181,'Hospitalisation Details'!A:K,10,FALSE)</f>
        <v>24-Jul-1963</v>
      </c>
      <c r="M181">
        <f>VLOOKUP(A181,'Hospitalisation Details'!A:K,6,FALSE)</f>
        <v>36910.61</v>
      </c>
      <c r="N181" t="str">
        <f>VLOOKUP(A181,'Hospitalisation Details'!A:K,7,FALSE)</f>
        <v>tier - 2</v>
      </c>
      <c r="O181" t="str">
        <f>VLOOKUP(A181,'Hospitalisation Details'!A:K,8,FALSE)</f>
        <v>tier - 2</v>
      </c>
      <c r="P181" t="str">
        <f>VLOOKUP(A181,'Hospitalisation Details'!A:K,9,FALSE)</f>
        <v>R1011</v>
      </c>
      <c r="Q181">
        <f>VLOOKUP(A181,'Hospitalisation Details'!A:K,11,FALSE)</f>
        <v>60</v>
      </c>
    </row>
    <row r="182" spans="1:17" x14ac:dyDescent="0.3">
      <c r="A182" t="str">
        <f>VLOOKUP('Medical Examinations'!A182,'Medical Examinations'!A:A,1,FALSE)</f>
        <v>Id181</v>
      </c>
      <c r="B182" t="str">
        <f>VLOOKUP(A182,'Customer Names'!A:E,4,FALSE)</f>
        <v xml:space="preserve"> Abby W.</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t="str">
        <f>VLOOKUP(Healthcare!A182,'Hospitalisation Details'!A:K,10,FALSE)</f>
        <v>21-Jun-2003</v>
      </c>
      <c r="M182">
        <f>VLOOKUP(A182,'Hospitalisation Details'!A:K,6,FALSE)</f>
        <v>36898.730000000003</v>
      </c>
      <c r="N182" t="str">
        <f>VLOOKUP(A182,'Hospitalisation Details'!A:K,7,FALSE)</f>
        <v>tier - 2</v>
      </c>
      <c r="O182" t="str">
        <f>VLOOKUP(A182,'Hospitalisation Details'!A:K,8,FALSE)</f>
        <v>tier - 1</v>
      </c>
      <c r="P182" t="str">
        <f>VLOOKUP(A182,'Hospitalisation Details'!A:K,9,FALSE)</f>
        <v>R1012</v>
      </c>
      <c r="Q182">
        <f>VLOOKUP(A182,'Hospitalisation Details'!A:K,11,FALSE)</f>
        <v>20</v>
      </c>
    </row>
    <row r="183" spans="1:17" x14ac:dyDescent="0.3">
      <c r="A183" t="str">
        <f>VLOOKUP('Medical Examinations'!A183,'Medical Examinations'!A:A,1,FALSE)</f>
        <v>Id182</v>
      </c>
      <c r="B183" t="str">
        <f>VLOOKUP(A183,'Customer Names'!A:E,4,FALSE)</f>
        <v xml:space="preserve"> Tyler</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t="str">
        <f>VLOOKUP(Healthcare!A183,'Hospitalisation Details'!A:K,10,FALSE)</f>
        <v>5-Dec-1972</v>
      </c>
      <c r="M183">
        <f>VLOOKUP(A183,'Hospitalisation Details'!A:K,6,FALSE)</f>
        <v>36889.99</v>
      </c>
      <c r="N183" t="str">
        <f>VLOOKUP(A183,'Hospitalisation Details'!A:K,7,FALSE)</f>
        <v>tier - 1</v>
      </c>
      <c r="O183" t="str">
        <f>VLOOKUP(A183,'Hospitalisation Details'!A:K,8,FALSE)</f>
        <v>tier - 3</v>
      </c>
      <c r="P183" t="str">
        <f>VLOOKUP(A183,'Hospitalisation Details'!A:K,9,FALSE)</f>
        <v>R1011</v>
      </c>
      <c r="Q183">
        <f>VLOOKUP(A183,'Hospitalisation Details'!A:K,11,FALSE)</f>
        <v>51</v>
      </c>
    </row>
    <row r="184" spans="1:17" x14ac:dyDescent="0.3">
      <c r="A184" t="str">
        <f>VLOOKUP('Medical Examinations'!A184,'Medical Examinations'!A:A,1,FALSE)</f>
        <v>Id183</v>
      </c>
      <c r="B184" t="str">
        <f>VLOOKUP(A184,'Customer Names'!A:E,4,FALSE)</f>
        <v xml:space="preserve"> Jeffrey</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t="str">
        <f>VLOOKUP(Healthcare!A184,'Hospitalisation Details'!A:K,10,FALSE)</f>
        <v>4-Jul-1992</v>
      </c>
      <c r="M184">
        <f>VLOOKUP(A184,'Hospitalisation Details'!A:K,6,FALSE)</f>
        <v>36837.47</v>
      </c>
      <c r="N184" t="str">
        <f>VLOOKUP(A184,'Hospitalisation Details'!A:K,7,FALSE)</f>
        <v>tier - 2</v>
      </c>
      <c r="O184" t="str">
        <f>VLOOKUP(A184,'Hospitalisation Details'!A:K,8,FALSE)</f>
        <v>tier - 3</v>
      </c>
      <c r="P184" t="str">
        <f>VLOOKUP(A184,'Hospitalisation Details'!A:K,9,FALSE)</f>
        <v>R1011</v>
      </c>
      <c r="Q184">
        <f>VLOOKUP(A184,'Hospitalisation Details'!A:K,11,FALSE)</f>
        <v>31</v>
      </c>
    </row>
    <row r="185" spans="1:17" x14ac:dyDescent="0.3">
      <c r="A185" t="str">
        <f>VLOOKUP('Medical Examinations'!A185,'Medical Examinations'!A:A,1,FALSE)</f>
        <v>Id184</v>
      </c>
      <c r="B185" t="str">
        <f>VLOOKUP(A185,'Customer Names'!A:E,4,FALSE)</f>
        <v xml:space="preserve"> Matthew F</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t="str">
        <f>VLOOKUP(Healthcare!A185,'Hospitalisation Details'!A:K,10,FALSE)</f>
        <v>28-Dec-1965</v>
      </c>
      <c r="M185">
        <f>VLOOKUP(A185,'Hospitalisation Details'!A:K,6,FALSE)</f>
        <v>36795.29</v>
      </c>
      <c r="N185" t="str">
        <f>VLOOKUP(A185,'Hospitalisation Details'!A:K,7,FALSE)</f>
        <v>tier - 2</v>
      </c>
      <c r="O185" t="str">
        <f>VLOOKUP(A185,'Hospitalisation Details'!A:K,8,FALSE)</f>
        <v>tier - 1</v>
      </c>
      <c r="P185" t="str">
        <f>VLOOKUP(A185,'Hospitalisation Details'!A:K,9,FALSE)</f>
        <v>R1011</v>
      </c>
      <c r="Q185">
        <f>VLOOKUP(A185,'Hospitalisation Details'!A:K,11,FALSE)</f>
        <v>58</v>
      </c>
    </row>
    <row r="186" spans="1:17" x14ac:dyDescent="0.3">
      <c r="A186" t="str">
        <f>VLOOKUP('Medical Examinations'!A186,'Medical Examinations'!A:A,1,FALSE)</f>
        <v>Id185</v>
      </c>
      <c r="B186" t="str">
        <f>VLOOKUP(A186,'Customer Names'!A:E,4,FALSE)</f>
        <v xml:space="preserve"> Ryan J.</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t="str">
        <f>VLOOKUP(Healthcare!A186,'Hospitalisation Details'!A:K,10,FALSE)</f>
        <v>14-Jul-1970</v>
      </c>
      <c r="M186">
        <f>VLOOKUP(A186,'Hospitalisation Details'!A:K,6,FALSE)</f>
        <v>36786.370000000003</v>
      </c>
      <c r="N186" t="str">
        <f>VLOOKUP(A186,'Hospitalisation Details'!A:K,7,FALSE)</f>
        <v>tier - 1</v>
      </c>
      <c r="O186" t="str">
        <f>VLOOKUP(A186,'Hospitalisation Details'!A:K,8,FALSE)</f>
        <v>tier - 1</v>
      </c>
      <c r="P186" t="str">
        <f>VLOOKUP(A186,'Hospitalisation Details'!A:K,9,FALSE)</f>
        <v>R1011</v>
      </c>
      <c r="Q186">
        <f>VLOOKUP(A186,'Hospitalisation Details'!A:K,11,FALSE)</f>
        <v>53</v>
      </c>
    </row>
    <row r="187" spans="1:17" x14ac:dyDescent="0.3">
      <c r="A187" t="str">
        <f>VLOOKUP('Medical Examinations'!A187,'Medical Examinations'!A:A,1,FALSE)</f>
        <v>Id186</v>
      </c>
      <c r="B187" t="str">
        <f>VLOOKUP(A187,'Customer Names'!A:E,4,FALSE)</f>
        <v xml:space="preserve"> Amy</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YES</v>
      </c>
      <c r="J187" t="str">
        <f>VLOOKUP(A187,'Medical Examinations'!A:J,9,FALSE)</f>
        <v>obesity</v>
      </c>
      <c r="K187" t="str">
        <f>VLOOKUP(A187,'Medical Examinations'!A:J,10,FALSE)</f>
        <v>diabetes</v>
      </c>
      <c r="L187" t="str">
        <f>VLOOKUP(Healthcare!A187,'Hospitalisation Details'!A:K,10,FALSE)</f>
        <v>29-Jul-1961</v>
      </c>
      <c r="M187">
        <f>VLOOKUP(A187,'Hospitalisation Details'!A:K,6,FALSE)</f>
        <v>36580.28</v>
      </c>
      <c r="N187" t="str">
        <f>VLOOKUP(A187,'Hospitalisation Details'!A:K,7,FALSE)</f>
        <v>tier - 2</v>
      </c>
      <c r="O187" t="str">
        <f>VLOOKUP(A187,'Hospitalisation Details'!A:K,8,FALSE)</f>
        <v>tier - 2</v>
      </c>
      <c r="P187" t="str">
        <f>VLOOKUP(A187,'Hospitalisation Details'!A:K,9,FALSE)</f>
        <v>R1013</v>
      </c>
      <c r="Q187">
        <f>VLOOKUP(A187,'Hospitalisation Details'!A:K,11,FALSE)</f>
        <v>62</v>
      </c>
    </row>
    <row r="188" spans="1:17" x14ac:dyDescent="0.3">
      <c r="A188" t="str">
        <f>VLOOKUP('Medical Examinations'!A188,'Medical Examinations'!A:A,1,FALSE)</f>
        <v>Id187</v>
      </c>
      <c r="B188" t="str">
        <f>VLOOKUP(A188,'Customer Names'!A:E,4,FALSE)</f>
        <v xml:space="preserve"> Andrew P</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t="str">
        <f>VLOOKUP(Healthcare!A188,'Hospitalisation Details'!A:K,10,FALSE)</f>
        <v>9-Oct-1992</v>
      </c>
      <c r="M188">
        <f>VLOOKUP(A188,'Hospitalisation Details'!A:K,6,FALSE)</f>
        <v>36572.800000000003</v>
      </c>
      <c r="N188" t="str">
        <f>VLOOKUP(A188,'Hospitalisation Details'!A:K,7,FALSE)</f>
        <v>tier - 1</v>
      </c>
      <c r="O188" t="str">
        <f>VLOOKUP(A188,'Hospitalisation Details'!A:K,8,FALSE)</f>
        <v>tier - 2</v>
      </c>
      <c r="P188" t="str">
        <f>VLOOKUP(A188,'Hospitalisation Details'!A:K,9,FALSE)</f>
        <v>R1011</v>
      </c>
      <c r="Q188">
        <f>VLOOKUP(A188,'Hospitalisation Details'!A:K,11,FALSE)</f>
        <v>31</v>
      </c>
    </row>
    <row r="189" spans="1:17" x14ac:dyDescent="0.3">
      <c r="A189" t="str">
        <f>VLOOKUP('Medical Examinations'!A189,'Medical Examinations'!A:A,1,FALSE)</f>
        <v>Id188</v>
      </c>
      <c r="B189" t="str">
        <f>VLOOKUP(A189,'Customer Names'!A:E,4,FALSE)</f>
        <v xml:space="preserve"> George M. V</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t="str">
        <f>VLOOKUP(Healthcare!A189,'Hospitalisation Details'!A:K,10,FALSE)</f>
        <v>9-Aug-1973</v>
      </c>
      <c r="M189">
        <f>VLOOKUP(A189,'Hospitalisation Details'!A:K,6,FALSE)</f>
        <v>36541.550000000003</v>
      </c>
      <c r="N189" t="str">
        <f>VLOOKUP(A189,'Hospitalisation Details'!A:K,7,FALSE)</f>
        <v>tier - 2</v>
      </c>
      <c r="O189" t="str">
        <f>VLOOKUP(A189,'Hospitalisation Details'!A:K,8,FALSE)</f>
        <v>tier - 3</v>
      </c>
      <c r="P189" t="str">
        <f>VLOOKUP(A189,'Hospitalisation Details'!A:K,9,FALSE)</f>
        <v>R1011</v>
      </c>
      <c r="Q189">
        <f>VLOOKUP(A189,'Hospitalisation Details'!A:K,11,FALSE)</f>
        <v>50</v>
      </c>
    </row>
    <row r="190" spans="1:17" x14ac:dyDescent="0.3">
      <c r="A190" t="str">
        <f>VLOOKUP('Medical Examinations'!A190,'Medical Examinations'!A:A,1,FALSE)</f>
        <v>Id189</v>
      </c>
      <c r="B190" t="str">
        <f>VLOOKUP(A190,'Customer Names'!A:E,4,FALSE)</f>
        <v xml:space="preserve"> Sarah</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t="str">
        <f>VLOOKUP(Healthcare!A190,'Hospitalisation Details'!A:K,10,FALSE)</f>
        <v>19-Nov-1962</v>
      </c>
      <c r="M190">
        <f>VLOOKUP(A190,'Hospitalisation Details'!A:K,6,FALSE)</f>
        <v>36445.550000000003</v>
      </c>
      <c r="N190" t="str">
        <f>VLOOKUP(A190,'Hospitalisation Details'!A:K,7,FALSE)</f>
        <v>tier - 2</v>
      </c>
      <c r="O190" t="str">
        <f>VLOOKUP(A190,'Hospitalisation Details'!A:K,8,FALSE)</f>
        <v>tier - 2</v>
      </c>
      <c r="P190" t="str">
        <f>VLOOKUP(A190,'Hospitalisation Details'!A:K,9,FALSE)</f>
        <v>R1011</v>
      </c>
      <c r="Q190">
        <f>VLOOKUP(A190,'Hospitalisation Details'!A:K,11,FALSE)</f>
        <v>61</v>
      </c>
    </row>
    <row r="191" spans="1:17" x14ac:dyDescent="0.3">
      <c r="A191" t="str">
        <f>VLOOKUP('Medical Examinations'!A191,'Medical Examinations'!A:A,1,FALSE)</f>
        <v>Id190</v>
      </c>
      <c r="B191" t="str">
        <f>VLOOKUP(A191,'Customer Names'!A:E,4,FALSE)</f>
        <v xml:space="preserve"> Lara</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t="str">
        <f>VLOOKUP(Healthcare!A191,'Hospitalisation Details'!A:K,10,FALSE)</f>
        <v>9-Dec-2003</v>
      </c>
      <c r="M191">
        <f>VLOOKUP(A191,'Hospitalisation Details'!A:K,6,FALSE)</f>
        <v>36397.58</v>
      </c>
      <c r="N191" t="str">
        <f>VLOOKUP(A191,'Hospitalisation Details'!A:K,7,FALSE)</f>
        <v>tier - 2</v>
      </c>
      <c r="O191" t="str">
        <f>VLOOKUP(A191,'Hospitalisation Details'!A:K,8,FALSE)</f>
        <v>tier - 3</v>
      </c>
      <c r="P191" t="str">
        <f>VLOOKUP(A191,'Hospitalisation Details'!A:K,9,FALSE)</f>
        <v>R1011</v>
      </c>
      <c r="Q191">
        <f>VLOOKUP(A191,'Hospitalisation Details'!A:K,11,FALSE)</f>
        <v>20</v>
      </c>
    </row>
    <row r="192" spans="1:17" x14ac:dyDescent="0.3">
      <c r="A192" t="str">
        <f>VLOOKUP('Medical Examinations'!A192,'Medical Examinations'!A:A,1,FALSE)</f>
        <v>Id191</v>
      </c>
      <c r="B192" t="str">
        <f>VLOOKUP(A192,'Customer Names'!A:E,4,FALSE)</f>
        <v xml:space="preserve"> Sebastien</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t="str">
        <f>VLOOKUP(Healthcare!A192,'Hospitalisation Details'!A:K,10,FALSE)</f>
        <v>5-Jun-1975</v>
      </c>
      <c r="M192">
        <f>VLOOKUP(A192,'Hospitalisation Details'!A:K,6,FALSE)</f>
        <v>36350.71</v>
      </c>
      <c r="N192" t="str">
        <f>VLOOKUP(A192,'Hospitalisation Details'!A:K,7,FALSE)</f>
        <v>tier - 1</v>
      </c>
      <c r="O192" t="str">
        <f>VLOOKUP(A192,'Hospitalisation Details'!A:K,8,FALSE)</f>
        <v>tier - 2</v>
      </c>
      <c r="P192" t="str">
        <f>VLOOKUP(A192,'Hospitalisation Details'!A:K,9,FALSE)</f>
        <v>R1011</v>
      </c>
      <c r="Q192">
        <f>VLOOKUP(A192,'Hospitalisation Details'!A:K,11,FALSE)</f>
        <v>48</v>
      </c>
    </row>
    <row r="193" spans="1:17" x14ac:dyDescent="0.3">
      <c r="A193" t="str">
        <f>VLOOKUP('Medical Examinations'!A193,'Medical Examinations'!A:A,1,FALSE)</f>
        <v>Id192</v>
      </c>
      <c r="B193" t="str">
        <f>VLOOKUP(A193,'Customer Names'!A:E,4,FALSE)</f>
        <v xml:space="preserve"> Padraig</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t="str">
        <f>VLOOKUP(Healthcare!A193,'Hospitalisation Details'!A:K,10,FALSE)</f>
        <v>18-Oct-1967</v>
      </c>
      <c r="M193">
        <f>VLOOKUP(A193,'Hospitalisation Details'!A:K,6,FALSE)</f>
        <v>36332.449999999997</v>
      </c>
      <c r="N193" t="str">
        <f>VLOOKUP(A193,'Hospitalisation Details'!A:K,7,FALSE)</f>
        <v>tier - 1</v>
      </c>
      <c r="O193" t="str">
        <f>VLOOKUP(A193,'Hospitalisation Details'!A:K,8,FALSE)</f>
        <v>tier - 3</v>
      </c>
      <c r="P193" t="str">
        <f>VLOOKUP(A193,'Hospitalisation Details'!A:K,9,FALSE)</f>
        <v>R1011</v>
      </c>
      <c r="Q193">
        <f>VLOOKUP(A193,'Hospitalisation Details'!A:K,11,FALSE)</f>
        <v>56</v>
      </c>
    </row>
    <row r="194" spans="1:17" x14ac:dyDescent="0.3">
      <c r="A194" t="str">
        <f>VLOOKUP('Medical Examinations'!A194,'Medical Examinations'!A:A,1,FALSE)</f>
        <v>Id193</v>
      </c>
      <c r="B194" t="str">
        <f>VLOOKUP(A194,'Customer Names'!A:E,4,FALSE)</f>
        <v xml:space="preserve"> Heather</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t="str">
        <f>VLOOKUP(Healthcare!A194,'Hospitalisation Details'!A:K,10,FALSE)</f>
        <v>16-Jun-1992</v>
      </c>
      <c r="M194">
        <f>VLOOKUP(A194,'Hospitalisation Details'!A:K,6,FALSE)</f>
        <v>36314.050000000003</v>
      </c>
      <c r="N194" t="str">
        <f>VLOOKUP(A194,'Hospitalisation Details'!A:K,7,FALSE)</f>
        <v>tier - 2</v>
      </c>
      <c r="O194" t="str">
        <f>VLOOKUP(A194,'Hospitalisation Details'!A:K,8,FALSE)</f>
        <v>tier - 2</v>
      </c>
      <c r="P194" t="str">
        <f>VLOOKUP(A194,'Hospitalisation Details'!A:K,9,FALSE)</f>
        <v>R1011</v>
      </c>
      <c r="Q194">
        <f>VLOOKUP(A194,'Hospitalisation Details'!A:K,11,FALSE)</f>
        <v>31</v>
      </c>
    </row>
    <row r="195" spans="1:17" x14ac:dyDescent="0.3">
      <c r="A195" t="str">
        <f>VLOOKUP('Medical Examinations'!A195,'Medical Examinations'!A:A,1,FALSE)</f>
        <v>Id194</v>
      </c>
      <c r="B195" t="str">
        <f>VLOOKUP(A195,'Customer Names'!A:E,4,FALSE)</f>
        <v xml:space="preserve"> Jorge</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t="str">
        <f>VLOOKUP(Healthcare!A195,'Hospitalisation Details'!A:K,10,FALSE)</f>
        <v>25-Dec-2004</v>
      </c>
      <c r="M195">
        <f>VLOOKUP(A195,'Hospitalisation Details'!A:K,6,FALSE)</f>
        <v>36307.800000000003</v>
      </c>
      <c r="N195" t="str">
        <f>VLOOKUP(A195,'Hospitalisation Details'!A:K,7,FALSE)</f>
        <v>tier - 1</v>
      </c>
      <c r="O195" t="str">
        <f>VLOOKUP(A195,'Hospitalisation Details'!A:K,8,FALSE)</f>
        <v>tier - 2</v>
      </c>
      <c r="P195" t="str">
        <f>VLOOKUP(A195,'Hospitalisation Details'!A:K,9,FALSE)</f>
        <v>R1013</v>
      </c>
      <c r="Q195">
        <f>VLOOKUP(A195,'Hospitalisation Details'!A:K,11,FALSE)</f>
        <v>19</v>
      </c>
    </row>
    <row r="196" spans="1:17" x14ac:dyDescent="0.3">
      <c r="A196" t="str">
        <f>VLOOKUP('Medical Examinations'!A196,'Medical Examinations'!A:A,1,FALSE)</f>
        <v>Id195</v>
      </c>
      <c r="B196" t="str">
        <f>VLOOKUP(A196,'Customer Names'!A:E,4,FALSE)</f>
        <v xml:space="preserve"> Jack 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t="str">
        <f>VLOOKUP(Healthcare!A196,'Hospitalisation Details'!A:K,10,FALSE)</f>
        <v>5-Sep-2003</v>
      </c>
      <c r="M196">
        <f>VLOOKUP(A196,'Hospitalisation Details'!A:K,6,FALSE)</f>
        <v>36219.410000000003</v>
      </c>
      <c r="N196" t="str">
        <f>VLOOKUP(A196,'Hospitalisation Details'!A:K,7,FALSE)</f>
        <v>tier - 1</v>
      </c>
      <c r="O196" t="str">
        <f>VLOOKUP(A196,'Hospitalisation Details'!A:K,8,FALSE)</f>
        <v>tier - 1</v>
      </c>
      <c r="P196" t="str">
        <f>VLOOKUP(A196,'Hospitalisation Details'!A:K,9,FALSE)</f>
        <v>R1012</v>
      </c>
      <c r="Q196">
        <f>VLOOKUP(A196,'Hospitalisation Details'!A:K,11,FALSE)</f>
        <v>20</v>
      </c>
    </row>
    <row r="197" spans="1:17" x14ac:dyDescent="0.3">
      <c r="A197" t="str">
        <f>VLOOKUP('Medical Examinations'!A197,'Medical Examinations'!A:A,1,FALSE)</f>
        <v>Id196</v>
      </c>
      <c r="B197" t="str">
        <f>VLOOKUP(A197,'Customer Names'!A:E,4,FALSE)</f>
        <v xml:space="preserve"> Felix</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t="str">
        <f>VLOOKUP(Healthcare!A197,'Hospitalisation Details'!A:K,10,FALSE)</f>
        <v>28-Dec-1993</v>
      </c>
      <c r="M197">
        <f>VLOOKUP(A197,'Hospitalisation Details'!A:K,6,FALSE)</f>
        <v>36197.699999999997</v>
      </c>
      <c r="N197" t="str">
        <f>VLOOKUP(A197,'Hospitalisation Details'!A:K,7,FALSE)</f>
        <v>tier - 1</v>
      </c>
      <c r="O197" t="str">
        <f>VLOOKUP(A197,'Hospitalisation Details'!A:K,8,FALSE)</f>
        <v>tier - 3</v>
      </c>
      <c r="P197" t="str">
        <f>VLOOKUP(A197,'Hospitalisation Details'!A:K,9,FALSE)</f>
        <v>R1011</v>
      </c>
      <c r="Q197">
        <f>VLOOKUP(A197,'Hospitalisation Details'!A:K,11,FALSE)</f>
        <v>30</v>
      </c>
    </row>
    <row r="198" spans="1:17" x14ac:dyDescent="0.3">
      <c r="A198" t="str">
        <f>VLOOKUP('Medical Examinations'!A198,'Medical Examinations'!A:A,1,FALSE)</f>
        <v>Id197</v>
      </c>
      <c r="B198" t="str">
        <f>VLOOKUP(A198,'Customer Names'!A:E,4,FALSE)</f>
        <v xml:space="preserve"> Christopher C</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t="str">
        <f>VLOOKUP(Healthcare!A198,'Hospitalisation Details'!A:K,10,FALSE)</f>
        <v>1-Oct-1999</v>
      </c>
      <c r="M198">
        <f>VLOOKUP(A198,'Hospitalisation Details'!A:K,6,FALSE)</f>
        <v>36189.1</v>
      </c>
      <c r="N198" t="str">
        <f>VLOOKUP(A198,'Hospitalisation Details'!A:K,7,FALSE)</f>
        <v>tier - 1</v>
      </c>
      <c r="O198" t="str">
        <f>VLOOKUP(A198,'Hospitalisation Details'!A:K,8,FALSE)</f>
        <v>tier - 3</v>
      </c>
      <c r="P198" t="str">
        <f>VLOOKUP(A198,'Hospitalisation Details'!A:K,9,FALSE)</f>
        <v>R1016</v>
      </c>
      <c r="Q198">
        <f>VLOOKUP(A198,'Hospitalisation Details'!A:K,11,FALSE)</f>
        <v>24</v>
      </c>
    </row>
    <row r="199" spans="1:17" x14ac:dyDescent="0.3">
      <c r="A199" t="str">
        <f>VLOOKUP('Medical Examinations'!A199,'Medical Examinations'!A:A,1,FALSE)</f>
        <v>Id198</v>
      </c>
      <c r="B199" t="str">
        <f>VLOOKUP(A199,'Customer Names'!A:E,4,FALSE)</f>
        <v xml:space="preserve"> Jesse</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t="str">
        <f>VLOOKUP(Healthcare!A199,'Hospitalisation Details'!A:K,10,FALSE)</f>
        <v>6-Dec-1974</v>
      </c>
      <c r="M199">
        <f>VLOOKUP(A199,'Hospitalisation Details'!A:K,6,FALSE)</f>
        <v>36182.870000000003</v>
      </c>
      <c r="N199" t="str">
        <f>VLOOKUP(A199,'Hospitalisation Details'!A:K,7,FALSE)</f>
        <v>tier - 2</v>
      </c>
      <c r="O199" t="str">
        <f>VLOOKUP(A199,'Hospitalisation Details'!A:K,8,FALSE)</f>
        <v>tier - 3</v>
      </c>
      <c r="P199" t="str">
        <f>VLOOKUP(A199,'Hospitalisation Details'!A:K,9,FALSE)</f>
        <v>R1012</v>
      </c>
      <c r="Q199">
        <f>VLOOKUP(A199,'Hospitalisation Details'!A:K,11,FALSE)</f>
        <v>49</v>
      </c>
    </row>
    <row r="200" spans="1:17" x14ac:dyDescent="0.3">
      <c r="A200" t="str">
        <f>VLOOKUP('Medical Examinations'!A200,'Medical Examinations'!A:A,1,FALSE)</f>
        <v>Id199</v>
      </c>
      <c r="B200" t="str">
        <f>VLOOKUP(A200,'Customer Names'!A:E,4,FALSE)</f>
        <v xml:space="preserve"> Jill</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t="str">
        <f>VLOOKUP(Healthcare!A200,'Hospitalisation Details'!A:K,10,FALSE)</f>
        <v>30-Aug-2004</v>
      </c>
      <c r="M200">
        <f>VLOOKUP(A200,'Hospitalisation Details'!A:K,6,FALSE)</f>
        <v>36149.480000000003</v>
      </c>
      <c r="N200" t="str">
        <f>VLOOKUP(A200,'Hospitalisation Details'!A:K,7,FALSE)</f>
        <v>tier - 2</v>
      </c>
      <c r="O200" t="str">
        <f>VLOOKUP(A200,'Hospitalisation Details'!A:K,8,FALSE)</f>
        <v>tier - 2</v>
      </c>
      <c r="P200" t="str">
        <f>VLOOKUP(A200,'Hospitalisation Details'!A:K,9,FALSE)</f>
        <v>R1013</v>
      </c>
      <c r="Q200">
        <f>VLOOKUP(A200,'Hospitalisation Details'!A:K,11,FALSE)</f>
        <v>19</v>
      </c>
    </row>
    <row r="201" spans="1:17" x14ac:dyDescent="0.3">
      <c r="A201" t="str">
        <f>VLOOKUP('Medical Examinations'!A201,'Medical Examinations'!A:A,1,FALSE)</f>
        <v>Id200</v>
      </c>
      <c r="B201" t="str">
        <f>VLOOKUP(A201,'Customer Names'!A:E,4,FALSE)</f>
        <v xml:space="preserve"> William</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t="str">
        <f>VLOOKUP(Healthcare!A201,'Hospitalisation Details'!A:K,10,FALSE)</f>
        <v>12-Jun-1997</v>
      </c>
      <c r="M201">
        <f>VLOOKUP(A201,'Hospitalisation Details'!A:K,6,FALSE)</f>
        <v>36124.57</v>
      </c>
      <c r="N201" t="str">
        <f>VLOOKUP(A201,'Hospitalisation Details'!A:K,7,FALSE)</f>
        <v>tier - 1</v>
      </c>
      <c r="O201" t="str">
        <f>VLOOKUP(A201,'Hospitalisation Details'!A:K,8,FALSE)</f>
        <v>tier - 3</v>
      </c>
      <c r="P201" t="str">
        <f>VLOOKUP(A201,'Hospitalisation Details'!A:K,9,FALSE)</f>
        <v>R1013</v>
      </c>
      <c r="Q201">
        <f>VLOOKUP(A201,'Hospitalisation Details'!A:K,11,FALSE)</f>
        <v>26</v>
      </c>
    </row>
    <row r="202" spans="1:17" x14ac:dyDescent="0.3">
      <c r="A202" t="str">
        <f>VLOOKUP('Medical Examinations'!A202,'Medical Examinations'!A:A,1,FALSE)</f>
        <v>Id201</v>
      </c>
      <c r="B202" t="str">
        <f>VLOOKUP(A202,'Customer Names'!A:E,4,FALSE)</f>
        <v xml:space="preserve"> Alejandro</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t="str">
        <f>VLOOKUP(Healthcare!A202,'Hospitalisation Details'!A:K,10,FALSE)</f>
        <v>4-Nov-1979</v>
      </c>
      <c r="M202">
        <f>VLOOKUP(A202,'Hospitalisation Details'!A:K,6,FALSE)</f>
        <v>36090.49</v>
      </c>
      <c r="N202" t="str">
        <f>VLOOKUP(A202,'Hospitalisation Details'!A:K,7,FALSE)</f>
        <v>tier - 2</v>
      </c>
      <c r="O202" t="str">
        <f>VLOOKUP(A202,'Hospitalisation Details'!A:K,8,FALSE)</f>
        <v>tier - 2</v>
      </c>
      <c r="P202" t="str">
        <f>VLOOKUP(A202,'Hospitalisation Details'!A:K,9,FALSE)</f>
        <v>R1011</v>
      </c>
      <c r="Q202">
        <f>VLOOKUP(A202,'Hospitalisation Details'!A:K,11,FALSE)</f>
        <v>44</v>
      </c>
    </row>
    <row r="203" spans="1:17" x14ac:dyDescent="0.3">
      <c r="A203" t="str">
        <f>VLOOKUP('Medical Examinations'!A203,'Medical Examinations'!A:A,1,FALSE)</f>
        <v>Id202</v>
      </c>
      <c r="B203" t="str">
        <f>VLOOKUP(A203,'Customer Names'!A:E,4,FALSE)</f>
        <v xml:space="preserve"> Ian 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t="str">
        <f>VLOOKUP(Healthcare!A203,'Hospitalisation Details'!A:K,10,FALSE)</f>
        <v>20-Aug-1996</v>
      </c>
      <c r="M203">
        <f>VLOOKUP(A203,'Hospitalisation Details'!A:K,6,FALSE)</f>
        <v>36085.22</v>
      </c>
      <c r="N203" t="str">
        <f>VLOOKUP(A203,'Hospitalisation Details'!A:K,7,FALSE)</f>
        <v>tier - 1</v>
      </c>
      <c r="O203" t="str">
        <f>VLOOKUP(A203,'Hospitalisation Details'!A:K,8,FALSE)</f>
        <v>tier - 1</v>
      </c>
      <c r="P203" t="str">
        <f>VLOOKUP(A203,'Hospitalisation Details'!A:K,9,FALSE)</f>
        <v>R1011</v>
      </c>
      <c r="Q203">
        <f>VLOOKUP(A203,'Hospitalisation Details'!A:K,11,FALSE)</f>
        <v>27</v>
      </c>
    </row>
    <row r="204" spans="1:17" x14ac:dyDescent="0.3">
      <c r="A204" t="str">
        <f>VLOOKUP('Medical Examinations'!A204,'Medical Examinations'!A:A,1,FALSE)</f>
        <v>Id203</v>
      </c>
      <c r="B204" t="str">
        <f>VLOOKUP(A204,'Customer Names'!A:E,4,FALSE)</f>
        <v xml:space="preserve"> Hector Sr.</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t="str">
        <f>VLOOKUP(Healthcare!A204,'Hospitalisation Details'!A:K,10,FALSE)</f>
        <v>22-Jul-1963</v>
      </c>
      <c r="M204">
        <f>VLOOKUP(A204,'Hospitalisation Details'!A:K,6,FALSE)</f>
        <v>36074.339999999997</v>
      </c>
      <c r="N204" t="str">
        <f>VLOOKUP(A204,'Hospitalisation Details'!A:K,7,FALSE)</f>
        <v>tier - 2</v>
      </c>
      <c r="O204" t="str">
        <f>VLOOKUP(A204,'Hospitalisation Details'!A:K,8,FALSE)</f>
        <v>tier - 1</v>
      </c>
      <c r="P204" t="str">
        <f>VLOOKUP(A204,'Hospitalisation Details'!A:K,9,FALSE)</f>
        <v>R1011</v>
      </c>
      <c r="Q204">
        <f>VLOOKUP(A204,'Hospitalisation Details'!A:K,11,FALSE)</f>
        <v>60</v>
      </c>
    </row>
    <row r="205" spans="1:17" x14ac:dyDescent="0.3">
      <c r="A205" t="str">
        <f>VLOOKUP('Medical Examinations'!A205,'Medical Examinations'!A:A,1,FALSE)</f>
        <v>Id204</v>
      </c>
      <c r="B205" t="str">
        <f>VLOOKUP(A205,'Customer Names'!A:E,4,FALSE)</f>
        <v xml:space="preserve"> Rebecca</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t="str">
        <f>VLOOKUP(Healthcare!A205,'Hospitalisation Details'!A:K,10,FALSE)</f>
        <v>4-Sep-1999</v>
      </c>
      <c r="M205">
        <f>VLOOKUP(A205,'Hospitalisation Details'!A:K,6,FALSE)</f>
        <v>36021.01</v>
      </c>
      <c r="N205" t="str">
        <f>VLOOKUP(A205,'Hospitalisation Details'!A:K,7,FALSE)</f>
        <v>tier - 2</v>
      </c>
      <c r="O205" t="str">
        <f>VLOOKUP(A205,'Hospitalisation Details'!A:K,8,FALSE)</f>
        <v>tier - 3</v>
      </c>
      <c r="P205" t="str">
        <f>VLOOKUP(A205,'Hospitalisation Details'!A:K,9,FALSE)</f>
        <v>R1013</v>
      </c>
      <c r="Q205">
        <f>VLOOKUP(A205,'Hospitalisation Details'!A:K,11,FALSE)</f>
        <v>24</v>
      </c>
    </row>
    <row r="206" spans="1:17" x14ac:dyDescent="0.3">
      <c r="A206" t="str">
        <f>VLOOKUP('Medical Examinations'!A206,'Medical Examinations'!A:A,1,FALSE)</f>
        <v>Id205</v>
      </c>
      <c r="B206" t="str">
        <f>VLOOKUP(A206,'Customer Names'!A:E,4,FALSE)</f>
        <v xml:space="preserve"> Matt</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t="str">
        <f>VLOOKUP(Healthcare!A206,'Hospitalisation Details'!A:K,10,FALSE)</f>
        <v>22-Nov-1981</v>
      </c>
      <c r="M206">
        <f>VLOOKUP(A206,'Hospitalisation Details'!A:K,6,FALSE)</f>
        <v>35952.65</v>
      </c>
      <c r="N206" t="str">
        <f>VLOOKUP(A206,'Hospitalisation Details'!A:K,7,FALSE)</f>
        <v>tier - 1</v>
      </c>
      <c r="O206" t="str">
        <f>VLOOKUP(A206,'Hospitalisation Details'!A:K,8,FALSE)</f>
        <v>tier - 3</v>
      </c>
      <c r="P206" t="str">
        <f>VLOOKUP(A206,'Hospitalisation Details'!A:K,9,FALSE)</f>
        <v>R1011</v>
      </c>
      <c r="Q206">
        <f>VLOOKUP(A206,'Hospitalisation Details'!A:K,11,FALSE)</f>
        <v>42</v>
      </c>
    </row>
    <row r="207" spans="1:17" x14ac:dyDescent="0.3">
      <c r="A207" t="str">
        <f>VLOOKUP('Medical Examinations'!A207,'Medical Examinations'!A:A,1,FALSE)</f>
        <v>Id206</v>
      </c>
      <c r="B207" t="str">
        <f>VLOOKUP(A207,'Customer Names'!A:E,4,FALSE)</f>
        <v xml:space="preserve"> Elizabeth H</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t="str">
        <f>VLOOKUP(Healthcare!A207,'Hospitalisation Details'!A:K,10,FALSE)</f>
        <v>18-Jun-1992</v>
      </c>
      <c r="M207">
        <f>VLOOKUP(A207,'Hospitalisation Details'!A:K,6,FALSE)</f>
        <v>35883.269999999997</v>
      </c>
      <c r="N207" t="str">
        <f>VLOOKUP(A207,'Hospitalisation Details'!A:K,7,FALSE)</f>
        <v>tier - 2</v>
      </c>
      <c r="O207" t="str">
        <f>VLOOKUP(A207,'Hospitalisation Details'!A:K,8,FALSE)</f>
        <v>tier - 1</v>
      </c>
      <c r="P207" t="str">
        <f>VLOOKUP(A207,'Hospitalisation Details'!A:K,9,FALSE)</f>
        <v>R1011</v>
      </c>
      <c r="Q207">
        <f>VLOOKUP(A207,'Hospitalisation Details'!A:K,11,FALSE)</f>
        <v>31</v>
      </c>
    </row>
    <row r="208" spans="1:17" x14ac:dyDescent="0.3">
      <c r="A208" t="str">
        <f>VLOOKUP('Medical Examinations'!A208,'Medical Examinations'!A:A,1,FALSE)</f>
        <v>Id207</v>
      </c>
      <c r="B208" t="str">
        <f>VLOOKUP(A208,'Customer Names'!A:E,4,FALSE)</f>
        <v xml:space="preserve"> Grace</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t="str">
        <f>VLOOKUP(Healthcare!A208,'Hospitalisation Details'!A:K,10,FALSE)</f>
        <v>4-Oct-1976</v>
      </c>
      <c r="M208">
        <f>VLOOKUP(A208,'Hospitalisation Details'!A:K,6,FALSE)</f>
        <v>35733.96</v>
      </c>
      <c r="N208" t="str">
        <f>VLOOKUP(A208,'Hospitalisation Details'!A:K,7,FALSE)</f>
        <v>tier - 2</v>
      </c>
      <c r="O208" t="str">
        <f>VLOOKUP(A208,'Hospitalisation Details'!A:K,8,FALSE)</f>
        <v>tier - 2</v>
      </c>
      <c r="P208" t="str">
        <f>VLOOKUP(A208,'Hospitalisation Details'!A:K,9,FALSE)</f>
        <v>R1011</v>
      </c>
      <c r="Q208">
        <f>VLOOKUP(A208,'Hospitalisation Details'!A:K,11,FALSE)</f>
        <v>47</v>
      </c>
    </row>
    <row r="209" spans="1:17" x14ac:dyDescent="0.3">
      <c r="A209" t="str">
        <f>VLOOKUP('Medical Examinations'!A209,'Medical Examinations'!A:A,1,FALSE)</f>
        <v>Id208</v>
      </c>
      <c r="B209" t="str">
        <f>VLOOKUP(A209,'Customer Names'!A:E,4,FALSE)</f>
        <v xml:space="preserve"> Jaime</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t="str">
        <f>VLOOKUP(Healthcare!A209,'Hospitalisation Details'!A:K,10,FALSE)</f>
        <v>15-Jul-1974</v>
      </c>
      <c r="M209">
        <f>VLOOKUP(A209,'Hospitalisation Details'!A:K,6,FALSE)</f>
        <v>35711.39</v>
      </c>
      <c r="N209" t="str">
        <f>VLOOKUP(A209,'Hospitalisation Details'!A:K,7,FALSE)</f>
        <v>tier - 2</v>
      </c>
      <c r="O209" t="str">
        <f>VLOOKUP(A209,'Hospitalisation Details'!A:K,8,FALSE)</f>
        <v>tier - 3</v>
      </c>
      <c r="P209" t="str">
        <f>VLOOKUP(A209,'Hospitalisation Details'!A:K,9,FALSE)</f>
        <v>R1012</v>
      </c>
      <c r="Q209">
        <f>VLOOKUP(A209,'Hospitalisation Details'!A:K,11,FALSE)</f>
        <v>49</v>
      </c>
    </row>
    <row r="210" spans="1:17" x14ac:dyDescent="0.3">
      <c r="A210" t="str">
        <f>VLOOKUP('Medical Examinations'!A210,'Medical Examinations'!A:A,1,FALSE)</f>
        <v>Id209</v>
      </c>
      <c r="B210" t="str">
        <f>VLOOKUP(A210,'Customer Names'!A:E,4,FALSE)</f>
        <v xml:space="preserve"> Calesse</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t="str">
        <f>VLOOKUP(Healthcare!A210,'Hospitalisation Details'!A:K,10,FALSE)</f>
        <v>19-Dec-1978</v>
      </c>
      <c r="M210">
        <f>VLOOKUP(A210,'Hospitalisation Details'!A:K,6,FALSE)</f>
        <v>35701.9</v>
      </c>
      <c r="N210" t="str">
        <f>VLOOKUP(A210,'Hospitalisation Details'!A:K,7,FALSE)</f>
        <v>tier - 2</v>
      </c>
      <c r="O210" t="str">
        <f>VLOOKUP(A210,'Hospitalisation Details'!A:K,8,FALSE)</f>
        <v>tier - 1</v>
      </c>
      <c r="P210" t="str">
        <f>VLOOKUP(A210,'Hospitalisation Details'!A:K,9,FALSE)</f>
        <v>R1011</v>
      </c>
      <c r="Q210">
        <f>VLOOKUP(A210,'Hospitalisation Details'!A:K,11,FALSE)</f>
        <v>45</v>
      </c>
    </row>
    <row r="211" spans="1:17" x14ac:dyDescent="0.3">
      <c r="A211" t="str">
        <f>VLOOKUP('Medical Examinations'!A211,'Medical Examinations'!A:A,1,FALSE)</f>
        <v>Id210</v>
      </c>
      <c r="B211" t="str">
        <f>VLOOKUP(A211,'Customer Names'!A:E,4,FALSE)</f>
        <v xml:space="preserve"> Kate L</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t="str">
        <f>VLOOKUP(Healthcare!A211,'Hospitalisation Details'!A:K,10,FALSE)</f>
        <v>17-Dec-2000</v>
      </c>
      <c r="M211">
        <f>VLOOKUP(A211,'Hospitalisation Details'!A:K,6,FALSE)</f>
        <v>35595.589999999997</v>
      </c>
      <c r="N211" t="str">
        <f>VLOOKUP(A211,'Hospitalisation Details'!A:K,7,FALSE)</f>
        <v>tier - 2</v>
      </c>
      <c r="O211" t="str">
        <f>VLOOKUP(A211,'Hospitalisation Details'!A:K,8,FALSE)</f>
        <v>tier - 3</v>
      </c>
      <c r="P211" t="str">
        <f>VLOOKUP(A211,'Hospitalisation Details'!A:K,9,FALSE)</f>
        <v>R1013</v>
      </c>
      <c r="Q211">
        <f>VLOOKUP(A211,'Hospitalisation Details'!A:K,11,FALSE)</f>
        <v>23</v>
      </c>
    </row>
    <row r="212" spans="1:17" x14ac:dyDescent="0.3">
      <c r="A212" t="str">
        <f>VLOOKUP('Medical Examinations'!A212,'Medical Examinations'!A:A,1,FALSE)</f>
        <v>Id211</v>
      </c>
      <c r="B212" t="str">
        <f>VLOOKUP(A212,'Customer Names'!A:E,4,FALSE)</f>
        <v xml:space="preserve"> Sergey</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t="str">
        <f>VLOOKUP(Healthcare!A212,'Hospitalisation Details'!A:K,10,FALSE)</f>
        <v>19-Nov-2000</v>
      </c>
      <c r="M212">
        <f>VLOOKUP(A212,'Hospitalisation Details'!A:K,6,FALSE)</f>
        <v>35585.58</v>
      </c>
      <c r="N212" t="str">
        <f>VLOOKUP(A212,'Hospitalisation Details'!A:K,7,FALSE)</f>
        <v>tier - 2</v>
      </c>
      <c r="O212" t="str">
        <f>VLOOKUP(A212,'Hospitalisation Details'!A:K,8,FALSE)</f>
        <v>tier - 3</v>
      </c>
      <c r="P212" t="str">
        <f>VLOOKUP(A212,'Hospitalisation Details'!A:K,9,FALSE)</f>
        <v>R1011</v>
      </c>
      <c r="Q212">
        <f>VLOOKUP(A212,'Hospitalisation Details'!A:K,11,FALSE)</f>
        <v>23</v>
      </c>
    </row>
    <row r="213" spans="1:17" x14ac:dyDescent="0.3">
      <c r="A213" t="str">
        <f>VLOOKUP('Medical Examinations'!A213,'Medical Examinations'!A:A,1,FALSE)</f>
        <v>Id212</v>
      </c>
      <c r="B213" t="str">
        <f>VLOOKUP(A213,'Customer Names'!A:E,4,FALSE)</f>
        <v xml:space="preserve"> Timothy V</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t="str">
        <f>VLOOKUP(Healthcare!A213,'Hospitalisation Details'!A:K,10,FALSE)</f>
        <v>10-Aug-1971</v>
      </c>
      <c r="M213">
        <f>VLOOKUP(A213,'Hospitalisation Details'!A:K,6,FALSE)</f>
        <v>35583.17</v>
      </c>
      <c r="N213" t="str">
        <f>VLOOKUP(A213,'Hospitalisation Details'!A:K,7,FALSE)</f>
        <v>tier - 1</v>
      </c>
      <c r="O213" t="str">
        <f>VLOOKUP(A213,'Hospitalisation Details'!A:K,8,FALSE)</f>
        <v>tier - 3</v>
      </c>
      <c r="P213" t="str">
        <f>VLOOKUP(A213,'Hospitalisation Details'!A:K,9,FALSE)</f>
        <v>R1011</v>
      </c>
      <c r="Q213">
        <f>VLOOKUP(A213,'Hospitalisation Details'!A:K,11,FALSE)</f>
        <v>52</v>
      </c>
    </row>
    <row r="214" spans="1:17" x14ac:dyDescent="0.3">
      <c r="A214" t="str">
        <f>VLOOKUP('Medical Examinations'!A214,'Medical Examinations'!A:A,1,FALSE)</f>
        <v>Id213</v>
      </c>
      <c r="B214" t="str">
        <f>VLOOKUP(A214,'Customer Names'!A:E,4,FALSE)</f>
        <v xml:space="preserve"> Andrew S</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t="str">
        <f>VLOOKUP(Healthcare!A214,'Hospitalisation Details'!A:K,10,FALSE)</f>
        <v>29-Aug-1964</v>
      </c>
      <c r="M214">
        <f>VLOOKUP(A214,'Hospitalisation Details'!A:K,6,FALSE)</f>
        <v>35573.26</v>
      </c>
      <c r="N214" t="str">
        <f>VLOOKUP(A214,'Hospitalisation Details'!A:K,7,FALSE)</f>
        <v>tier - 2</v>
      </c>
      <c r="O214" t="str">
        <f>VLOOKUP(A214,'Hospitalisation Details'!A:K,8,FALSE)</f>
        <v>tier - 1</v>
      </c>
      <c r="P214" t="str">
        <f>VLOOKUP(A214,'Hospitalisation Details'!A:K,9,FALSE)</f>
        <v>R1011</v>
      </c>
      <c r="Q214">
        <f>VLOOKUP(A214,'Hospitalisation Details'!A:K,11,FALSE)</f>
        <v>59</v>
      </c>
    </row>
    <row r="215" spans="1:17" x14ac:dyDescent="0.3">
      <c r="A215" t="str">
        <f>VLOOKUP('Medical Examinations'!A215,'Medical Examinations'!A:A,1,FALSE)</f>
        <v>Id214</v>
      </c>
      <c r="B215" t="str">
        <f>VLOOKUP(A215,'Customer Names'!A:E,4,FALSE)</f>
        <v xml:space="preserve"> Matthew D</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t="str">
        <f>VLOOKUP(Healthcare!A215,'Hospitalisation Details'!A:K,10,FALSE)</f>
        <v>27-Oct-1973</v>
      </c>
      <c r="M215">
        <f>VLOOKUP(A215,'Hospitalisation Details'!A:K,6,FALSE)</f>
        <v>35547.72</v>
      </c>
      <c r="N215" t="str">
        <f>VLOOKUP(A215,'Hospitalisation Details'!A:K,7,FALSE)</f>
        <v>tier - 1</v>
      </c>
      <c r="O215" t="str">
        <f>VLOOKUP(A215,'Hospitalisation Details'!A:K,8,FALSE)</f>
        <v>tier - 1</v>
      </c>
      <c r="P215" t="str">
        <f>VLOOKUP(A215,'Hospitalisation Details'!A:K,9,FALSE)</f>
        <v>R1011</v>
      </c>
      <c r="Q215">
        <f>VLOOKUP(A215,'Hospitalisation Details'!A:K,11,FALSE)</f>
        <v>50</v>
      </c>
    </row>
    <row r="216" spans="1:17" x14ac:dyDescent="0.3">
      <c r="A216" t="str">
        <f>VLOOKUP('Medical Examinations'!A216,'Medical Examinations'!A:A,1,FALSE)</f>
        <v>Id215</v>
      </c>
      <c r="B216" t="str">
        <f>VLOOKUP(A216,'Customer Names'!A:E,4,FALSE)</f>
        <v xml:space="preserve"> Jessica</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t="str">
        <f>VLOOKUP(Healthcare!A216,'Hospitalisation Details'!A:K,10,FALSE)</f>
        <v>13-Sep-1992</v>
      </c>
      <c r="M216">
        <f>VLOOKUP(A216,'Hospitalisation Details'!A:K,6,FALSE)</f>
        <v>35547.47</v>
      </c>
      <c r="N216" t="str">
        <f>VLOOKUP(A216,'Hospitalisation Details'!A:K,7,FALSE)</f>
        <v>tier - 2</v>
      </c>
      <c r="O216" t="str">
        <f>VLOOKUP(A216,'Hospitalisation Details'!A:K,8,FALSE)</f>
        <v>tier - 3</v>
      </c>
      <c r="P216" t="str">
        <f>VLOOKUP(A216,'Hospitalisation Details'!A:K,9,FALSE)</f>
        <v>R1011</v>
      </c>
      <c r="Q216">
        <f>VLOOKUP(A216,'Hospitalisation Details'!A:K,11,FALSE)</f>
        <v>31</v>
      </c>
    </row>
    <row r="217" spans="1:17" x14ac:dyDescent="0.3">
      <c r="A217" t="str">
        <f>VLOOKUP('Medical Examinations'!A217,'Medical Examinations'!A:A,1,FALSE)</f>
        <v>Id216</v>
      </c>
      <c r="B217" t="str">
        <f>VLOOKUP(A217,'Customer Names'!A:E,4,FALSE)</f>
        <v xml:space="preserve"> Lawrence</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t="str">
        <f>VLOOKUP(Healthcare!A217,'Hospitalisation Details'!A:K,10,FALSE)</f>
        <v>16-Dec-1973</v>
      </c>
      <c r="M217">
        <f>VLOOKUP(A217,'Hospitalisation Details'!A:K,6,FALSE)</f>
        <v>35517.19</v>
      </c>
      <c r="N217" t="str">
        <f>VLOOKUP(A217,'Hospitalisation Details'!A:K,7,FALSE)</f>
        <v>tier - 2</v>
      </c>
      <c r="O217" t="str">
        <f>VLOOKUP(A217,'Hospitalisation Details'!A:K,8,FALSE)</f>
        <v>tier - 2</v>
      </c>
      <c r="P217" t="str">
        <f>VLOOKUP(A217,'Hospitalisation Details'!A:K,9,FALSE)</f>
        <v>R1011</v>
      </c>
      <c r="Q217">
        <f>VLOOKUP(A217,'Hospitalisation Details'!A:K,11,FALSE)</f>
        <v>50</v>
      </c>
    </row>
    <row r="218" spans="1:17" x14ac:dyDescent="0.3">
      <c r="A218" t="str">
        <f>VLOOKUP('Medical Examinations'!A218,'Medical Examinations'!A:A,1,FALSE)</f>
        <v>Id217</v>
      </c>
      <c r="B218" t="str">
        <f>VLOOKUP(A218,'Customer Names'!A:E,4,FALSE)</f>
        <v xml:space="preserve"> Alex</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t="str">
        <f>VLOOKUP(Healthcare!A218,'Hospitalisation Details'!A:K,10,FALSE)</f>
        <v>20-Nov-1988</v>
      </c>
      <c r="M218">
        <f>VLOOKUP(A218,'Hospitalisation Details'!A:K,6,FALSE)</f>
        <v>35491.64</v>
      </c>
      <c r="N218" t="str">
        <f>VLOOKUP(A218,'Hospitalisation Details'!A:K,7,FALSE)</f>
        <v>tier - 1</v>
      </c>
      <c r="O218" t="str">
        <f>VLOOKUP(A218,'Hospitalisation Details'!A:K,8,FALSE)</f>
        <v>tier - 2</v>
      </c>
      <c r="P218" t="str">
        <f>VLOOKUP(A218,'Hospitalisation Details'!A:K,9,FALSE)</f>
        <v>R1011</v>
      </c>
      <c r="Q218">
        <f>VLOOKUP(A218,'Hospitalisation Details'!A:K,11,FALSE)</f>
        <v>35</v>
      </c>
    </row>
    <row r="219" spans="1:17" x14ac:dyDescent="0.3">
      <c r="A219" t="str">
        <f>VLOOKUP('Medical Examinations'!A219,'Medical Examinations'!A:A,1,FALSE)</f>
        <v>Id218</v>
      </c>
      <c r="B219" t="str">
        <f>VLOOKUP(A219,'Customer Names'!A:E,4,FALSE)</f>
        <v xml:space="preserve"> Kevin</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t="str">
        <f>VLOOKUP(Healthcare!A219,'Hospitalisation Details'!A:K,10,FALSE)</f>
        <v>22-Sep-1971</v>
      </c>
      <c r="M219">
        <f>VLOOKUP(A219,'Hospitalisation Details'!A:K,6,FALSE)</f>
        <v>35345.730000000003</v>
      </c>
      <c r="N219" t="str">
        <f>VLOOKUP(A219,'Hospitalisation Details'!A:K,7,FALSE)</f>
        <v>tier - 2</v>
      </c>
      <c r="O219" t="str">
        <f>VLOOKUP(A219,'Hospitalisation Details'!A:K,8,FALSE)</f>
        <v>tier - 3</v>
      </c>
      <c r="P219" t="str">
        <f>VLOOKUP(A219,'Hospitalisation Details'!A:K,9,FALSE)</f>
        <v>R1011</v>
      </c>
      <c r="Q219">
        <f>VLOOKUP(A219,'Hospitalisation Details'!A:K,11,FALSE)</f>
        <v>52</v>
      </c>
    </row>
    <row r="220" spans="1:17" x14ac:dyDescent="0.3">
      <c r="A220" t="str">
        <f>VLOOKUP('Medical Examinations'!A220,'Medical Examinations'!A:A,1,FALSE)</f>
        <v>Id219</v>
      </c>
      <c r="B220" t="str">
        <f>VLOOKUP(A220,'Customer Names'!A:E,4,FALSE)</f>
        <v xml:space="preserve"> Gavin M.</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t="str">
        <f>VLOOKUP(Healthcare!A220,'Hospitalisation Details'!A:K,10,FALSE)</f>
        <v>19-Sep-1988</v>
      </c>
      <c r="M220">
        <f>VLOOKUP(A220,'Hospitalisation Details'!A:K,6,FALSE)</f>
        <v>35315.96</v>
      </c>
      <c r="N220" t="str">
        <f>VLOOKUP(A220,'Hospitalisation Details'!A:K,7,FALSE)</f>
        <v>tier - 2</v>
      </c>
      <c r="O220" t="str">
        <f>VLOOKUP(A220,'Hospitalisation Details'!A:K,8,FALSE)</f>
        <v>tier - 1</v>
      </c>
      <c r="P220" t="str">
        <f>VLOOKUP(A220,'Hospitalisation Details'!A:K,9,FALSE)</f>
        <v>R1011</v>
      </c>
      <c r="Q220">
        <f>VLOOKUP(A220,'Hospitalisation Details'!A:K,11,FALSE)</f>
        <v>35</v>
      </c>
    </row>
    <row r="221" spans="1:17" x14ac:dyDescent="0.3">
      <c r="A221" t="str">
        <f>VLOOKUP('Medical Examinations'!A221,'Medical Examinations'!A:A,1,FALSE)</f>
        <v>Id220</v>
      </c>
      <c r="B221" t="str">
        <f>VLOOKUP(A221,'Customer Names'!A:E,4,FALSE)</f>
        <v xml:space="preserve"> Rick E</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t="str">
        <f>VLOOKUP(Healthcare!A221,'Hospitalisation Details'!A:K,10,FALSE)</f>
        <v>9-Jul-1997</v>
      </c>
      <c r="M221">
        <f>VLOOKUP(A221,'Hospitalisation Details'!A:K,6,FALSE)</f>
        <v>35302.089999999997</v>
      </c>
      <c r="N221" t="str">
        <f>VLOOKUP(A221,'Hospitalisation Details'!A:K,7,FALSE)</f>
        <v>tier - 1</v>
      </c>
      <c r="O221" t="str">
        <f>VLOOKUP(A221,'Hospitalisation Details'!A:K,8,FALSE)</f>
        <v>tier - 2</v>
      </c>
      <c r="P221" t="str">
        <f>VLOOKUP(A221,'Hospitalisation Details'!A:K,9,FALSE)</f>
        <v>R1011</v>
      </c>
      <c r="Q221">
        <f>VLOOKUP(A221,'Hospitalisation Details'!A:K,11,FALSE)</f>
        <v>26</v>
      </c>
    </row>
    <row r="222" spans="1:17" x14ac:dyDescent="0.3">
      <c r="A222" t="str">
        <f>VLOOKUP('Medical Examinations'!A222,'Medical Examinations'!A:A,1,FALSE)</f>
        <v>Id221</v>
      </c>
      <c r="B222" t="str">
        <f>VLOOKUP(A222,'Customer Names'!A:E,4,FALSE)</f>
        <v xml:space="preserve"> Andrea H.</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YES</v>
      </c>
      <c r="J222" t="str">
        <f>VLOOKUP(A222,'Medical Examinations'!A:J,9,FALSE)</f>
        <v>overweight</v>
      </c>
      <c r="K222" t="str">
        <f>VLOOKUP(A222,'Medical Examinations'!A:J,10,FALSE)</f>
        <v>diabetes</v>
      </c>
      <c r="L222" t="str">
        <f>VLOOKUP(Healthcare!A222,'Hospitalisation Details'!A:K,10,FALSE)</f>
        <v>30-Dec-1967</v>
      </c>
      <c r="M222">
        <f>VLOOKUP(A222,'Hospitalisation Details'!A:K,6,FALSE)</f>
        <v>35160.129999999997</v>
      </c>
      <c r="N222" t="str">
        <f>VLOOKUP(A222,'Hospitalisation Details'!A:K,7,FALSE)</f>
        <v>tier - 2</v>
      </c>
      <c r="O222" t="str">
        <f>VLOOKUP(A222,'Hospitalisation Details'!A:K,8,FALSE)</f>
        <v>tier - 2</v>
      </c>
      <c r="P222" t="str">
        <f>VLOOKUP(A222,'Hospitalisation Details'!A:K,9,FALSE)</f>
        <v>R1011</v>
      </c>
      <c r="Q222">
        <f>VLOOKUP(A222,'Hospitalisation Details'!A:K,11,FALSE)</f>
        <v>56</v>
      </c>
    </row>
    <row r="223" spans="1:17" x14ac:dyDescent="0.3">
      <c r="A223" t="str">
        <f>VLOOKUP('Medical Examinations'!A223,'Medical Examinations'!A:A,1,FALSE)</f>
        <v>Id222</v>
      </c>
      <c r="B223" t="str">
        <f>VLOOKUP(A223,'Customer Names'!A:E,4,FALSE)</f>
        <v xml:space="preserve"> Anthony S</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t="str">
        <f>VLOOKUP(Healthcare!A223,'Hospitalisation Details'!A:K,10,FALSE)</f>
        <v>22-Dec-1998</v>
      </c>
      <c r="M223">
        <f>VLOOKUP(A223,'Hospitalisation Details'!A:K,6,FALSE)</f>
        <v>35147.53</v>
      </c>
      <c r="N223" t="str">
        <f>VLOOKUP(A223,'Hospitalisation Details'!A:K,7,FALSE)</f>
        <v>tier - 1</v>
      </c>
      <c r="O223" t="str">
        <f>VLOOKUP(A223,'Hospitalisation Details'!A:K,8,FALSE)</f>
        <v>tier - 1</v>
      </c>
      <c r="P223" t="str">
        <f>VLOOKUP(A223,'Hospitalisation Details'!A:K,9,FALSE)</f>
        <v>R1016</v>
      </c>
      <c r="Q223">
        <f>VLOOKUP(A223,'Hospitalisation Details'!A:K,11,FALSE)</f>
        <v>25</v>
      </c>
    </row>
    <row r="224" spans="1:17" x14ac:dyDescent="0.3">
      <c r="A224" t="str">
        <f>VLOOKUP('Medical Examinations'!A224,'Medical Examinations'!A:A,1,FALSE)</f>
        <v>Id223</v>
      </c>
      <c r="B224" t="str">
        <f>VLOOKUP(A224,'Customer Names'!A:E,4,FALSE)</f>
        <v xml:space="preserve"> Erik</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t="str">
        <f>VLOOKUP(Healthcare!A224,'Hospitalisation Details'!A:K,10,FALSE)</f>
        <v>29-Jun-1977</v>
      </c>
      <c r="M224">
        <f>VLOOKUP(A224,'Hospitalisation Details'!A:K,6,FALSE)</f>
        <v>35069.370000000003</v>
      </c>
      <c r="N224" t="str">
        <f>VLOOKUP(A224,'Hospitalisation Details'!A:K,7,FALSE)</f>
        <v>tier - 1</v>
      </c>
      <c r="O224" t="str">
        <f>VLOOKUP(A224,'Hospitalisation Details'!A:K,8,FALSE)</f>
        <v>tier - 1</v>
      </c>
      <c r="P224" t="str">
        <f>VLOOKUP(A224,'Hospitalisation Details'!A:K,9,FALSE)</f>
        <v>R1017</v>
      </c>
      <c r="Q224">
        <f>VLOOKUP(A224,'Hospitalisation Details'!A:K,11,FALSE)</f>
        <v>46</v>
      </c>
    </row>
    <row r="225" spans="1:17" x14ac:dyDescent="0.3">
      <c r="A225" t="str">
        <f>VLOOKUP('Medical Examinations'!A225,'Medical Examinations'!A:A,1,FALSE)</f>
        <v>Id224</v>
      </c>
      <c r="B225" t="str">
        <f>VLOOKUP(A225,'Customer Names'!A:E,4,FALSE)</f>
        <v xml:space="preserve"> Kiley D</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t="str">
        <f>VLOOKUP(Healthcare!A225,'Hospitalisation Details'!A:K,10,FALSE)</f>
        <v>29-Aug-1975</v>
      </c>
      <c r="M225">
        <f>VLOOKUP(A225,'Hospitalisation Details'!A:K,6,FALSE)</f>
        <v>35050.620000000003</v>
      </c>
      <c r="N225" t="str">
        <f>VLOOKUP(A225,'Hospitalisation Details'!A:K,7,FALSE)</f>
        <v>tier - 2</v>
      </c>
      <c r="O225" t="str">
        <f>VLOOKUP(A225,'Hospitalisation Details'!A:K,8,FALSE)</f>
        <v>tier - 1</v>
      </c>
      <c r="P225" t="str">
        <f>VLOOKUP(A225,'Hospitalisation Details'!A:K,9,FALSE)</f>
        <v>R1011</v>
      </c>
      <c r="Q225">
        <f>VLOOKUP(A225,'Hospitalisation Details'!A:K,11,FALSE)</f>
        <v>48</v>
      </c>
    </row>
    <row r="226" spans="1:17" x14ac:dyDescent="0.3">
      <c r="A226" t="str">
        <f>VLOOKUP('Medical Examinations'!A226,'Medical Examinations'!A:A,1,FALSE)</f>
        <v>Id225</v>
      </c>
      <c r="B226" t="str">
        <f>VLOOKUP(A226,'Customer Names'!A:E,4,FALSE)</f>
        <v xml:space="preserve"> Jennifer</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t="str">
        <f>VLOOKUP(Healthcare!A226,'Hospitalisation Details'!A:K,10,FALSE)</f>
        <v>5-Jul-1982</v>
      </c>
      <c r="M226">
        <f>VLOOKUP(A226,'Hospitalisation Details'!A:K,6,FALSE)</f>
        <v>35000.730000000003</v>
      </c>
      <c r="N226" t="str">
        <f>VLOOKUP(A226,'Hospitalisation Details'!A:K,7,FALSE)</f>
        <v>tier - 2</v>
      </c>
      <c r="O226" t="str">
        <f>VLOOKUP(A226,'Hospitalisation Details'!A:K,8,FALSE)</f>
        <v>tier - 3</v>
      </c>
      <c r="P226" t="str">
        <f>VLOOKUP(A226,'Hospitalisation Details'!A:K,9,FALSE)</f>
        <v>R1011</v>
      </c>
      <c r="Q226">
        <f>VLOOKUP(A226,'Hospitalisation Details'!A:K,11,FALSE)</f>
        <v>41</v>
      </c>
    </row>
    <row r="227" spans="1:17" x14ac:dyDescent="0.3">
      <c r="A227" t="str">
        <f>VLOOKUP('Medical Examinations'!A227,'Medical Examinations'!A:A,1,FALSE)</f>
        <v>Id226</v>
      </c>
      <c r="B227" t="str">
        <f>VLOOKUP(A227,'Customer Names'!A:E,4,FALSE)</f>
        <v xml:space="preserve"> Chris</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t="str">
        <f>VLOOKUP(Healthcare!A227,'Hospitalisation Details'!A:K,10,FALSE)</f>
        <v>22-Aug-1997</v>
      </c>
      <c r="M227">
        <f>VLOOKUP(A227,'Hospitalisation Details'!A:K,6,FALSE)</f>
        <v>34979.86</v>
      </c>
      <c r="N227" t="str">
        <f>VLOOKUP(A227,'Hospitalisation Details'!A:K,7,FALSE)</f>
        <v>tier - 2</v>
      </c>
      <c r="O227" t="str">
        <f>VLOOKUP(A227,'Hospitalisation Details'!A:K,8,FALSE)</f>
        <v>tier - 2</v>
      </c>
      <c r="P227" t="str">
        <f>VLOOKUP(A227,'Hospitalisation Details'!A:K,9,FALSE)</f>
        <v>R1011</v>
      </c>
      <c r="Q227">
        <f>VLOOKUP(A227,'Hospitalisation Details'!A:K,11,FALSE)</f>
        <v>26</v>
      </c>
    </row>
    <row r="228" spans="1:17" x14ac:dyDescent="0.3">
      <c r="A228" t="str">
        <f>VLOOKUP('Medical Examinations'!A228,'Medical Examinations'!A:A,1,FALSE)</f>
        <v>Id227</v>
      </c>
      <c r="B228" t="str">
        <f>VLOOKUP(A228,'Customer Names'!A:E,4,FALSE)</f>
        <v xml:space="preserve"> Marian M.</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t="str">
        <f>VLOOKUP(Healthcare!A228,'Hospitalisation Details'!A:K,10,FALSE)</f>
        <v>22-Aug-1998</v>
      </c>
      <c r="M228">
        <f>VLOOKUP(A228,'Hospitalisation Details'!A:K,6,FALSE)</f>
        <v>34976.42</v>
      </c>
      <c r="N228" t="str">
        <f>VLOOKUP(A228,'Hospitalisation Details'!A:K,7,FALSE)</f>
        <v>tier - 2</v>
      </c>
      <c r="O228" t="str">
        <f>VLOOKUP(A228,'Hospitalisation Details'!A:K,8,FALSE)</f>
        <v>tier - 1</v>
      </c>
      <c r="P228" t="str">
        <f>VLOOKUP(A228,'Hospitalisation Details'!A:K,9,FALSE)</f>
        <v>R1011</v>
      </c>
      <c r="Q228">
        <f>VLOOKUP(A228,'Hospitalisation Details'!A:K,11,FALSE)</f>
        <v>25</v>
      </c>
    </row>
    <row r="229" spans="1:17" x14ac:dyDescent="0.3">
      <c r="A229" t="str">
        <f>VLOOKUP('Medical Examinations'!A229,'Medical Examinations'!A:A,1,FALSE)</f>
        <v>Id228</v>
      </c>
      <c r="B229" t="str">
        <f>VLOOKUP(A229,'Customer Names'!A:E,4,FALSE)</f>
        <v xml:space="preserve"> Jeremy</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t="str">
        <f>VLOOKUP(Healthcare!A229,'Hospitalisation Details'!A:K,10,FALSE)</f>
        <v>7-Oct-1967</v>
      </c>
      <c r="M229">
        <f>VLOOKUP(A229,'Hospitalisation Details'!A:K,6,FALSE)</f>
        <v>34975.68</v>
      </c>
      <c r="N229" t="str">
        <f>VLOOKUP(A229,'Hospitalisation Details'!A:K,7,FALSE)</f>
        <v>tier - 2</v>
      </c>
      <c r="O229" t="str">
        <f>VLOOKUP(A229,'Hospitalisation Details'!A:K,8,FALSE)</f>
        <v>tier - 2</v>
      </c>
      <c r="P229" t="str">
        <f>VLOOKUP(A229,'Hospitalisation Details'!A:K,9,FALSE)</f>
        <v>R1011</v>
      </c>
      <c r="Q229">
        <f>VLOOKUP(A229,'Hospitalisation Details'!A:K,11,FALSE)</f>
        <v>56</v>
      </c>
    </row>
    <row r="230" spans="1:17" x14ac:dyDescent="0.3">
      <c r="A230" t="str">
        <f>VLOOKUP('Medical Examinations'!A230,'Medical Examinations'!A:A,1,FALSE)</f>
        <v>Id229</v>
      </c>
      <c r="B230" t="str">
        <f>VLOOKUP(A230,'Customer Names'!A:E,4,FALSE)</f>
        <v xml:space="preserve"> Allison H</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t="str">
        <f>VLOOKUP(Healthcare!A230,'Hospitalisation Details'!A:K,10,FALSE)</f>
        <v>29-Jul-1983</v>
      </c>
      <c r="M230">
        <f>VLOOKUP(A230,'Hospitalisation Details'!A:K,6,FALSE)</f>
        <v>34940.61</v>
      </c>
      <c r="N230" t="str">
        <f>VLOOKUP(A230,'Hospitalisation Details'!A:K,7,FALSE)</f>
        <v>tier - 2</v>
      </c>
      <c r="O230" t="str">
        <f>VLOOKUP(A230,'Hospitalisation Details'!A:K,8,FALSE)</f>
        <v>tier - 3</v>
      </c>
      <c r="P230" t="str">
        <f>VLOOKUP(A230,'Hospitalisation Details'!A:K,9,FALSE)</f>
        <v>R1011</v>
      </c>
      <c r="Q230">
        <f>VLOOKUP(A230,'Hospitalisation Details'!A:K,11,FALSE)</f>
        <v>40</v>
      </c>
    </row>
    <row r="231" spans="1:17" x14ac:dyDescent="0.3">
      <c r="A231" t="str">
        <f>VLOOKUP('Medical Examinations'!A231,'Medical Examinations'!A:A,1,FALSE)</f>
        <v>Id230</v>
      </c>
      <c r="B231" t="str">
        <f>VLOOKUP(A231,'Customer Names'!A:E,4,FALSE)</f>
        <v xml:space="preserve"> Elizabeth</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t="str">
        <f>VLOOKUP(Healthcare!A231,'Hospitalisation Details'!A:K,10,FALSE)</f>
        <v>17-Oct-1995</v>
      </c>
      <c r="M231">
        <f>VLOOKUP(A231,'Hospitalisation Details'!A:K,6,FALSE)</f>
        <v>34838.870000000003</v>
      </c>
      <c r="N231" t="str">
        <f>VLOOKUP(A231,'Hospitalisation Details'!A:K,7,FALSE)</f>
        <v>tier - 2</v>
      </c>
      <c r="O231" t="str">
        <f>VLOOKUP(A231,'Hospitalisation Details'!A:K,8,FALSE)</f>
        <v>tier - 3</v>
      </c>
      <c r="P231" t="str">
        <f>VLOOKUP(A231,'Hospitalisation Details'!A:K,9,FALSE)</f>
        <v>R1011</v>
      </c>
      <c r="Q231">
        <f>VLOOKUP(A231,'Hospitalisation Details'!A:K,11,FALSE)</f>
        <v>28</v>
      </c>
    </row>
    <row r="232" spans="1:17" x14ac:dyDescent="0.3">
      <c r="A232" t="str">
        <f>VLOOKUP('Medical Examinations'!A232,'Medical Examinations'!A:A,1,FALSE)</f>
        <v>Id231</v>
      </c>
      <c r="B232" t="str">
        <f>VLOOKUP(A232,'Customer Names'!A:E,4,FALSE)</f>
        <v xml:space="preserve"> Andrew</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t="str">
        <f>VLOOKUP(Healthcare!A232,'Hospitalisation Details'!A:K,10,FALSE)</f>
        <v>17-Sep-2003</v>
      </c>
      <c r="M232">
        <f>VLOOKUP(A232,'Hospitalisation Details'!A:K,6,FALSE)</f>
        <v>34828.65</v>
      </c>
      <c r="N232" t="str">
        <f>VLOOKUP(A232,'Hospitalisation Details'!A:K,7,FALSE)</f>
        <v>tier - 1</v>
      </c>
      <c r="O232" t="str">
        <f>VLOOKUP(A232,'Hospitalisation Details'!A:K,8,FALSE)</f>
        <v>tier - 3</v>
      </c>
      <c r="P232" t="str">
        <f>VLOOKUP(A232,'Hospitalisation Details'!A:K,9,FALSE)</f>
        <v>R1011</v>
      </c>
      <c r="Q232">
        <f>VLOOKUP(A232,'Hospitalisation Details'!A:K,11,FALSE)</f>
        <v>20</v>
      </c>
    </row>
    <row r="233" spans="1:17" x14ac:dyDescent="0.3">
      <c r="A233" t="str">
        <f>VLOOKUP('Medical Examinations'!A233,'Medical Examinations'!A:A,1,FALSE)</f>
        <v>Id232</v>
      </c>
      <c r="B233" t="str">
        <f>VLOOKUP(A233,'Customer Names'!A:E,4,FALSE)</f>
        <v xml:space="preserve"> Anders J</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t="str">
        <f>VLOOKUP(Healthcare!A233,'Hospitalisation Details'!A:K,10,FALSE)</f>
        <v>27-Dec-1995</v>
      </c>
      <c r="M233">
        <f>VLOOKUP(A233,'Hospitalisation Details'!A:K,6,FALSE)</f>
        <v>34806.47</v>
      </c>
      <c r="N233" t="str">
        <f>VLOOKUP(A233,'Hospitalisation Details'!A:K,7,FALSE)</f>
        <v>tier - 1</v>
      </c>
      <c r="O233" t="str">
        <f>VLOOKUP(A233,'Hospitalisation Details'!A:K,8,FALSE)</f>
        <v>tier - 2</v>
      </c>
      <c r="P233" t="str">
        <f>VLOOKUP(A233,'Hospitalisation Details'!A:K,9,FALSE)</f>
        <v>R1013</v>
      </c>
      <c r="Q233">
        <f>VLOOKUP(A233,'Hospitalisation Details'!A:K,11,FALSE)</f>
        <v>28</v>
      </c>
    </row>
    <row r="234" spans="1:17" x14ac:dyDescent="0.3">
      <c r="A234" t="str">
        <f>VLOOKUP('Medical Examinations'!A234,'Medical Examinations'!A:A,1,FALSE)</f>
        <v>Id233</v>
      </c>
      <c r="B234" t="str">
        <f>VLOOKUP(A234,'Customer Names'!A:E,4,FALSE)</f>
        <v xml:space="preserve"> Sean</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t="str">
        <f>VLOOKUP(Healthcare!A234,'Hospitalisation Details'!A:K,10,FALSE)</f>
        <v>3-Jul-2003</v>
      </c>
      <c r="M234">
        <f>VLOOKUP(A234,'Hospitalisation Details'!A:K,6,FALSE)</f>
        <v>34779.620000000003</v>
      </c>
      <c r="N234" t="str">
        <f>VLOOKUP(A234,'Hospitalisation Details'!A:K,7,FALSE)</f>
        <v>tier - 1</v>
      </c>
      <c r="O234" t="str">
        <f>VLOOKUP(A234,'Hospitalisation Details'!A:K,8,FALSE)</f>
        <v>tier - 2</v>
      </c>
      <c r="P234" t="str">
        <f>VLOOKUP(A234,'Hospitalisation Details'!A:K,9,FALSE)</f>
        <v>R1011</v>
      </c>
      <c r="Q234">
        <f>VLOOKUP(A234,'Hospitalisation Details'!A:K,11,FALSE)</f>
        <v>20</v>
      </c>
    </row>
    <row r="235" spans="1:17" x14ac:dyDescent="0.3">
      <c r="A235" t="str">
        <f>VLOOKUP('Medical Examinations'!A235,'Medical Examinations'!A:A,1,FALSE)</f>
        <v>Id234</v>
      </c>
      <c r="B235" t="str">
        <f>VLOOKUP(A235,'Customer Names'!A:E,4,FALSE)</f>
        <v xml:space="preserve"> Brian M.</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t="str">
        <f>VLOOKUP(Healthcare!A235,'Hospitalisation Details'!A:K,10,FALSE)</f>
        <v>7-Jul-1994</v>
      </c>
      <c r="M235">
        <f>VLOOKUP(A235,'Hospitalisation Details'!A:K,6,FALSE)</f>
        <v>34672.15</v>
      </c>
      <c r="N235" t="str">
        <f>VLOOKUP(A235,'Hospitalisation Details'!A:K,7,FALSE)</f>
        <v>tier - 1</v>
      </c>
      <c r="O235" t="str">
        <f>VLOOKUP(A235,'Hospitalisation Details'!A:K,8,FALSE)</f>
        <v>tier - 3</v>
      </c>
      <c r="P235" t="str">
        <f>VLOOKUP(A235,'Hospitalisation Details'!A:K,9,FALSE)</f>
        <v>R1013</v>
      </c>
      <c r="Q235">
        <f>VLOOKUP(A235,'Hospitalisation Details'!A:K,11,FALSE)</f>
        <v>29</v>
      </c>
    </row>
    <row r="236" spans="1:17" x14ac:dyDescent="0.3">
      <c r="A236" t="str">
        <f>VLOOKUP('Medical Examinations'!A236,'Medical Examinations'!A:A,1,FALSE)</f>
        <v>Id235</v>
      </c>
      <c r="B236" t="str">
        <f>VLOOKUP(A236,'Customer Names'!A:E,4,FALSE)</f>
        <v xml:space="preserve"> Jeremy</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t="str">
        <f>VLOOKUP(Healthcare!A236,'Hospitalisation Details'!A:K,10,FALSE)</f>
        <v>9-Oct-2004</v>
      </c>
      <c r="M236">
        <f>VLOOKUP(A236,'Hospitalisation Details'!A:K,6,FALSE)</f>
        <v>34617.839999999997</v>
      </c>
      <c r="N236" t="str">
        <f>VLOOKUP(A236,'Hospitalisation Details'!A:K,7,FALSE)</f>
        <v>tier - 1</v>
      </c>
      <c r="O236" t="str">
        <f>VLOOKUP(A236,'Hospitalisation Details'!A:K,8,FALSE)</f>
        <v>tier - 3</v>
      </c>
      <c r="P236" t="str">
        <f>VLOOKUP(A236,'Hospitalisation Details'!A:K,9,FALSE)</f>
        <v>R1016</v>
      </c>
      <c r="Q236">
        <f>VLOOKUP(A236,'Hospitalisation Details'!A:K,11,FALSE)</f>
        <v>19</v>
      </c>
    </row>
    <row r="237" spans="1:17" x14ac:dyDescent="0.3">
      <c r="A237" t="str">
        <f>VLOOKUP('Medical Examinations'!A237,'Medical Examinations'!A:A,1,FALSE)</f>
        <v>Id236</v>
      </c>
      <c r="B237" t="str">
        <f>VLOOKUP(A237,'Customer Names'!A:E,4,FALSE)</f>
        <v xml:space="preserve"> Susannah</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t="str">
        <f>VLOOKUP(Healthcare!A237,'Hospitalisation Details'!A:K,10,FALSE)</f>
        <v>25-Nov-1976</v>
      </c>
      <c r="M237">
        <f>VLOOKUP(A237,'Hospitalisation Details'!A:K,6,FALSE)</f>
        <v>34543.39</v>
      </c>
      <c r="N237" t="str">
        <f>VLOOKUP(A237,'Hospitalisation Details'!A:K,7,FALSE)</f>
        <v>tier - 2</v>
      </c>
      <c r="O237" t="str">
        <f>VLOOKUP(A237,'Hospitalisation Details'!A:K,8,FALSE)</f>
        <v>tier - 3</v>
      </c>
      <c r="P237" t="str">
        <f>VLOOKUP(A237,'Hospitalisation Details'!A:K,9,FALSE)</f>
        <v>R1011</v>
      </c>
      <c r="Q237">
        <f>VLOOKUP(A237,'Hospitalisation Details'!A:K,11,FALSE)</f>
        <v>47</v>
      </c>
    </row>
    <row r="238" spans="1:17" x14ac:dyDescent="0.3">
      <c r="A238" t="str">
        <f>VLOOKUP('Medical Examinations'!A238,'Medical Examinations'!A:A,1,FALSE)</f>
        <v>Id237</v>
      </c>
      <c r="B238" t="str">
        <f>VLOOKUP(A238,'Customer Names'!A:E,4,FALSE)</f>
        <v xml:space="preserve"> Randy</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t="str">
        <f>VLOOKUP(Healthcare!A238,'Hospitalisation Details'!A:K,10,FALSE)</f>
        <v>24-Jun-1998</v>
      </c>
      <c r="M238">
        <f>VLOOKUP(A238,'Hospitalisation Details'!A:K,6,FALSE)</f>
        <v>34472.839999999997</v>
      </c>
      <c r="N238" t="str">
        <f>VLOOKUP(A238,'Hospitalisation Details'!A:K,7,FALSE)</f>
        <v>tier - 1</v>
      </c>
      <c r="O238" t="str">
        <f>VLOOKUP(A238,'Hospitalisation Details'!A:K,8,FALSE)</f>
        <v>tier - 3</v>
      </c>
      <c r="P238" t="str">
        <f>VLOOKUP(A238,'Hospitalisation Details'!A:K,9,FALSE)</f>
        <v>R1011</v>
      </c>
      <c r="Q238">
        <f>VLOOKUP(A238,'Hospitalisation Details'!A:K,11,FALSE)</f>
        <v>25</v>
      </c>
    </row>
    <row r="239" spans="1:17" x14ac:dyDescent="0.3">
      <c r="A239" t="str">
        <f>VLOOKUP('Medical Examinations'!A239,'Medical Examinations'!A:A,1,FALSE)</f>
        <v>Id238</v>
      </c>
      <c r="B239" t="str">
        <f>VLOOKUP(A239,'Customer Names'!A:E,4,FALSE)</f>
        <v xml:space="preserve"> Leslie</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t="str">
        <f>VLOOKUP(Healthcare!A239,'Hospitalisation Details'!A:K,10,FALSE)</f>
        <v>24-Sep-1990</v>
      </c>
      <c r="M239">
        <f>VLOOKUP(A239,'Hospitalisation Details'!A:K,6,FALSE)</f>
        <v>34456.269999999997</v>
      </c>
      <c r="N239" t="str">
        <f>VLOOKUP(A239,'Hospitalisation Details'!A:K,7,FALSE)</f>
        <v>tier - 1</v>
      </c>
      <c r="O239" t="str">
        <f>VLOOKUP(A239,'Hospitalisation Details'!A:K,8,FALSE)</f>
        <v>tier - 2</v>
      </c>
      <c r="P239" t="str">
        <f>VLOOKUP(A239,'Hospitalisation Details'!A:K,9,FALSE)</f>
        <v>R1011</v>
      </c>
      <c r="Q239">
        <f>VLOOKUP(A239,'Hospitalisation Details'!A:K,11,FALSE)</f>
        <v>33</v>
      </c>
    </row>
    <row r="240" spans="1:17" x14ac:dyDescent="0.3">
      <c r="A240" t="str">
        <f>VLOOKUP('Medical Examinations'!A240,'Medical Examinations'!A:A,1,FALSE)</f>
        <v>Id239</v>
      </c>
      <c r="B240" t="str">
        <f>VLOOKUP(A240,'Customer Names'!A:E,4,FALSE)</f>
        <v xml:space="preserve"> Brittany L.</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t="str">
        <f>VLOOKUP(Healthcare!A240,'Hospitalisation Details'!A:K,10,FALSE)</f>
        <v>5-Oct-2003</v>
      </c>
      <c r="M240">
        <f>VLOOKUP(A240,'Hospitalisation Details'!A:K,6,FALSE)</f>
        <v>34439.86</v>
      </c>
      <c r="N240" t="str">
        <f>VLOOKUP(A240,'Hospitalisation Details'!A:K,7,FALSE)</f>
        <v>tier - 2</v>
      </c>
      <c r="O240" t="str">
        <f>VLOOKUP(A240,'Hospitalisation Details'!A:K,8,FALSE)</f>
        <v>tier - 1</v>
      </c>
      <c r="P240" t="str">
        <f>VLOOKUP(A240,'Hospitalisation Details'!A:K,9,FALSE)</f>
        <v>R1013</v>
      </c>
      <c r="Q240">
        <f>VLOOKUP(A240,'Hospitalisation Details'!A:K,11,FALSE)</f>
        <v>20</v>
      </c>
    </row>
    <row r="241" spans="1:17" x14ac:dyDescent="0.3">
      <c r="A241" t="str">
        <f>VLOOKUP('Medical Examinations'!A241,'Medical Examinations'!A:A,1,FALSE)</f>
        <v>Id240</v>
      </c>
      <c r="B241" t="str">
        <f>VLOOKUP(A241,'Customer Names'!A:E,4,FALSE)</f>
        <v xml:space="preserve"> Cassie J.</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t="str">
        <f>VLOOKUP(Healthcare!A241,'Hospitalisation Details'!A:K,10,FALSE)</f>
        <v>1-Oct-1984</v>
      </c>
      <c r="M241">
        <f>VLOOKUP(A241,'Hospitalisation Details'!A:K,6,FALSE)</f>
        <v>34402.22</v>
      </c>
      <c r="N241" t="str">
        <f>VLOOKUP(A241,'Hospitalisation Details'!A:K,7,FALSE)</f>
        <v>tier - 2</v>
      </c>
      <c r="O241" t="str">
        <f>VLOOKUP(A241,'Hospitalisation Details'!A:K,8,FALSE)</f>
        <v>tier - 3</v>
      </c>
      <c r="P241" t="str">
        <f>VLOOKUP(A241,'Hospitalisation Details'!A:K,9,FALSE)</f>
        <v>R1011</v>
      </c>
      <c r="Q241">
        <f>VLOOKUP(A241,'Hospitalisation Details'!A:K,11,FALSE)</f>
        <v>39</v>
      </c>
    </row>
    <row r="242" spans="1:17" x14ac:dyDescent="0.3">
      <c r="A242" t="str">
        <f>VLOOKUP('Medical Examinations'!A242,'Medical Examinations'!A:A,1,FALSE)</f>
        <v>Id241</v>
      </c>
      <c r="B242" t="str">
        <f>VLOOKUP(A242,'Customer Names'!A:E,4,FALSE)</f>
        <v xml:space="preserve"> Peter W</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t="str">
        <f>VLOOKUP(Healthcare!A242,'Hospitalisation Details'!A:K,10,FALSE)</f>
        <v>2-Oct-1983</v>
      </c>
      <c r="M242">
        <f>VLOOKUP(A242,'Hospitalisation Details'!A:K,6,FALSE)</f>
        <v>34307.22</v>
      </c>
      <c r="N242" t="str">
        <f>VLOOKUP(A242,'Hospitalisation Details'!A:K,7,FALSE)</f>
        <v>tier - 2</v>
      </c>
      <c r="O242" t="str">
        <f>VLOOKUP(A242,'Hospitalisation Details'!A:K,8,FALSE)</f>
        <v>tier - 2</v>
      </c>
      <c r="P242" t="str">
        <f>VLOOKUP(A242,'Hospitalisation Details'!A:K,9,FALSE)</f>
        <v>R1012</v>
      </c>
      <c r="Q242">
        <f>VLOOKUP(A242,'Hospitalisation Details'!A:K,11,FALSE)</f>
        <v>40</v>
      </c>
    </row>
    <row r="243" spans="1:17" x14ac:dyDescent="0.3">
      <c r="A243" t="str">
        <f>VLOOKUP('Medical Examinations'!A243,'Medical Examinations'!A:A,1,FALSE)</f>
        <v>Id242</v>
      </c>
      <c r="B243" t="str">
        <f>VLOOKUP(A243,'Customer Names'!A:E,4,FALSE)</f>
        <v xml:space="preserve"> Douglas</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t="str">
        <f>VLOOKUP(Healthcare!A243,'Hospitalisation Details'!A:K,10,FALSE)</f>
        <v>11-Oct-1986</v>
      </c>
      <c r="M243">
        <f>VLOOKUP(A243,'Hospitalisation Details'!A:K,6,FALSE)</f>
        <v>34293.120000000003</v>
      </c>
      <c r="N243" t="str">
        <f>VLOOKUP(A243,'Hospitalisation Details'!A:K,7,FALSE)</f>
        <v>tier - 1</v>
      </c>
      <c r="O243" t="str">
        <f>VLOOKUP(A243,'Hospitalisation Details'!A:K,8,FALSE)</f>
        <v>tier - 2</v>
      </c>
      <c r="P243" t="str">
        <f>VLOOKUP(A243,'Hospitalisation Details'!A:K,9,FALSE)</f>
        <v>R1011</v>
      </c>
      <c r="Q243">
        <f>VLOOKUP(A243,'Hospitalisation Details'!A:K,11,FALSE)</f>
        <v>37</v>
      </c>
    </row>
    <row r="244" spans="1:17" x14ac:dyDescent="0.3">
      <c r="A244" t="str">
        <f>VLOOKUP('Medical Examinations'!A244,'Medical Examinations'!A:A,1,FALSE)</f>
        <v>Id243</v>
      </c>
      <c r="B244" t="str">
        <f>VLOOKUP(A244,'Customer Names'!A:E,4,FALSE)</f>
        <v xml:space="preserve"> Dan</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t="str">
        <f>VLOOKUP(Healthcare!A244,'Hospitalisation Details'!A:K,10,FALSE)</f>
        <v>30-Oct-1995</v>
      </c>
      <c r="M244">
        <f>VLOOKUP(A244,'Hospitalisation Details'!A:K,6,FALSE)</f>
        <v>34289.43</v>
      </c>
      <c r="N244" t="str">
        <f>VLOOKUP(A244,'Hospitalisation Details'!A:K,7,FALSE)</f>
        <v>tier - 1</v>
      </c>
      <c r="O244" t="str">
        <f>VLOOKUP(A244,'Hospitalisation Details'!A:K,8,FALSE)</f>
        <v>tier - 1</v>
      </c>
      <c r="P244" t="str">
        <f>VLOOKUP(A244,'Hospitalisation Details'!A:K,9,FALSE)</f>
        <v>R1011</v>
      </c>
      <c r="Q244">
        <f>VLOOKUP(A244,'Hospitalisation Details'!A:K,11,FALSE)</f>
        <v>28</v>
      </c>
    </row>
    <row r="245" spans="1:17" x14ac:dyDescent="0.3">
      <c r="A245" t="str">
        <f>VLOOKUP('Medical Examinations'!A245,'Medical Examinations'!A:A,1,FALSE)</f>
        <v>Id244</v>
      </c>
      <c r="B245" t="str">
        <f>VLOOKUP(A245,'Customer Names'!A:E,4,FALSE)</f>
        <v xml:space="preserve"> Dan M.</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t="str">
        <f>VLOOKUP(Healthcare!A245,'Hospitalisation Details'!A:K,10,FALSE)</f>
        <v>11-Jun-1998</v>
      </c>
      <c r="M245">
        <f>VLOOKUP(A245,'Hospitalisation Details'!A:K,6,FALSE)</f>
        <v>34254.050000000003</v>
      </c>
      <c r="N245" t="str">
        <f>VLOOKUP(A245,'Hospitalisation Details'!A:K,7,FALSE)</f>
        <v>tier - 1</v>
      </c>
      <c r="O245" t="str">
        <f>VLOOKUP(A245,'Hospitalisation Details'!A:K,8,FALSE)</f>
        <v>tier - 3</v>
      </c>
      <c r="P245" t="str">
        <f>VLOOKUP(A245,'Hospitalisation Details'!A:K,9,FALSE)</f>
        <v>R1019</v>
      </c>
      <c r="Q245">
        <f>VLOOKUP(A245,'Hospitalisation Details'!A:K,11,FALSE)</f>
        <v>25</v>
      </c>
    </row>
    <row r="246" spans="1:17" x14ac:dyDescent="0.3">
      <c r="A246" t="str">
        <f>VLOOKUP('Medical Examinations'!A246,'Medical Examinations'!A:A,1,FALSE)</f>
        <v>Id245</v>
      </c>
      <c r="B246" t="str">
        <f>VLOOKUP(A246,'Customer Names'!A:E,4,FALSE)</f>
        <v xml:space="preserve"> Eric L.</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t="str">
        <f>VLOOKUP(Healthcare!A246,'Hospitalisation Details'!A:K,10,FALSE)</f>
        <v>5-Jul-1962</v>
      </c>
      <c r="M246">
        <f>VLOOKUP(A246,'Hospitalisation Details'!A:K,6,FALSE)</f>
        <v>34218.019999999997</v>
      </c>
      <c r="N246" t="str">
        <f>VLOOKUP(A246,'Hospitalisation Details'!A:K,7,FALSE)</f>
        <v>tier - 1</v>
      </c>
      <c r="O246" t="str">
        <f>VLOOKUP(A246,'Hospitalisation Details'!A:K,8,FALSE)</f>
        <v>tier - 1</v>
      </c>
      <c r="P246" t="str">
        <f>VLOOKUP(A246,'Hospitalisation Details'!A:K,9,FALSE)</f>
        <v>R1011</v>
      </c>
      <c r="Q246">
        <f>VLOOKUP(A246,'Hospitalisation Details'!A:K,11,FALSE)</f>
        <v>61</v>
      </c>
    </row>
    <row r="247" spans="1:17" x14ac:dyDescent="0.3">
      <c r="A247" t="str">
        <f>VLOOKUP('Medical Examinations'!A247,'Medical Examinations'!A:A,1,FALSE)</f>
        <v>Id246</v>
      </c>
      <c r="B247" t="str">
        <f>VLOOKUP(A247,'Customer Names'!A:E,4,FALSE)</f>
        <v xml:space="preserve"> Les J</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t="str">
        <f>VLOOKUP(Healthcare!A247,'Hospitalisation Details'!A:K,10,FALSE)</f>
        <v>21-Jul-1975</v>
      </c>
      <c r="M247">
        <f>VLOOKUP(A247,'Hospitalisation Details'!A:K,6,FALSE)</f>
        <v>34210.33</v>
      </c>
      <c r="N247" t="str">
        <f>VLOOKUP(A247,'Hospitalisation Details'!A:K,7,FALSE)</f>
        <v>tier - 2</v>
      </c>
      <c r="O247" t="str">
        <f>VLOOKUP(A247,'Hospitalisation Details'!A:K,8,FALSE)</f>
        <v>tier - 1</v>
      </c>
      <c r="P247" t="str">
        <f>VLOOKUP(A247,'Hospitalisation Details'!A:K,9,FALSE)</f>
        <v>R1012</v>
      </c>
      <c r="Q247">
        <f>VLOOKUP(A247,'Hospitalisation Details'!A:K,11,FALSE)</f>
        <v>48</v>
      </c>
    </row>
    <row r="248" spans="1:17" x14ac:dyDescent="0.3">
      <c r="A248" t="str">
        <f>VLOOKUP('Medical Examinations'!A248,'Medical Examinations'!A:A,1,FALSE)</f>
        <v>Id247</v>
      </c>
      <c r="B248" t="str">
        <f>VLOOKUP(A248,'Customer Names'!A:E,4,FALSE)</f>
        <v xml:space="preserve"> Stephanie</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t="str">
        <f>VLOOKUP(Healthcare!A248,'Hospitalisation Details'!A:K,10,FALSE)</f>
        <v>25-Aug-1971</v>
      </c>
      <c r="M248">
        <f>VLOOKUP(A248,'Hospitalisation Details'!A:K,6,FALSE)</f>
        <v>34205.07</v>
      </c>
      <c r="N248" t="str">
        <f>VLOOKUP(A248,'Hospitalisation Details'!A:K,7,FALSE)</f>
        <v>tier - 2</v>
      </c>
      <c r="O248" t="str">
        <f>VLOOKUP(A248,'Hospitalisation Details'!A:K,8,FALSE)</f>
        <v>tier - 2</v>
      </c>
      <c r="P248" t="str">
        <f>VLOOKUP(A248,'Hospitalisation Details'!A:K,9,FALSE)</f>
        <v>R1011</v>
      </c>
      <c r="Q248">
        <f>VLOOKUP(A248,'Hospitalisation Details'!A:K,11,FALSE)</f>
        <v>52</v>
      </c>
    </row>
    <row r="249" spans="1:17" x14ac:dyDescent="0.3">
      <c r="A249" t="str">
        <f>VLOOKUP('Medical Examinations'!A249,'Medical Examinations'!A:A,1,FALSE)</f>
        <v>Id248</v>
      </c>
      <c r="B249" t="str">
        <f>VLOOKUP(A249,'Customer Names'!A:E,4,FALSE)</f>
        <v xml:space="preserve"> Melissa Y</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t="str">
        <f>VLOOKUP(Healthcare!A249,'Hospitalisation Details'!A:K,10,FALSE)</f>
        <v>6-Nov-1999</v>
      </c>
      <c r="M249">
        <f>VLOOKUP(A249,'Hospitalisation Details'!A:K,6,FALSE)</f>
        <v>34166.269999999997</v>
      </c>
      <c r="N249" t="str">
        <f>VLOOKUP(A249,'Hospitalisation Details'!A:K,7,FALSE)</f>
        <v>tier - 2</v>
      </c>
      <c r="O249" t="str">
        <f>VLOOKUP(A249,'Hospitalisation Details'!A:K,8,FALSE)</f>
        <v>tier - 3</v>
      </c>
      <c r="P249" t="str">
        <f>VLOOKUP(A249,'Hospitalisation Details'!A:K,9,FALSE)</f>
        <v>R1011</v>
      </c>
      <c r="Q249">
        <f>VLOOKUP(A249,'Hospitalisation Details'!A:K,11,FALSE)</f>
        <v>24</v>
      </c>
    </row>
    <row r="250" spans="1:17" x14ac:dyDescent="0.3">
      <c r="A250" t="str">
        <f>VLOOKUP('Medical Examinations'!A250,'Medical Examinations'!A:A,1,FALSE)</f>
        <v>Id249</v>
      </c>
      <c r="B250" t="str">
        <f>VLOOKUP(A250,'Customer Names'!A:E,4,FALSE)</f>
        <v xml:space="preserve"> Ashley</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t="str">
        <f>VLOOKUP(Healthcare!A250,'Hospitalisation Details'!A:K,10,FALSE)</f>
        <v>26-Dec-2002</v>
      </c>
      <c r="M250">
        <f>VLOOKUP(A250,'Hospitalisation Details'!A:K,6,FALSE)</f>
        <v>34084.68</v>
      </c>
      <c r="N250" t="str">
        <f>VLOOKUP(A250,'Hospitalisation Details'!A:K,7,FALSE)</f>
        <v>tier - 2</v>
      </c>
      <c r="O250" t="str">
        <f>VLOOKUP(A250,'Hospitalisation Details'!A:K,8,FALSE)</f>
        <v>tier - 3</v>
      </c>
      <c r="P250" t="str">
        <f>VLOOKUP(A250,'Hospitalisation Details'!A:K,9,FALSE)</f>
        <v>R1011</v>
      </c>
      <c r="Q250">
        <f>VLOOKUP(A250,'Hospitalisation Details'!A:K,11,FALSE)</f>
        <v>21</v>
      </c>
    </row>
    <row r="251" spans="1:17" x14ac:dyDescent="0.3">
      <c r="A251" t="str">
        <f>VLOOKUP('Medical Examinations'!A251,'Medical Examinations'!A:A,1,FALSE)</f>
        <v>Id250</v>
      </c>
      <c r="B251" t="str">
        <f>VLOOKUP(A251,'Customer Names'!A:E,4,FALSE)</f>
        <v xml:space="preserve"> Stephanie M.</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t="str">
        <f>VLOOKUP(Healthcare!A251,'Hospitalisation Details'!A:K,10,FALSE)</f>
        <v>26-Jul-1972</v>
      </c>
      <c r="M251">
        <f>VLOOKUP(A251,'Hospitalisation Details'!A:K,6,FALSE)</f>
        <v>34053.360000000001</v>
      </c>
      <c r="N251" t="str">
        <f>VLOOKUP(A251,'Hospitalisation Details'!A:K,7,FALSE)</f>
        <v>tier - 2</v>
      </c>
      <c r="O251" t="str">
        <f>VLOOKUP(A251,'Hospitalisation Details'!A:K,8,FALSE)</f>
        <v>tier - 2</v>
      </c>
      <c r="P251" t="str">
        <f>VLOOKUP(A251,'Hospitalisation Details'!A:K,9,FALSE)</f>
        <v>R1011</v>
      </c>
      <c r="Q251">
        <f>VLOOKUP(A251,'Hospitalisation Details'!A:K,11,FALSE)</f>
        <v>51</v>
      </c>
    </row>
    <row r="252" spans="1:17" x14ac:dyDescent="0.3">
      <c r="A252" t="str">
        <f>VLOOKUP('Medical Examinations'!A252,'Medical Examinations'!A:A,1,FALSE)</f>
        <v>Id251</v>
      </c>
      <c r="B252" t="str">
        <f>VLOOKUP(A252,'Customer Names'!A:E,4,FALSE)</f>
        <v xml:space="preserve"> Kylie</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t="str">
        <f>VLOOKUP(Healthcare!A252,'Hospitalisation Details'!A:K,10,FALSE)</f>
        <v>25-Sep-1994</v>
      </c>
      <c r="M252">
        <f>VLOOKUP(A252,'Hospitalisation Details'!A:K,6,FALSE)</f>
        <v>33975.47</v>
      </c>
      <c r="N252" t="str">
        <f>VLOOKUP(A252,'Hospitalisation Details'!A:K,7,FALSE)</f>
        <v>tier - 2</v>
      </c>
      <c r="O252" t="str">
        <f>VLOOKUP(A252,'Hospitalisation Details'!A:K,8,FALSE)</f>
        <v>tier - 2</v>
      </c>
      <c r="P252" t="str">
        <f>VLOOKUP(A252,'Hospitalisation Details'!A:K,9,FALSE)</f>
        <v>R1011</v>
      </c>
      <c r="Q252">
        <f>VLOOKUP(A252,'Hospitalisation Details'!A:K,11,FALSE)</f>
        <v>29</v>
      </c>
    </row>
    <row r="253" spans="1:17" x14ac:dyDescent="0.3">
      <c r="A253" t="str">
        <f>VLOOKUP('Medical Examinations'!A253,'Medical Examinations'!A:A,1,FALSE)</f>
        <v>Id252</v>
      </c>
      <c r="B253" t="str">
        <f>VLOOKUP(A253,'Customer Names'!A:E,4,FALSE)</f>
        <v xml:space="preserve"> Kelly</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t="str">
        <f>VLOOKUP(Healthcare!A253,'Hospitalisation Details'!A:K,10,FALSE)</f>
        <v>27-Dec-2000</v>
      </c>
      <c r="M253">
        <f>VLOOKUP(A253,'Hospitalisation Details'!A:K,6,FALSE)</f>
        <v>33907.550000000003</v>
      </c>
      <c r="N253" t="str">
        <f>VLOOKUP(A253,'Hospitalisation Details'!A:K,7,FALSE)</f>
        <v>tier - 2</v>
      </c>
      <c r="O253" t="str">
        <f>VLOOKUP(A253,'Hospitalisation Details'!A:K,8,FALSE)</f>
        <v>tier - 2</v>
      </c>
      <c r="P253" t="str">
        <f>VLOOKUP(A253,'Hospitalisation Details'!A:K,9,FALSE)</f>
        <v>R1012</v>
      </c>
      <c r="Q253">
        <f>VLOOKUP(A253,'Hospitalisation Details'!A:K,11,FALSE)</f>
        <v>23</v>
      </c>
    </row>
    <row r="254" spans="1:17" x14ac:dyDescent="0.3">
      <c r="A254" t="str">
        <f>VLOOKUP('Medical Examinations'!A254,'Medical Examinations'!A:A,1,FALSE)</f>
        <v>Id253</v>
      </c>
      <c r="B254" t="str">
        <f>VLOOKUP(A254,'Customer Names'!A:E,4,FALSE)</f>
        <v xml:space="preserve"> Carrie</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t="str">
        <f>VLOOKUP(Healthcare!A254,'Hospitalisation Details'!A:K,10,FALSE)</f>
        <v>9-Aug-1997</v>
      </c>
      <c r="M254">
        <f>VLOOKUP(A254,'Hospitalisation Details'!A:K,6,FALSE)</f>
        <v>33900.65</v>
      </c>
      <c r="N254" t="str">
        <f>VLOOKUP(A254,'Hospitalisation Details'!A:K,7,FALSE)</f>
        <v>tier - 2</v>
      </c>
      <c r="O254" t="str">
        <f>VLOOKUP(A254,'Hospitalisation Details'!A:K,8,FALSE)</f>
        <v>tier - 3</v>
      </c>
      <c r="P254" t="str">
        <f>VLOOKUP(A254,'Hospitalisation Details'!A:K,9,FALSE)</f>
        <v>R1011</v>
      </c>
      <c r="Q254">
        <f>VLOOKUP(A254,'Hospitalisation Details'!A:K,11,FALSE)</f>
        <v>26</v>
      </c>
    </row>
    <row r="255" spans="1:17" x14ac:dyDescent="0.3">
      <c r="A255" t="str">
        <f>VLOOKUP('Medical Examinations'!A255,'Medical Examinations'!A:A,1,FALSE)</f>
        <v>Id254</v>
      </c>
      <c r="B255" t="str">
        <f>VLOOKUP(A255,'Customer Names'!A:E,4,FALSE)</f>
        <v xml:space="preserve"> Alex</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t="str">
        <f>VLOOKUP(Healthcare!A255,'Hospitalisation Details'!A:K,10,FALSE)</f>
        <v>26-Oct-2000</v>
      </c>
      <c r="M255">
        <f>VLOOKUP(A255,'Hospitalisation Details'!A:K,6,FALSE)</f>
        <v>33829.39</v>
      </c>
      <c r="N255" t="str">
        <f>VLOOKUP(A255,'Hospitalisation Details'!A:K,7,FALSE)</f>
        <v>tier - 2</v>
      </c>
      <c r="O255" t="str">
        <f>VLOOKUP(A255,'Hospitalisation Details'!A:K,8,FALSE)</f>
        <v>tier - 3</v>
      </c>
      <c r="P255" t="str">
        <f>VLOOKUP(A255,'Hospitalisation Details'!A:K,9,FALSE)</f>
        <v>R1011</v>
      </c>
      <c r="Q255">
        <f>VLOOKUP(A255,'Hospitalisation Details'!A:K,11,FALSE)</f>
        <v>23</v>
      </c>
    </row>
    <row r="256" spans="1:17" x14ac:dyDescent="0.3">
      <c r="A256" t="str">
        <f>VLOOKUP('Medical Examinations'!A256,'Medical Examinations'!A:A,1,FALSE)</f>
        <v>Id255</v>
      </c>
      <c r="B256" t="str">
        <f>VLOOKUP(A256,'Customer Names'!A:E,4,FALSE)</f>
        <v xml:space="preserve"> Zach S</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t="str">
        <f>VLOOKUP(Healthcare!A256,'Hospitalisation Details'!A:K,10,FALSE)</f>
        <v>11-Dec-1962</v>
      </c>
      <c r="M256">
        <f>VLOOKUP(A256,'Hospitalisation Details'!A:K,6,FALSE)</f>
        <v>33753.32</v>
      </c>
      <c r="N256" t="str">
        <f>VLOOKUP(A256,'Hospitalisation Details'!A:K,7,FALSE)</f>
        <v>tier - 1</v>
      </c>
      <c r="O256" t="str">
        <f>VLOOKUP(A256,'Hospitalisation Details'!A:K,8,FALSE)</f>
        <v>tier - 3</v>
      </c>
      <c r="P256" t="str">
        <f>VLOOKUP(A256,'Hospitalisation Details'!A:K,9,FALSE)</f>
        <v>R1011</v>
      </c>
      <c r="Q256">
        <f>VLOOKUP(A256,'Hospitalisation Details'!A:K,11,FALSE)</f>
        <v>61</v>
      </c>
    </row>
    <row r="257" spans="1:17" x14ac:dyDescent="0.3">
      <c r="A257" t="str">
        <f>VLOOKUP('Medical Examinations'!A257,'Medical Examinations'!A:A,1,FALSE)</f>
        <v>Id256</v>
      </c>
      <c r="B257" t="str">
        <f>VLOOKUP(A257,'Customer Names'!A:E,4,FALSE)</f>
        <v xml:space="preserve"> Alan</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t="str">
        <f>VLOOKUP(Healthcare!A257,'Hospitalisation Details'!A:K,10,FALSE)</f>
        <v>12-Sep-2003</v>
      </c>
      <c r="M257">
        <f>VLOOKUP(A257,'Hospitalisation Details'!A:K,6,FALSE)</f>
        <v>33750.29</v>
      </c>
      <c r="N257" t="str">
        <f>VLOOKUP(A257,'Hospitalisation Details'!A:K,7,FALSE)</f>
        <v>tier - 1</v>
      </c>
      <c r="O257" t="str">
        <f>VLOOKUP(A257,'Hospitalisation Details'!A:K,8,FALSE)</f>
        <v>tier - 3</v>
      </c>
      <c r="P257" t="str">
        <f>VLOOKUP(A257,'Hospitalisation Details'!A:K,9,FALSE)</f>
        <v>R1012</v>
      </c>
      <c r="Q257">
        <f>VLOOKUP(A257,'Hospitalisation Details'!A:K,11,FALSE)</f>
        <v>20</v>
      </c>
    </row>
    <row r="258" spans="1:17" x14ac:dyDescent="0.3">
      <c r="A258" t="str">
        <f>VLOOKUP('Medical Examinations'!A258,'Medical Examinations'!A:A,1,FALSE)</f>
        <v>Id257</v>
      </c>
      <c r="B258" t="str">
        <f>VLOOKUP(A258,'Customer Names'!A:E,4,FALSE)</f>
        <v xml:space="preserve"> Nate</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t="str">
        <f>VLOOKUP(Healthcare!A258,'Hospitalisation Details'!A:K,10,FALSE)</f>
        <v>1-Nov-2004</v>
      </c>
      <c r="M258">
        <f>VLOOKUP(A258,'Hospitalisation Details'!A:K,6,FALSE)</f>
        <v>33732.69</v>
      </c>
      <c r="N258" t="str">
        <f>VLOOKUP(A258,'Hospitalisation Details'!A:K,7,FALSE)</f>
        <v>tier - 1</v>
      </c>
      <c r="O258" t="str">
        <f>VLOOKUP(A258,'Hospitalisation Details'!A:K,8,FALSE)</f>
        <v>tier - 1</v>
      </c>
      <c r="P258" t="str">
        <f>VLOOKUP(A258,'Hospitalisation Details'!A:K,9,FALSE)</f>
        <v>R1017</v>
      </c>
      <c r="Q258">
        <f>VLOOKUP(A258,'Hospitalisation Details'!A:K,11,FALSE)</f>
        <v>19</v>
      </c>
    </row>
    <row r="259" spans="1:17" x14ac:dyDescent="0.3">
      <c r="A259" t="str">
        <f>VLOOKUP('Medical Examinations'!A259,'Medical Examinations'!A:A,1,FALSE)</f>
        <v>Id258</v>
      </c>
      <c r="B259" t="str">
        <f>VLOOKUP(A259,'Customer Names'!A:E,4,FALSE)</f>
        <v xml:space="preserve"> Jesse G.</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t="str">
        <f>VLOOKUP(Healthcare!A259,'Hospitalisation Details'!A:K,10,FALSE)</f>
        <v>28-Nov-1993</v>
      </c>
      <c r="M259">
        <f>VLOOKUP(A259,'Hospitalisation Details'!A:K,6,FALSE)</f>
        <v>33707.550000000003</v>
      </c>
      <c r="N259" t="str">
        <f>VLOOKUP(A259,'Hospitalisation Details'!A:K,7,FALSE)</f>
        <v>tier - 2</v>
      </c>
      <c r="O259" t="str">
        <f>VLOOKUP(A259,'Hospitalisation Details'!A:K,8,FALSE)</f>
        <v>tier - 2</v>
      </c>
      <c r="P259" t="str">
        <f>VLOOKUP(A259,'Hospitalisation Details'!A:K,9,FALSE)</f>
        <v>R1011</v>
      </c>
      <c r="Q259">
        <f>VLOOKUP(A259,'Hospitalisation Details'!A:K,11,FALSE)</f>
        <v>30</v>
      </c>
    </row>
    <row r="260" spans="1:17" x14ac:dyDescent="0.3">
      <c r="A260" t="str">
        <f>VLOOKUP('Medical Examinations'!A260,'Medical Examinations'!A:A,1,FALSE)</f>
        <v>Id259</v>
      </c>
      <c r="B260" t="str">
        <f>VLOOKUP(A260,'Customer Names'!A:E,4,FALSE)</f>
        <v xml:space="preserve"> Jason</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t="str">
        <f>VLOOKUP(Healthcare!A260,'Hospitalisation Details'!A:K,10,FALSE)</f>
        <v>9-Sep-2003</v>
      </c>
      <c r="M260">
        <f>VLOOKUP(A260,'Hospitalisation Details'!A:K,6,FALSE)</f>
        <v>33611.71</v>
      </c>
      <c r="N260" t="str">
        <f>VLOOKUP(A260,'Hospitalisation Details'!A:K,7,FALSE)</f>
        <v>tier - 1</v>
      </c>
      <c r="O260" t="str">
        <f>VLOOKUP(A260,'Hospitalisation Details'!A:K,8,FALSE)</f>
        <v>tier - 2</v>
      </c>
      <c r="P260" t="str">
        <f>VLOOKUP(A260,'Hospitalisation Details'!A:K,9,FALSE)</f>
        <v>R1011</v>
      </c>
      <c r="Q260">
        <f>VLOOKUP(A260,'Hospitalisation Details'!A:K,11,FALSE)</f>
        <v>20</v>
      </c>
    </row>
    <row r="261" spans="1:17" x14ac:dyDescent="0.3">
      <c r="A261" t="str">
        <f>VLOOKUP('Medical Examinations'!A261,'Medical Examinations'!A:A,1,FALSE)</f>
        <v>Id260</v>
      </c>
      <c r="B261" t="str">
        <f>VLOOKUP(A261,'Customer Names'!A:E,4,FALSE)</f>
        <v xml:space="preserve"> Megan 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t="str">
        <f>VLOOKUP(Healthcare!A261,'Hospitalisation Details'!A:K,10,FALSE)</f>
        <v>22-Jul-1984</v>
      </c>
      <c r="M261">
        <f>VLOOKUP(A261,'Hospitalisation Details'!A:K,6,FALSE)</f>
        <v>33527.1</v>
      </c>
      <c r="N261" t="str">
        <f>VLOOKUP(A261,'Hospitalisation Details'!A:K,7,FALSE)</f>
        <v>tier - 2</v>
      </c>
      <c r="O261" t="str">
        <f>VLOOKUP(A261,'Hospitalisation Details'!A:K,8,FALSE)</f>
        <v>tier - 3</v>
      </c>
      <c r="P261" t="str">
        <f>VLOOKUP(A261,'Hospitalisation Details'!A:K,9,FALSE)</f>
        <v>R1011</v>
      </c>
      <c r="Q261">
        <f>VLOOKUP(A261,'Hospitalisation Details'!A:K,11,FALSE)</f>
        <v>39</v>
      </c>
    </row>
    <row r="262" spans="1:17" x14ac:dyDescent="0.3">
      <c r="A262" t="str">
        <f>VLOOKUP('Medical Examinations'!A262,'Medical Examinations'!A:A,1,FALSE)</f>
        <v>Id261</v>
      </c>
      <c r="B262" t="str">
        <f>VLOOKUP(A262,'Customer Names'!A:E,4,FALSE)</f>
        <v xml:space="preserve"> Luke M</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t="str">
        <f>VLOOKUP(Healthcare!A262,'Hospitalisation Details'!A:K,10,FALSE)</f>
        <v>25-Aug-2002</v>
      </c>
      <c r="M262">
        <f>VLOOKUP(A262,'Hospitalisation Details'!A:K,6,FALSE)</f>
        <v>33475.82</v>
      </c>
      <c r="N262" t="str">
        <f>VLOOKUP(A262,'Hospitalisation Details'!A:K,7,FALSE)</f>
        <v>tier - 1</v>
      </c>
      <c r="O262" t="str">
        <f>VLOOKUP(A262,'Hospitalisation Details'!A:K,8,FALSE)</f>
        <v>tier - 1</v>
      </c>
      <c r="P262" t="str">
        <f>VLOOKUP(A262,'Hospitalisation Details'!A:K,9,FALSE)</f>
        <v>R1018</v>
      </c>
      <c r="Q262">
        <f>VLOOKUP(A262,'Hospitalisation Details'!A:K,11,FALSE)</f>
        <v>21</v>
      </c>
    </row>
    <row r="263" spans="1:17" x14ac:dyDescent="0.3">
      <c r="A263" t="str">
        <f>VLOOKUP('Medical Examinations'!A263,'Medical Examinations'!A:A,1,FALSE)</f>
        <v>Id262</v>
      </c>
      <c r="B263" t="str">
        <f>VLOOKUP(A263,'Customer Names'!A:E,4,FALSE)</f>
        <v xml:space="preserve"> Jacy D</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YES</v>
      </c>
      <c r="J263" t="str">
        <f>VLOOKUP(A263,'Medical Examinations'!A:J,9,FALSE)</f>
        <v>obesity</v>
      </c>
      <c r="K263" t="str">
        <f>VLOOKUP(A263,'Medical Examinations'!A:J,10,FALSE)</f>
        <v>diabetes</v>
      </c>
      <c r="L263" t="str">
        <f>VLOOKUP(Healthcare!A263,'Hospitalisation Details'!A:K,10,FALSE)</f>
        <v>18-Jun-1970</v>
      </c>
      <c r="M263">
        <f>VLOOKUP(A263,'Hospitalisation Details'!A:K,6,FALSE)</f>
        <v>33471.97</v>
      </c>
      <c r="N263" t="str">
        <f>VLOOKUP(A263,'Hospitalisation Details'!A:K,7,FALSE)</f>
        <v>tier - 2</v>
      </c>
      <c r="O263" t="str">
        <f>VLOOKUP(A263,'Hospitalisation Details'!A:K,8,FALSE)</f>
        <v>tier - 2</v>
      </c>
      <c r="P263" t="str">
        <f>VLOOKUP(A263,'Hospitalisation Details'!A:K,9,FALSE)</f>
        <v>R1012</v>
      </c>
      <c r="Q263">
        <f>VLOOKUP(A263,'Hospitalisation Details'!A:K,11,FALSE)</f>
        <v>53</v>
      </c>
    </row>
    <row r="264" spans="1:17" x14ac:dyDescent="0.3">
      <c r="A264" t="str">
        <f>VLOOKUP('Medical Examinations'!A264,'Medical Examinations'!A:A,1,FALSE)</f>
        <v>Id263</v>
      </c>
      <c r="B264" t="str">
        <f>VLOOKUP(A264,'Customer Names'!A:E,4,FALSE)</f>
        <v xml:space="preserve"> Simon G.</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t="str">
        <f>VLOOKUP(Healthcare!A264,'Hospitalisation Details'!A:K,10,FALSE)</f>
        <v>7-Dec-1985</v>
      </c>
      <c r="M264">
        <f>VLOOKUP(A264,'Hospitalisation Details'!A:K,6,FALSE)</f>
        <v>33450.99</v>
      </c>
      <c r="N264" t="str">
        <f>VLOOKUP(A264,'Hospitalisation Details'!A:K,7,FALSE)</f>
        <v>tier - 2</v>
      </c>
      <c r="O264" t="str">
        <f>VLOOKUP(A264,'Hospitalisation Details'!A:K,8,FALSE)</f>
        <v>tier - 2</v>
      </c>
      <c r="P264" t="str">
        <f>VLOOKUP(A264,'Hospitalisation Details'!A:K,9,FALSE)</f>
        <v>R1011</v>
      </c>
      <c r="Q264">
        <f>VLOOKUP(A264,'Hospitalisation Details'!A:K,11,FALSE)</f>
        <v>38</v>
      </c>
    </row>
    <row r="265" spans="1:17" x14ac:dyDescent="0.3">
      <c r="A265" t="str">
        <f>VLOOKUP('Medical Examinations'!A265,'Medical Examinations'!A:A,1,FALSE)</f>
        <v>Id264</v>
      </c>
      <c r="B265" t="str">
        <f>VLOOKUP(A265,'Customer Names'!A:E,4,FALSE)</f>
        <v xml:space="preserve"> Ainsley E.</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t="str">
        <f>VLOOKUP(Healthcare!A265,'Hospitalisation Details'!A:K,10,FALSE)</f>
        <v>5-Sep-1972</v>
      </c>
      <c r="M265">
        <f>VLOOKUP(A265,'Hospitalisation Details'!A:K,6,FALSE)</f>
        <v>33344.449999999997</v>
      </c>
      <c r="N265" t="str">
        <f>VLOOKUP(A265,'Hospitalisation Details'!A:K,7,FALSE)</f>
        <v>tier - 2</v>
      </c>
      <c r="O265" t="str">
        <f>VLOOKUP(A265,'Hospitalisation Details'!A:K,8,FALSE)</f>
        <v>tier - 3</v>
      </c>
      <c r="P265" t="str">
        <f>VLOOKUP(A265,'Hospitalisation Details'!A:K,9,FALSE)</f>
        <v>R1011</v>
      </c>
      <c r="Q265">
        <f>VLOOKUP(A265,'Hospitalisation Details'!A:K,11,FALSE)</f>
        <v>51</v>
      </c>
    </row>
    <row r="266" spans="1:17" x14ac:dyDescent="0.3">
      <c r="A266" t="str">
        <f>VLOOKUP('Medical Examinations'!A266,'Medical Examinations'!A:A,1,FALSE)</f>
        <v>Id265</v>
      </c>
      <c r="B266" t="str">
        <f>VLOOKUP(A266,'Customer Names'!A:E,4,FALSE)</f>
        <v xml:space="preserve"> Erica A.</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t="str">
        <f>VLOOKUP(Healthcare!A266,'Hospitalisation Details'!A:K,10,FALSE)</f>
        <v>28-Nov-2003</v>
      </c>
      <c r="M266">
        <f>VLOOKUP(A266,'Hospitalisation Details'!A:K,6,FALSE)</f>
        <v>33307.550000000003</v>
      </c>
      <c r="N266" t="str">
        <f>VLOOKUP(A266,'Hospitalisation Details'!A:K,7,FALSE)</f>
        <v>tier - 2</v>
      </c>
      <c r="O266" t="str">
        <f>VLOOKUP(A266,'Hospitalisation Details'!A:K,8,FALSE)</f>
        <v>tier - 3</v>
      </c>
      <c r="P266" t="str">
        <f>VLOOKUP(A266,'Hospitalisation Details'!A:K,9,FALSE)</f>
        <v>R1012</v>
      </c>
      <c r="Q266">
        <f>VLOOKUP(A266,'Hospitalisation Details'!A:K,11,FALSE)</f>
        <v>20</v>
      </c>
    </row>
    <row r="267" spans="1:17" x14ac:dyDescent="0.3">
      <c r="A267" t="str">
        <f>VLOOKUP('Medical Examinations'!A267,'Medical Examinations'!A:A,1,FALSE)</f>
        <v>Id266</v>
      </c>
      <c r="B267" t="str">
        <f>VLOOKUP(A267,'Customer Names'!A:E,4,FALSE)</f>
        <v xml:space="preserve"> Erik</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t="str">
        <f>VLOOKUP(Healthcare!A267,'Hospitalisation Details'!A:K,10,FALSE)</f>
        <v>12-Oct-1990</v>
      </c>
      <c r="M267">
        <f>VLOOKUP(A267,'Hospitalisation Details'!A:K,6,FALSE)</f>
        <v>33292.83</v>
      </c>
      <c r="N267" t="str">
        <f>VLOOKUP(A267,'Hospitalisation Details'!A:K,7,FALSE)</f>
        <v>tier - 2</v>
      </c>
      <c r="O267" t="str">
        <f>VLOOKUP(A267,'Hospitalisation Details'!A:K,8,FALSE)</f>
        <v>tier - 1</v>
      </c>
      <c r="P267" t="str">
        <f>VLOOKUP(A267,'Hospitalisation Details'!A:K,9,FALSE)</f>
        <v>R1011</v>
      </c>
      <c r="Q267">
        <f>VLOOKUP(A267,'Hospitalisation Details'!A:K,11,FALSE)</f>
        <v>33</v>
      </c>
    </row>
    <row r="268" spans="1:17" x14ac:dyDescent="0.3">
      <c r="A268" t="str">
        <f>VLOOKUP('Medical Examinations'!A268,'Medical Examinations'!A:A,1,FALSE)</f>
        <v>Id267</v>
      </c>
      <c r="B268" t="str">
        <f>VLOOKUP(A268,'Customer Names'!A:E,4,FALSE)</f>
        <v xml:space="preserve"> Erin C.</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t="str">
        <f>VLOOKUP(Healthcare!A268,'Hospitalisation Details'!A:K,10,FALSE)</f>
        <v>15-Jul-1985</v>
      </c>
      <c r="M268">
        <f>VLOOKUP(A268,'Hospitalisation Details'!A:K,6,FALSE)</f>
        <v>33121</v>
      </c>
      <c r="N268" t="str">
        <f>VLOOKUP(A268,'Hospitalisation Details'!A:K,7,FALSE)</f>
        <v>tier - 2</v>
      </c>
      <c r="O268" t="str">
        <f>VLOOKUP(A268,'Hospitalisation Details'!A:K,8,FALSE)</f>
        <v>tier - 1</v>
      </c>
      <c r="P268" t="str">
        <f>VLOOKUP(A268,'Hospitalisation Details'!A:K,9,FALSE)</f>
        <v>R1011</v>
      </c>
      <c r="Q268">
        <f>VLOOKUP(A268,'Hospitalisation Details'!A:K,11,FALSE)</f>
        <v>38</v>
      </c>
    </row>
    <row r="269" spans="1:17" x14ac:dyDescent="0.3">
      <c r="A269" t="str">
        <f>VLOOKUP('Medical Examinations'!A269,'Medical Examinations'!A:A,1,FALSE)</f>
        <v>Id268</v>
      </c>
      <c r="B269" t="str">
        <f>VLOOKUP(A269,'Customer Names'!A:E,4,FALSE)</f>
        <v xml:space="preserve"> Adrienne</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t="str">
        <f>VLOOKUP(Healthcare!A269,'Hospitalisation Details'!A:K,10,FALSE)</f>
        <v>30-Oct-1969</v>
      </c>
      <c r="M269">
        <f>VLOOKUP(A269,'Hospitalisation Details'!A:K,6,FALSE)</f>
        <v>33090.660000000003</v>
      </c>
      <c r="N269" t="str">
        <f>VLOOKUP(A269,'Hospitalisation Details'!A:K,7,FALSE)</f>
        <v>tier - 2</v>
      </c>
      <c r="O269" t="str">
        <f>VLOOKUP(A269,'Hospitalisation Details'!A:K,8,FALSE)</f>
        <v>tier - 2</v>
      </c>
      <c r="P269" t="str">
        <f>VLOOKUP(A269,'Hospitalisation Details'!A:K,9,FALSE)</f>
        <v>R1011</v>
      </c>
      <c r="Q269">
        <f>VLOOKUP(A269,'Hospitalisation Details'!A:K,11,FALSE)</f>
        <v>54</v>
      </c>
    </row>
    <row r="270" spans="1:17" x14ac:dyDescent="0.3">
      <c r="A270" t="str">
        <f>VLOOKUP('Medical Examinations'!A270,'Medical Examinations'!A:A,1,FALSE)</f>
        <v>Id269</v>
      </c>
      <c r="B270" t="str">
        <f>VLOOKUP(A270,'Customer Names'!A:E,4,FALSE)</f>
        <v xml:space="preserve"> Adam</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t="str">
        <f>VLOOKUP(Healthcare!A270,'Hospitalisation Details'!A:K,10,FALSE)</f>
        <v>1-Jul-1962</v>
      </c>
      <c r="M270">
        <f>VLOOKUP(A270,'Hospitalisation Details'!A:K,6,FALSE)</f>
        <v>33074.94</v>
      </c>
      <c r="N270" t="str">
        <f>VLOOKUP(A270,'Hospitalisation Details'!A:K,7,FALSE)</f>
        <v>tier - 1</v>
      </c>
      <c r="O270" t="str">
        <f>VLOOKUP(A270,'Hospitalisation Details'!A:K,8,FALSE)</f>
        <v>tier - 2</v>
      </c>
      <c r="P270" t="str">
        <f>VLOOKUP(A270,'Hospitalisation Details'!A:K,9,FALSE)</f>
        <v>R1011</v>
      </c>
      <c r="Q270">
        <f>VLOOKUP(A270,'Hospitalisation Details'!A:K,11,FALSE)</f>
        <v>61</v>
      </c>
    </row>
    <row r="271" spans="1:17" x14ac:dyDescent="0.3">
      <c r="A271" t="str">
        <f>VLOOKUP('Medical Examinations'!A271,'Medical Examinations'!A:A,1,FALSE)</f>
        <v>Id270</v>
      </c>
      <c r="B271" t="str">
        <f>VLOOKUP(A271,'Customer Names'!A:E,4,FALSE)</f>
        <v xml:space="preserve"> Yutaka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t="str">
        <f>VLOOKUP(Healthcare!A271,'Hospitalisation Details'!A:K,10,FALSE)</f>
        <v>28-Jul-1994</v>
      </c>
      <c r="M271">
        <f>VLOOKUP(A271,'Hospitalisation Details'!A:K,6,FALSE)</f>
        <v>33057.230000000003</v>
      </c>
      <c r="N271" t="str">
        <f>VLOOKUP(A271,'Hospitalisation Details'!A:K,7,FALSE)</f>
        <v>tier - 1</v>
      </c>
      <c r="O271" t="str">
        <f>VLOOKUP(A271,'Hospitalisation Details'!A:K,8,FALSE)</f>
        <v>tier - 2</v>
      </c>
      <c r="P271" t="str">
        <f>VLOOKUP(A271,'Hospitalisation Details'!A:K,9,FALSE)</f>
        <v>R1011</v>
      </c>
      <c r="Q271">
        <f>VLOOKUP(A271,'Hospitalisation Details'!A:K,11,FALSE)</f>
        <v>29</v>
      </c>
    </row>
    <row r="272" spans="1:17" x14ac:dyDescent="0.3">
      <c r="A272" t="str">
        <f>VLOOKUP('Medical Examinations'!A272,'Medical Examinations'!A:A,1,FALSE)</f>
        <v>Id271</v>
      </c>
      <c r="B272" t="str">
        <f>VLOOKUP(A272,'Customer Names'!A:E,4,FALSE)</f>
        <v xml:space="preserve"> Tyler M</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t="str">
        <f>VLOOKUP(Healthcare!A272,'Hospitalisation Details'!A:K,10,FALSE)</f>
        <v>10-Jul-1967</v>
      </c>
      <c r="M272">
        <f>VLOOKUP(A272,'Hospitalisation Details'!A:K,6,FALSE)</f>
        <v>33025.32</v>
      </c>
      <c r="N272" t="str">
        <f>VLOOKUP(A272,'Hospitalisation Details'!A:K,7,FALSE)</f>
        <v>tier - 2</v>
      </c>
      <c r="O272" t="str">
        <f>VLOOKUP(A272,'Hospitalisation Details'!A:K,8,FALSE)</f>
        <v>tier - 3</v>
      </c>
      <c r="P272" t="str">
        <f>VLOOKUP(A272,'Hospitalisation Details'!A:K,9,FALSE)</f>
        <v>R1011</v>
      </c>
      <c r="Q272">
        <f>VLOOKUP(A272,'Hospitalisation Details'!A:K,11,FALSE)</f>
        <v>56</v>
      </c>
    </row>
    <row r="273" spans="1:17" x14ac:dyDescent="0.3">
      <c r="A273" t="str">
        <f>VLOOKUP('Medical Examinations'!A273,'Medical Examinations'!A:A,1,FALSE)</f>
        <v>Id272</v>
      </c>
      <c r="B273" t="str">
        <f>VLOOKUP(A273,'Customer Names'!A:E,4,FALSE)</f>
        <v xml:space="preserve"> Stephen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t="str">
        <f>VLOOKUP(Healthcare!A273,'Hospitalisation Details'!A:K,10,FALSE)</f>
        <v>8-Jul-1995</v>
      </c>
      <c r="M273">
        <f>VLOOKUP(A273,'Hospitalisation Details'!A:K,6,FALSE)</f>
        <v>33017.46</v>
      </c>
      <c r="N273" t="str">
        <f>VLOOKUP(A273,'Hospitalisation Details'!A:K,7,FALSE)</f>
        <v>tier - 1</v>
      </c>
      <c r="O273" t="str">
        <f>VLOOKUP(A273,'Hospitalisation Details'!A:K,8,FALSE)</f>
        <v>tier - 1</v>
      </c>
      <c r="P273" t="str">
        <f>VLOOKUP(A273,'Hospitalisation Details'!A:K,9,FALSE)</f>
        <v>R1011</v>
      </c>
      <c r="Q273">
        <f>VLOOKUP(A273,'Hospitalisation Details'!A:K,11,FALSE)</f>
        <v>28</v>
      </c>
    </row>
    <row r="274" spans="1:17" x14ac:dyDescent="0.3">
      <c r="A274" t="str">
        <f>VLOOKUP('Medical Examinations'!A274,'Medical Examinations'!A:A,1,FALSE)</f>
        <v>Id273</v>
      </c>
      <c r="B274" t="str">
        <f>VLOOKUP(A274,'Customer Names'!A:E,4,FALSE)</f>
        <v xml:space="preserve"> Andrew B.</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t="str">
        <f>VLOOKUP(Healthcare!A274,'Hospitalisation Details'!A:K,10,FALSE)</f>
        <v>24-Aug-1971</v>
      </c>
      <c r="M274">
        <f>VLOOKUP(A274,'Hospitalisation Details'!A:K,6,FALSE)</f>
        <v>32947.629999999997</v>
      </c>
      <c r="N274" t="str">
        <f>VLOOKUP(A274,'Hospitalisation Details'!A:K,7,FALSE)</f>
        <v>tier - 2</v>
      </c>
      <c r="O274" t="str">
        <f>VLOOKUP(A274,'Hospitalisation Details'!A:K,8,FALSE)</f>
        <v>tier - 1</v>
      </c>
      <c r="P274" t="str">
        <f>VLOOKUP(A274,'Hospitalisation Details'!A:K,9,FALSE)</f>
        <v>R1011</v>
      </c>
      <c r="Q274">
        <f>VLOOKUP(A274,'Hospitalisation Details'!A:K,11,FALSE)</f>
        <v>52</v>
      </c>
    </row>
    <row r="275" spans="1:17" x14ac:dyDescent="0.3">
      <c r="A275" t="str">
        <f>VLOOKUP('Medical Examinations'!A275,'Medical Examinations'!A:A,1,FALSE)</f>
        <v>Id274</v>
      </c>
      <c r="B275" t="str">
        <f>VLOOKUP(A275,'Customer Names'!A:E,4,FALSE)</f>
        <v xml:space="preserve"> James</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t="str">
        <f>VLOOKUP(Healthcare!A275,'Hospitalisation Details'!A:K,10,FALSE)</f>
        <v>17-Nov-1981</v>
      </c>
      <c r="M275">
        <f>VLOOKUP(A275,'Hospitalisation Details'!A:K,6,FALSE)</f>
        <v>32906.69</v>
      </c>
      <c r="N275" t="str">
        <f>VLOOKUP(A275,'Hospitalisation Details'!A:K,7,FALSE)</f>
        <v>tier - 2</v>
      </c>
      <c r="O275" t="str">
        <f>VLOOKUP(A275,'Hospitalisation Details'!A:K,8,FALSE)</f>
        <v>tier - 3</v>
      </c>
      <c r="P275" t="str">
        <f>VLOOKUP(A275,'Hospitalisation Details'!A:K,9,FALSE)</f>
        <v>R1011</v>
      </c>
      <c r="Q275">
        <f>VLOOKUP(A275,'Hospitalisation Details'!A:K,11,FALSE)</f>
        <v>42</v>
      </c>
    </row>
    <row r="276" spans="1:17" x14ac:dyDescent="0.3">
      <c r="A276" t="str">
        <f>VLOOKUP('Medical Examinations'!A276,'Medical Examinations'!A:A,1,FALSE)</f>
        <v>Id275</v>
      </c>
      <c r="B276" t="str">
        <f>VLOOKUP(A276,'Customer Names'!A:E,4,FALSE)</f>
        <v xml:space="preserve"> Shawn P.</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t="str">
        <f>VLOOKUP(Healthcare!A276,'Hospitalisation Details'!A:K,10,FALSE)</f>
        <v>4-Dec-1995</v>
      </c>
      <c r="M276">
        <f>VLOOKUP(A276,'Hospitalisation Details'!A:K,6,FALSE)</f>
        <v>32827.51</v>
      </c>
      <c r="N276" t="str">
        <f>VLOOKUP(A276,'Hospitalisation Details'!A:K,7,FALSE)</f>
        <v>tier - 1</v>
      </c>
      <c r="O276" t="str">
        <f>VLOOKUP(A276,'Hospitalisation Details'!A:K,8,FALSE)</f>
        <v>tier - 2</v>
      </c>
      <c r="P276" t="str">
        <f>VLOOKUP(A276,'Hospitalisation Details'!A:K,9,FALSE)</f>
        <v>R1011</v>
      </c>
      <c r="Q276">
        <f>VLOOKUP(A276,'Hospitalisation Details'!A:K,11,FALSE)</f>
        <v>28</v>
      </c>
    </row>
    <row r="277" spans="1:17" x14ac:dyDescent="0.3">
      <c r="A277" t="str">
        <f>VLOOKUP('Medical Examinations'!A277,'Medical Examinations'!A:A,1,FALSE)</f>
        <v>Id276</v>
      </c>
      <c r="B277" t="str">
        <f>VLOOKUP(A277,'Customer Names'!A:E,4,FALSE)</f>
        <v xml:space="preserve"> Matt</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t="str">
        <f>VLOOKUP(Healthcare!A277,'Hospitalisation Details'!A:K,10,FALSE)</f>
        <v>12-Dec-1980</v>
      </c>
      <c r="M277">
        <f>VLOOKUP(A277,'Hospitalisation Details'!A:K,6,FALSE)</f>
        <v>32787.46</v>
      </c>
      <c r="N277" t="str">
        <f>VLOOKUP(A277,'Hospitalisation Details'!A:K,7,FALSE)</f>
        <v>tier - 1</v>
      </c>
      <c r="O277" t="str">
        <f>VLOOKUP(A277,'Hospitalisation Details'!A:K,8,FALSE)</f>
        <v>tier - 3</v>
      </c>
      <c r="P277" t="str">
        <f>VLOOKUP(A277,'Hospitalisation Details'!A:K,9,FALSE)</f>
        <v>R1012</v>
      </c>
      <c r="Q277">
        <f>VLOOKUP(A277,'Hospitalisation Details'!A:K,11,FALSE)</f>
        <v>43</v>
      </c>
    </row>
    <row r="278" spans="1:17" x14ac:dyDescent="0.3">
      <c r="A278" t="str">
        <f>VLOOKUP('Medical Examinations'!A278,'Medical Examinations'!A:A,1,FALSE)</f>
        <v>Id277</v>
      </c>
      <c r="B278" t="str">
        <f>VLOOKUP(A278,'Customer Names'!A:E,4,FALSE)</f>
        <v xml:space="preserve"> Nathaniel</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t="str">
        <f>VLOOKUP(Healthcare!A278,'Hospitalisation Details'!A:K,10,FALSE)</f>
        <v>7-Nov-1972</v>
      </c>
      <c r="M278">
        <f>VLOOKUP(A278,'Hospitalisation Details'!A:K,6,FALSE)</f>
        <v>32765.33</v>
      </c>
      <c r="N278" t="str">
        <f>VLOOKUP(A278,'Hospitalisation Details'!A:K,7,FALSE)</f>
        <v>tier - 2</v>
      </c>
      <c r="O278" t="str">
        <f>VLOOKUP(A278,'Hospitalisation Details'!A:K,8,FALSE)</f>
        <v>tier - 2</v>
      </c>
      <c r="P278" t="str">
        <f>VLOOKUP(A278,'Hospitalisation Details'!A:K,9,FALSE)</f>
        <v>R1012</v>
      </c>
      <c r="Q278">
        <f>VLOOKUP(A278,'Hospitalisation Details'!A:K,11,FALSE)</f>
        <v>51</v>
      </c>
    </row>
    <row r="279" spans="1:17" x14ac:dyDescent="0.3">
      <c r="A279" t="str">
        <f>VLOOKUP('Medical Examinations'!A279,'Medical Examinations'!A:A,1,FALSE)</f>
        <v>Id278</v>
      </c>
      <c r="B279" t="str">
        <f>VLOOKUP(A279,'Customer Names'!A:E,4,FALSE)</f>
        <v xml:space="preserve"> Kevin D.</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t="str">
        <f>VLOOKUP(Healthcare!A279,'Hospitalisation Details'!A:K,10,FALSE)</f>
        <v>6-Dec-1974</v>
      </c>
      <c r="M279">
        <f>VLOOKUP(A279,'Hospitalisation Details'!A:K,6,FALSE)</f>
        <v>32760.48</v>
      </c>
      <c r="N279" t="str">
        <f>VLOOKUP(A279,'Hospitalisation Details'!A:K,7,FALSE)</f>
        <v>tier - 1</v>
      </c>
      <c r="O279" t="str">
        <f>VLOOKUP(A279,'Hospitalisation Details'!A:K,8,FALSE)</f>
        <v>tier - 1</v>
      </c>
      <c r="P279" t="str">
        <f>VLOOKUP(A279,'Hospitalisation Details'!A:K,9,FALSE)</f>
        <v>R1011</v>
      </c>
      <c r="Q279">
        <f>VLOOKUP(A279,'Hospitalisation Details'!A:K,11,FALSE)</f>
        <v>49</v>
      </c>
    </row>
    <row r="280" spans="1:17" x14ac:dyDescent="0.3">
      <c r="A280" t="str">
        <f>VLOOKUP('Medical Examinations'!A280,'Medical Examinations'!A:A,1,FALSE)</f>
        <v>Id279</v>
      </c>
      <c r="B280" t="str">
        <f>VLOOKUP(A280,'Customer Names'!A:E,4,FALSE)</f>
        <v xml:space="preserve"> Joan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t="str">
        <f>VLOOKUP(Healthcare!A280,'Hospitalisation Details'!A:K,10,FALSE)</f>
        <v>9-Jul-1990</v>
      </c>
      <c r="M280">
        <f>VLOOKUP(A280,'Hospitalisation Details'!A:K,6,FALSE)</f>
        <v>32734.19</v>
      </c>
      <c r="N280" t="str">
        <f>VLOOKUP(A280,'Hospitalisation Details'!A:K,7,FALSE)</f>
        <v>tier - 2</v>
      </c>
      <c r="O280" t="str">
        <f>VLOOKUP(A280,'Hospitalisation Details'!A:K,8,FALSE)</f>
        <v>tier - 1</v>
      </c>
      <c r="P280" t="str">
        <f>VLOOKUP(A280,'Hospitalisation Details'!A:K,9,FALSE)</f>
        <v>R1012</v>
      </c>
      <c r="Q280">
        <f>VLOOKUP(A280,'Hospitalisation Details'!A:K,11,FALSE)</f>
        <v>33</v>
      </c>
    </row>
    <row r="281" spans="1:17" x14ac:dyDescent="0.3">
      <c r="A281" t="str">
        <f>VLOOKUP('Medical Examinations'!A281,'Medical Examinations'!A:A,1,FALSE)</f>
        <v>Id280</v>
      </c>
      <c r="B281" t="str">
        <f>VLOOKUP(A281,'Customer Names'!A:E,4,FALSE)</f>
        <v xml:space="preserve"> Christopher A</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t="str">
        <f>VLOOKUP(Healthcare!A281,'Hospitalisation Details'!A:K,10,FALSE)</f>
        <v>30-Sep-1990</v>
      </c>
      <c r="M281">
        <f>VLOOKUP(A281,'Hospitalisation Details'!A:K,6,FALSE)</f>
        <v>32716.2</v>
      </c>
      <c r="N281" t="str">
        <f>VLOOKUP(A281,'Hospitalisation Details'!A:K,7,FALSE)</f>
        <v>tier - 1</v>
      </c>
      <c r="O281" t="str">
        <f>VLOOKUP(A281,'Hospitalisation Details'!A:K,8,FALSE)</f>
        <v>tier - 2</v>
      </c>
      <c r="P281" t="str">
        <f>VLOOKUP(A281,'Hospitalisation Details'!A:K,9,FALSE)</f>
        <v>R1011</v>
      </c>
      <c r="Q281">
        <f>VLOOKUP(A281,'Hospitalisation Details'!A:K,11,FALSE)</f>
        <v>33</v>
      </c>
    </row>
    <row r="282" spans="1:17" x14ac:dyDescent="0.3">
      <c r="A282" t="str">
        <f>VLOOKUP('Medical Examinations'!A282,'Medical Examinations'!A:A,1,FALSE)</f>
        <v>Id281</v>
      </c>
      <c r="B282" t="str">
        <f>VLOOKUP(A282,'Customer Names'!A:E,4,FALSE)</f>
        <v xml:space="preserve"> Kacy L.</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t="str">
        <f>VLOOKUP(Healthcare!A282,'Hospitalisation Details'!A:K,10,FALSE)</f>
        <v>1-Nov-1968</v>
      </c>
      <c r="M282">
        <f>VLOOKUP(A282,'Hospitalisation Details'!A:K,6,FALSE)</f>
        <v>32686.080000000002</v>
      </c>
      <c r="N282" t="str">
        <f>VLOOKUP(A282,'Hospitalisation Details'!A:K,7,FALSE)</f>
        <v>tier - 2</v>
      </c>
      <c r="O282" t="str">
        <f>VLOOKUP(A282,'Hospitalisation Details'!A:K,8,FALSE)</f>
        <v>tier - 3</v>
      </c>
      <c r="P282" t="str">
        <f>VLOOKUP(A282,'Hospitalisation Details'!A:K,9,FALSE)</f>
        <v>R1011</v>
      </c>
      <c r="Q282">
        <f>VLOOKUP(A282,'Hospitalisation Details'!A:K,11,FALSE)</f>
        <v>55</v>
      </c>
    </row>
    <row r="283" spans="1:17" x14ac:dyDescent="0.3">
      <c r="A283" t="str">
        <f>VLOOKUP('Medical Examinations'!A283,'Medical Examinations'!A:A,1,FALSE)</f>
        <v>Id282</v>
      </c>
      <c r="B283" t="str">
        <f>VLOOKUP(A283,'Customer Names'!A:E,4,FALSE)</f>
        <v xml:space="preserve"> Benjamin H.</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t="str">
        <f>VLOOKUP(Healthcare!A283,'Hospitalisation Details'!A:K,10,FALSE)</f>
        <v>13-Jul-1990</v>
      </c>
      <c r="M283">
        <f>VLOOKUP(A283,'Hospitalisation Details'!A:K,6,FALSE)</f>
        <v>32672.11</v>
      </c>
      <c r="N283" t="str">
        <f>VLOOKUP(A283,'Hospitalisation Details'!A:K,7,FALSE)</f>
        <v>tier - 1</v>
      </c>
      <c r="O283" t="str">
        <f>VLOOKUP(A283,'Hospitalisation Details'!A:K,8,FALSE)</f>
        <v>tier - 1</v>
      </c>
      <c r="P283" t="str">
        <f>VLOOKUP(A283,'Hospitalisation Details'!A:K,9,FALSE)</f>
        <v>R1011</v>
      </c>
      <c r="Q283">
        <f>VLOOKUP(A283,'Hospitalisation Details'!A:K,11,FALSE)</f>
        <v>33</v>
      </c>
    </row>
    <row r="284" spans="1:17" x14ac:dyDescent="0.3">
      <c r="A284" t="str">
        <f>VLOOKUP('Medical Examinations'!A284,'Medical Examinations'!A:A,1,FALSE)</f>
        <v>Id283</v>
      </c>
      <c r="B284" t="str">
        <f>VLOOKUP(A284,'Customer Names'!A:E,4,FALSE)</f>
        <v xml:space="preserve"> Xaviour J.</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t="str">
        <f>VLOOKUP(Healthcare!A284,'Hospitalisation Details'!A:K,10,FALSE)</f>
        <v>8-Oct-2003</v>
      </c>
      <c r="M284">
        <f>VLOOKUP(A284,'Hospitalisation Details'!A:K,6,FALSE)</f>
        <v>32548.34</v>
      </c>
      <c r="N284" t="str">
        <f>VLOOKUP(A284,'Hospitalisation Details'!A:K,7,FALSE)</f>
        <v>tier - 1</v>
      </c>
      <c r="O284" t="str">
        <f>VLOOKUP(A284,'Hospitalisation Details'!A:K,8,FALSE)</f>
        <v>tier - 2</v>
      </c>
      <c r="P284" t="str">
        <f>VLOOKUP(A284,'Hospitalisation Details'!A:K,9,FALSE)</f>
        <v>R1013</v>
      </c>
      <c r="Q284">
        <f>VLOOKUP(A284,'Hospitalisation Details'!A:K,11,FALSE)</f>
        <v>20</v>
      </c>
    </row>
    <row r="285" spans="1:17" x14ac:dyDescent="0.3">
      <c r="A285" t="str">
        <f>VLOOKUP('Medical Examinations'!A285,'Medical Examinations'!A:A,1,FALSE)</f>
        <v>Id284</v>
      </c>
      <c r="B285" t="str">
        <f>VLOOKUP(A285,'Customer Names'!A:E,4,FALSE)</f>
        <v xml:space="preserve"> Michael T.</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t="str">
        <f>VLOOKUP(Healthcare!A285,'Hospitalisation Details'!A:K,10,FALSE)</f>
        <v>19-Sep-1976</v>
      </c>
      <c r="M285">
        <f>VLOOKUP(A285,'Hospitalisation Details'!A:K,6,FALSE)</f>
        <v>32485.46</v>
      </c>
      <c r="N285" t="str">
        <f>VLOOKUP(A285,'Hospitalisation Details'!A:K,7,FALSE)</f>
        <v>tier - 2</v>
      </c>
      <c r="O285" t="str">
        <f>VLOOKUP(A285,'Hospitalisation Details'!A:K,8,FALSE)</f>
        <v>tier - 1</v>
      </c>
      <c r="P285" t="str">
        <f>VLOOKUP(A285,'Hospitalisation Details'!A:K,9,FALSE)</f>
        <v>R1011</v>
      </c>
      <c r="Q285">
        <f>VLOOKUP(A285,'Hospitalisation Details'!A:K,11,FALSE)</f>
        <v>47</v>
      </c>
    </row>
    <row r="286" spans="1:17" x14ac:dyDescent="0.3">
      <c r="A286" t="str">
        <f>VLOOKUP('Medical Examinations'!A286,'Medical Examinations'!A:A,1,FALSE)</f>
        <v>Id285</v>
      </c>
      <c r="B286" t="str">
        <f>VLOOKUP(A286,'Customer Names'!A:E,4,FALSE)</f>
        <v xml:space="preserve"> Bradley</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t="str">
        <f>VLOOKUP(Healthcare!A286,'Hospitalisation Details'!A:K,10,FALSE)</f>
        <v>27-Sep-1981</v>
      </c>
      <c r="M286">
        <f>VLOOKUP(A286,'Hospitalisation Details'!A:K,6,FALSE)</f>
        <v>32462.35</v>
      </c>
      <c r="N286" t="str">
        <f>VLOOKUP(A286,'Hospitalisation Details'!A:K,7,FALSE)</f>
        <v>tier - 2</v>
      </c>
      <c r="O286" t="str">
        <f>VLOOKUP(A286,'Hospitalisation Details'!A:K,8,FALSE)</f>
        <v>tier - 2</v>
      </c>
      <c r="P286" t="str">
        <f>VLOOKUP(A286,'Hospitalisation Details'!A:K,9,FALSE)</f>
        <v>R1011</v>
      </c>
      <c r="Q286">
        <f>VLOOKUP(A286,'Hospitalisation Details'!A:K,11,FALSE)</f>
        <v>42</v>
      </c>
    </row>
    <row r="287" spans="1:17" x14ac:dyDescent="0.3">
      <c r="A287" t="str">
        <f>VLOOKUP('Medical Examinations'!A287,'Medical Examinations'!A:A,1,FALSE)</f>
        <v>Id286</v>
      </c>
      <c r="B287" t="str">
        <f>VLOOKUP(A287,'Customer Names'!A:E,4,FALSE)</f>
        <v xml:space="preserve"> Andrea</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t="str">
        <f>VLOOKUP(Healthcare!A287,'Hospitalisation Details'!A:K,10,FALSE)</f>
        <v>9-Aug-1976</v>
      </c>
      <c r="M287">
        <f>VLOOKUP(A287,'Hospitalisation Details'!A:K,6,FALSE)</f>
        <v>32430.22</v>
      </c>
      <c r="N287" t="str">
        <f>VLOOKUP(A287,'Hospitalisation Details'!A:K,7,FALSE)</f>
        <v>tier - 2</v>
      </c>
      <c r="O287" t="str">
        <f>VLOOKUP(A287,'Hospitalisation Details'!A:K,8,FALSE)</f>
        <v>tier - 3</v>
      </c>
      <c r="P287" t="str">
        <f>VLOOKUP(A287,'Hospitalisation Details'!A:K,9,FALSE)</f>
        <v>R1011</v>
      </c>
      <c r="Q287">
        <f>VLOOKUP(A287,'Hospitalisation Details'!A:K,11,FALSE)</f>
        <v>47</v>
      </c>
    </row>
    <row r="288" spans="1:17" x14ac:dyDescent="0.3">
      <c r="A288" t="str">
        <f>VLOOKUP('Medical Examinations'!A288,'Medical Examinations'!A:A,1,FALSE)</f>
        <v>Id287</v>
      </c>
      <c r="B288" t="str">
        <f>VLOOKUP(A288,'Customer Names'!A:E,4,FALSE)</f>
        <v xml:space="preserve"> Nancy M</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t="str">
        <f>VLOOKUP(Healthcare!A288,'Hospitalisation Details'!A:K,10,FALSE)</f>
        <v>19-Oct-1972</v>
      </c>
      <c r="M288">
        <f>VLOOKUP(A288,'Hospitalisation Details'!A:K,6,FALSE)</f>
        <v>32428.63</v>
      </c>
      <c r="N288" t="str">
        <f>VLOOKUP(A288,'Hospitalisation Details'!A:K,7,FALSE)</f>
        <v>tier - 2</v>
      </c>
      <c r="O288" t="str">
        <f>VLOOKUP(A288,'Hospitalisation Details'!A:K,8,FALSE)</f>
        <v>tier - 2</v>
      </c>
      <c r="P288" t="str">
        <f>VLOOKUP(A288,'Hospitalisation Details'!A:K,9,FALSE)</f>
        <v>R1011</v>
      </c>
      <c r="Q288">
        <f>VLOOKUP(A288,'Hospitalisation Details'!A:K,11,FALSE)</f>
        <v>51</v>
      </c>
    </row>
    <row r="289" spans="1:17" x14ac:dyDescent="0.3">
      <c r="A289" t="str">
        <f>VLOOKUP('Medical Examinations'!A289,'Medical Examinations'!A:A,1,FALSE)</f>
        <v>Id288</v>
      </c>
      <c r="B289" t="str">
        <f>VLOOKUP(A289,'Customer Names'!A:E,4,FALSE)</f>
        <v xml:space="preserve"> Matt</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t="str">
        <f>VLOOKUP(Healthcare!A289,'Hospitalisation Details'!A:K,10,FALSE)</f>
        <v>2-Dec-1986</v>
      </c>
      <c r="M289">
        <f>VLOOKUP(A289,'Hospitalisation Details'!A:K,6,FALSE)</f>
        <v>32288.49</v>
      </c>
      <c r="N289" t="str">
        <f>VLOOKUP(A289,'Hospitalisation Details'!A:K,7,FALSE)</f>
        <v>tier - 2</v>
      </c>
      <c r="O289" t="str">
        <f>VLOOKUP(A289,'Hospitalisation Details'!A:K,8,FALSE)</f>
        <v>tier - 2</v>
      </c>
      <c r="P289" t="str">
        <f>VLOOKUP(A289,'Hospitalisation Details'!A:K,9,FALSE)</f>
        <v>R1011</v>
      </c>
      <c r="Q289">
        <f>VLOOKUP(A289,'Hospitalisation Details'!A:K,11,FALSE)</f>
        <v>37</v>
      </c>
    </row>
    <row r="290" spans="1:17" x14ac:dyDescent="0.3">
      <c r="A290" t="str">
        <f>VLOOKUP('Medical Examinations'!A290,'Medical Examinations'!A:A,1,FALSE)</f>
        <v>Id289</v>
      </c>
      <c r="B290" t="str">
        <f>VLOOKUP(A290,'Customer Names'!A:E,4,FALSE)</f>
        <v xml:space="preserve"> Lee</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t="str">
        <f>VLOOKUP(Healthcare!A290,'Hospitalisation Details'!A:K,10,FALSE)</f>
        <v>17-Dec-1975</v>
      </c>
      <c r="M290">
        <f>VLOOKUP(A290,'Hospitalisation Details'!A:K,6,FALSE)</f>
        <v>32259.96</v>
      </c>
      <c r="N290" t="str">
        <f>VLOOKUP(A290,'Hospitalisation Details'!A:K,7,FALSE)</f>
        <v>tier - 2</v>
      </c>
      <c r="O290" t="str">
        <f>VLOOKUP(A290,'Hospitalisation Details'!A:K,8,FALSE)</f>
        <v>tier - 3</v>
      </c>
      <c r="P290" t="str">
        <f>VLOOKUP(A290,'Hospitalisation Details'!A:K,9,FALSE)</f>
        <v>R1012</v>
      </c>
      <c r="Q290">
        <f>VLOOKUP(A290,'Hospitalisation Details'!A:K,11,FALSE)</f>
        <v>48</v>
      </c>
    </row>
    <row r="291" spans="1:17" x14ac:dyDescent="0.3">
      <c r="A291" t="str">
        <f>VLOOKUP('Medical Examinations'!A291,'Medical Examinations'!A:A,1,FALSE)</f>
        <v>Id290</v>
      </c>
      <c r="B291" t="str">
        <f>VLOOKUP(A291,'Customer Names'!A:E,4,FALSE)</f>
        <v xml:space="preserve"> Chris</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t="str">
        <f>VLOOKUP(Healthcare!A291,'Hospitalisation Details'!A:K,10,FALSE)</f>
        <v>8-Sep-1994</v>
      </c>
      <c r="M291">
        <f>VLOOKUP(A291,'Hospitalisation Details'!A:K,6,FALSE)</f>
        <v>32222.81</v>
      </c>
      <c r="N291" t="str">
        <f>VLOOKUP(A291,'Hospitalisation Details'!A:K,7,FALSE)</f>
        <v>tier - 2</v>
      </c>
      <c r="O291" t="str">
        <f>VLOOKUP(A291,'Hospitalisation Details'!A:K,8,FALSE)</f>
        <v>tier - 1</v>
      </c>
      <c r="P291" t="str">
        <f>VLOOKUP(A291,'Hospitalisation Details'!A:K,9,FALSE)</f>
        <v>R1011</v>
      </c>
      <c r="Q291">
        <f>VLOOKUP(A291,'Hospitalisation Details'!A:K,11,FALSE)</f>
        <v>29</v>
      </c>
    </row>
    <row r="292" spans="1:17" x14ac:dyDescent="0.3">
      <c r="A292" t="str">
        <f>VLOOKUP('Medical Examinations'!A292,'Medical Examinations'!A:A,1,FALSE)</f>
        <v>Id291</v>
      </c>
      <c r="B292" t="str">
        <f>VLOOKUP(A292,'Customer Names'!A:E,4,FALSE)</f>
        <v xml:space="preserve"> Erik T.</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t="str">
        <f>VLOOKUP(Healthcare!A292,'Hospitalisation Details'!A:K,10,FALSE)</f>
        <v>11-Sep-1969</v>
      </c>
      <c r="M292">
        <f>VLOOKUP(A292,'Hospitalisation Details'!A:K,6,FALSE)</f>
        <v>32192.76</v>
      </c>
      <c r="N292" t="str">
        <f>VLOOKUP(A292,'Hospitalisation Details'!A:K,7,FALSE)</f>
        <v>tier - 1</v>
      </c>
      <c r="O292" t="str">
        <f>VLOOKUP(A292,'Hospitalisation Details'!A:K,8,FALSE)</f>
        <v>tier - 2</v>
      </c>
      <c r="P292" t="str">
        <f>VLOOKUP(A292,'Hospitalisation Details'!A:K,9,FALSE)</f>
        <v>R1011</v>
      </c>
      <c r="Q292">
        <f>VLOOKUP(A292,'Hospitalisation Details'!A:K,11,FALSE)</f>
        <v>54</v>
      </c>
    </row>
    <row r="293" spans="1:17" x14ac:dyDescent="0.3">
      <c r="A293" t="str">
        <f>VLOOKUP('Medical Examinations'!A293,'Medical Examinations'!A:A,1,FALSE)</f>
        <v>Id292</v>
      </c>
      <c r="B293" t="str">
        <f>VLOOKUP(A293,'Customer Names'!A:E,4,FALSE)</f>
        <v xml:space="preserve"> Rod W</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YES</v>
      </c>
      <c r="J293" t="str">
        <f>VLOOKUP(A293,'Medical Examinations'!A:J,9,FALSE)</f>
        <v>overweight</v>
      </c>
      <c r="K293" t="str">
        <f>VLOOKUP(A293,'Medical Examinations'!A:J,10,FALSE)</f>
        <v>diabetes</v>
      </c>
      <c r="L293" t="str">
        <f>VLOOKUP(Healthcare!A293,'Hospitalisation Details'!A:K,10,FALSE)</f>
        <v>10-Nov-1978</v>
      </c>
      <c r="M293">
        <f>VLOOKUP(A293,'Hospitalisation Details'!A:K,6,FALSE)</f>
        <v>32108.66</v>
      </c>
      <c r="N293" t="str">
        <f>VLOOKUP(A293,'Hospitalisation Details'!A:K,7,FALSE)</f>
        <v>tier - 1</v>
      </c>
      <c r="O293" t="str">
        <f>VLOOKUP(A293,'Hospitalisation Details'!A:K,8,FALSE)</f>
        <v>tier - 3</v>
      </c>
      <c r="P293" t="str">
        <f>VLOOKUP(A293,'Hospitalisation Details'!A:K,9,FALSE)</f>
        <v>R1017</v>
      </c>
      <c r="Q293">
        <f>VLOOKUP(A293,'Hospitalisation Details'!A:K,11,FALSE)</f>
        <v>45</v>
      </c>
    </row>
    <row r="294" spans="1:17" x14ac:dyDescent="0.3">
      <c r="A294" t="str">
        <f>VLOOKUP('Medical Examinations'!A294,'Medical Examinations'!A:A,1,FALSE)</f>
        <v>Id293</v>
      </c>
      <c r="B294" t="str">
        <f>VLOOKUP(A294,'Customer Names'!A:E,4,FALSE)</f>
        <v xml:space="preserve"> Joey</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t="str">
        <f>VLOOKUP(Healthcare!A294,'Hospitalisation Details'!A:K,10,FALSE)</f>
        <v>13-Sep-1993</v>
      </c>
      <c r="M294">
        <f>VLOOKUP(A294,'Hospitalisation Details'!A:K,6,FALSE)</f>
        <v>32086.21</v>
      </c>
      <c r="N294" t="str">
        <f>VLOOKUP(A294,'Hospitalisation Details'!A:K,7,FALSE)</f>
        <v>tier - 1</v>
      </c>
      <c r="O294" t="str">
        <f>VLOOKUP(A294,'Hospitalisation Details'!A:K,8,FALSE)</f>
        <v>tier - 3</v>
      </c>
      <c r="P294" t="str">
        <f>VLOOKUP(A294,'Hospitalisation Details'!A:K,9,FALSE)</f>
        <v>R1011</v>
      </c>
      <c r="Q294">
        <f>VLOOKUP(A294,'Hospitalisation Details'!A:K,11,FALSE)</f>
        <v>30</v>
      </c>
    </row>
    <row r="295" spans="1:17" x14ac:dyDescent="0.3">
      <c r="A295" t="str">
        <f>VLOOKUP('Medical Examinations'!A295,'Medical Examinations'!A:A,1,FALSE)</f>
        <v>Id294</v>
      </c>
      <c r="B295" t="str">
        <f>VLOOKUP(A295,'Customer Names'!A:E,4,FALSE)</f>
        <v xml:space="preserve"> Hillary L.</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t="str">
        <f>VLOOKUP(Healthcare!A295,'Hospitalisation Details'!A:K,10,FALSE)</f>
        <v>21-Sep-1972</v>
      </c>
      <c r="M295">
        <f>VLOOKUP(A295,'Hospitalisation Details'!A:K,6,FALSE)</f>
        <v>31980.89</v>
      </c>
      <c r="N295" t="str">
        <f>VLOOKUP(A295,'Hospitalisation Details'!A:K,7,FALSE)</f>
        <v>tier - 2</v>
      </c>
      <c r="O295" t="str">
        <f>VLOOKUP(A295,'Hospitalisation Details'!A:K,8,FALSE)</f>
        <v>tier - 1</v>
      </c>
      <c r="P295" t="str">
        <f>VLOOKUP(A295,'Hospitalisation Details'!A:K,9,FALSE)</f>
        <v>R1011</v>
      </c>
      <c r="Q295">
        <f>VLOOKUP(A295,'Hospitalisation Details'!A:K,11,FALSE)</f>
        <v>51</v>
      </c>
    </row>
    <row r="296" spans="1:17" x14ac:dyDescent="0.3">
      <c r="A296" t="str">
        <f>VLOOKUP('Medical Examinations'!A296,'Medical Examinations'!A:A,1,FALSE)</f>
        <v>Id295</v>
      </c>
      <c r="B296" t="str">
        <f>VLOOKUP(A296,'Customer Names'!A:E,4,FALSE)</f>
        <v xml:space="preserve"> Eric J</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t="str">
        <f>VLOOKUP(Healthcare!A296,'Hospitalisation Details'!A:K,10,FALSE)</f>
        <v>25-Sep-1975</v>
      </c>
      <c r="M296">
        <f>VLOOKUP(A296,'Hospitalisation Details'!A:K,6,FALSE)</f>
        <v>31897.1</v>
      </c>
      <c r="N296" t="str">
        <f>VLOOKUP(A296,'Hospitalisation Details'!A:K,7,FALSE)</f>
        <v>tier - 2</v>
      </c>
      <c r="O296" t="str">
        <f>VLOOKUP(A296,'Hospitalisation Details'!A:K,8,FALSE)</f>
        <v>tier - 3</v>
      </c>
      <c r="P296" t="str">
        <f>VLOOKUP(A296,'Hospitalisation Details'!A:K,9,FALSE)</f>
        <v>R1011</v>
      </c>
      <c r="Q296">
        <f>VLOOKUP(A296,'Hospitalisation Details'!A:K,11,FALSE)</f>
        <v>48</v>
      </c>
    </row>
    <row r="297" spans="1:17" x14ac:dyDescent="0.3">
      <c r="A297" t="str">
        <f>VLOOKUP('Medical Examinations'!A297,'Medical Examinations'!A:A,1,FALSE)</f>
        <v>Id296</v>
      </c>
      <c r="B297" t="str">
        <f>VLOOKUP(A297,'Customer Names'!A:E,4,FALSE)</f>
        <v xml:space="preserve"> Nicolas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t="str">
        <f>VLOOKUP(Healthcare!A297,'Hospitalisation Details'!A:K,10,FALSE)</f>
        <v>10-Sep-1984</v>
      </c>
      <c r="M297">
        <f>VLOOKUP(A297,'Hospitalisation Details'!A:K,6,FALSE)</f>
        <v>31743.919999999998</v>
      </c>
      <c r="N297" t="str">
        <f>VLOOKUP(A297,'Hospitalisation Details'!A:K,7,FALSE)</f>
        <v>tier - 2</v>
      </c>
      <c r="O297" t="str">
        <f>VLOOKUP(A297,'Hospitalisation Details'!A:K,8,FALSE)</f>
        <v>tier - 1</v>
      </c>
      <c r="P297" t="str">
        <f>VLOOKUP(A297,'Hospitalisation Details'!A:K,9,FALSE)</f>
        <v>R1011</v>
      </c>
      <c r="Q297">
        <f>VLOOKUP(A297,'Hospitalisation Details'!A:K,11,FALSE)</f>
        <v>39</v>
      </c>
    </row>
    <row r="298" spans="1:17" x14ac:dyDescent="0.3">
      <c r="A298" t="str">
        <f>VLOOKUP('Medical Examinations'!A298,'Medical Examinations'!A:A,1,FALSE)</f>
        <v>Id297</v>
      </c>
      <c r="B298" t="str">
        <f>VLOOKUP(A298,'Customer Names'!A:E,4,FALSE)</f>
        <v xml:space="preserve"> Marcel</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t="str">
        <f>VLOOKUP(Healthcare!A298,'Hospitalisation Details'!A:K,10,FALSE)</f>
        <v>14-Oct-1977</v>
      </c>
      <c r="M298">
        <f>VLOOKUP(A298,'Hospitalisation Details'!A:K,6,FALSE)</f>
        <v>31736.7</v>
      </c>
      <c r="N298" t="str">
        <f>VLOOKUP(A298,'Hospitalisation Details'!A:K,7,FALSE)</f>
        <v>tier - 2</v>
      </c>
      <c r="O298" t="str">
        <f>VLOOKUP(A298,'Hospitalisation Details'!A:K,8,FALSE)</f>
        <v>tier - 2</v>
      </c>
      <c r="P298" t="str">
        <f>VLOOKUP(A298,'Hospitalisation Details'!A:K,9,FALSE)</f>
        <v>R1012</v>
      </c>
      <c r="Q298">
        <f>VLOOKUP(A298,'Hospitalisation Details'!A:K,11,FALSE)</f>
        <v>46</v>
      </c>
    </row>
    <row r="299" spans="1:17" x14ac:dyDescent="0.3">
      <c r="A299" t="str">
        <f>VLOOKUP('Medical Examinations'!A299,'Medical Examinations'!A:A,1,FALSE)</f>
        <v>Id298</v>
      </c>
      <c r="B299" t="str">
        <f>VLOOKUP(A299,'Customer Names'!A:E,4,FALSE)</f>
        <v xml:space="preserve"> Ashley 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YES</v>
      </c>
      <c r="J299" t="str">
        <f>VLOOKUP(A299,'Medical Examinations'!A:J,9,FALSE)</f>
        <v>obesity</v>
      </c>
      <c r="K299" t="str">
        <f>VLOOKUP(A299,'Medical Examinations'!A:J,10,FALSE)</f>
        <v>diabetes</v>
      </c>
      <c r="L299" t="str">
        <f>VLOOKUP(Healthcare!A299,'Hospitalisation Details'!A:K,10,FALSE)</f>
        <v>13-Dec-1960</v>
      </c>
      <c r="M299">
        <f>VLOOKUP(A299,'Hospitalisation Details'!A:K,6,FALSE)</f>
        <v>31620</v>
      </c>
      <c r="N299" t="str">
        <f>VLOOKUP(A299,'Hospitalisation Details'!A:K,7,FALSE)</f>
        <v>tier - 2</v>
      </c>
      <c r="O299" t="str">
        <f>VLOOKUP(A299,'Hospitalisation Details'!A:K,8,FALSE)</f>
        <v>tier - 1</v>
      </c>
      <c r="P299" t="str">
        <f>VLOOKUP(A299,'Hospitalisation Details'!A:K,9,FALSE)</f>
        <v>R1024</v>
      </c>
      <c r="Q299">
        <f>VLOOKUP(A299,'Hospitalisation Details'!A:K,11,FALSE)</f>
        <v>63</v>
      </c>
    </row>
    <row r="300" spans="1:17" x14ac:dyDescent="0.3">
      <c r="A300" t="str">
        <f>VLOOKUP('Medical Examinations'!A300,'Medical Examinations'!A:A,1,FALSE)</f>
        <v>Id299</v>
      </c>
      <c r="B300" t="str">
        <f>VLOOKUP(A300,'Customer Names'!A:E,4,FALSE)</f>
        <v xml:space="preserve"> Evan D</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t="str">
        <f>VLOOKUP(Healthcare!A300,'Hospitalisation Details'!A:K,10,FALSE)</f>
        <v>29-Oct-1975</v>
      </c>
      <c r="M300">
        <f>VLOOKUP(A300,'Hospitalisation Details'!A:K,6,FALSE)</f>
        <v>31591.82</v>
      </c>
      <c r="N300" t="str">
        <f>VLOOKUP(A300,'Hospitalisation Details'!A:K,7,FALSE)</f>
        <v>tier - 2</v>
      </c>
      <c r="O300" t="str">
        <f>VLOOKUP(A300,'Hospitalisation Details'!A:K,8,FALSE)</f>
        <v>tier - 1</v>
      </c>
      <c r="P300" t="str">
        <f>VLOOKUP(A300,'Hospitalisation Details'!A:K,9,FALSE)</f>
        <v>R1011</v>
      </c>
      <c r="Q300">
        <f>VLOOKUP(A300,'Hospitalisation Details'!A:K,11,FALSE)</f>
        <v>48</v>
      </c>
    </row>
    <row r="301" spans="1:17" x14ac:dyDescent="0.3">
      <c r="A301" t="str">
        <f>VLOOKUP('Medical Examinations'!A301,'Medical Examinations'!A:A,1,FALSE)</f>
        <v>Id300</v>
      </c>
      <c r="B301" t="str">
        <f>VLOOKUP(A301,'Customer Names'!A:E,4,FALSE)</f>
        <v xml:space="preserve"> Krisana</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t="str">
        <f>VLOOKUP(Healthcare!A301,'Hospitalisation Details'!A:K,10,FALSE)</f>
        <v>8-Oct-1974</v>
      </c>
      <c r="M301">
        <f>VLOOKUP(A301,'Hospitalisation Details'!A:K,6,FALSE)</f>
        <v>31368.81</v>
      </c>
      <c r="N301" t="str">
        <f>VLOOKUP(A301,'Hospitalisation Details'!A:K,7,FALSE)</f>
        <v>tier - 2</v>
      </c>
      <c r="O301" t="str">
        <f>VLOOKUP(A301,'Hospitalisation Details'!A:K,8,FALSE)</f>
        <v>tier - 3</v>
      </c>
      <c r="P301" t="str">
        <f>VLOOKUP(A301,'Hospitalisation Details'!A:K,9,FALSE)</f>
        <v>R1011</v>
      </c>
      <c r="Q301">
        <f>VLOOKUP(A301,'Hospitalisation Details'!A:K,11,FALSE)</f>
        <v>49</v>
      </c>
    </row>
    <row r="302" spans="1:17" x14ac:dyDescent="0.3">
      <c r="A302" t="str">
        <f>VLOOKUP('Medical Examinations'!A302,'Medical Examinations'!A:A,1,FALSE)</f>
        <v>Id301</v>
      </c>
      <c r="B302" t="str">
        <f>VLOOKUP(A302,'Customer Names'!A:E,4,FALSE)</f>
        <v xml:space="preserve"> Kyle</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t="str">
        <f>VLOOKUP(Healthcare!A302,'Hospitalisation Details'!A:K,10,FALSE)</f>
        <v>27-Sep-1995</v>
      </c>
      <c r="M302">
        <f>VLOOKUP(A302,'Hospitalisation Details'!A:K,6,FALSE)</f>
        <v>31328.27</v>
      </c>
      <c r="N302" t="str">
        <f>VLOOKUP(A302,'Hospitalisation Details'!A:K,7,FALSE)</f>
        <v>tier - 2</v>
      </c>
      <c r="O302" t="str">
        <f>VLOOKUP(A302,'Hospitalisation Details'!A:K,8,FALSE)</f>
        <v>tier - 2</v>
      </c>
      <c r="P302" t="str">
        <f>VLOOKUP(A302,'Hospitalisation Details'!A:K,9,FALSE)</f>
        <v>R1011</v>
      </c>
      <c r="Q302">
        <f>VLOOKUP(A302,'Hospitalisation Details'!A:K,11,FALSE)</f>
        <v>28</v>
      </c>
    </row>
    <row r="303" spans="1:17" x14ac:dyDescent="0.3">
      <c r="A303" t="str">
        <f>VLOOKUP('Medical Examinations'!A303,'Medical Examinations'!A:A,1,FALSE)</f>
        <v>Id302</v>
      </c>
      <c r="B303" t="str">
        <f>VLOOKUP(A303,'Customer Names'!A:E,4,FALSE)</f>
        <v xml:space="preserve"> Kate</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t="str">
        <f>VLOOKUP(Healthcare!A303,'Hospitalisation Details'!A:K,10,FALSE)</f>
        <v>9-Jul-1968</v>
      </c>
      <c r="M303">
        <f>VLOOKUP(A303,'Hospitalisation Details'!A:K,6,FALSE)</f>
        <v>31322.53</v>
      </c>
      <c r="N303" t="str">
        <f>VLOOKUP(A303,'Hospitalisation Details'!A:K,7,FALSE)</f>
        <v>tier - 2</v>
      </c>
      <c r="O303" t="str">
        <f>VLOOKUP(A303,'Hospitalisation Details'!A:K,8,FALSE)</f>
        <v>tier - 1</v>
      </c>
      <c r="P303" t="str">
        <f>VLOOKUP(A303,'Hospitalisation Details'!A:K,9,FALSE)</f>
        <v>R1011</v>
      </c>
      <c r="Q303">
        <f>VLOOKUP(A303,'Hospitalisation Details'!A:K,11,FALSE)</f>
        <v>55</v>
      </c>
    </row>
    <row r="304" spans="1:17" x14ac:dyDescent="0.3">
      <c r="A304" t="str">
        <f>VLOOKUP('Medical Examinations'!A304,'Medical Examinations'!A:A,1,FALSE)</f>
        <v>Id303</v>
      </c>
      <c r="B304" t="str">
        <f>VLOOKUP(A304,'Customer Names'!A:E,4,FALSE)</f>
        <v xml:space="preserve"> Martin A.</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t="str">
        <f>VLOOKUP(Healthcare!A304,'Hospitalisation Details'!A:K,10,FALSE)</f>
        <v>22-Jul-2000</v>
      </c>
      <c r="M304">
        <f>VLOOKUP(A304,'Hospitalisation Details'!A:K,6,FALSE)</f>
        <v>31234.560000000001</v>
      </c>
      <c r="N304" t="str">
        <f>VLOOKUP(A304,'Hospitalisation Details'!A:K,7,FALSE)</f>
        <v>tier - 1</v>
      </c>
      <c r="O304" t="str">
        <f>VLOOKUP(A304,'Hospitalisation Details'!A:K,8,FALSE)</f>
        <v>tier - 1</v>
      </c>
      <c r="P304" t="str">
        <f>VLOOKUP(A304,'Hospitalisation Details'!A:K,9,FALSE)</f>
        <v>R1011</v>
      </c>
      <c r="Q304">
        <f>VLOOKUP(A304,'Hospitalisation Details'!A:K,11,FALSE)</f>
        <v>23</v>
      </c>
    </row>
    <row r="305" spans="1:17" x14ac:dyDescent="0.3">
      <c r="A305" t="str">
        <f>VLOOKUP('Medical Examinations'!A305,'Medical Examinations'!A:A,1,FALSE)</f>
        <v>Id304</v>
      </c>
      <c r="B305" t="str">
        <f>VLOOKUP(A305,'Customer Names'!A:E,4,FALSE)</f>
        <v xml:space="preserve"> Stacey</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t="str">
        <f>VLOOKUP(Healthcare!A305,'Hospitalisation Details'!A:K,10,FALSE)</f>
        <v>9-Nov-2004</v>
      </c>
      <c r="M305">
        <f>VLOOKUP(A305,'Hospitalisation Details'!A:K,6,FALSE)</f>
        <v>31196.61</v>
      </c>
      <c r="N305" t="str">
        <f>VLOOKUP(A305,'Hospitalisation Details'!A:K,7,FALSE)</f>
        <v>tier - 2</v>
      </c>
      <c r="O305" t="str">
        <f>VLOOKUP(A305,'Hospitalisation Details'!A:K,8,FALSE)</f>
        <v>tier - 1</v>
      </c>
      <c r="P305" t="str">
        <f>VLOOKUP(A305,'Hospitalisation Details'!A:K,9,FALSE)</f>
        <v>R1011</v>
      </c>
      <c r="Q305">
        <f>VLOOKUP(A305,'Hospitalisation Details'!A:K,11,FALSE)</f>
        <v>19</v>
      </c>
    </row>
    <row r="306" spans="1:17" x14ac:dyDescent="0.3">
      <c r="A306" t="str">
        <f>VLOOKUP('Medical Examinations'!A306,'Medical Examinations'!A:A,1,FALSE)</f>
        <v>Id305</v>
      </c>
      <c r="B306" t="str">
        <f>VLOOKUP(A306,'Customer Names'!A:E,4,FALSE)</f>
        <v xml:space="preserve"> Christine</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t="str">
        <f>VLOOKUP(Healthcare!A306,'Hospitalisation Details'!A:K,10,FALSE)</f>
        <v>9-Sep-1961</v>
      </c>
      <c r="M306">
        <f>VLOOKUP(A306,'Hospitalisation Details'!A:K,6,FALSE)</f>
        <v>30942.19</v>
      </c>
      <c r="N306" t="str">
        <f>VLOOKUP(A306,'Hospitalisation Details'!A:K,7,FALSE)</f>
        <v>tier - 2</v>
      </c>
      <c r="O306" t="str">
        <f>VLOOKUP(A306,'Hospitalisation Details'!A:K,8,FALSE)</f>
        <v>tier - 2</v>
      </c>
      <c r="P306" t="str">
        <f>VLOOKUP(A306,'Hospitalisation Details'!A:K,9,FALSE)</f>
        <v>R1013</v>
      </c>
      <c r="Q306">
        <f>VLOOKUP(A306,'Hospitalisation Details'!A:K,11,FALSE)</f>
        <v>62</v>
      </c>
    </row>
    <row r="307" spans="1:17" x14ac:dyDescent="0.3">
      <c r="A307" t="str">
        <f>VLOOKUP('Medical Examinations'!A307,'Medical Examinations'!A:A,1,FALSE)</f>
        <v>Id306</v>
      </c>
      <c r="B307" t="str">
        <f>VLOOKUP(A307,'Customer Names'!A:E,4,FALSE)</f>
        <v xml:space="preserve"> Sarah C.</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t="str">
        <f>VLOOKUP(Healthcare!A307,'Hospitalisation Details'!A:K,10,FALSE)</f>
        <v>5-Sep-1988</v>
      </c>
      <c r="M307">
        <f>VLOOKUP(A307,'Hospitalisation Details'!A:K,6,FALSE)</f>
        <v>30763.01</v>
      </c>
      <c r="N307" t="str">
        <f>VLOOKUP(A307,'Hospitalisation Details'!A:K,7,FALSE)</f>
        <v>tier - 2</v>
      </c>
      <c r="O307" t="str">
        <f>VLOOKUP(A307,'Hospitalisation Details'!A:K,8,FALSE)</f>
        <v>tier - 1</v>
      </c>
      <c r="P307" t="str">
        <f>VLOOKUP(A307,'Hospitalisation Details'!A:K,9,FALSE)</f>
        <v>R1011</v>
      </c>
      <c r="Q307">
        <f>VLOOKUP(A307,'Hospitalisation Details'!A:K,11,FALSE)</f>
        <v>35</v>
      </c>
    </row>
    <row r="308" spans="1:17" x14ac:dyDescent="0.3">
      <c r="A308" t="str">
        <f>VLOOKUP('Medical Examinations'!A308,'Medical Examinations'!A:A,1,FALSE)</f>
        <v>Id307</v>
      </c>
      <c r="B308" t="str">
        <f>VLOOKUP(A308,'Customer Names'!A:E,4,FALSE)</f>
        <v xml:space="preserve"> Megan</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t="str">
        <f>VLOOKUP(Healthcare!A308,'Hospitalisation Details'!A:K,10,FALSE)</f>
        <v>21-Dec-1983</v>
      </c>
      <c r="M308">
        <f>VLOOKUP(A308,'Hospitalisation Details'!A:K,6,FALSE)</f>
        <v>30724.44</v>
      </c>
      <c r="N308" t="str">
        <f>VLOOKUP(A308,'Hospitalisation Details'!A:K,7,FALSE)</f>
        <v>tier - 2</v>
      </c>
      <c r="O308" t="str">
        <f>VLOOKUP(A308,'Hospitalisation Details'!A:K,8,FALSE)</f>
        <v>tier - 3</v>
      </c>
      <c r="P308" t="str">
        <f>VLOOKUP(A308,'Hospitalisation Details'!A:K,9,FALSE)</f>
        <v>R1011</v>
      </c>
      <c r="Q308">
        <f>VLOOKUP(A308,'Hospitalisation Details'!A:K,11,FALSE)</f>
        <v>40</v>
      </c>
    </row>
    <row r="309" spans="1:17" x14ac:dyDescent="0.3">
      <c r="A309" t="str">
        <f>VLOOKUP('Medical Examinations'!A309,'Medical Examinations'!A:A,1,FALSE)</f>
        <v>Id308</v>
      </c>
      <c r="B309" t="str">
        <f>VLOOKUP(A309,'Customer Names'!A:E,4,FALSE)</f>
        <v xml:space="preserve"> Jason W</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t="str">
        <f>VLOOKUP(Healthcare!A309,'Hospitalisation Details'!A:K,10,FALSE)</f>
        <v>21-Sep-1999</v>
      </c>
      <c r="M309">
        <f>VLOOKUP(A309,'Hospitalisation Details'!A:K,6,FALSE)</f>
        <v>30697.71</v>
      </c>
      <c r="N309" t="str">
        <f>VLOOKUP(A309,'Hospitalisation Details'!A:K,7,FALSE)</f>
        <v>tier - 1</v>
      </c>
      <c r="O309" t="str">
        <f>VLOOKUP(A309,'Hospitalisation Details'!A:K,8,FALSE)</f>
        <v>tier - 2</v>
      </c>
      <c r="P309" t="str">
        <f>VLOOKUP(A309,'Hospitalisation Details'!A:K,9,FALSE)</f>
        <v>R1011</v>
      </c>
      <c r="Q309">
        <f>VLOOKUP(A309,'Hospitalisation Details'!A:K,11,FALSE)</f>
        <v>24</v>
      </c>
    </row>
    <row r="310" spans="1:17" x14ac:dyDescent="0.3">
      <c r="A310" t="str">
        <f>VLOOKUP('Medical Examinations'!A310,'Medical Examinations'!A:A,1,FALSE)</f>
        <v>Id309</v>
      </c>
      <c r="B310" t="str">
        <f>VLOOKUP(A310,'Customer Names'!A:E,4,FALSE)</f>
        <v xml:space="preserve"> Michele</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t="str">
        <f>VLOOKUP(Healthcare!A310,'Hospitalisation Details'!A:K,10,FALSE)</f>
        <v>11-Nov-1970</v>
      </c>
      <c r="M310">
        <f>VLOOKUP(A310,'Hospitalisation Details'!A:K,6,FALSE)</f>
        <v>30625.65</v>
      </c>
      <c r="N310" t="str">
        <f>VLOOKUP(A310,'Hospitalisation Details'!A:K,7,FALSE)</f>
        <v>tier - 2</v>
      </c>
      <c r="O310" t="str">
        <f>VLOOKUP(A310,'Hospitalisation Details'!A:K,8,FALSE)</f>
        <v>tier - 3</v>
      </c>
      <c r="P310" t="str">
        <f>VLOOKUP(A310,'Hospitalisation Details'!A:K,9,FALSE)</f>
        <v>R1011</v>
      </c>
      <c r="Q310">
        <f>VLOOKUP(A310,'Hospitalisation Details'!A:K,11,FALSE)</f>
        <v>53</v>
      </c>
    </row>
    <row r="311" spans="1:17" x14ac:dyDescent="0.3">
      <c r="A311" t="str">
        <f>VLOOKUP('Medical Examinations'!A311,'Medical Examinations'!A:A,1,FALSE)</f>
        <v>Id310</v>
      </c>
      <c r="B311" t="str">
        <f>VLOOKUP(A311,'Customer Names'!A:E,4,FALSE)</f>
        <v xml:space="preserve"> Nikki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t="str">
        <f>VLOOKUP(Healthcare!A311,'Hospitalisation Details'!A:K,10,FALSE)</f>
        <v>10-Aug-1986</v>
      </c>
      <c r="M311">
        <f>VLOOKUP(A311,'Hospitalisation Details'!A:K,6,FALSE)</f>
        <v>30530.5</v>
      </c>
      <c r="N311" t="str">
        <f>VLOOKUP(A311,'Hospitalisation Details'!A:K,7,FALSE)</f>
        <v>tier - 2</v>
      </c>
      <c r="O311" t="str">
        <f>VLOOKUP(A311,'Hospitalisation Details'!A:K,8,FALSE)</f>
        <v>tier - 1</v>
      </c>
      <c r="P311" t="str">
        <f>VLOOKUP(A311,'Hospitalisation Details'!A:K,9,FALSE)</f>
        <v>R1011</v>
      </c>
      <c r="Q311">
        <f>VLOOKUP(A311,'Hospitalisation Details'!A:K,11,FALSE)</f>
        <v>37</v>
      </c>
    </row>
    <row r="312" spans="1:17" x14ac:dyDescent="0.3">
      <c r="A312" t="str">
        <f>VLOOKUP('Medical Examinations'!A312,'Medical Examinations'!A:A,1,FALSE)</f>
        <v>Id311</v>
      </c>
      <c r="B312" t="str">
        <f>VLOOKUP(A312,'Customer Names'!A:E,4,FALSE)</f>
        <v xml:space="preserve"> Philip J.</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t="str">
        <f>VLOOKUP(Healthcare!A312,'Hospitalisation Details'!A:K,10,FALSE)</f>
        <v>3-Sep-1983</v>
      </c>
      <c r="M312">
        <f>VLOOKUP(A312,'Hospitalisation Details'!A:K,6,FALSE)</f>
        <v>30457.37</v>
      </c>
      <c r="N312" t="str">
        <f>VLOOKUP(A312,'Hospitalisation Details'!A:K,7,FALSE)</f>
        <v>tier - 2</v>
      </c>
      <c r="O312" t="str">
        <f>VLOOKUP(A312,'Hospitalisation Details'!A:K,8,FALSE)</f>
        <v>tier - 1</v>
      </c>
      <c r="P312" t="str">
        <f>VLOOKUP(A312,'Hospitalisation Details'!A:K,9,FALSE)</f>
        <v>R1012</v>
      </c>
      <c r="Q312">
        <f>VLOOKUP(A312,'Hospitalisation Details'!A:K,11,FALSE)</f>
        <v>40</v>
      </c>
    </row>
    <row r="313" spans="1:17" x14ac:dyDescent="0.3">
      <c r="A313" t="str">
        <f>VLOOKUP('Medical Examinations'!A313,'Medical Examinations'!A:A,1,FALSE)</f>
        <v>Id312</v>
      </c>
      <c r="B313" t="str">
        <f>VLOOKUP(A313,'Customer Names'!A:E,4,FALSE)</f>
        <v xml:space="preserve"> Bryan L</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t="str">
        <f>VLOOKUP(Healthcare!A313,'Hospitalisation Details'!A:K,10,FALSE)</f>
        <v>28-Oct-1998</v>
      </c>
      <c r="M313">
        <f>VLOOKUP(A313,'Hospitalisation Details'!A:K,6,FALSE)</f>
        <v>30422.03</v>
      </c>
      <c r="N313" t="str">
        <f>VLOOKUP(A313,'Hospitalisation Details'!A:K,7,FALSE)</f>
        <v>tier - 2</v>
      </c>
      <c r="O313" t="str">
        <f>VLOOKUP(A313,'Hospitalisation Details'!A:K,8,FALSE)</f>
        <v>tier - 3</v>
      </c>
      <c r="P313" t="str">
        <f>VLOOKUP(A313,'Hospitalisation Details'!A:K,9,FALSE)</f>
        <v>R1011</v>
      </c>
      <c r="Q313">
        <f>VLOOKUP(A313,'Hospitalisation Details'!A:K,11,FALSE)</f>
        <v>25</v>
      </c>
    </row>
    <row r="314" spans="1:17" x14ac:dyDescent="0.3">
      <c r="A314" t="str">
        <f>VLOOKUP('Medical Examinations'!A314,'Medical Examinations'!A:A,1,FALSE)</f>
        <v>Id313</v>
      </c>
      <c r="B314" t="str">
        <f>VLOOKUP(A314,'Customer Names'!A:E,4,FALSE)</f>
        <v xml:space="preserve"> Timothy F</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t="str">
        <f>VLOOKUP(Healthcare!A314,'Hospitalisation Details'!A:K,10,FALSE)</f>
        <v>3-Sep-1976</v>
      </c>
      <c r="M314">
        <f>VLOOKUP(A314,'Hospitalisation Details'!A:K,6,FALSE)</f>
        <v>30409.53</v>
      </c>
      <c r="N314" t="str">
        <f>VLOOKUP(A314,'Hospitalisation Details'!A:K,7,FALSE)</f>
        <v>tier - 2</v>
      </c>
      <c r="O314" t="str">
        <f>VLOOKUP(A314,'Hospitalisation Details'!A:K,8,FALSE)</f>
        <v>tier - 3</v>
      </c>
      <c r="P314" t="str">
        <f>VLOOKUP(A314,'Hospitalisation Details'!A:K,9,FALSE)</f>
        <v>R1012</v>
      </c>
      <c r="Q314">
        <f>VLOOKUP(A314,'Hospitalisation Details'!A:K,11,FALSE)</f>
        <v>47</v>
      </c>
    </row>
    <row r="315" spans="1:17" x14ac:dyDescent="0.3">
      <c r="A315" t="str">
        <f>VLOOKUP('Medical Examinations'!A315,'Medical Examinations'!A:A,1,FALSE)</f>
        <v>Id314</v>
      </c>
      <c r="B315" t="str">
        <f>VLOOKUP(A315,'Customer Names'!A:E,4,FALSE)</f>
        <v xml:space="preserve"> Angielyn M</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t="str">
        <f>VLOOKUP(Healthcare!A315,'Hospitalisation Details'!A:K,10,FALSE)</f>
        <v>30-Jul-1969</v>
      </c>
      <c r="M315">
        <f>VLOOKUP(A315,'Hospitalisation Details'!A:K,6,FALSE)</f>
        <v>30366.93</v>
      </c>
      <c r="N315" t="str">
        <f>VLOOKUP(A315,'Hospitalisation Details'!A:K,7,FALSE)</f>
        <v>tier - 2</v>
      </c>
      <c r="O315" t="str">
        <f>VLOOKUP(A315,'Hospitalisation Details'!A:K,8,FALSE)</f>
        <v>tier - 2</v>
      </c>
      <c r="P315" t="str">
        <f>VLOOKUP(A315,'Hospitalisation Details'!A:K,9,FALSE)</f>
        <v>R1011</v>
      </c>
      <c r="Q315">
        <f>VLOOKUP(A315,'Hospitalisation Details'!A:K,11,FALSE)</f>
        <v>54</v>
      </c>
    </row>
    <row r="316" spans="1:17" x14ac:dyDescent="0.3">
      <c r="A316" t="str">
        <f>VLOOKUP('Medical Examinations'!A316,'Medical Examinations'!A:A,1,FALSE)</f>
        <v>Id315</v>
      </c>
      <c r="B316" t="str">
        <f>VLOOKUP(A316,'Customer Names'!A:E,4,FALSE)</f>
        <v xml:space="preserve"> Jeanie M.</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t="str">
        <f>VLOOKUP(Healthcare!A316,'Hospitalisation Details'!A:K,10,FALSE)</f>
        <v>1-Jun-2004</v>
      </c>
      <c r="M316">
        <f>VLOOKUP(A316,'Hospitalisation Details'!A:K,6,FALSE)</f>
        <v>30328.27</v>
      </c>
      <c r="N316" t="str">
        <f>VLOOKUP(A316,'Hospitalisation Details'!A:K,7,FALSE)</f>
        <v>tier - 2</v>
      </c>
      <c r="O316" t="str">
        <f>VLOOKUP(A316,'Hospitalisation Details'!A:K,8,FALSE)</f>
        <v>tier - 2</v>
      </c>
      <c r="P316" t="str">
        <f>VLOOKUP(A316,'Hospitalisation Details'!A:K,9,FALSE)</f>
        <v>R1011</v>
      </c>
      <c r="Q316">
        <f>VLOOKUP(A316,'Hospitalisation Details'!A:K,11,FALSE)</f>
        <v>19</v>
      </c>
    </row>
    <row r="317" spans="1:17" x14ac:dyDescent="0.3">
      <c r="A317" t="str">
        <f>VLOOKUP('Medical Examinations'!A317,'Medical Examinations'!A:A,1,FALSE)</f>
        <v>Id316</v>
      </c>
      <c r="B317" t="str">
        <f>VLOOKUP(A317,'Customer Names'!A:E,4,FALSE)</f>
        <v xml:space="preserve"> Greg</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YES</v>
      </c>
      <c r="J317" t="str">
        <f>VLOOKUP(A317,'Medical Examinations'!A:J,9,FALSE)</f>
        <v>overweight</v>
      </c>
      <c r="K317" t="str">
        <f>VLOOKUP(A317,'Medical Examinations'!A:J,10,FALSE)</f>
        <v>normal</v>
      </c>
      <c r="L317" t="str">
        <f>VLOOKUP(Healthcare!A317,'Hospitalisation Details'!A:K,10,FALSE)</f>
        <v>24-Jul-1972</v>
      </c>
      <c r="M317">
        <f>VLOOKUP(A317,'Hospitalisation Details'!A:K,6,FALSE)</f>
        <v>30284.639999999999</v>
      </c>
      <c r="N317" t="str">
        <f>VLOOKUP(A317,'Hospitalisation Details'!A:K,7,FALSE)</f>
        <v>tier - 1</v>
      </c>
      <c r="O317" t="str">
        <f>VLOOKUP(A317,'Hospitalisation Details'!A:K,8,FALSE)</f>
        <v>tier - 1</v>
      </c>
      <c r="P317" t="str">
        <f>VLOOKUP(A317,'Hospitalisation Details'!A:K,9,FALSE)</f>
        <v>R1012</v>
      </c>
      <c r="Q317">
        <f>VLOOKUP(A317,'Hospitalisation Details'!A:K,11,FALSE)</f>
        <v>51</v>
      </c>
    </row>
    <row r="318" spans="1:17" x14ac:dyDescent="0.3">
      <c r="A318" t="str">
        <f>VLOOKUP('Medical Examinations'!A318,'Medical Examinations'!A:A,1,FALSE)</f>
        <v>Id317</v>
      </c>
      <c r="B318" t="str">
        <f>VLOOKUP(A318,'Customer Names'!A:E,4,FALSE)</f>
        <v xml:space="preserve"> John</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YES</v>
      </c>
      <c r="J318" t="str">
        <f>VLOOKUP(A318,'Medical Examinations'!A:J,9,FALSE)</f>
        <v>overweight</v>
      </c>
      <c r="K318" t="str">
        <f>VLOOKUP(A318,'Medical Examinations'!A:J,10,FALSE)</f>
        <v>diabetes</v>
      </c>
      <c r="L318" t="str">
        <f>VLOOKUP(Healthcare!A318,'Hospitalisation Details'!A:K,10,FALSE)</f>
        <v>15-Sep-1962</v>
      </c>
      <c r="M318">
        <f>VLOOKUP(A318,'Hospitalisation Details'!A:K,6,FALSE)</f>
        <v>30260</v>
      </c>
      <c r="N318" t="str">
        <f>VLOOKUP(A318,'Hospitalisation Details'!A:K,7,FALSE)</f>
        <v>tier - 1</v>
      </c>
      <c r="O318" t="str">
        <f>VLOOKUP(A318,'Hospitalisation Details'!A:K,8,FALSE)</f>
        <v>tier - 1</v>
      </c>
      <c r="P318" t="str">
        <f>VLOOKUP(A318,'Hospitalisation Details'!A:K,9,FALSE)</f>
        <v>R1014</v>
      </c>
      <c r="Q318">
        <f>VLOOKUP(A318,'Hospitalisation Details'!A:K,11,FALSE)</f>
        <v>61</v>
      </c>
    </row>
    <row r="319" spans="1:17" x14ac:dyDescent="0.3">
      <c r="A319" t="str">
        <f>VLOOKUP('Medical Examinations'!A319,'Medical Examinations'!A:A,1,FALSE)</f>
        <v>Id318</v>
      </c>
      <c r="B319" t="str">
        <f>VLOOKUP(A319,'Customer Names'!A:E,4,FALSE)</f>
        <v xml:space="preserve"> Aliaksandr</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t="str">
        <f>VLOOKUP(Healthcare!A319,'Hospitalisation Details'!A:K,10,FALSE)</f>
        <v>13-Sep-1963</v>
      </c>
      <c r="M319">
        <f>VLOOKUP(A319,'Hospitalisation Details'!A:K,6,FALSE)</f>
        <v>30184.94</v>
      </c>
      <c r="N319" t="str">
        <f>VLOOKUP(A319,'Hospitalisation Details'!A:K,7,FALSE)</f>
        <v>tier - 1</v>
      </c>
      <c r="O319" t="str">
        <f>VLOOKUP(A319,'Hospitalisation Details'!A:K,8,FALSE)</f>
        <v>tier - 1</v>
      </c>
      <c r="P319" t="str">
        <f>VLOOKUP(A319,'Hospitalisation Details'!A:K,9,FALSE)</f>
        <v>R1014</v>
      </c>
      <c r="Q319">
        <f>VLOOKUP(A319,'Hospitalisation Details'!A:K,11,FALSE)</f>
        <v>60</v>
      </c>
    </row>
    <row r="320" spans="1:17" x14ac:dyDescent="0.3">
      <c r="A320" t="str">
        <f>VLOOKUP('Medical Examinations'!A320,'Medical Examinations'!A:A,1,FALSE)</f>
        <v>Id319</v>
      </c>
      <c r="B320" t="str">
        <f>VLOOKUP(A320,'Customer Names'!A:E,4,FALSE)</f>
        <v xml:space="preserve"> Jason M.</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YES</v>
      </c>
      <c r="J320" t="str">
        <f>VLOOKUP(A320,'Medical Examinations'!A:J,9,FALSE)</f>
        <v>normal weight</v>
      </c>
      <c r="K320" t="str">
        <f>VLOOKUP(A320,'Medical Examinations'!A:J,10,FALSE)</f>
        <v>diabetes</v>
      </c>
      <c r="L320" t="str">
        <f>VLOOKUP(Healthcare!A320,'Hospitalisation Details'!A:K,10,FALSE)</f>
        <v>11-Aug-1958</v>
      </c>
      <c r="M320">
        <f>VLOOKUP(A320,'Hospitalisation Details'!A:K,6,FALSE)</f>
        <v>30166.62</v>
      </c>
      <c r="N320" t="str">
        <f>VLOOKUP(A320,'Hospitalisation Details'!A:K,7,FALSE)</f>
        <v>tier - 1</v>
      </c>
      <c r="O320" t="str">
        <f>VLOOKUP(A320,'Hospitalisation Details'!A:K,8,FALSE)</f>
        <v>tier - 3</v>
      </c>
      <c r="P320" t="str">
        <f>VLOOKUP(A320,'Hospitalisation Details'!A:K,9,FALSE)</f>
        <v>R1012</v>
      </c>
      <c r="Q320">
        <f>VLOOKUP(A320,'Hospitalisation Details'!A:K,11,FALSE)</f>
        <v>65</v>
      </c>
    </row>
    <row r="321" spans="1:17" x14ac:dyDescent="0.3">
      <c r="A321" t="str">
        <f>VLOOKUP('Medical Examinations'!A321,'Medical Examinations'!A:A,1,FALSE)</f>
        <v>Id320</v>
      </c>
      <c r="B321" t="str">
        <f>VLOOKUP(A321,'Customer Names'!A:E,4,FALSE)</f>
        <v xml:space="preserve"> Sheera K</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t="str">
        <f>VLOOKUP(Healthcare!A321,'Hospitalisation Details'!A:K,10,FALSE)</f>
        <v>25-Dec-1971</v>
      </c>
      <c r="M321">
        <f>VLOOKUP(A321,'Hospitalisation Details'!A:K,6,FALSE)</f>
        <v>30134.75</v>
      </c>
      <c r="N321" t="str">
        <f>VLOOKUP(A321,'Hospitalisation Details'!A:K,7,FALSE)</f>
        <v>tier - 2</v>
      </c>
      <c r="O321" t="str">
        <f>VLOOKUP(A321,'Hospitalisation Details'!A:K,8,FALSE)</f>
        <v>tier - 3</v>
      </c>
      <c r="P321" t="str">
        <f>VLOOKUP(A321,'Hospitalisation Details'!A:K,9,FALSE)</f>
        <v>R1011</v>
      </c>
      <c r="Q321">
        <f>VLOOKUP(A321,'Hospitalisation Details'!A:K,11,FALSE)</f>
        <v>52</v>
      </c>
    </row>
    <row r="322" spans="1:17" x14ac:dyDescent="0.3">
      <c r="A322" t="str">
        <f>VLOOKUP('Medical Examinations'!A322,'Medical Examinations'!A:A,1,FALSE)</f>
        <v>Id321</v>
      </c>
      <c r="B322" t="str">
        <f>VLOOKUP(A322,'Customer Names'!A:E,4,FALSE)</f>
        <v xml:space="preserve"> Janice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t="str">
        <f>VLOOKUP(Healthcare!A322,'Hospitalisation Details'!A:K,10,FALSE)</f>
        <v>2-Sep-1979</v>
      </c>
      <c r="M322">
        <f>VLOOKUP(A322,'Hospitalisation Details'!A:K,6,FALSE)</f>
        <v>30095.97</v>
      </c>
      <c r="N322" t="str">
        <f>VLOOKUP(A322,'Hospitalisation Details'!A:K,7,FALSE)</f>
        <v>tier - 2</v>
      </c>
      <c r="O322" t="str">
        <f>VLOOKUP(A322,'Hospitalisation Details'!A:K,8,FALSE)</f>
        <v>tier - 3</v>
      </c>
      <c r="P322" t="str">
        <f>VLOOKUP(A322,'Hospitalisation Details'!A:K,9,FALSE)</f>
        <v>R1011</v>
      </c>
      <c r="Q322">
        <f>VLOOKUP(A322,'Hospitalisation Details'!A:K,11,FALSE)</f>
        <v>44</v>
      </c>
    </row>
    <row r="323" spans="1:17" x14ac:dyDescent="0.3">
      <c r="A323" t="str">
        <f>VLOOKUP('Medical Examinations'!A323,'Medical Examinations'!A:A,1,FALSE)</f>
        <v>Id322</v>
      </c>
      <c r="B323" t="str">
        <f>VLOOKUP(A323,'Customer Names'!A:E,4,FALSE)</f>
        <v xml:space="preserve"> Timothy G.</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YES</v>
      </c>
      <c r="J323" t="str">
        <f>VLOOKUP(A323,'Medical Examinations'!A:J,9,FALSE)</f>
        <v>obesity</v>
      </c>
      <c r="K323" t="str">
        <f>VLOOKUP(A323,'Medical Examinations'!A:J,10,FALSE)</f>
        <v>diabetes</v>
      </c>
      <c r="L323" t="str">
        <f>VLOOKUP(Healthcare!A323,'Hospitalisation Details'!A:K,10,FALSE)</f>
        <v>16-Jun-1967</v>
      </c>
      <c r="M323">
        <f>VLOOKUP(A323,'Hospitalisation Details'!A:K,6,FALSE)</f>
        <v>30063.58</v>
      </c>
      <c r="N323" t="str">
        <f>VLOOKUP(A323,'Hospitalisation Details'!A:K,7,FALSE)</f>
        <v>tier - 1</v>
      </c>
      <c r="O323" t="str">
        <f>VLOOKUP(A323,'Hospitalisation Details'!A:K,8,FALSE)</f>
        <v>tier - 1</v>
      </c>
      <c r="P323" t="str">
        <f>VLOOKUP(A323,'Hospitalisation Details'!A:K,9,FALSE)</f>
        <v>R1012</v>
      </c>
      <c r="Q323">
        <f>VLOOKUP(A323,'Hospitalisation Details'!A:K,11,FALSE)</f>
        <v>56</v>
      </c>
    </row>
    <row r="324" spans="1:17" x14ac:dyDescent="0.3">
      <c r="A324" t="str">
        <f>VLOOKUP('Medical Examinations'!A324,'Medical Examinations'!A:A,1,FALSE)</f>
        <v>Id323</v>
      </c>
      <c r="B324" t="str">
        <f>VLOOKUP(A324,'Customer Names'!A:E,4,FALSE)</f>
        <v xml:space="preserve"> Alan 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t="str">
        <f>VLOOKUP(Healthcare!A324,'Hospitalisation Details'!A:K,10,FALSE)</f>
        <v>4-Aug-1981</v>
      </c>
      <c r="M324">
        <f>VLOOKUP(A324,'Hospitalisation Details'!A:K,6,FALSE)</f>
        <v>30026.87</v>
      </c>
      <c r="N324" t="str">
        <f>VLOOKUP(A324,'Hospitalisation Details'!A:K,7,FALSE)</f>
        <v>tier - 2</v>
      </c>
      <c r="O324" t="str">
        <f>VLOOKUP(A324,'Hospitalisation Details'!A:K,8,FALSE)</f>
        <v>tier - 3</v>
      </c>
      <c r="P324" t="str">
        <f>VLOOKUP(A324,'Hospitalisation Details'!A:K,9,FALSE)</f>
        <v>R1012</v>
      </c>
      <c r="Q324">
        <f>VLOOKUP(A324,'Hospitalisation Details'!A:K,11,FALSE)</f>
        <v>42</v>
      </c>
    </row>
    <row r="325" spans="1:17" x14ac:dyDescent="0.3">
      <c r="A325" t="str">
        <f>VLOOKUP('Medical Examinations'!A325,'Medical Examinations'!A:A,1,FALSE)</f>
        <v>Id324</v>
      </c>
      <c r="B325" t="str">
        <f>VLOOKUP(A325,'Customer Names'!A:E,4,FALSE)</f>
        <v xml:space="preserve"> Michael</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t="str">
        <f>VLOOKUP(Healthcare!A325,'Hospitalisation Details'!A:K,10,FALSE)</f>
        <v>5-Oct-1991</v>
      </c>
      <c r="M325">
        <f>VLOOKUP(A325,'Hospitalisation Details'!A:K,6,FALSE)</f>
        <v>29969.67</v>
      </c>
      <c r="N325" t="str">
        <f>VLOOKUP(A325,'Hospitalisation Details'!A:K,7,FALSE)</f>
        <v>tier - 1</v>
      </c>
      <c r="O325" t="str">
        <f>VLOOKUP(A325,'Hospitalisation Details'!A:K,8,FALSE)</f>
        <v>tier - 1</v>
      </c>
      <c r="P325" t="str">
        <f>VLOOKUP(A325,'Hospitalisation Details'!A:K,9,FALSE)</f>
        <v>R1011</v>
      </c>
      <c r="Q325">
        <f>VLOOKUP(A325,'Hospitalisation Details'!A:K,11,FALSE)</f>
        <v>32</v>
      </c>
    </row>
    <row r="326" spans="1:17" x14ac:dyDescent="0.3">
      <c r="A326" t="str">
        <f>VLOOKUP('Medical Examinations'!A326,'Medical Examinations'!A:A,1,FALSE)</f>
        <v>Id325</v>
      </c>
      <c r="B326" t="str">
        <f>VLOOKUP(A326,'Customer Names'!A:E,4,FALSE)</f>
        <v xml:space="preserve"> Marie-France</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t="str">
        <f>VLOOKUP(Healthcare!A326,'Hospitalisation Details'!A:K,10,FALSE)</f>
        <v>12-Jun-1976</v>
      </c>
      <c r="M326">
        <f>VLOOKUP(A326,'Hospitalisation Details'!A:K,6,FALSE)</f>
        <v>29933.75</v>
      </c>
      <c r="N326" t="str">
        <f>VLOOKUP(A326,'Hospitalisation Details'!A:K,7,FALSE)</f>
        <v>tier - 1</v>
      </c>
      <c r="O326" t="str">
        <f>VLOOKUP(A326,'Hospitalisation Details'!A:K,8,FALSE)</f>
        <v>tier - 1</v>
      </c>
      <c r="P326" t="str">
        <f>VLOOKUP(A326,'Hospitalisation Details'!A:K,9,FALSE)</f>
        <v>R1011</v>
      </c>
      <c r="Q326">
        <f>VLOOKUP(A326,'Hospitalisation Details'!A:K,11,FALSE)</f>
        <v>47</v>
      </c>
    </row>
    <row r="327" spans="1:17" x14ac:dyDescent="0.3">
      <c r="A327" t="str">
        <f>VLOOKUP('Medical Examinations'!A327,'Medical Examinations'!A:A,1,FALSE)</f>
        <v>Id326</v>
      </c>
      <c r="B327" t="str">
        <f>VLOOKUP(A327,'Customer Names'!A:E,4,FALSE)</f>
        <v xml:space="preserve"> Erik F.</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t="str">
        <f>VLOOKUP(Healthcare!A327,'Hospitalisation Details'!A:K,10,FALSE)</f>
        <v>30-Dec-1988</v>
      </c>
      <c r="M327">
        <f>VLOOKUP(A327,'Hospitalisation Details'!A:K,6,FALSE)</f>
        <v>29929.56</v>
      </c>
      <c r="N327" t="str">
        <f>VLOOKUP(A327,'Hospitalisation Details'!A:K,7,FALSE)</f>
        <v>tier - 1</v>
      </c>
      <c r="O327" t="str">
        <f>VLOOKUP(A327,'Hospitalisation Details'!A:K,8,FALSE)</f>
        <v>tier - 1</v>
      </c>
      <c r="P327" t="str">
        <f>VLOOKUP(A327,'Hospitalisation Details'!A:K,9,FALSE)</f>
        <v>R1011</v>
      </c>
      <c r="Q327">
        <f>VLOOKUP(A327,'Hospitalisation Details'!A:K,11,FALSE)</f>
        <v>35</v>
      </c>
    </row>
    <row r="328" spans="1:17" x14ac:dyDescent="0.3">
      <c r="A328" t="str">
        <f>VLOOKUP('Medical Examinations'!A328,'Medical Examinations'!A:A,1,FALSE)</f>
        <v>Id327</v>
      </c>
      <c r="B328" t="str">
        <f>VLOOKUP(A328,'Customer Names'!A:E,4,FALSE)</f>
        <v xml:space="preserve"> Andrew</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t="str">
        <f>VLOOKUP(Healthcare!A328,'Hospitalisation Details'!A:K,10,FALSE)</f>
        <v>19-Aug-1975</v>
      </c>
      <c r="M328">
        <f>VLOOKUP(A328,'Hospitalisation Details'!A:K,6,FALSE)</f>
        <v>29899.25</v>
      </c>
      <c r="N328" t="str">
        <f>VLOOKUP(A328,'Hospitalisation Details'!A:K,7,FALSE)</f>
        <v>tier - 1</v>
      </c>
      <c r="O328" t="str">
        <f>VLOOKUP(A328,'Hospitalisation Details'!A:K,8,FALSE)</f>
        <v>tier - 3</v>
      </c>
      <c r="P328" t="str">
        <f>VLOOKUP(A328,'Hospitalisation Details'!A:K,9,FALSE)</f>
        <v>R1011</v>
      </c>
      <c r="Q328">
        <f>VLOOKUP(A328,'Hospitalisation Details'!A:K,11,FALSE)</f>
        <v>48</v>
      </c>
    </row>
    <row r="329" spans="1:17" x14ac:dyDescent="0.3">
      <c r="A329" t="str">
        <f>VLOOKUP('Medical Examinations'!A329,'Medical Examinations'!A:A,1,FALSE)</f>
        <v>Id328</v>
      </c>
      <c r="B329" t="str">
        <f>VLOOKUP(A329,'Customer Names'!A:E,4,FALSE)</f>
        <v xml:space="preserve"> Anthony</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t="str">
        <f>VLOOKUP(Healthcare!A329,'Hospitalisation Details'!A:K,10,FALSE)</f>
        <v>30-Dec-1989</v>
      </c>
      <c r="M329">
        <f>VLOOKUP(A329,'Hospitalisation Details'!A:K,6,FALSE)</f>
        <v>29852.48</v>
      </c>
      <c r="N329" t="str">
        <f>VLOOKUP(A329,'Hospitalisation Details'!A:K,7,FALSE)</f>
        <v>tier - 1</v>
      </c>
      <c r="O329" t="str">
        <f>VLOOKUP(A329,'Hospitalisation Details'!A:K,8,FALSE)</f>
        <v>tier - 3</v>
      </c>
      <c r="P329" t="str">
        <f>VLOOKUP(A329,'Hospitalisation Details'!A:K,9,FALSE)</f>
        <v>R1011</v>
      </c>
      <c r="Q329">
        <f>VLOOKUP(A329,'Hospitalisation Details'!A:K,11,FALSE)</f>
        <v>34</v>
      </c>
    </row>
    <row r="330" spans="1:17" x14ac:dyDescent="0.3">
      <c r="A330" t="str">
        <f>VLOOKUP('Medical Examinations'!A330,'Medical Examinations'!A:A,1,FALSE)</f>
        <v>Id329</v>
      </c>
      <c r="B330" t="str">
        <f>VLOOKUP(A330,'Customer Names'!A:E,4,FALSE)</f>
        <v xml:space="preserve"> Chris</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t="str">
        <f>VLOOKUP(Healthcare!A330,'Hospitalisation Details'!A:K,10,FALSE)</f>
        <v>29-Oct-1982</v>
      </c>
      <c r="M330">
        <f>VLOOKUP(A330,'Hospitalisation Details'!A:K,6,FALSE)</f>
        <v>29818.76</v>
      </c>
      <c r="N330" t="str">
        <f>VLOOKUP(A330,'Hospitalisation Details'!A:K,7,FALSE)</f>
        <v>tier - 1</v>
      </c>
      <c r="O330" t="str">
        <f>VLOOKUP(A330,'Hospitalisation Details'!A:K,8,FALSE)</f>
        <v>tier - 1</v>
      </c>
      <c r="P330" t="str">
        <f>VLOOKUP(A330,'Hospitalisation Details'!A:K,9,FALSE)</f>
        <v>R1012</v>
      </c>
      <c r="Q330">
        <f>VLOOKUP(A330,'Hospitalisation Details'!A:K,11,FALSE)</f>
        <v>41</v>
      </c>
    </row>
    <row r="331" spans="1:17" x14ac:dyDescent="0.3">
      <c r="A331" t="str">
        <f>VLOOKUP('Medical Examinations'!A331,'Medical Examinations'!A:A,1,FALSE)</f>
        <v>Id330</v>
      </c>
      <c r="B331" t="str">
        <f>VLOOKUP(A331,'Customer Names'!A:E,4,FALSE)</f>
        <v xml:space="preserve"> Yu</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t="str">
        <f>VLOOKUP(Healthcare!A331,'Hospitalisation Details'!A:K,10,FALSE)</f>
        <v>13-Aug-1981</v>
      </c>
      <c r="M331">
        <f>VLOOKUP(A331,'Hospitalisation Details'!A:K,6,FALSE)</f>
        <v>29816.639999999999</v>
      </c>
      <c r="N331" t="str">
        <f>VLOOKUP(A331,'Hospitalisation Details'!A:K,7,FALSE)</f>
        <v>tier - 1</v>
      </c>
      <c r="O331" t="str">
        <f>VLOOKUP(A331,'Hospitalisation Details'!A:K,8,FALSE)</f>
        <v>tier - 2</v>
      </c>
      <c r="P331" t="str">
        <f>VLOOKUP(A331,'Hospitalisation Details'!A:K,9,FALSE)</f>
        <v>R1011</v>
      </c>
      <c r="Q331">
        <f>VLOOKUP(A331,'Hospitalisation Details'!A:K,11,FALSE)</f>
        <v>42</v>
      </c>
    </row>
    <row r="332" spans="1:17" x14ac:dyDescent="0.3">
      <c r="A332" t="str">
        <f>VLOOKUP('Medical Examinations'!A332,'Medical Examinations'!A:A,1,FALSE)</f>
        <v>Id331</v>
      </c>
      <c r="B332" t="str">
        <f>VLOOKUP(A332,'Customer Names'!A:E,4,FALSE)</f>
        <v xml:space="preserve"> Caleb N</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t="str">
        <f>VLOOKUP(Healthcare!A332,'Hospitalisation Details'!A:K,10,FALSE)</f>
        <v>20-Jun-1998</v>
      </c>
      <c r="M332">
        <f>VLOOKUP(A332,'Hospitalisation Details'!A:K,6,FALSE)</f>
        <v>29760.6</v>
      </c>
      <c r="N332" t="str">
        <f>VLOOKUP(A332,'Hospitalisation Details'!A:K,7,FALSE)</f>
        <v>tier - 1</v>
      </c>
      <c r="O332" t="str">
        <f>VLOOKUP(A332,'Hospitalisation Details'!A:K,8,FALSE)</f>
        <v>tier - 2</v>
      </c>
      <c r="P332" t="str">
        <f>VLOOKUP(A332,'Hospitalisation Details'!A:K,9,FALSE)</f>
        <v>R1011</v>
      </c>
      <c r="Q332">
        <f>VLOOKUP(A332,'Hospitalisation Details'!A:K,11,FALSE)</f>
        <v>25</v>
      </c>
    </row>
    <row r="333" spans="1:17" x14ac:dyDescent="0.3">
      <c r="A333" t="str">
        <f>VLOOKUP('Medical Examinations'!A333,'Medical Examinations'!A:A,1,FALSE)</f>
        <v>Id332</v>
      </c>
      <c r="B333" t="str">
        <f>VLOOKUP(A333,'Customer Names'!A:E,4,FALSE)</f>
        <v xml:space="preserve"> Jason M.</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t="str">
        <f>VLOOKUP(Healthcare!A333,'Hospitalisation Details'!A:K,10,FALSE)</f>
        <v>23-Aug-1973</v>
      </c>
      <c r="M333">
        <f>VLOOKUP(A333,'Hospitalisation Details'!A:K,6,FALSE)</f>
        <v>29757.69</v>
      </c>
      <c r="N333" t="str">
        <f>VLOOKUP(A333,'Hospitalisation Details'!A:K,7,FALSE)</f>
        <v>tier - 1</v>
      </c>
      <c r="O333" t="str">
        <f>VLOOKUP(A333,'Hospitalisation Details'!A:K,8,FALSE)</f>
        <v>tier - 3</v>
      </c>
      <c r="P333" t="str">
        <f>VLOOKUP(A333,'Hospitalisation Details'!A:K,9,FALSE)</f>
        <v>R1011</v>
      </c>
      <c r="Q333">
        <f>VLOOKUP(A333,'Hospitalisation Details'!A:K,11,FALSE)</f>
        <v>50</v>
      </c>
    </row>
    <row r="334" spans="1:17" x14ac:dyDescent="0.3">
      <c r="A334" t="str">
        <f>VLOOKUP('Medical Examinations'!A334,'Medical Examinations'!A:A,1,FALSE)</f>
        <v>Id333</v>
      </c>
      <c r="B334" t="str">
        <f>VLOOKUP(A334,'Customer Names'!A:E,4,FALSE)</f>
        <v xml:space="preserve"> Angela R</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t="str">
        <f>VLOOKUP(Healthcare!A334,'Hospitalisation Details'!A:K,10,FALSE)</f>
        <v>27-Jul-1993</v>
      </c>
      <c r="M334">
        <f>VLOOKUP(A334,'Hospitalisation Details'!A:K,6,FALSE)</f>
        <v>29622.69</v>
      </c>
      <c r="N334" t="str">
        <f>VLOOKUP(A334,'Hospitalisation Details'!A:K,7,FALSE)</f>
        <v>tier - 1</v>
      </c>
      <c r="O334" t="str">
        <f>VLOOKUP(A334,'Hospitalisation Details'!A:K,8,FALSE)</f>
        <v>tier - 1</v>
      </c>
      <c r="P334" t="str">
        <f>VLOOKUP(A334,'Hospitalisation Details'!A:K,9,FALSE)</f>
        <v>R1011</v>
      </c>
      <c r="Q334">
        <f>VLOOKUP(A334,'Hospitalisation Details'!A:K,11,FALSE)</f>
        <v>30</v>
      </c>
    </row>
    <row r="335" spans="1:17" x14ac:dyDescent="0.3">
      <c r="A335" t="str">
        <f>VLOOKUP('Medical Examinations'!A335,'Medical Examinations'!A:A,1,FALSE)</f>
        <v>Id334</v>
      </c>
      <c r="B335" t="str">
        <f>VLOOKUP(A335,'Customer Names'!A:E,4,FALSE)</f>
        <v xml:space="preserve"> Keith J</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t="str">
        <f>VLOOKUP(Healthcare!A335,'Hospitalisation Details'!A:K,10,FALSE)</f>
        <v>3-Nov-1975</v>
      </c>
      <c r="M335">
        <f>VLOOKUP(A335,'Hospitalisation Details'!A:K,6,FALSE)</f>
        <v>29583.8</v>
      </c>
      <c r="N335" t="str">
        <f>VLOOKUP(A335,'Hospitalisation Details'!A:K,7,FALSE)</f>
        <v>tier - 1</v>
      </c>
      <c r="O335" t="str">
        <f>VLOOKUP(A335,'Hospitalisation Details'!A:K,8,FALSE)</f>
        <v>tier - 1</v>
      </c>
      <c r="P335" t="str">
        <f>VLOOKUP(A335,'Hospitalisation Details'!A:K,9,FALSE)</f>
        <v>R1011</v>
      </c>
      <c r="Q335">
        <f>VLOOKUP(A335,'Hospitalisation Details'!A:K,11,FALSE)</f>
        <v>48</v>
      </c>
    </row>
    <row r="336" spans="1:17" x14ac:dyDescent="0.3">
      <c r="A336" t="str">
        <f>VLOOKUP('Medical Examinations'!A336,'Medical Examinations'!A:A,1,FALSE)</f>
        <v>Id335</v>
      </c>
      <c r="B336" t="str">
        <f>VLOOKUP(A336,'Customer Names'!A:E,4,FALSE)</f>
        <v xml:space="preserve"> Emma</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t="str">
        <f>VLOOKUP(Healthcare!A336,'Hospitalisation Details'!A:K,10,FALSE)</f>
        <v>20-Oct-1959</v>
      </c>
      <c r="M336">
        <f>VLOOKUP(A336,'Hospitalisation Details'!A:K,6,FALSE)</f>
        <v>29523.17</v>
      </c>
      <c r="N336" t="str">
        <f>VLOOKUP(A336,'Hospitalisation Details'!A:K,7,FALSE)</f>
        <v>tier - 1</v>
      </c>
      <c r="O336" t="str">
        <f>VLOOKUP(A336,'Hospitalisation Details'!A:K,8,FALSE)</f>
        <v>tier - 2</v>
      </c>
      <c r="P336" t="str">
        <f>VLOOKUP(A336,'Hospitalisation Details'!A:K,9,FALSE)</f>
        <v>R1024</v>
      </c>
      <c r="Q336">
        <f>VLOOKUP(A336,'Hospitalisation Details'!A:K,11,FALSE)</f>
        <v>64</v>
      </c>
    </row>
    <row r="337" spans="1:17" x14ac:dyDescent="0.3">
      <c r="A337" t="str">
        <f>VLOOKUP('Medical Examinations'!A337,'Medical Examinations'!A:A,1,FALSE)</f>
        <v>Id336</v>
      </c>
      <c r="B337" t="str">
        <f>VLOOKUP(A337,'Customer Names'!A:E,4,FALSE)</f>
        <v xml:space="preserve"> Nathan A</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t="str">
        <f>VLOOKUP(Healthcare!A337,'Hospitalisation Details'!A:K,10,FALSE)</f>
        <v>16-Jul-1987</v>
      </c>
      <c r="M337">
        <f>VLOOKUP(A337,'Hospitalisation Details'!A:K,6,FALSE)</f>
        <v>29443.59</v>
      </c>
      <c r="N337" t="str">
        <f>VLOOKUP(A337,'Hospitalisation Details'!A:K,7,FALSE)</f>
        <v>tier - 1</v>
      </c>
      <c r="O337" t="str">
        <f>VLOOKUP(A337,'Hospitalisation Details'!A:K,8,FALSE)</f>
        <v>tier - 1</v>
      </c>
      <c r="P337" t="str">
        <f>VLOOKUP(A337,'Hospitalisation Details'!A:K,9,FALSE)</f>
        <v>R1011</v>
      </c>
      <c r="Q337">
        <f>VLOOKUP(A337,'Hospitalisation Details'!A:K,11,FALSE)</f>
        <v>36</v>
      </c>
    </row>
    <row r="338" spans="1:17" x14ac:dyDescent="0.3">
      <c r="A338" t="str">
        <f>VLOOKUP('Medical Examinations'!A338,'Medical Examinations'!A:A,1,FALSE)</f>
        <v>Id337</v>
      </c>
      <c r="B338" t="str">
        <f>VLOOKUP(A338,'Customer Names'!A:E,4,FALSE)</f>
        <v xml:space="preserve"> Kathryn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t="str">
        <f>VLOOKUP(Healthcare!A338,'Hospitalisation Details'!A:K,10,FALSE)</f>
        <v>7-Nov-1985</v>
      </c>
      <c r="M338">
        <f>VLOOKUP(A338,'Hospitalisation Details'!A:K,6,FALSE)</f>
        <v>29352.560000000001</v>
      </c>
      <c r="N338" t="str">
        <f>VLOOKUP(A338,'Hospitalisation Details'!A:K,7,FALSE)</f>
        <v>tier - 1</v>
      </c>
      <c r="O338" t="str">
        <f>VLOOKUP(A338,'Hospitalisation Details'!A:K,8,FALSE)</f>
        <v>tier - 1</v>
      </c>
      <c r="P338" t="str">
        <f>VLOOKUP(A338,'Hospitalisation Details'!A:K,9,FALSE)</f>
        <v>R1011</v>
      </c>
      <c r="Q338">
        <f>VLOOKUP(A338,'Hospitalisation Details'!A:K,11,FALSE)</f>
        <v>38</v>
      </c>
    </row>
    <row r="339" spans="1:17" x14ac:dyDescent="0.3">
      <c r="A339" t="str">
        <f>VLOOKUP('Medical Examinations'!A339,'Medical Examinations'!A:A,1,FALSE)</f>
        <v>Id338</v>
      </c>
      <c r="B339" t="str">
        <f>VLOOKUP(A339,'Customer Names'!A:E,4,FALSE)</f>
        <v xml:space="preserve"> Elizabeth H.</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t="str">
        <f>VLOOKUP(Healthcare!A339,'Hospitalisation Details'!A:K,10,FALSE)</f>
        <v>5-Jun-1958</v>
      </c>
      <c r="M339">
        <f>VLOOKUP(A339,'Hospitalisation Details'!A:K,6,FALSE)</f>
        <v>29330.98</v>
      </c>
      <c r="N339" t="str">
        <f>VLOOKUP(A339,'Hospitalisation Details'!A:K,7,FALSE)</f>
        <v>tier - 1</v>
      </c>
      <c r="O339" t="str">
        <f>VLOOKUP(A339,'Hospitalisation Details'!A:K,8,FALSE)</f>
        <v>tier - 2</v>
      </c>
      <c r="P339" t="str">
        <f>VLOOKUP(A339,'Hospitalisation Details'!A:K,9,FALSE)</f>
        <v>R1012</v>
      </c>
      <c r="Q339">
        <f>VLOOKUP(A339,'Hospitalisation Details'!A:K,11,FALSE)</f>
        <v>65</v>
      </c>
    </row>
    <row r="340" spans="1:17" x14ac:dyDescent="0.3">
      <c r="A340" t="str">
        <f>VLOOKUP('Medical Examinations'!A340,'Medical Examinations'!A:A,1,FALSE)</f>
        <v>Id339</v>
      </c>
      <c r="B340" t="str">
        <f>VLOOKUP(A340,'Customer Names'!A:E,4,FALSE)</f>
        <v xml:space="preserve"> Ben</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t="str">
        <f>VLOOKUP(Healthcare!A340,'Hospitalisation Details'!A:K,10,FALSE)</f>
        <v>21-Jul-1978</v>
      </c>
      <c r="M340">
        <f>VLOOKUP(A340,'Hospitalisation Details'!A:K,6,FALSE)</f>
        <v>29227.599999999999</v>
      </c>
      <c r="N340" t="str">
        <f>VLOOKUP(A340,'Hospitalisation Details'!A:K,7,FALSE)</f>
        <v>tier - 1</v>
      </c>
      <c r="O340" t="str">
        <f>VLOOKUP(A340,'Hospitalisation Details'!A:K,8,FALSE)</f>
        <v>tier - 3</v>
      </c>
      <c r="P340" t="str">
        <f>VLOOKUP(A340,'Hospitalisation Details'!A:K,9,FALSE)</f>
        <v>R1012</v>
      </c>
      <c r="Q340">
        <f>VLOOKUP(A340,'Hospitalisation Details'!A:K,11,FALSE)</f>
        <v>45</v>
      </c>
    </row>
    <row r="341" spans="1:17" x14ac:dyDescent="0.3">
      <c r="A341" t="str">
        <f>VLOOKUP('Medical Examinations'!A341,'Medical Examinations'!A:A,1,FALSE)</f>
        <v>Id340</v>
      </c>
      <c r="B341" t="str">
        <f>VLOOKUP(A341,'Customer Names'!A:E,4,FALSE)</f>
        <v xml:space="preserve"> Cheryl A</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YES</v>
      </c>
      <c r="J341" t="str">
        <f>VLOOKUP(A341,'Medical Examinations'!A:J,9,FALSE)</f>
        <v>obesity</v>
      </c>
      <c r="K341" t="str">
        <f>VLOOKUP(A341,'Medical Examinations'!A:J,10,FALSE)</f>
        <v>normal</v>
      </c>
      <c r="L341" t="str">
        <f>VLOOKUP(Healthcare!A341,'Hospitalisation Details'!A:K,10,FALSE)</f>
        <v>9-Jul-1969</v>
      </c>
      <c r="M341">
        <f>VLOOKUP(A341,'Hospitalisation Details'!A:K,6,FALSE)</f>
        <v>29186.48</v>
      </c>
      <c r="N341" t="str">
        <f>VLOOKUP(A341,'Hospitalisation Details'!A:K,7,FALSE)</f>
        <v>tier - 1</v>
      </c>
      <c r="O341" t="str">
        <f>VLOOKUP(A341,'Hospitalisation Details'!A:K,8,FALSE)</f>
        <v>tier - 3</v>
      </c>
      <c r="P341" t="str">
        <f>VLOOKUP(A341,'Hospitalisation Details'!A:K,9,FALSE)</f>
        <v>R1024</v>
      </c>
      <c r="Q341">
        <f>VLOOKUP(A341,'Hospitalisation Details'!A:K,11,FALSE)</f>
        <v>54</v>
      </c>
    </row>
    <row r="342" spans="1:17" x14ac:dyDescent="0.3">
      <c r="A342" t="str">
        <f>VLOOKUP('Medical Examinations'!A342,'Medical Examinations'!A:A,1,FALSE)</f>
        <v>Id341</v>
      </c>
      <c r="B342" t="str">
        <f>VLOOKUP(A342,'Customer Names'!A:E,4,FALSE)</f>
        <v xml:space="preserve"> Kimberly A</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t="str">
        <f>VLOOKUP(Healthcare!A342,'Hospitalisation Details'!A:K,10,FALSE)</f>
        <v>8-Nov-1976</v>
      </c>
      <c r="M342">
        <f>VLOOKUP(A342,'Hospitalisation Details'!A:K,6,FALSE)</f>
        <v>29160.39</v>
      </c>
      <c r="N342" t="str">
        <f>VLOOKUP(A342,'Hospitalisation Details'!A:K,7,FALSE)</f>
        <v>tier - 1</v>
      </c>
      <c r="O342" t="str">
        <f>VLOOKUP(A342,'Hospitalisation Details'!A:K,8,FALSE)</f>
        <v>tier - 2</v>
      </c>
      <c r="P342" t="str">
        <f>VLOOKUP(A342,'Hospitalisation Details'!A:K,9,FALSE)</f>
        <v>R1011</v>
      </c>
      <c r="Q342">
        <f>VLOOKUP(A342,'Hospitalisation Details'!A:K,11,FALSE)</f>
        <v>47</v>
      </c>
    </row>
    <row r="343" spans="1:17" x14ac:dyDescent="0.3">
      <c r="A343" t="str">
        <f>VLOOKUP('Medical Examinations'!A343,'Medical Examinations'!A:A,1,FALSE)</f>
        <v>Id342</v>
      </c>
      <c r="B343" t="str">
        <f>VLOOKUP(A343,'Customer Names'!A:E,4,FALSE)</f>
        <v xml:space="preserve"> Cynthia</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t="str">
        <f>VLOOKUP(Healthcare!A343,'Hospitalisation Details'!A:K,10,FALSE)</f>
        <v>24-Dec-1961</v>
      </c>
      <c r="M343">
        <f>VLOOKUP(A343,'Hospitalisation Details'!A:K,6,FALSE)</f>
        <v>29141.360000000001</v>
      </c>
      <c r="N343" t="str">
        <f>VLOOKUP(A343,'Hospitalisation Details'!A:K,7,FALSE)</f>
        <v>tier - 1</v>
      </c>
      <c r="O343" t="str">
        <f>VLOOKUP(A343,'Hospitalisation Details'!A:K,8,FALSE)</f>
        <v>tier - 3</v>
      </c>
      <c r="P343" t="str">
        <f>VLOOKUP(A343,'Hospitalisation Details'!A:K,9,FALSE)</f>
        <v>R1012</v>
      </c>
      <c r="Q343">
        <f>VLOOKUP(A343,'Hospitalisation Details'!A:K,11,FALSE)</f>
        <v>62</v>
      </c>
    </row>
    <row r="344" spans="1:17" x14ac:dyDescent="0.3">
      <c r="A344" t="str">
        <f>VLOOKUP('Medical Examinations'!A344,'Medical Examinations'!A:A,1,FALSE)</f>
        <v>Id343</v>
      </c>
      <c r="B344" t="str">
        <f>VLOOKUP(A344,'Customer Names'!A:E,4,FALSE)</f>
        <v xml:space="preserve"> Jessica</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t="str">
        <f>VLOOKUP(Healthcare!A344,'Hospitalisation Details'!A:K,10,FALSE)</f>
        <v>29-Nov-1978</v>
      </c>
      <c r="M344">
        <f>VLOOKUP(A344,'Hospitalisation Details'!A:K,6,FALSE)</f>
        <v>29114.77</v>
      </c>
      <c r="N344" t="str">
        <f>VLOOKUP(A344,'Hospitalisation Details'!A:K,7,FALSE)</f>
        <v>tier - 1</v>
      </c>
      <c r="O344" t="str">
        <f>VLOOKUP(A344,'Hospitalisation Details'!A:K,8,FALSE)</f>
        <v>tier - 1</v>
      </c>
      <c r="P344" t="str">
        <f>VLOOKUP(A344,'Hospitalisation Details'!A:K,9,FALSE)</f>
        <v>R1011</v>
      </c>
      <c r="Q344">
        <f>VLOOKUP(A344,'Hospitalisation Details'!A:K,11,FALSE)</f>
        <v>45</v>
      </c>
    </row>
    <row r="345" spans="1:17" x14ac:dyDescent="0.3">
      <c r="A345" t="str">
        <f>VLOOKUP('Medical Examinations'!A345,'Medical Examinations'!A:A,1,FALSE)</f>
        <v>Id344</v>
      </c>
      <c r="B345" t="str">
        <f>VLOOKUP(A345,'Customer Names'!A:E,4,FALSE)</f>
        <v xml:space="preserve"> Bruce</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t="str">
        <f>VLOOKUP(Healthcare!A345,'Hospitalisation Details'!A:K,10,FALSE)</f>
        <v>14-Jul-1980</v>
      </c>
      <c r="M345">
        <f>VLOOKUP(A345,'Hospitalisation Details'!A:K,6,FALSE)</f>
        <v>29114.21</v>
      </c>
      <c r="N345" t="str">
        <f>VLOOKUP(A345,'Hospitalisation Details'!A:K,7,FALSE)</f>
        <v>tier - 1</v>
      </c>
      <c r="O345" t="str">
        <f>VLOOKUP(A345,'Hospitalisation Details'!A:K,8,FALSE)</f>
        <v>tier - 3</v>
      </c>
      <c r="P345" t="str">
        <f>VLOOKUP(A345,'Hospitalisation Details'!A:K,9,FALSE)</f>
        <v>R1011</v>
      </c>
      <c r="Q345">
        <f>VLOOKUP(A345,'Hospitalisation Details'!A:K,11,FALSE)</f>
        <v>43</v>
      </c>
    </row>
    <row r="346" spans="1:17" x14ac:dyDescent="0.3">
      <c r="A346" t="str">
        <f>VLOOKUP('Medical Examinations'!A346,'Medical Examinations'!A:A,1,FALSE)</f>
        <v>Id345</v>
      </c>
      <c r="B346" t="str">
        <f>VLOOKUP(A346,'Customer Names'!A:E,4,FALSE)</f>
        <v xml:space="preserve"> Allison</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t="str">
        <f>VLOOKUP(Healthcare!A346,'Hospitalisation Details'!A:K,10,FALSE)</f>
        <v>7-Jul-1992</v>
      </c>
      <c r="M346">
        <f>VLOOKUP(A346,'Hospitalisation Details'!A:K,6,FALSE)</f>
        <v>29007.82</v>
      </c>
      <c r="N346" t="str">
        <f>VLOOKUP(A346,'Hospitalisation Details'!A:K,7,FALSE)</f>
        <v>tier - 1</v>
      </c>
      <c r="O346" t="str">
        <f>VLOOKUP(A346,'Hospitalisation Details'!A:K,8,FALSE)</f>
        <v>tier - 3</v>
      </c>
      <c r="P346" t="str">
        <f>VLOOKUP(A346,'Hospitalisation Details'!A:K,9,FALSE)</f>
        <v>R1011</v>
      </c>
      <c r="Q346">
        <f>VLOOKUP(A346,'Hospitalisation Details'!A:K,11,FALSE)</f>
        <v>31</v>
      </c>
    </row>
    <row r="347" spans="1:17" x14ac:dyDescent="0.3">
      <c r="A347" t="str">
        <f>VLOOKUP('Medical Examinations'!A347,'Medical Examinations'!A:A,1,FALSE)</f>
        <v>Id346</v>
      </c>
      <c r="B347" t="str">
        <f>VLOOKUP(A347,'Customer Names'!A:E,4,FALSE)</f>
        <v xml:space="preserve"> Alex</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t="str">
        <f>VLOOKUP(Healthcare!A347,'Hospitalisation Details'!A:K,10,FALSE)</f>
        <v>1-Sep-2003</v>
      </c>
      <c r="M347">
        <f>VLOOKUP(A347,'Hospitalisation Details'!A:K,6,FALSE)</f>
        <v>28998.68</v>
      </c>
      <c r="N347" t="str">
        <f>VLOOKUP(A347,'Hospitalisation Details'!A:K,7,FALSE)</f>
        <v>tier - 1</v>
      </c>
      <c r="O347" t="str">
        <f>VLOOKUP(A347,'Hospitalisation Details'!A:K,8,FALSE)</f>
        <v>tier - 3</v>
      </c>
      <c r="P347" t="str">
        <f>VLOOKUP(A347,'Hospitalisation Details'!A:K,9,FALSE)</f>
        <v>R1011</v>
      </c>
      <c r="Q347">
        <f>VLOOKUP(A347,'Hospitalisation Details'!A:K,11,FALSE)</f>
        <v>20</v>
      </c>
    </row>
    <row r="348" spans="1:17" x14ac:dyDescent="0.3">
      <c r="A348" t="str">
        <f>VLOOKUP('Medical Examinations'!A348,'Medical Examinations'!A:A,1,FALSE)</f>
        <v>Id347</v>
      </c>
      <c r="B348" t="str">
        <f>VLOOKUP(A348,'Customer Names'!A:E,4,FALSE)</f>
        <v xml:space="preserve"> Gabriela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t="str">
        <f>VLOOKUP(Healthcare!A348,'Hospitalisation Details'!A:K,10,FALSE)</f>
        <v>5-Dec-1959</v>
      </c>
      <c r="M348">
        <f>VLOOKUP(A348,'Hospitalisation Details'!A:K,6,FALSE)</f>
        <v>28950.47</v>
      </c>
      <c r="N348" t="str">
        <f>VLOOKUP(A348,'Hospitalisation Details'!A:K,7,FALSE)</f>
        <v>tier - 1</v>
      </c>
      <c r="O348" t="str">
        <f>VLOOKUP(A348,'Hospitalisation Details'!A:K,8,FALSE)</f>
        <v>tier - 1</v>
      </c>
      <c r="P348" t="str">
        <f>VLOOKUP(A348,'Hospitalisation Details'!A:K,9,FALSE)</f>
        <v>R1012</v>
      </c>
      <c r="Q348">
        <f>VLOOKUP(A348,'Hospitalisation Details'!A:K,11,FALSE)</f>
        <v>64</v>
      </c>
    </row>
    <row r="349" spans="1:17" x14ac:dyDescent="0.3">
      <c r="A349" t="str">
        <f>VLOOKUP('Medical Examinations'!A349,'Medical Examinations'!A:A,1,FALSE)</f>
        <v>Id348</v>
      </c>
      <c r="B349" t="str">
        <f>VLOOKUP(A349,'Customer Names'!A:E,4,FALSE)</f>
        <v xml:space="preserve"> Sharon</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YES</v>
      </c>
      <c r="J349" t="str">
        <f>VLOOKUP(A349,'Medical Examinations'!A:J,9,FALSE)</f>
        <v>overweight</v>
      </c>
      <c r="K349" t="str">
        <f>VLOOKUP(A349,'Medical Examinations'!A:J,10,FALSE)</f>
        <v>diabetes</v>
      </c>
      <c r="L349" t="str">
        <f>VLOOKUP(Healthcare!A349,'Hospitalisation Details'!A:K,10,FALSE)</f>
        <v>25-Jul-1962</v>
      </c>
      <c r="M349">
        <f>VLOOKUP(A349,'Hospitalisation Details'!A:K,6,FALSE)</f>
        <v>28923.14</v>
      </c>
      <c r="N349" t="str">
        <f>VLOOKUP(A349,'Hospitalisation Details'!A:K,7,FALSE)</f>
        <v>tier - 1</v>
      </c>
      <c r="O349" t="str">
        <f>VLOOKUP(A349,'Hospitalisation Details'!A:K,8,FALSE)</f>
        <v>tier - 1</v>
      </c>
      <c r="P349" t="str">
        <f>VLOOKUP(A349,'Hospitalisation Details'!A:K,9,FALSE)</f>
        <v>R1012</v>
      </c>
      <c r="Q349">
        <f>VLOOKUP(A349,'Hospitalisation Details'!A:K,11,FALSE)</f>
        <v>61</v>
      </c>
    </row>
    <row r="350" spans="1:17" x14ac:dyDescent="0.3">
      <c r="A350" t="str">
        <f>VLOOKUP('Medical Examinations'!A350,'Medical Examinations'!A:A,1,FALSE)</f>
        <v>Id349</v>
      </c>
      <c r="B350" t="str">
        <f>VLOOKUP(A350,'Customer Names'!A:E,4,FALSE)</f>
        <v xml:space="preserve"> Jason A</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t="str">
        <f>VLOOKUP(Healthcare!A350,'Hospitalisation Details'!A:K,10,FALSE)</f>
        <v>3-Aug-1961</v>
      </c>
      <c r="M350">
        <f>VLOOKUP(A350,'Hospitalisation Details'!A:K,6,FALSE)</f>
        <v>28868.66</v>
      </c>
      <c r="N350" t="str">
        <f>VLOOKUP(A350,'Hospitalisation Details'!A:K,7,FALSE)</f>
        <v>tier - 1</v>
      </c>
      <c r="O350" t="str">
        <f>VLOOKUP(A350,'Hospitalisation Details'!A:K,8,FALSE)</f>
        <v>tier - 2</v>
      </c>
      <c r="P350" t="str">
        <f>VLOOKUP(A350,'Hospitalisation Details'!A:K,9,FALSE)</f>
        <v>R1012</v>
      </c>
      <c r="Q350">
        <f>VLOOKUP(A350,'Hospitalisation Details'!A:K,11,FALSE)</f>
        <v>62</v>
      </c>
    </row>
    <row r="351" spans="1:17" x14ac:dyDescent="0.3">
      <c r="A351" t="str">
        <f>VLOOKUP('Medical Examinations'!A351,'Medical Examinations'!A:A,1,FALSE)</f>
        <v>Id350</v>
      </c>
      <c r="B351" t="str">
        <f>VLOOKUP(A351,'Customer Names'!A:E,4,FALSE)</f>
        <v xml:space="preserve"> Chelsey C.</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t="str">
        <f>VLOOKUP(Healthcare!A351,'Hospitalisation Details'!A:K,10,FALSE)</f>
        <v>5-Dec-1990</v>
      </c>
      <c r="M351">
        <f>VLOOKUP(A351,'Hospitalisation Details'!A:K,6,FALSE)</f>
        <v>28716.14</v>
      </c>
      <c r="N351" t="str">
        <f>VLOOKUP(A351,'Hospitalisation Details'!A:K,7,FALSE)</f>
        <v>tier - 1</v>
      </c>
      <c r="O351" t="str">
        <f>VLOOKUP(A351,'Hospitalisation Details'!A:K,8,FALSE)</f>
        <v>tier - 3</v>
      </c>
      <c r="P351" t="str">
        <f>VLOOKUP(A351,'Hospitalisation Details'!A:K,9,FALSE)</f>
        <v>R1011</v>
      </c>
      <c r="Q351">
        <f>VLOOKUP(A351,'Hospitalisation Details'!A:K,11,FALSE)</f>
        <v>33</v>
      </c>
    </row>
    <row r="352" spans="1:17" x14ac:dyDescent="0.3">
      <c r="A352" t="str">
        <f>VLOOKUP('Medical Examinations'!A352,'Medical Examinations'!A:A,1,FALSE)</f>
        <v>Id351</v>
      </c>
      <c r="B352" t="str">
        <f>VLOOKUP(A352,'Customer Names'!A:E,4,FALSE)</f>
        <v xml:space="preserve"> Devon A.</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t="str">
        <f>VLOOKUP(Healthcare!A352,'Hospitalisation Details'!A:K,10,FALSE)</f>
        <v>27-Sep-1985</v>
      </c>
      <c r="M352">
        <f>VLOOKUP(A352,'Hospitalisation Details'!A:K,6,FALSE)</f>
        <v>28542.86</v>
      </c>
      <c r="N352" t="str">
        <f>VLOOKUP(A352,'Hospitalisation Details'!A:K,7,FALSE)</f>
        <v>tier - 1</v>
      </c>
      <c r="O352" t="str">
        <f>VLOOKUP(A352,'Hospitalisation Details'!A:K,8,FALSE)</f>
        <v>tier - 3</v>
      </c>
      <c r="P352" t="str">
        <f>VLOOKUP(A352,'Hospitalisation Details'!A:K,9,FALSE)</f>
        <v>R1011</v>
      </c>
      <c r="Q352">
        <f>VLOOKUP(A352,'Hospitalisation Details'!A:K,11,FALSE)</f>
        <v>38</v>
      </c>
    </row>
    <row r="353" spans="1:17" x14ac:dyDescent="0.3">
      <c r="A353" t="str">
        <f>VLOOKUP('Medical Examinations'!A353,'Medical Examinations'!A:A,1,FALSE)</f>
        <v>Id352</v>
      </c>
      <c r="B353" t="str">
        <f>VLOOKUP(A353,'Customer Names'!A:E,4,FALSE)</f>
        <v xml:space="preserve"> Joni L</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YES</v>
      </c>
      <c r="J353" t="str">
        <f>VLOOKUP(A353,'Medical Examinations'!A:J,9,FALSE)</f>
        <v>obesity</v>
      </c>
      <c r="K353" t="str">
        <f>VLOOKUP(A353,'Medical Examinations'!A:J,10,FALSE)</f>
        <v>prediabetes</v>
      </c>
      <c r="L353" t="str">
        <f>VLOOKUP(Healthcare!A353,'Hospitalisation Details'!A:K,10,FALSE)</f>
        <v>11-Dec-1982</v>
      </c>
      <c r="M353">
        <f>VLOOKUP(A353,'Hospitalisation Details'!A:K,6,FALSE)</f>
        <v>28476.73</v>
      </c>
      <c r="N353" t="str">
        <f>VLOOKUP(A353,'Hospitalisation Details'!A:K,7,FALSE)</f>
        <v>tier - 1</v>
      </c>
      <c r="O353" t="str">
        <f>VLOOKUP(A353,'Hospitalisation Details'!A:K,8,FALSE)</f>
        <v>tier - 2</v>
      </c>
      <c r="P353" t="str">
        <f>VLOOKUP(A353,'Hospitalisation Details'!A:K,9,FALSE)</f>
        <v>R1012</v>
      </c>
      <c r="Q353">
        <f>VLOOKUP(A353,'Hospitalisation Details'!A:K,11,FALSE)</f>
        <v>41</v>
      </c>
    </row>
    <row r="354" spans="1:17" x14ac:dyDescent="0.3">
      <c r="A354" t="str">
        <f>VLOOKUP('Medical Examinations'!A354,'Medical Examinations'!A:A,1,FALSE)</f>
        <v>Id353</v>
      </c>
      <c r="B354" t="str">
        <f>VLOOKUP(A354,'Customer Names'!A:E,4,FALSE)</f>
        <v xml:space="preserve"> Colin</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YES</v>
      </c>
      <c r="J354" t="str">
        <f>VLOOKUP(A354,'Medical Examinations'!A:J,9,FALSE)</f>
        <v>obesity</v>
      </c>
      <c r="K354" t="str">
        <f>VLOOKUP(A354,'Medical Examinations'!A:J,10,FALSE)</f>
        <v>diabetes</v>
      </c>
      <c r="L354" t="str">
        <f>VLOOKUP(Healthcare!A354,'Hospitalisation Details'!A:K,10,FALSE)</f>
        <v>16-Sep-1974</v>
      </c>
      <c r="M354">
        <f>VLOOKUP(A354,'Hospitalisation Details'!A:K,6,FALSE)</f>
        <v>28468.92</v>
      </c>
      <c r="N354" t="str">
        <f>VLOOKUP(A354,'Hospitalisation Details'!A:K,7,FALSE)</f>
        <v>tier - 1</v>
      </c>
      <c r="O354" t="str">
        <f>VLOOKUP(A354,'Hospitalisation Details'!A:K,8,FALSE)</f>
        <v>tier - 1</v>
      </c>
      <c r="P354" t="str">
        <f>VLOOKUP(A354,'Hospitalisation Details'!A:K,9,FALSE)</f>
        <v>R1012</v>
      </c>
      <c r="Q354">
        <f>VLOOKUP(A354,'Hospitalisation Details'!A:K,11,FALSE)</f>
        <v>49</v>
      </c>
    </row>
    <row r="355" spans="1:17" x14ac:dyDescent="0.3">
      <c r="A355" t="str">
        <f>VLOOKUP('Medical Examinations'!A355,'Medical Examinations'!A:A,1,FALSE)</f>
        <v>Id354</v>
      </c>
      <c r="B355" t="str">
        <f>VLOOKUP(A355,'Customer Names'!A:E,4,FALSE)</f>
        <v xml:space="preserve"> Rachael</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YES</v>
      </c>
      <c r="J355" t="str">
        <f>VLOOKUP(A355,'Medical Examinations'!A:J,9,FALSE)</f>
        <v>overweight</v>
      </c>
      <c r="K355" t="str">
        <f>VLOOKUP(A355,'Medical Examinations'!A:J,10,FALSE)</f>
        <v>normal</v>
      </c>
      <c r="L355" t="str">
        <f>VLOOKUP(Healthcare!A355,'Hospitalisation Details'!A:K,10,FALSE)</f>
        <v>2-Dec-1977</v>
      </c>
      <c r="M355">
        <f>VLOOKUP(A355,'Hospitalisation Details'!A:K,6,FALSE)</f>
        <v>28340.19</v>
      </c>
      <c r="N355" t="str">
        <f>VLOOKUP(A355,'Hospitalisation Details'!A:K,7,FALSE)</f>
        <v>tier - 1</v>
      </c>
      <c r="O355" t="str">
        <f>VLOOKUP(A355,'Hospitalisation Details'!A:K,8,FALSE)</f>
        <v>tier - 2</v>
      </c>
      <c r="P355" t="str">
        <f>VLOOKUP(A355,'Hospitalisation Details'!A:K,9,FALSE)</f>
        <v>R1012</v>
      </c>
      <c r="Q355">
        <f>VLOOKUP(A355,'Hospitalisation Details'!A:K,11,FALSE)</f>
        <v>46</v>
      </c>
    </row>
    <row r="356" spans="1:17" x14ac:dyDescent="0.3">
      <c r="A356" t="str">
        <f>VLOOKUP('Medical Examinations'!A356,'Medical Examinations'!A:A,1,FALSE)</f>
        <v>Id355</v>
      </c>
      <c r="B356" t="str">
        <f>VLOOKUP(A356,'Customer Names'!A:E,4,FALSE)</f>
        <v xml:space="preserve"> Maricela</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t="str">
        <f>VLOOKUP(Healthcare!A356,'Hospitalisation Details'!A:K,10,FALSE)</f>
        <v>24-Dec-1990</v>
      </c>
      <c r="M356">
        <f>VLOOKUP(A356,'Hospitalisation Details'!A:K,6,FALSE)</f>
        <v>28302.33</v>
      </c>
      <c r="N356" t="str">
        <f>VLOOKUP(A356,'Hospitalisation Details'!A:K,7,FALSE)</f>
        <v>tier - 1</v>
      </c>
      <c r="O356" t="str">
        <f>VLOOKUP(A356,'Hospitalisation Details'!A:K,8,FALSE)</f>
        <v>tier - 2</v>
      </c>
      <c r="P356" t="str">
        <f>VLOOKUP(A356,'Hospitalisation Details'!A:K,9,FALSE)</f>
        <v>R1011</v>
      </c>
      <c r="Q356">
        <f>VLOOKUP(A356,'Hospitalisation Details'!A:K,11,FALSE)</f>
        <v>33</v>
      </c>
    </row>
    <row r="357" spans="1:17" x14ac:dyDescent="0.3">
      <c r="A357" t="str">
        <f>VLOOKUP('Medical Examinations'!A357,'Medical Examinations'!A:A,1,FALSE)</f>
        <v>Id356</v>
      </c>
      <c r="B357" t="str">
        <f>VLOOKUP(A357,'Customer Names'!A:E,4,FALSE)</f>
        <v xml:space="preserve"> Marie</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YES</v>
      </c>
      <c r="J357" t="str">
        <f>VLOOKUP(A357,'Medical Examinations'!A:J,9,FALSE)</f>
        <v>obesity</v>
      </c>
      <c r="K357" t="str">
        <f>VLOOKUP(A357,'Medical Examinations'!A:J,10,FALSE)</f>
        <v>diabetes</v>
      </c>
      <c r="L357" t="str">
        <f>VLOOKUP(Healthcare!A357,'Hospitalisation Details'!A:K,10,FALSE)</f>
        <v>25-Nov-1963</v>
      </c>
      <c r="M357">
        <f>VLOOKUP(A357,'Hospitalisation Details'!A:K,6,FALSE)</f>
        <v>28287.9</v>
      </c>
      <c r="N357" t="str">
        <f>VLOOKUP(A357,'Hospitalisation Details'!A:K,7,FALSE)</f>
        <v>tier - 1</v>
      </c>
      <c r="O357" t="str">
        <f>VLOOKUP(A357,'Hospitalisation Details'!A:K,8,FALSE)</f>
        <v>tier - 1</v>
      </c>
      <c r="P357" t="str">
        <f>VLOOKUP(A357,'Hospitalisation Details'!A:K,9,FALSE)</f>
        <v>R1013</v>
      </c>
      <c r="Q357">
        <f>VLOOKUP(A357,'Hospitalisation Details'!A:K,11,FALSE)</f>
        <v>60</v>
      </c>
    </row>
    <row r="358" spans="1:17" x14ac:dyDescent="0.3">
      <c r="A358" t="str">
        <f>VLOOKUP('Medical Examinations'!A358,'Medical Examinations'!A:A,1,FALSE)</f>
        <v>Id357</v>
      </c>
      <c r="B358" t="str">
        <f>VLOOKUP(A358,'Customer Names'!A:E,4,FALSE)</f>
        <v xml:space="preserve"> Frank</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t="str">
        <f>VLOOKUP(Healthcare!A358,'Hospitalisation Details'!A:K,10,FALSE)</f>
        <v>6-Sep-1999</v>
      </c>
      <c r="M358">
        <f>VLOOKUP(A358,'Hospitalisation Details'!A:K,6,FALSE)</f>
        <v>28245.34</v>
      </c>
      <c r="N358" t="str">
        <f>VLOOKUP(A358,'Hospitalisation Details'!A:K,7,FALSE)</f>
        <v>tier - 1</v>
      </c>
      <c r="O358" t="str">
        <f>VLOOKUP(A358,'Hospitalisation Details'!A:K,8,FALSE)</f>
        <v>tier - 3</v>
      </c>
      <c r="P358" t="str">
        <f>VLOOKUP(A358,'Hospitalisation Details'!A:K,9,FALSE)</f>
        <v>R1011</v>
      </c>
      <c r="Q358">
        <f>VLOOKUP(A358,'Hospitalisation Details'!A:K,11,FALSE)</f>
        <v>24</v>
      </c>
    </row>
    <row r="359" spans="1:17" x14ac:dyDescent="0.3">
      <c r="A359" t="str">
        <f>VLOOKUP('Medical Examinations'!A359,'Medical Examinations'!A:A,1,FALSE)</f>
        <v>Id358</v>
      </c>
      <c r="B359" t="str">
        <f>VLOOKUP(A359,'Customer Names'!A:E,4,FALSE)</f>
        <v xml:space="preserve"> Jeffry</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t="str">
        <f>VLOOKUP(Healthcare!A359,'Hospitalisation Details'!A:K,10,FALSE)</f>
        <v>22-Nov-1960</v>
      </c>
      <c r="M359">
        <f>VLOOKUP(A359,'Hospitalisation Details'!A:K,6,FALSE)</f>
        <v>28101.33</v>
      </c>
      <c r="N359" t="str">
        <f>VLOOKUP(A359,'Hospitalisation Details'!A:K,7,FALSE)</f>
        <v>tier - 1</v>
      </c>
      <c r="O359" t="str">
        <f>VLOOKUP(A359,'Hospitalisation Details'!A:K,8,FALSE)</f>
        <v>tier - 2</v>
      </c>
      <c r="P359" t="str">
        <f>VLOOKUP(A359,'Hospitalisation Details'!A:K,9,FALSE)</f>
        <v>R1019</v>
      </c>
      <c r="Q359">
        <f>VLOOKUP(A359,'Hospitalisation Details'!A:K,11,FALSE)</f>
        <v>63</v>
      </c>
    </row>
    <row r="360" spans="1:17" x14ac:dyDescent="0.3">
      <c r="A360" t="str">
        <f>VLOOKUP('Medical Examinations'!A360,'Medical Examinations'!A:A,1,FALSE)</f>
        <v>Id359</v>
      </c>
      <c r="B360" t="str">
        <f>VLOOKUP(A360,'Customer Names'!A:E,4,FALSE)</f>
        <v xml:space="preserve"> Mike</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t="str">
        <f>VLOOKUP(Healthcare!A360,'Hospitalisation Details'!A:K,10,FALSE)</f>
        <v>29-Nov-1985</v>
      </c>
      <c r="M360">
        <f>VLOOKUP(A360,'Hospitalisation Details'!A:K,6,FALSE)</f>
        <v>28006.94</v>
      </c>
      <c r="N360" t="str">
        <f>VLOOKUP(A360,'Hospitalisation Details'!A:K,7,FALSE)</f>
        <v>tier - 1</v>
      </c>
      <c r="O360" t="str">
        <f>VLOOKUP(A360,'Hospitalisation Details'!A:K,8,FALSE)</f>
        <v>tier - 2</v>
      </c>
      <c r="P360" t="str">
        <f>VLOOKUP(A360,'Hospitalisation Details'!A:K,9,FALSE)</f>
        <v>R1011</v>
      </c>
      <c r="Q360">
        <f>VLOOKUP(A360,'Hospitalisation Details'!A:K,11,FALSE)</f>
        <v>38</v>
      </c>
    </row>
    <row r="361" spans="1:17" x14ac:dyDescent="0.3">
      <c r="A361" t="str">
        <f>VLOOKUP('Medical Examinations'!A361,'Medical Examinations'!A:A,1,FALSE)</f>
        <v>Id360</v>
      </c>
      <c r="B361" t="str">
        <f>VLOOKUP(A361,'Customer Names'!A:E,4,FALSE)</f>
        <v xml:space="preserve"> Rick</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t="str">
        <f>VLOOKUP(Healthcare!A361,'Hospitalisation Details'!A:K,10,FALSE)</f>
        <v>21-Dec-1999</v>
      </c>
      <c r="M361">
        <f>VLOOKUP(A361,'Hospitalisation Details'!A:K,6,FALSE)</f>
        <v>27980.77</v>
      </c>
      <c r="N361" t="str">
        <f>VLOOKUP(A361,'Hospitalisation Details'!A:K,7,FALSE)</f>
        <v>tier - 1</v>
      </c>
      <c r="O361" t="str">
        <f>VLOOKUP(A361,'Hospitalisation Details'!A:K,8,FALSE)</f>
        <v>tier - 1</v>
      </c>
      <c r="P361" t="str">
        <f>VLOOKUP(A361,'Hospitalisation Details'!A:K,9,FALSE)</f>
        <v>R1011</v>
      </c>
      <c r="Q361">
        <f>VLOOKUP(A361,'Hospitalisation Details'!A:K,11,FALSE)</f>
        <v>24</v>
      </c>
    </row>
    <row r="362" spans="1:17" x14ac:dyDescent="0.3">
      <c r="A362" t="str">
        <f>VLOOKUP('Medical Examinations'!A362,'Medical Examinations'!A:A,1,FALSE)</f>
        <v>Id361</v>
      </c>
      <c r="B362" t="str">
        <f>VLOOKUP(A362,'Customer Names'!A:E,4,FALSE)</f>
        <v xml:space="preserve"> Pierre-Michel</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YES</v>
      </c>
      <c r="J362" t="str">
        <f>VLOOKUP(A362,'Medical Examinations'!A:J,9,FALSE)</f>
        <v>obesity</v>
      </c>
      <c r="K362" t="str">
        <f>VLOOKUP(A362,'Medical Examinations'!A:J,10,FALSE)</f>
        <v>diabetes</v>
      </c>
      <c r="L362" t="str">
        <f>VLOOKUP(Healthcare!A362,'Hospitalisation Details'!A:K,10,FALSE)</f>
        <v>28-Jul-1961</v>
      </c>
      <c r="M362">
        <f>VLOOKUP(A362,'Hospitalisation Details'!A:K,6,FALSE)</f>
        <v>27941.29</v>
      </c>
      <c r="N362" t="str">
        <f>VLOOKUP(A362,'Hospitalisation Details'!A:K,7,FALSE)</f>
        <v>tier - 1</v>
      </c>
      <c r="O362" t="str">
        <f>VLOOKUP(A362,'Hospitalisation Details'!A:K,8,FALSE)</f>
        <v>tier - 3</v>
      </c>
      <c r="P362" t="str">
        <f>VLOOKUP(A362,'Hospitalisation Details'!A:K,9,FALSE)</f>
        <v>R1011</v>
      </c>
      <c r="Q362">
        <f>VLOOKUP(A362,'Hospitalisation Details'!A:K,11,FALSE)</f>
        <v>62</v>
      </c>
    </row>
    <row r="363" spans="1:17" x14ac:dyDescent="0.3">
      <c r="A363" t="str">
        <f>VLOOKUP('Medical Examinations'!A363,'Medical Examinations'!A:A,1,FALSE)</f>
        <v>Id362</v>
      </c>
      <c r="B363" t="str">
        <f>VLOOKUP(A363,'Customer Names'!A:E,4,FALSE)</f>
        <v xml:space="preserve"> Daniel</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t="str">
        <f>VLOOKUP(Healthcare!A363,'Hospitalisation Details'!A:K,10,FALSE)</f>
        <v>4-Jun-1991</v>
      </c>
      <c r="M363">
        <f>VLOOKUP(A363,'Hospitalisation Details'!A:K,6,FALSE)</f>
        <v>27931.11</v>
      </c>
      <c r="N363" t="str">
        <f>VLOOKUP(A363,'Hospitalisation Details'!A:K,7,FALSE)</f>
        <v>tier - 1</v>
      </c>
      <c r="O363" t="str">
        <f>VLOOKUP(A363,'Hospitalisation Details'!A:K,8,FALSE)</f>
        <v>tier - 3</v>
      </c>
      <c r="P363" t="str">
        <f>VLOOKUP(A363,'Hospitalisation Details'!A:K,9,FALSE)</f>
        <v>R1011</v>
      </c>
      <c r="Q363">
        <f>VLOOKUP(A363,'Hospitalisation Details'!A:K,11,FALSE)</f>
        <v>32</v>
      </c>
    </row>
    <row r="364" spans="1:17" x14ac:dyDescent="0.3">
      <c r="A364" t="str">
        <f>VLOOKUP('Medical Examinations'!A364,'Medical Examinations'!A:A,1,FALSE)</f>
        <v>Id363</v>
      </c>
      <c r="B364" t="str">
        <f>VLOOKUP(A364,'Customer Names'!A:E,4,FALSE)</f>
        <v xml:space="preserve"> Brian L.</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t="str">
        <f>VLOOKUP(Healthcare!A364,'Hospitalisation Details'!A:K,10,FALSE)</f>
        <v>21-Nov-1989</v>
      </c>
      <c r="M364">
        <f>VLOOKUP(A364,'Hospitalisation Details'!A:K,6,FALSE)</f>
        <v>27925.86</v>
      </c>
      <c r="N364" t="str">
        <f>VLOOKUP(A364,'Hospitalisation Details'!A:K,7,FALSE)</f>
        <v>tier - 1</v>
      </c>
      <c r="O364" t="str">
        <f>VLOOKUP(A364,'Hospitalisation Details'!A:K,8,FALSE)</f>
        <v>tier - 2</v>
      </c>
      <c r="P364" t="str">
        <f>VLOOKUP(A364,'Hospitalisation Details'!A:K,9,FALSE)</f>
        <v>R1011</v>
      </c>
      <c r="Q364">
        <f>VLOOKUP(A364,'Hospitalisation Details'!A:K,11,FALSE)</f>
        <v>34</v>
      </c>
    </row>
    <row r="365" spans="1:17" x14ac:dyDescent="0.3">
      <c r="A365" t="str">
        <f>VLOOKUP('Medical Examinations'!A365,'Medical Examinations'!A:A,1,FALSE)</f>
        <v>Id364</v>
      </c>
      <c r="B365" t="str">
        <f>VLOOKUP(A365,'Customer Names'!A:E,4,FALSE)</f>
        <v xml:space="preserve"> Morgan M.</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t="str">
        <f>VLOOKUP(Healthcare!A365,'Hospitalisation Details'!A:K,10,FALSE)</f>
        <v>4-Dec-1985</v>
      </c>
      <c r="M365">
        <f>VLOOKUP(A365,'Hospitalisation Details'!A:K,6,FALSE)</f>
        <v>27849.94</v>
      </c>
      <c r="N365" t="str">
        <f>VLOOKUP(A365,'Hospitalisation Details'!A:K,7,FALSE)</f>
        <v>tier - 1</v>
      </c>
      <c r="O365" t="str">
        <f>VLOOKUP(A365,'Hospitalisation Details'!A:K,8,FALSE)</f>
        <v>tier - 1</v>
      </c>
      <c r="P365" t="str">
        <f>VLOOKUP(A365,'Hospitalisation Details'!A:K,9,FALSE)</f>
        <v>R1011</v>
      </c>
      <c r="Q365">
        <f>VLOOKUP(A365,'Hospitalisation Details'!A:K,11,FALSE)</f>
        <v>38</v>
      </c>
    </row>
    <row r="366" spans="1:17" x14ac:dyDescent="0.3">
      <c r="A366" t="str">
        <f>VLOOKUP('Medical Examinations'!A366,'Medical Examinations'!A:A,1,FALSE)</f>
        <v>Id365</v>
      </c>
      <c r="B366" t="str">
        <f>VLOOKUP(A366,'Customer Names'!A:E,4,FALSE)</f>
        <v xml:space="preserve"> Caroline</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t="str">
        <f>VLOOKUP(Healthcare!A366,'Hospitalisation Details'!A:K,10,FALSE)</f>
        <v>6-Jul-1960</v>
      </c>
      <c r="M366">
        <f>VLOOKUP(A366,'Hospitalisation Details'!A:K,6,FALSE)</f>
        <v>27808.73</v>
      </c>
      <c r="N366" t="str">
        <f>VLOOKUP(A366,'Hospitalisation Details'!A:K,7,FALSE)</f>
        <v>tier - 1</v>
      </c>
      <c r="O366" t="str">
        <f>VLOOKUP(A366,'Hospitalisation Details'!A:K,8,FALSE)</f>
        <v>tier - 1</v>
      </c>
      <c r="P366" t="str">
        <f>VLOOKUP(A366,'Hospitalisation Details'!A:K,9,FALSE)</f>
        <v>R1013</v>
      </c>
      <c r="Q366">
        <f>VLOOKUP(A366,'Hospitalisation Details'!A:K,11,FALSE)</f>
        <v>63</v>
      </c>
    </row>
    <row r="367" spans="1:17" x14ac:dyDescent="0.3">
      <c r="A367" t="str">
        <f>VLOOKUP('Medical Examinations'!A367,'Medical Examinations'!A:A,1,FALSE)</f>
        <v>Id366</v>
      </c>
      <c r="B367" t="str">
        <f>VLOOKUP(A367,'Customer Names'!A:E,4,FALSE)</f>
        <v xml:space="preserve"> Drew T.</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YES</v>
      </c>
      <c r="J367" t="str">
        <f>VLOOKUP(A367,'Medical Examinations'!A:J,9,FALSE)</f>
        <v>obesity</v>
      </c>
      <c r="K367" t="str">
        <f>VLOOKUP(A367,'Medical Examinations'!A:J,10,FALSE)</f>
        <v>diabetes</v>
      </c>
      <c r="L367" t="str">
        <f>VLOOKUP(Healthcare!A367,'Hospitalisation Details'!A:K,10,FALSE)</f>
        <v>6-Dec-2002</v>
      </c>
      <c r="M367">
        <f>VLOOKUP(A367,'Hospitalisation Details'!A:K,6,FALSE)</f>
        <v>27724.29</v>
      </c>
      <c r="N367" t="str">
        <f>VLOOKUP(A367,'Hospitalisation Details'!A:K,7,FALSE)</f>
        <v>tier - 1</v>
      </c>
      <c r="O367" t="str">
        <f>VLOOKUP(A367,'Hospitalisation Details'!A:K,8,FALSE)</f>
        <v>tier - 3</v>
      </c>
      <c r="P367" t="str">
        <f>VLOOKUP(A367,'Hospitalisation Details'!A:K,9,FALSE)</f>
        <v>R1013</v>
      </c>
      <c r="Q367">
        <f>VLOOKUP(A367,'Hospitalisation Details'!A:K,11,FALSE)</f>
        <v>21</v>
      </c>
    </row>
    <row r="368" spans="1:17" x14ac:dyDescent="0.3">
      <c r="A368" t="str">
        <f>VLOOKUP('Medical Examinations'!A368,'Medical Examinations'!A:A,1,FALSE)</f>
        <v>Id367</v>
      </c>
      <c r="B368" t="str">
        <f>VLOOKUP(A368,'Customer Names'!A:E,4,FALSE)</f>
        <v xml:space="preserve"> Austin W</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t="str">
        <f>VLOOKUP(Healthcare!A368,'Hospitalisation Details'!A:K,10,FALSE)</f>
        <v>3-Jul-1992</v>
      </c>
      <c r="M368">
        <f>VLOOKUP(A368,'Hospitalisation Details'!A:K,6,FALSE)</f>
        <v>27696.11</v>
      </c>
      <c r="N368" t="str">
        <f>VLOOKUP(A368,'Hospitalisation Details'!A:K,7,FALSE)</f>
        <v>tier - 1</v>
      </c>
      <c r="O368" t="str">
        <f>VLOOKUP(A368,'Hospitalisation Details'!A:K,8,FALSE)</f>
        <v>tier - 2</v>
      </c>
      <c r="P368" t="str">
        <f>VLOOKUP(A368,'Hospitalisation Details'!A:K,9,FALSE)</f>
        <v>R1011</v>
      </c>
      <c r="Q368">
        <f>VLOOKUP(A368,'Hospitalisation Details'!A:K,11,FALSE)</f>
        <v>31</v>
      </c>
    </row>
    <row r="369" spans="1:17" x14ac:dyDescent="0.3">
      <c r="A369" t="str">
        <f>VLOOKUP('Medical Examinations'!A369,'Medical Examinations'!A:A,1,FALSE)</f>
        <v>Id368</v>
      </c>
      <c r="B369" t="str">
        <f>VLOOKUP(A369,'Customer Names'!A:E,4,FALSE)</f>
        <v xml:space="preserve"> Berenice</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t="str">
        <f>VLOOKUP(Healthcare!A369,'Hospitalisation Details'!A:K,10,FALSE)</f>
        <v>7-Oct-1997</v>
      </c>
      <c r="M369">
        <f>VLOOKUP(A369,'Hospitalisation Details'!A:K,6,FALSE)</f>
        <v>27625.17</v>
      </c>
      <c r="N369" t="str">
        <f>VLOOKUP(A369,'Hospitalisation Details'!A:K,7,FALSE)</f>
        <v>tier - 1</v>
      </c>
      <c r="O369" t="str">
        <f>VLOOKUP(A369,'Hospitalisation Details'!A:K,8,FALSE)</f>
        <v>tier - 1</v>
      </c>
      <c r="P369" t="str">
        <f>VLOOKUP(A369,'Hospitalisation Details'!A:K,9,FALSE)</f>
        <v>R1011</v>
      </c>
      <c r="Q369">
        <f>VLOOKUP(A369,'Hospitalisation Details'!A:K,11,FALSE)</f>
        <v>26</v>
      </c>
    </row>
    <row r="370" spans="1:17" x14ac:dyDescent="0.3">
      <c r="A370" t="str">
        <f>VLOOKUP('Medical Examinations'!A370,'Medical Examinations'!A:A,1,FALSE)</f>
        <v>Id369</v>
      </c>
      <c r="B370" t="str">
        <f>VLOOKUP(A370,'Customer Names'!A:E,4,FALSE)</f>
        <v xml:space="preserve"> Kenneth A</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t="str">
        <f>VLOOKUP(Healthcare!A370,'Hospitalisation Details'!A:K,10,FALSE)</f>
        <v>9-Sep-1997</v>
      </c>
      <c r="M370">
        <f>VLOOKUP(A370,'Hospitalisation Details'!A:K,6,FALSE)</f>
        <v>27619.360000000001</v>
      </c>
      <c r="N370" t="str">
        <f>VLOOKUP(A370,'Hospitalisation Details'!A:K,7,FALSE)</f>
        <v>tier - 2</v>
      </c>
      <c r="O370" t="str">
        <f>VLOOKUP(A370,'Hospitalisation Details'!A:K,8,FALSE)</f>
        <v>tier - 3</v>
      </c>
      <c r="P370" t="str">
        <f>VLOOKUP(A370,'Hospitalisation Details'!A:K,9,FALSE)</f>
        <v>R1011</v>
      </c>
      <c r="Q370">
        <f>VLOOKUP(A370,'Hospitalisation Details'!A:K,11,FALSE)</f>
        <v>26</v>
      </c>
    </row>
    <row r="371" spans="1:17" x14ac:dyDescent="0.3">
      <c r="A371" t="str">
        <f>VLOOKUP('Medical Examinations'!A371,'Medical Examinations'!A:A,1,FALSE)</f>
        <v>Id370</v>
      </c>
      <c r="B371" t="str">
        <f>VLOOKUP(A371,'Customer Names'!A:E,4,FALSE)</f>
        <v xml:space="preserve"> Miguel</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t="str">
        <f>VLOOKUP(Healthcare!A371,'Hospitalisation Details'!A:K,10,FALSE)</f>
        <v>11-Jun-1992</v>
      </c>
      <c r="M371">
        <f>VLOOKUP(A371,'Hospitalisation Details'!A:K,6,FALSE)</f>
        <v>27614.71</v>
      </c>
      <c r="N371" t="str">
        <f>VLOOKUP(A371,'Hospitalisation Details'!A:K,7,FALSE)</f>
        <v>tier - 2</v>
      </c>
      <c r="O371" t="str">
        <f>VLOOKUP(A371,'Hospitalisation Details'!A:K,8,FALSE)</f>
        <v>tier - 3</v>
      </c>
      <c r="P371" t="str">
        <f>VLOOKUP(A371,'Hospitalisation Details'!A:K,9,FALSE)</f>
        <v>R1011</v>
      </c>
      <c r="Q371">
        <f>VLOOKUP(A371,'Hospitalisation Details'!A:K,11,FALSE)</f>
        <v>31</v>
      </c>
    </row>
    <row r="372" spans="1:17" x14ac:dyDescent="0.3">
      <c r="A372" t="str">
        <f>VLOOKUP('Medical Examinations'!A372,'Medical Examinations'!A:A,1,FALSE)</f>
        <v>Id371</v>
      </c>
      <c r="B372" t="str">
        <f>VLOOKUP(A372,'Customer Names'!A:E,4,FALSE)</f>
        <v xml:space="preserve"> Hadley T.</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t="str">
        <f>VLOOKUP(Healthcare!A372,'Hospitalisation Details'!A:K,10,FALSE)</f>
        <v>6-Nov-1985</v>
      </c>
      <c r="M372">
        <f>VLOOKUP(A372,'Hospitalisation Details'!A:K,6,FALSE)</f>
        <v>27598.93</v>
      </c>
      <c r="N372" t="str">
        <f>VLOOKUP(A372,'Hospitalisation Details'!A:K,7,FALSE)</f>
        <v>tier - 2</v>
      </c>
      <c r="O372" t="str">
        <f>VLOOKUP(A372,'Hospitalisation Details'!A:K,8,FALSE)</f>
        <v>tier - 1</v>
      </c>
      <c r="P372" t="str">
        <f>VLOOKUP(A372,'Hospitalisation Details'!A:K,9,FALSE)</f>
        <v>R1011</v>
      </c>
      <c r="Q372">
        <f>VLOOKUP(A372,'Hospitalisation Details'!A:K,11,FALSE)</f>
        <v>38</v>
      </c>
    </row>
    <row r="373" spans="1:17" x14ac:dyDescent="0.3">
      <c r="A373" t="str">
        <f>VLOOKUP('Medical Examinations'!A373,'Medical Examinations'!A:A,1,FALSE)</f>
        <v>Id372</v>
      </c>
      <c r="B373" t="str">
        <f>VLOOKUP(A373,'Customer Names'!A:E,4,FALSE)</f>
        <v xml:space="preserve"> Taylor</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t="str">
        <f>VLOOKUP(Healthcare!A373,'Hospitalisation Details'!A:K,10,FALSE)</f>
        <v>22-Jul-1984</v>
      </c>
      <c r="M373">
        <f>VLOOKUP(A373,'Hospitalisation Details'!A:K,6,FALSE)</f>
        <v>27534.53</v>
      </c>
      <c r="N373" t="str">
        <f>VLOOKUP(A373,'Hospitalisation Details'!A:K,7,FALSE)</f>
        <v>tier - 2</v>
      </c>
      <c r="O373" t="str">
        <f>VLOOKUP(A373,'Hospitalisation Details'!A:K,8,FALSE)</f>
        <v>tier - 2</v>
      </c>
      <c r="P373" t="str">
        <f>VLOOKUP(A373,'Hospitalisation Details'!A:K,9,FALSE)</f>
        <v>R1011</v>
      </c>
      <c r="Q373">
        <f>VLOOKUP(A373,'Hospitalisation Details'!A:K,11,FALSE)</f>
        <v>39</v>
      </c>
    </row>
    <row r="374" spans="1:17" x14ac:dyDescent="0.3">
      <c r="A374" t="str">
        <f>VLOOKUP('Medical Examinations'!A374,'Medical Examinations'!A:A,1,FALSE)</f>
        <v>Id373</v>
      </c>
      <c r="B374" t="str">
        <f>VLOOKUP(A374,'Customer Names'!A:E,4,FALSE)</f>
        <v xml:space="preserve"> Tenielle M</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t="str">
        <f>VLOOKUP(Healthcare!A374,'Hospitalisation Details'!A:K,10,FALSE)</f>
        <v>19-Oct-1965</v>
      </c>
      <c r="M374">
        <f>VLOOKUP(A374,'Hospitalisation Details'!A:K,6,FALSE)</f>
        <v>27533.91</v>
      </c>
      <c r="N374" t="str">
        <f>VLOOKUP(A374,'Hospitalisation Details'!A:K,7,FALSE)</f>
        <v>tier - 2</v>
      </c>
      <c r="O374" t="str">
        <f>VLOOKUP(A374,'Hospitalisation Details'!A:K,8,FALSE)</f>
        <v>tier - 3</v>
      </c>
      <c r="P374" t="str">
        <f>VLOOKUP(A374,'Hospitalisation Details'!A:K,9,FALSE)</f>
        <v>R1013</v>
      </c>
      <c r="Q374">
        <f>VLOOKUP(A374,'Hospitalisation Details'!A:K,11,FALSE)</f>
        <v>58</v>
      </c>
    </row>
    <row r="375" spans="1:17" x14ac:dyDescent="0.3">
      <c r="A375" t="str">
        <f>VLOOKUP('Medical Examinations'!A375,'Medical Examinations'!A:A,1,FALSE)</f>
        <v>Id374</v>
      </c>
      <c r="B375" t="str">
        <f>VLOOKUP(A375,'Customer Names'!A:E,4,FALSE)</f>
        <v xml:space="preserve"> Andrea</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t="str">
        <f>VLOOKUP(Healthcare!A375,'Hospitalisation Details'!A:K,10,FALSE)</f>
        <v>3-Oct-1981</v>
      </c>
      <c r="M375">
        <f>VLOOKUP(A375,'Hospitalisation Details'!A:K,6,FALSE)</f>
        <v>27495.59</v>
      </c>
      <c r="N375" t="str">
        <f>VLOOKUP(A375,'Hospitalisation Details'!A:K,7,FALSE)</f>
        <v>tier - 2</v>
      </c>
      <c r="O375" t="str">
        <f>VLOOKUP(A375,'Hospitalisation Details'!A:K,8,FALSE)</f>
        <v>tier - 1</v>
      </c>
      <c r="P375" t="str">
        <f>VLOOKUP(A375,'Hospitalisation Details'!A:K,9,FALSE)</f>
        <v>R1011</v>
      </c>
      <c r="Q375">
        <f>VLOOKUP(A375,'Hospitalisation Details'!A:K,11,FALSE)</f>
        <v>42</v>
      </c>
    </row>
    <row r="376" spans="1:17" x14ac:dyDescent="0.3">
      <c r="A376" t="str">
        <f>VLOOKUP('Medical Examinations'!A376,'Medical Examinations'!A:A,1,FALSE)</f>
        <v>Id375</v>
      </c>
      <c r="B376" t="str">
        <f>VLOOKUP(A376,'Customer Names'!A:E,4,FALSE)</f>
        <v xml:space="preserve"> Nora P</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t="str">
        <f>VLOOKUP(Healthcare!A376,'Hospitalisation Details'!A:K,10,FALSE)</f>
        <v>5-Dec-1985</v>
      </c>
      <c r="M376">
        <f>VLOOKUP(A376,'Hospitalisation Details'!A:K,6,FALSE)</f>
        <v>27432.73</v>
      </c>
      <c r="N376" t="str">
        <f>VLOOKUP(A376,'Hospitalisation Details'!A:K,7,FALSE)</f>
        <v>tier - 2</v>
      </c>
      <c r="O376" t="str">
        <f>VLOOKUP(A376,'Hospitalisation Details'!A:K,8,FALSE)</f>
        <v>tier - 1</v>
      </c>
      <c r="P376" t="str">
        <f>VLOOKUP(A376,'Hospitalisation Details'!A:K,9,FALSE)</f>
        <v>R1011</v>
      </c>
      <c r="Q376">
        <f>VLOOKUP(A376,'Hospitalisation Details'!A:K,11,FALSE)</f>
        <v>38</v>
      </c>
    </row>
    <row r="377" spans="1:17" x14ac:dyDescent="0.3">
      <c r="A377" t="str">
        <f>VLOOKUP('Medical Examinations'!A377,'Medical Examinations'!A:A,1,FALSE)</f>
        <v>Id376</v>
      </c>
      <c r="B377" t="str">
        <f>VLOOKUP(A377,'Customer Names'!A:E,4,FALSE)</f>
        <v xml:space="preserve"> Zachary</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YES</v>
      </c>
      <c r="J377" t="str">
        <f>VLOOKUP(A377,'Medical Examinations'!A:J,9,FALSE)</f>
        <v>normal weight</v>
      </c>
      <c r="K377" t="str">
        <f>VLOOKUP(A377,'Medical Examinations'!A:J,10,FALSE)</f>
        <v>normal</v>
      </c>
      <c r="L377" t="str">
        <f>VLOOKUP(Healthcare!A377,'Hospitalisation Details'!A:K,10,FALSE)</f>
        <v>15-Sep-1988</v>
      </c>
      <c r="M377">
        <f>VLOOKUP(A377,'Hospitalisation Details'!A:K,6,FALSE)</f>
        <v>27375.9</v>
      </c>
      <c r="N377" t="str">
        <f>VLOOKUP(A377,'Hospitalisation Details'!A:K,7,FALSE)</f>
        <v>tier - 2</v>
      </c>
      <c r="O377" t="str">
        <f>VLOOKUP(A377,'Hospitalisation Details'!A:K,8,FALSE)</f>
        <v>tier - 3</v>
      </c>
      <c r="P377" t="str">
        <f>VLOOKUP(A377,'Hospitalisation Details'!A:K,9,FALSE)</f>
        <v>R1015</v>
      </c>
      <c r="Q377">
        <f>VLOOKUP(A377,'Hospitalisation Details'!A:K,11,FALSE)</f>
        <v>35</v>
      </c>
    </row>
    <row r="378" spans="1:17" x14ac:dyDescent="0.3">
      <c r="A378" t="str">
        <f>VLOOKUP('Medical Examinations'!A378,'Medical Examinations'!A:A,1,FALSE)</f>
        <v>Id377</v>
      </c>
      <c r="B378" t="str">
        <f>VLOOKUP(A378,'Customer Names'!A:E,4,FALSE)</f>
        <v xml:space="preserve"> Michael</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YES</v>
      </c>
      <c r="J378" t="str">
        <f>VLOOKUP(A378,'Medical Examinations'!A:J,9,FALSE)</f>
        <v>obesity</v>
      </c>
      <c r="K378" t="str">
        <f>VLOOKUP(A378,'Medical Examinations'!A:J,10,FALSE)</f>
        <v>normal</v>
      </c>
      <c r="L378" t="str">
        <f>VLOOKUP(Healthcare!A378,'Hospitalisation Details'!A:K,10,FALSE)</f>
        <v>16-Oct-1969</v>
      </c>
      <c r="M378">
        <f>VLOOKUP(A378,'Hospitalisation Details'!A:K,6,FALSE)</f>
        <v>27346.04</v>
      </c>
      <c r="N378" t="str">
        <f>VLOOKUP(A378,'Hospitalisation Details'!A:K,7,FALSE)</f>
        <v>tier - 2</v>
      </c>
      <c r="O378" t="str">
        <f>VLOOKUP(A378,'Hospitalisation Details'!A:K,8,FALSE)</f>
        <v>tier - 2</v>
      </c>
      <c r="P378" t="str">
        <f>VLOOKUP(A378,'Hospitalisation Details'!A:K,9,FALSE)</f>
        <v>R1013</v>
      </c>
      <c r="Q378">
        <f>VLOOKUP(A378,'Hospitalisation Details'!A:K,11,FALSE)</f>
        <v>54</v>
      </c>
    </row>
    <row r="379" spans="1:17" x14ac:dyDescent="0.3">
      <c r="A379" t="str">
        <f>VLOOKUP('Medical Examinations'!A379,'Medical Examinations'!A:A,1,FALSE)</f>
        <v>Id378</v>
      </c>
      <c r="B379" t="str">
        <f>VLOOKUP(A379,'Customer Names'!A:E,4,FALSE)</f>
        <v xml:space="preserve"> Alyssa K.</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YES</v>
      </c>
      <c r="J379" t="str">
        <f>VLOOKUP(A379,'Medical Examinations'!A:J,9,FALSE)</f>
        <v>obesity</v>
      </c>
      <c r="K379" t="str">
        <f>VLOOKUP(A379,'Medical Examinations'!A:J,10,FALSE)</f>
        <v>diabetes</v>
      </c>
      <c r="L379" t="str">
        <f>VLOOKUP(Healthcare!A379,'Hospitalisation Details'!A:K,10,FALSE)</f>
        <v>6-Jun-1968</v>
      </c>
      <c r="M379">
        <f>VLOOKUP(A379,'Hospitalisation Details'!A:K,6,FALSE)</f>
        <v>27322.73</v>
      </c>
      <c r="N379" t="str">
        <f>VLOOKUP(A379,'Hospitalisation Details'!A:K,7,FALSE)</f>
        <v>tier - 2</v>
      </c>
      <c r="O379" t="str">
        <f>VLOOKUP(A379,'Hospitalisation Details'!A:K,8,FALSE)</f>
        <v>tier - 2</v>
      </c>
      <c r="P379" t="str">
        <f>VLOOKUP(A379,'Hospitalisation Details'!A:K,9,FALSE)</f>
        <v>R1013</v>
      </c>
      <c r="Q379">
        <f>VLOOKUP(A379,'Hospitalisation Details'!A:K,11,FALSE)</f>
        <v>55</v>
      </c>
    </row>
    <row r="380" spans="1:17" x14ac:dyDescent="0.3">
      <c r="A380" t="str">
        <f>VLOOKUP('Medical Examinations'!A380,'Medical Examinations'!A:A,1,FALSE)</f>
        <v>Id379</v>
      </c>
      <c r="B380" t="str">
        <f>VLOOKUP(A380,'Customer Names'!A:E,4,FALSE)</f>
        <v xml:space="preserve"> Heather</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t="str">
        <f>VLOOKUP(Healthcare!A380,'Hospitalisation Details'!A:K,10,FALSE)</f>
        <v>2-Dec-1999</v>
      </c>
      <c r="M380">
        <f>VLOOKUP(A380,'Hospitalisation Details'!A:K,6,FALSE)</f>
        <v>27236.959999999999</v>
      </c>
      <c r="N380" t="str">
        <f>VLOOKUP(A380,'Hospitalisation Details'!A:K,7,FALSE)</f>
        <v>tier - 2</v>
      </c>
      <c r="O380" t="str">
        <f>VLOOKUP(A380,'Hospitalisation Details'!A:K,8,FALSE)</f>
        <v>tier - 1</v>
      </c>
      <c r="P380" t="str">
        <f>VLOOKUP(A380,'Hospitalisation Details'!A:K,9,FALSE)</f>
        <v>R1011</v>
      </c>
      <c r="Q380">
        <f>VLOOKUP(A380,'Hospitalisation Details'!A:K,11,FALSE)</f>
        <v>24</v>
      </c>
    </row>
    <row r="381" spans="1:17" x14ac:dyDescent="0.3">
      <c r="A381" t="str">
        <f>VLOOKUP('Medical Examinations'!A381,'Medical Examinations'!A:A,1,FALSE)</f>
        <v>Id380</v>
      </c>
      <c r="B381" t="str">
        <f>VLOOKUP(A381,'Customer Names'!A:E,4,FALSE)</f>
        <v xml:space="preserve"> Dante</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t="str">
        <f>VLOOKUP(Healthcare!A381,'Hospitalisation Details'!A:K,10,FALSE)</f>
        <v>21-Dec-1965</v>
      </c>
      <c r="M381">
        <f>VLOOKUP(A381,'Hospitalisation Details'!A:K,6,FALSE)</f>
        <v>27218.44</v>
      </c>
      <c r="N381" t="str">
        <f>VLOOKUP(A381,'Hospitalisation Details'!A:K,7,FALSE)</f>
        <v>tier - 2</v>
      </c>
      <c r="O381" t="str">
        <f>VLOOKUP(A381,'Hospitalisation Details'!A:K,8,FALSE)</f>
        <v>tier - 1</v>
      </c>
      <c r="P381" t="str">
        <f>VLOOKUP(A381,'Hospitalisation Details'!A:K,9,FALSE)</f>
        <v>R1017</v>
      </c>
      <c r="Q381">
        <f>VLOOKUP(A381,'Hospitalisation Details'!A:K,11,FALSE)</f>
        <v>58</v>
      </c>
    </row>
    <row r="382" spans="1:17" x14ac:dyDescent="0.3">
      <c r="A382" t="str">
        <f>VLOOKUP('Medical Examinations'!A382,'Medical Examinations'!A:A,1,FALSE)</f>
        <v>Id381</v>
      </c>
      <c r="B382" t="str">
        <f>VLOOKUP(A382,'Customer Names'!A:E,4,FALSE)</f>
        <v xml:space="preserve"> Sara 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YES</v>
      </c>
      <c r="J382" t="str">
        <f>VLOOKUP(A382,'Medical Examinations'!A:J,9,FALSE)</f>
        <v>normal weight</v>
      </c>
      <c r="K382" t="str">
        <f>VLOOKUP(A382,'Medical Examinations'!A:J,10,FALSE)</f>
        <v>diabetes</v>
      </c>
      <c r="L382" t="str">
        <f>VLOOKUP(Healthcare!A382,'Hospitalisation Details'!A:K,10,FALSE)</f>
        <v>2-Oct-1970</v>
      </c>
      <c r="M382">
        <f>VLOOKUP(A382,'Hospitalisation Details'!A:K,6,FALSE)</f>
        <v>27117.99</v>
      </c>
      <c r="N382" t="str">
        <f>VLOOKUP(A382,'Hospitalisation Details'!A:K,7,FALSE)</f>
        <v>tier - 2</v>
      </c>
      <c r="O382" t="str">
        <f>VLOOKUP(A382,'Hospitalisation Details'!A:K,8,FALSE)</f>
        <v>tier - 2</v>
      </c>
      <c r="P382" t="str">
        <f>VLOOKUP(A382,'Hospitalisation Details'!A:K,9,FALSE)</f>
        <v>R1013</v>
      </c>
      <c r="Q382">
        <f>VLOOKUP(A382,'Hospitalisation Details'!A:K,11,FALSE)</f>
        <v>53</v>
      </c>
    </row>
    <row r="383" spans="1:17" x14ac:dyDescent="0.3">
      <c r="A383" t="str">
        <f>VLOOKUP('Medical Examinations'!A383,'Medical Examinations'!A:A,1,FALSE)</f>
        <v>Id382</v>
      </c>
      <c r="B383" t="str">
        <f>VLOOKUP(A383,'Customer Names'!A:E,4,FALSE)</f>
        <v xml:space="preserve"> Scott</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t="str">
        <f>VLOOKUP(Healthcare!A383,'Hospitalisation Details'!A:K,10,FALSE)</f>
        <v>13-Dec-1990</v>
      </c>
      <c r="M383">
        <f>VLOOKUP(A383,'Hospitalisation Details'!A:K,6,FALSE)</f>
        <v>27092.38</v>
      </c>
      <c r="N383" t="str">
        <f>VLOOKUP(A383,'Hospitalisation Details'!A:K,7,FALSE)</f>
        <v>tier - 2</v>
      </c>
      <c r="O383" t="str">
        <f>VLOOKUP(A383,'Hospitalisation Details'!A:K,8,FALSE)</f>
        <v>tier - 3</v>
      </c>
      <c r="P383" t="str">
        <f>VLOOKUP(A383,'Hospitalisation Details'!A:K,9,FALSE)</f>
        <v>R1011</v>
      </c>
      <c r="Q383">
        <f>VLOOKUP(A383,'Hospitalisation Details'!A:K,11,FALSE)</f>
        <v>33</v>
      </c>
    </row>
    <row r="384" spans="1:17" x14ac:dyDescent="0.3">
      <c r="A384" t="str">
        <f>VLOOKUP('Medical Examinations'!A384,'Medical Examinations'!A:A,1,FALSE)</f>
        <v>Id383</v>
      </c>
      <c r="B384" t="str">
        <f>VLOOKUP(A384,'Customer Names'!A:E,4,FALSE)</f>
        <v xml:space="preserve"> Sean</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t="str">
        <f>VLOOKUP(Healthcare!A384,'Hospitalisation Details'!A:K,10,FALSE)</f>
        <v>2-Jul-1994</v>
      </c>
      <c r="M384">
        <f>VLOOKUP(A384,'Hospitalisation Details'!A:K,6,FALSE)</f>
        <v>27080.639999999999</v>
      </c>
      <c r="N384" t="str">
        <f>VLOOKUP(A384,'Hospitalisation Details'!A:K,7,FALSE)</f>
        <v>tier - 2</v>
      </c>
      <c r="O384" t="str">
        <f>VLOOKUP(A384,'Hospitalisation Details'!A:K,8,FALSE)</f>
        <v>tier - 2</v>
      </c>
      <c r="P384" t="str">
        <f>VLOOKUP(A384,'Hospitalisation Details'!A:K,9,FALSE)</f>
        <v>R1011</v>
      </c>
      <c r="Q384">
        <f>VLOOKUP(A384,'Hospitalisation Details'!A:K,11,FALSE)</f>
        <v>29</v>
      </c>
    </row>
    <row r="385" spans="1:17" x14ac:dyDescent="0.3">
      <c r="A385" t="str">
        <f>VLOOKUP('Medical Examinations'!A385,'Medical Examinations'!A:A,1,FALSE)</f>
        <v>Id384</v>
      </c>
      <c r="B385" t="str">
        <f>VLOOKUP(A385,'Customer Names'!A:E,4,FALSE)</f>
        <v xml:space="preserve"> Danielle</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t="str">
        <f>VLOOKUP(Healthcare!A385,'Hospitalisation Details'!A:K,10,FALSE)</f>
        <v>30-Jun-1958</v>
      </c>
      <c r="M385">
        <f>VLOOKUP(A385,'Hospitalisation Details'!A:K,6,FALSE)</f>
        <v>27037.91</v>
      </c>
      <c r="N385" t="str">
        <f>VLOOKUP(A385,'Hospitalisation Details'!A:K,7,FALSE)</f>
        <v>tier - 2</v>
      </c>
      <c r="O385" t="str">
        <f>VLOOKUP(A385,'Hospitalisation Details'!A:K,8,FALSE)</f>
        <v>tier - 2</v>
      </c>
      <c r="P385" t="str">
        <f>VLOOKUP(A385,'Hospitalisation Details'!A:K,9,FALSE)</f>
        <v>R1013</v>
      </c>
      <c r="Q385">
        <f>VLOOKUP(A385,'Hospitalisation Details'!A:K,11,FALSE)</f>
        <v>65</v>
      </c>
    </row>
    <row r="386" spans="1:17" x14ac:dyDescent="0.3">
      <c r="A386" t="str">
        <f>VLOOKUP('Medical Examinations'!A386,'Medical Examinations'!A:A,1,FALSE)</f>
        <v>Id385</v>
      </c>
      <c r="B386" t="str">
        <f>VLOOKUP(A386,'Customer Names'!A:E,4,FALSE)</f>
        <v xml:space="preserve"> Andrew D.</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YES</v>
      </c>
      <c r="J386" t="str">
        <f>VLOOKUP(A386,'Medical Examinations'!A:J,9,FALSE)</f>
        <v>obesity</v>
      </c>
      <c r="K386" t="str">
        <f>VLOOKUP(A386,'Medical Examinations'!A:J,10,FALSE)</f>
        <v>diabetes</v>
      </c>
      <c r="L386" t="str">
        <f>VLOOKUP(Healthcare!A386,'Hospitalisation Details'!A:K,10,FALSE)</f>
        <v>9-Jul-1960</v>
      </c>
      <c r="M386">
        <f>VLOOKUP(A386,'Hospitalisation Details'!A:K,6,FALSE)</f>
        <v>27000.98</v>
      </c>
      <c r="N386" t="str">
        <f>VLOOKUP(A386,'Hospitalisation Details'!A:K,7,FALSE)</f>
        <v>tier - 2</v>
      </c>
      <c r="O386" t="str">
        <f>VLOOKUP(A386,'Hospitalisation Details'!A:K,8,FALSE)</f>
        <v>tier - 2</v>
      </c>
      <c r="P386" t="str">
        <f>VLOOKUP(A386,'Hospitalisation Details'!A:K,9,FALSE)</f>
        <v>R1013</v>
      </c>
      <c r="Q386">
        <f>VLOOKUP(A386,'Hospitalisation Details'!A:K,11,FALSE)</f>
        <v>63</v>
      </c>
    </row>
    <row r="387" spans="1:17" x14ac:dyDescent="0.3">
      <c r="A387" t="str">
        <f>VLOOKUP('Medical Examinations'!A387,'Medical Examinations'!A:A,1,FALSE)</f>
        <v>Id386</v>
      </c>
      <c r="B387" t="str">
        <f>VLOOKUP(A387,'Customer Names'!A:E,4,FALSE)</f>
        <v xml:space="preserve"> Joel D</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t="str">
        <f>VLOOKUP(Healthcare!A387,'Hospitalisation Details'!A:K,10,FALSE)</f>
        <v>9-Nov-2000</v>
      </c>
      <c r="M387">
        <f>VLOOKUP(A387,'Hospitalisation Details'!A:K,6,FALSE)</f>
        <v>26936.98</v>
      </c>
      <c r="N387" t="str">
        <f>VLOOKUP(A387,'Hospitalisation Details'!A:K,7,FALSE)</f>
        <v>tier - 2</v>
      </c>
      <c r="O387" t="str">
        <f>VLOOKUP(A387,'Hospitalisation Details'!A:K,8,FALSE)</f>
        <v>tier - 3</v>
      </c>
      <c r="P387" t="str">
        <f>VLOOKUP(A387,'Hospitalisation Details'!A:K,9,FALSE)</f>
        <v>R1011</v>
      </c>
      <c r="Q387">
        <f>VLOOKUP(A387,'Hospitalisation Details'!A:K,11,FALSE)</f>
        <v>23</v>
      </c>
    </row>
    <row r="388" spans="1:17" x14ac:dyDescent="0.3">
      <c r="A388" t="str">
        <f>VLOOKUP('Medical Examinations'!A388,'Medical Examinations'!A:A,1,FALSE)</f>
        <v>Id387</v>
      </c>
      <c r="B388" t="str">
        <f>VLOOKUP(A388,'Customer Names'!A:E,4,FALSE)</f>
        <v xml:space="preserve"> Michelle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t="str">
        <f>VLOOKUP(Healthcare!A388,'Hospitalisation Details'!A:K,10,FALSE)</f>
        <v>17-Jun-2002</v>
      </c>
      <c r="M388">
        <f>VLOOKUP(A388,'Hospitalisation Details'!A:K,6,FALSE)</f>
        <v>26927.69</v>
      </c>
      <c r="N388" t="str">
        <f>VLOOKUP(A388,'Hospitalisation Details'!A:K,7,FALSE)</f>
        <v>tier - 2</v>
      </c>
      <c r="O388" t="str">
        <f>VLOOKUP(A388,'Hospitalisation Details'!A:K,8,FALSE)</f>
        <v>tier - 2</v>
      </c>
      <c r="P388" t="str">
        <f>VLOOKUP(A388,'Hospitalisation Details'!A:K,9,FALSE)</f>
        <v>R1011</v>
      </c>
      <c r="Q388">
        <f>VLOOKUP(A388,'Hospitalisation Details'!A:K,11,FALSE)</f>
        <v>21</v>
      </c>
    </row>
    <row r="389" spans="1:17" x14ac:dyDescent="0.3">
      <c r="A389" t="str">
        <f>VLOOKUP('Medical Examinations'!A389,'Medical Examinations'!A:A,1,FALSE)</f>
        <v>Id388</v>
      </c>
      <c r="B389" t="str">
        <f>VLOOKUP(A389,'Customer Names'!A:E,4,FALSE)</f>
        <v xml:space="preserve"> Michael J.</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t="str">
        <f>VLOOKUP(Healthcare!A389,'Hospitalisation Details'!A:K,10,FALSE)</f>
        <v>25-Dec-1958</v>
      </c>
      <c r="M389">
        <f>VLOOKUP(A389,'Hospitalisation Details'!A:K,6,FALSE)</f>
        <v>26926.51</v>
      </c>
      <c r="N389" t="str">
        <f>VLOOKUP(A389,'Hospitalisation Details'!A:K,7,FALSE)</f>
        <v>tier - 2</v>
      </c>
      <c r="O389" t="str">
        <f>VLOOKUP(A389,'Hospitalisation Details'!A:K,8,FALSE)</f>
        <v>tier - 1</v>
      </c>
      <c r="P389" t="str">
        <f>VLOOKUP(A389,'Hospitalisation Details'!A:K,9,FALSE)</f>
        <v>R1013</v>
      </c>
      <c r="Q389">
        <f>VLOOKUP(A389,'Hospitalisation Details'!A:K,11,FALSE)</f>
        <v>65</v>
      </c>
    </row>
    <row r="390" spans="1:17" x14ac:dyDescent="0.3">
      <c r="A390" t="str">
        <f>VLOOKUP('Medical Examinations'!A390,'Medical Examinations'!A:A,1,FALSE)</f>
        <v>Id389</v>
      </c>
      <c r="B390" t="str">
        <f>VLOOKUP(A390,'Customer Names'!A:E,4,FALSE)</f>
        <v xml:space="preserve"> Nikki</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t="str">
        <f>VLOOKUP(Healthcare!A390,'Hospitalisation Details'!A:K,10,FALSE)</f>
        <v>22-Aug-1991</v>
      </c>
      <c r="M390">
        <f>VLOOKUP(A390,'Hospitalisation Details'!A:K,6,FALSE)</f>
        <v>26912.560000000001</v>
      </c>
      <c r="N390" t="str">
        <f>VLOOKUP(A390,'Hospitalisation Details'!A:K,7,FALSE)</f>
        <v>tier - 2</v>
      </c>
      <c r="O390" t="str">
        <f>VLOOKUP(A390,'Hospitalisation Details'!A:K,8,FALSE)</f>
        <v>tier - 2</v>
      </c>
      <c r="P390" t="str">
        <f>VLOOKUP(A390,'Hospitalisation Details'!A:K,9,FALSE)</f>
        <v>R1011</v>
      </c>
      <c r="Q390">
        <f>VLOOKUP(A390,'Hospitalisation Details'!A:K,11,FALSE)</f>
        <v>32</v>
      </c>
    </row>
    <row r="391" spans="1:17" x14ac:dyDescent="0.3">
      <c r="A391" t="str">
        <f>VLOOKUP('Medical Examinations'!A391,'Medical Examinations'!A:A,1,FALSE)</f>
        <v>Id390</v>
      </c>
      <c r="B391" t="str">
        <f>VLOOKUP(A391,'Customer Names'!A:E,4,FALSE)</f>
        <v xml:space="preserve"> Summer B.</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t="str">
        <f>VLOOKUP(Healthcare!A391,'Hospitalisation Details'!A:K,10,FALSE)</f>
        <v>22-Jul-1988</v>
      </c>
      <c r="M391">
        <f>VLOOKUP(A391,'Hospitalisation Details'!A:K,6,FALSE)</f>
        <v>26607.89</v>
      </c>
      <c r="N391" t="str">
        <f>VLOOKUP(A391,'Hospitalisation Details'!A:K,7,FALSE)</f>
        <v>tier - 2</v>
      </c>
      <c r="O391" t="str">
        <f>VLOOKUP(A391,'Hospitalisation Details'!A:K,8,FALSE)</f>
        <v>tier - 1</v>
      </c>
      <c r="P391" t="str">
        <f>VLOOKUP(A391,'Hospitalisation Details'!A:K,9,FALSE)</f>
        <v>R1011</v>
      </c>
      <c r="Q391">
        <f>VLOOKUP(A391,'Hospitalisation Details'!A:K,11,FALSE)</f>
        <v>35</v>
      </c>
    </row>
    <row r="392" spans="1:17" x14ac:dyDescent="0.3">
      <c r="A392" t="str">
        <f>VLOOKUP('Medical Examinations'!A392,'Medical Examinations'!A:A,1,FALSE)</f>
        <v>Id391</v>
      </c>
      <c r="B392" t="str">
        <f>VLOOKUP(A392,'Customer Names'!A:E,4,FALSE)</f>
        <v xml:space="preserve"> Edward</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t="str">
        <f>VLOOKUP(Healthcare!A392,'Hospitalisation Details'!A:K,10,FALSE)</f>
        <v>5-Sep-2004</v>
      </c>
      <c r="M392">
        <f>VLOOKUP(A392,'Hospitalisation Details'!A:K,6,FALSE)</f>
        <v>26479.4</v>
      </c>
      <c r="N392" t="str">
        <f>VLOOKUP(A392,'Hospitalisation Details'!A:K,7,FALSE)</f>
        <v>tier - 2</v>
      </c>
      <c r="O392" t="str">
        <f>VLOOKUP(A392,'Hospitalisation Details'!A:K,8,FALSE)</f>
        <v>tier - 2</v>
      </c>
      <c r="P392" t="str">
        <f>VLOOKUP(A392,'Hospitalisation Details'!A:K,9,FALSE)</f>
        <v>R1011</v>
      </c>
      <c r="Q392">
        <f>VLOOKUP(A392,'Hospitalisation Details'!A:K,11,FALSE)</f>
        <v>19</v>
      </c>
    </row>
    <row r="393" spans="1:17" x14ac:dyDescent="0.3">
      <c r="A393" t="str">
        <f>VLOOKUP('Medical Examinations'!A393,'Medical Examinations'!A:A,1,FALSE)</f>
        <v>Id392</v>
      </c>
      <c r="B393" t="str">
        <f>VLOOKUP(A393,'Customer Names'!A:E,4,FALSE)</f>
        <v xml:space="preserve"> Ryan</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YES</v>
      </c>
      <c r="J393" t="str">
        <f>VLOOKUP(A393,'Medical Examinations'!A:J,9,FALSE)</f>
        <v>obesity</v>
      </c>
      <c r="K393" t="str">
        <f>VLOOKUP(A393,'Medical Examinations'!A:J,10,FALSE)</f>
        <v>diabetes</v>
      </c>
      <c r="L393" t="str">
        <f>VLOOKUP(Healthcare!A393,'Hospitalisation Details'!A:K,10,FALSE)</f>
        <v>27-Aug-1970</v>
      </c>
      <c r="M393">
        <f>VLOOKUP(A393,'Hospitalisation Details'!A:K,6,FALSE)</f>
        <v>26467.1</v>
      </c>
      <c r="N393" t="str">
        <f>VLOOKUP(A393,'Hospitalisation Details'!A:K,7,FALSE)</f>
        <v>tier - 2</v>
      </c>
      <c r="O393" t="str">
        <f>VLOOKUP(A393,'Hospitalisation Details'!A:K,8,FALSE)</f>
        <v>tier - 3</v>
      </c>
      <c r="P393" t="str">
        <f>VLOOKUP(A393,'Hospitalisation Details'!A:K,9,FALSE)</f>
        <v>R1012</v>
      </c>
      <c r="Q393">
        <f>VLOOKUP(A393,'Hospitalisation Details'!A:K,11,FALSE)</f>
        <v>53</v>
      </c>
    </row>
    <row r="394" spans="1:17" x14ac:dyDescent="0.3">
      <c r="A394" t="str">
        <f>VLOOKUP('Medical Examinations'!A394,'Medical Examinations'!A:A,1,FALSE)</f>
        <v>Id393</v>
      </c>
      <c r="B394" t="str">
        <f>VLOOKUP(A394,'Customer Names'!A:E,4,FALSE)</f>
        <v xml:space="preserve"> Kacee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YES</v>
      </c>
      <c r="J394" t="str">
        <f>VLOOKUP(A394,'Medical Examinations'!A:J,9,FALSE)</f>
        <v>obesity</v>
      </c>
      <c r="K394" t="str">
        <f>VLOOKUP(A394,'Medical Examinations'!A:J,10,FALSE)</f>
        <v>diabetes</v>
      </c>
      <c r="L394" t="str">
        <f>VLOOKUP(Healthcare!A394,'Hospitalisation Details'!A:K,10,FALSE)</f>
        <v>21-Sep-1974</v>
      </c>
      <c r="M394">
        <f>VLOOKUP(A394,'Hospitalisation Details'!A:K,6,FALSE)</f>
        <v>26392.26</v>
      </c>
      <c r="N394" t="str">
        <f>VLOOKUP(A394,'Hospitalisation Details'!A:K,7,FALSE)</f>
        <v>tier - 2</v>
      </c>
      <c r="O394" t="str">
        <f>VLOOKUP(A394,'Hospitalisation Details'!A:K,8,FALSE)</f>
        <v>tier - 2</v>
      </c>
      <c r="P394" t="str">
        <f>VLOOKUP(A394,'Hospitalisation Details'!A:K,9,FALSE)</f>
        <v>R1024</v>
      </c>
      <c r="Q394">
        <f>VLOOKUP(A394,'Hospitalisation Details'!A:K,11,FALSE)</f>
        <v>49</v>
      </c>
    </row>
    <row r="395" spans="1:17" x14ac:dyDescent="0.3">
      <c r="A395" t="str">
        <f>VLOOKUP('Medical Examinations'!A395,'Medical Examinations'!A:A,1,FALSE)</f>
        <v>Id394</v>
      </c>
      <c r="B395" t="str">
        <f>VLOOKUP(A395,'Customer Names'!A:E,4,FALSE)</f>
        <v xml:space="preserve"> Dave</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t="str">
        <f>VLOOKUP(Healthcare!A395,'Hospitalisation Details'!A:K,10,FALSE)</f>
        <v>5-Dec-2004</v>
      </c>
      <c r="M395">
        <f>VLOOKUP(A395,'Hospitalisation Details'!A:K,6,FALSE)</f>
        <v>26316.59</v>
      </c>
      <c r="N395" t="str">
        <f>VLOOKUP(A395,'Hospitalisation Details'!A:K,7,FALSE)</f>
        <v>tier - 2</v>
      </c>
      <c r="O395" t="str">
        <f>VLOOKUP(A395,'Hospitalisation Details'!A:K,8,FALSE)</f>
        <v>tier - 3</v>
      </c>
      <c r="P395" t="str">
        <f>VLOOKUP(A395,'Hospitalisation Details'!A:K,9,FALSE)</f>
        <v>R1011</v>
      </c>
      <c r="Q395">
        <f>VLOOKUP(A395,'Hospitalisation Details'!A:K,11,FALSE)</f>
        <v>19</v>
      </c>
    </row>
    <row r="396" spans="1:17" x14ac:dyDescent="0.3">
      <c r="A396" t="str">
        <f>VLOOKUP('Medical Examinations'!A396,'Medical Examinations'!A:A,1,FALSE)</f>
        <v>Id395</v>
      </c>
      <c r="B396" t="str">
        <f>VLOOKUP(A396,'Customer Names'!A:E,4,FALSE)</f>
        <v xml:space="preserve"> Maryanna</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YES</v>
      </c>
      <c r="J396" t="str">
        <f>VLOOKUP(A396,'Medical Examinations'!A:J,9,FALSE)</f>
        <v>normal weight</v>
      </c>
      <c r="K396" t="str">
        <f>VLOOKUP(A396,'Medical Examinations'!A:J,10,FALSE)</f>
        <v>diabetes</v>
      </c>
      <c r="L396" t="str">
        <f>VLOOKUP(Healthcare!A396,'Hospitalisation Details'!A:K,10,FALSE)</f>
        <v>4-Jun-1975</v>
      </c>
      <c r="M396">
        <f>VLOOKUP(A396,'Hospitalisation Details'!A:K,6,FALSE)</f>
        <v>26236.58</v>
      </c>
      <c r="N396" t="str">
        <f>VLOOKUP(A396,'Hospitalisation Details'!A:K,7,FALSE)</f>
        <v>tier - 2</v>
      </c>
      <c r="O396" t="str">
        <f>VLOOKUP(A396,'Hospitalisation Details'!A:K,8,FALSE)</f>
        <v>tier - 1</v>
      </c>
      <c r="P396" t="str">
        <f>VLOOKUP(A396,'Hospitalisation Details'!A:K,9,FALSE)</f>
        <v>R1011</v>
      </c>
      <c r="Q396">
        <f>VLOOKUP(A396,'Hospitalisation Details'!A:K,11,FALSE)</f>
        <v>48</v>
      </c>
    </row>
    <row r="397" spans="1:17" x14ac:dyDescent="0.3">
      <c r="A397" t="str">
        <f>VLOOKUP('Medical Examinations'!A397,'Medical Examinations'!A:A,1,FALSE)</f>
        <v>Id396</v>
      </c>
      <c r="B397" t="str">
        <f>VLOOKUP(A397,'Customer Names'!A:E,4,FALSE)</f>
        <v xml:space="preserve"> Jessica H.</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YES</v>
      </c>
      <c r="J397" t="str">
        <f>VLOOKUP(A397,'Medical Examinations'!A:J,9,FALSE)</f>
        <v>overweight</v>
      </c>
      <c r="K397" t="str">
        <f>VLOOKUP(A397,'Medical Examinations'!A:J,10,FALSE)</f>
        <v>diabetes</v>
      </c>
      <c r="L397" t="str">
        <f>VLOOKUP(Healthcare!A397,'Hospitalisation Details'!A:K,10,FALSE)</f>
        <v>7-Jul-1973</v>
      </c>
      <c r="M397">
        <f>VLOOKUP(A397,'Hospitalisation Details'!A:K,6,FALSE)</f>
        <v>26140.36</v>
      </c>
      <c r="N397" t="str">
        <f>VLOOKUP(A397,'Hospitalisation Details'!A:K,7,FALSE)</f>
        <v>tier - 2</v>
      </c>
      <c r="O397" t="str">
        <f>VLOOKUP(A397,'Hospitalisation Details'!A:K,8,FALSE)</f>
        <v>tier - 3</v>
      </c>
      <c r="P397" t="str">
        <f>VLOOKUP(A397,'Hospitalisation Details'!A:K,9,FALSE)</f>
        <v>R1011</v>
      </c>
      <c r="Q397">
        <f>VLOOKUP(A397,'Hospitalisation Details'!A:K,11,FALSE)</f>
        <v>50</v>
      </c>
    </row>
    <row r="398" spans="1:17" x14ac:dyDescent="0.3">
      <c r="A398" t="str">
        <f>VLOOKUP('Medical Examinations'!A398,'Medical Examinations'!A:A,1,FALSE)</f>
        <v>Id397</v>
      </c>
      <c r="B398" t="str">
        <f>VLOOKUP(A398,'Customer Names'!A:E,4,FALSE)</f>
        <v xml:space="preserve"> Deanna</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t="str">
        <f>VLOOKUP(Healthcare!A398,'Hospitalisation Details'!A:K,10,FALSE)</f>
        <v>11-Oct-2002</v>
      </c>
      <c r="M398">
        <f>VLOOKUP(A398,'Hospitalisation Details'!A:K,6,FALSE)</f>
        <v>26125.67</v>
      </c>
      <c r="N398" t="str">
        <f>VLOOKUP(A398,'Hospitalisation Details'!A:K,7,FALSE)</f>
        <v>tier - 2</v>
      </c>
      <c r="O398" t="str">
        <f>VLOOKUP(A398,'Hospitalisation Details'!A:K,8,FALSE)</f>
        <v>tier - 1</v>
      </c>
      <c r="P398" t="str">
        <f>VLOOKUP(A398,'Hospitalisation Details'!A:K,9,FALSE)</f>
        <v>R1013</v>
      </c>
      <c r="Q398">
        <f>VLOOKUP(A398,'Hospitalisation Details'!A:K,11,FALSE)</f>
        <v>21</v>
      </c>
    </row>
    <row r="399" spans="1:17" x14ac:dyDescent="0.3">
      <c r="A399" t="str">
        <f>VLOOKUP('Medical Examinations'!A399,'Medical Examinations'!A:A,1,FALSE)</f>
        <v>Id398</v>
      </c>
      <c r="B399" t="str">
        <f>VLOOKUP(A399,'Customer Names'!A:E,4,FALSE)</f>
        <v xml:space="preserve"> Peter</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t="str">
        <f>VLOOKUP(Healthcare!A399,'Hospitalisation Details'!A:K,10,FALSE)</f>
        <v>9-Jul-1966</v>
      </c>
      <c r="M399">
        <f>VLOOKUP(A399,'Hospitalisation Details'!A:K,6,FALSE)</f>
        <v>26109.33</v>
      </c>
      <c r="N399" t="str">
        <f>VLOOKUP(A399,'Hospitalisation Details'!A:K,7,FALSE)</f>
        <v>tier - 2</v>
      </c>
      <c r="O399" t="str">
        <f>VLOOKUP(A399,'Hospitalisation Details'!A:K,8,FALSE)</f>
        <v>tier - 3</v>
      </c>
      <c r="P399" t="str">
        <f>VLOOKUP(A399,'Hospitalisation Details'!A:K,9,FALSE)</f>
        <v>R1012</v>
      </c>
      <c r="Q399">
        <f>VLOOKUP(A399,'Hospitalisation Details'!A:K,11,FALSE)</f>
        <v>57</v>
      </c>
    </row>
    <row r="400" spans="1:17" x14ac:dyDescent="0.3">
      <c r="A400" t="str">
        <f>VLOOKUP('Medical Examinations'!A400,'Medical Examinations'!A:A,1,FALSE)</f>
        <v>Id399</v>
      </c>
      <c r="B400" t="str">
        <f>VLOOKUP(A400,'Customer Names'!A:E,4,FALSE)</f>
        <v xml:space="preserve"> Rebecca</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t="str">
        <f>VLOOKUP(Healthcare!A400,'Hospitalisation Details'!A:K,10,FALSE)</f>
        <v>26-Dec-2000</v>
      </c>
      <c r="M400">
        <f>VLOOKUP(A400,'Hospitalisation Details'!A:K,6,FALSE)</f>
        <v>26026.97</v>
      </c>
      <c r="N400" t="str">
        <f>VLOOKUP(A400,'Hospitalisation Details'!A:K,7,FALSE)</f>
        <v>tier - 2</v>
      </c>
      <c r="O400" t="str">
        <f>VLOOKUP(A400,'Hospitalisation Details'!A:K,8,FALSE)</f>
        <v>tier - 3</v>
      </c>
      <c r="P400" t="str">
        <f>VLOOKUP(A400,'Hospitalisation Details'!A:K,9,FALSE)</f>
        <v>R1011</v>
      </c>
      <c r="Q400">
        <f>VLOOKUP(A400,'Hospitalisation Details'!A:K,11,FALSE)</f>
        <v>23</v>
      </c>
    </row>
    <row r="401" spans="1:17" x14ac:dyDescent="0.3">
      <c r="A401" t="str">
        <f>VLOOKUP('Medical Examinations'!A401,'Medical Examinations'!A:A,1,FALSE)</f>
        <v>Id400</v>
      </c>
      <c r="B401" t="str">
        <f>VLOOKUP(A401,'Customer Names'!A:E,4,FALSE)</f>
        <v xml:space="preserve"> Elizabeth M.</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YES</v>
      </c>
      <c r="J401" t="str">
        <f>VLOOKUP(A401,'Medical Examinations'!A:J,9,FALSE)</f>
        <v>obesity</v>
      </c>
      <c r="K401" t="str">
        <f>VLOOKUP(A401,'Medical Examinations'!A:J,10,FALSE)</f>
        <v>normal</v>
      </c>
      <c r="L401" t="str">
        <f>VLOOKUP(Healthcare!A401,'Hospitalisation Details'!A:K,10,FALSE)</f>
        <v>5-Jun-2001</v>
      </c>
      <c r="M401">
        <f>VLOOKUP(A401,'Hospitalisation Details'!A:K,6,FALSE)</f>
        <v>26018.95</v>
      </c>
      <c r="N401" t="str">
        <f>VLOOKUP(A401,'Hospitalisation Details'!A:K,7,FALSE)</f>
        <v>tier - 2</v>
      </c>
      <c r="O401" t="str">
        <f>VLOOKUP(A401,'Hospitalisation Details'!A:K,8,FALSE)</f>
        <v>tier - 2</v>
      </c>
      <c r="P401" t="str">
        <f>VLOOKUP(A401,'Hospitalisation Details'!A:K,9,FALSE)</f>
        <v>R1012</v>
      </c>
      <c r="Q401">
        <f>VLOOKUP(A401,'Hospitalisation Details'!A:K,11,FALSE)</f>
        <v>22</v>
      </c>
    </row>
    <row r="402" spans="1:17" x14ac:dyDescent="0.3">
      <c r="A402" t="str">
        <f>VLOOKUP('Medical Examinations'!A402,'Medical Examinations'!A:A,1,FALSE)</f>
        <v>Id401</v>
      </c>
      <c r="B402" t="str">
        <f>VLOOKUP(A402,'Customer Names'!A:E,4,FALSE)</f>
        <v xml:space="preserve"> Gregory</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YES</v>
      </c>
      <c r="J402" t="str">
        <f>VLOOKUP(A402,'Medical Examinations'!A:J,9,FALSE)</f>
        <v>overweight</v>
      </c>
      <c r="K402" t="str">
        <f>VLOOKUP(A402,'Medical Examinations'!A:J,10,FALSE)</f>
        <v>diabetes</v>
      </c>
      <c r="L402" t="str">
        <f>VLOOKUP(Healthcare!A402,'Hospitalisation Details'!A:K,10,FALSE)</f>
        <v>3-Dec-1970</v>
      </c>
      <c r="M402">
        <f>VLOOKUP(A402,'Hospitalisation Details'!A:K,6,FALSE)</f>
        <v>25992.82</v>
      </c>
      <c r="N402" t="str">
        <f>VLOOKUP(A402,'Hospitalisation Details'!A:K,7,FALSE)</f>
        <v>tier - 2</v>
      </c>
      <c r="O402" t="str">
        <f>VLOOKUP(A402,'Hospitalisation Details'!A:K,8,FALSE)</f>
        <v>tier - 2</v>
      </c>
      <c r="P402" t="str">
        <f>VLOOKUP(A402,'Hospitalisation Details'!A:K,9,FALSE)</f>
        <v>R1013</v>
      </c>
      <c r="Q402">
        <f>VLOOKUP(A402,'Hospitalisation Details'!A:K,11,FALSE)</f>
        <v>53</v>
      </c>
    </row>
    <row r="403" spans="1:17" x14ac:dyDescent="0.3">
      <c r="A403" t="str">
        <f>VLOOKUP('Medical Examinations'!A403,'Medical Examinations'!A:A,1,FALSE)</f>
        <v>Id402</v>
      </c>
      <c r="B403" t="str">
        <f>VLOOKUP(A403,'Customer Names'!A:E,4,FALSE)</f>
        <v xml:space="preserve"> Sarah E.</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t="str">
        <f>VLOOKUP(Healthcare!A403,'Hospitalisation Details'!A:K,10,FALSE)</f>
        <v>21-Aug-1963</v>
      </c>
      <c r="M403">
        <f>VLOOKUP(A403,'Hospitalisation Details'!A:K,6,FALSE)</f>
        <v>25678.78</v>
      </c>
      <c r="N403" t="str">
        <f>VLOOKUP(A403,'Hospitalisation Details'!A:K,7,FALSE)</f>
        <v>tier - 2</v>
      </c>
      <c r="O403" t="str">
        <f>VLOOKUP(A403,'Hospitalisation Details'!A:K,8,FALSE)</f>
        <v>tier - 3</v>
      </c>
      <c r="P403" t="str">
        <f>VLOOKUP(A403,'Hospitalisation Details'!A:K,9,FALSE)</f>
        <v>R1012</v>
      </c>
      <c r="Q403">
        <f>VLOOKUP(A403,'Hospitalisation Details'!A:K,11,FALSE)</f>
        <v>60</v>
      </c>
    </row>
    <row r="404" spans="1:17" x14ac:dyDescent="0.3">
      <c r="A404" t="str">
        <f>VLOOKUP('Medical Examinations'!A404,'Medical Examinations'!A:A,1,FALSE)</f>
        <v>Id403</v>
      </c>
      <c r="B404" t="str">
        <f>VLOOKUP(A404,'Customer Names'!A:E,4,FALSE)</f>
        <v xml:space="preserve"> Anne Elise</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YES</v>
      </c>
      <c r="J404" t="str">
        <f>VLOOKUP(A404,'Medical Examinations'!A:J,9,FALSE)</f>
        <v>overweight</v>
      </c>
      <c r="K404" t="str">
        <f>VLOOKUP(A404,'Medical Examinations'!A:J,10,FALSE)</f>
        <v>prediabetes</v>
      </c>
      <c r="L404" t="str">
        <f>VLOOKUP(Healthcare!A404,'Hospitalisation Details'!A:K,10,FALSE)</f>
        <v>17-Jul-1972</v>
      </c>
      <c r="M404">
        <f>VLOOKUP(A404,'Hospitalisation Details'!A:K,6,FALSE)</f>
        <v>25656.58</v>
      </c>
      <c r="N404" t="str">
        <f>VLOOKUP(A404,'Hospitalisation Details'!A:K,7,FALSE)</f>
        <v>tier - 2</v>
      </c>
      <c r="O404" t="str">
        <f>VLOOKUP(A404,'Hospitalisation Details'!A:K,8,FALSE)</f>
        <v>tier - 3</v>
      </c>
      <c r="P404" t="str">
        <f>VLOOKUP(A404,'Hospitalisation Details'!A:K,9,FALSE)</f>
        <v>R1024</v>
      </c>
      <c r="Q404">
        <f>VLOOKUP(A404,'Hospitalisation Details'!A:K,11,FALSE)</f>
        <v>51</v>
      </c>
    </row>
    <row r="405" spans="1:17" x14ac:dyDescent="0.3">
      <c r="A405" t="str">
        <f>VLOOKUP('Medical Examinations'!A405,'Medical Examinations'!A:A,1,FALSE)</f>
        <v>Id404</v>
      </c>
      <c r="B405" t="str">
        <f>VLOOKUP(A405,'Customer Names'!A:E,4,FALSE)</f>
        <v xml:space="preserve"> Christopher R</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t="str">
        <f>VLOOKUP(Healthcare!A405,'Hospitalisation Details'!A:K,10,FALSE)</f>
        <v>2-Aug-2001</v>
      </c>
      <c r="M405">
        <f>VLOOKUP(A405,'Hospitalisation Details'!A:K,6,FALSE)</f>
        <v>25648.98</v>
      </c>
      <c r="N405" t="str">
        <f>VLOOKUP(A405,'Hospitalisation Details'!A:K,7,FALSE)</f>
        <v>tier - 2</v>
      </c>
      <c r="O405" t="str">
        <f>VLOOKUP(A405,'Hospitalisation Details'!A:K,8,FALSE)</f>
        <v>tier - 1</v>
      </c>
      <c r="P405" t="str">
        <f>VLOOKUP(A405,'Hospitalisation Details'!A:K,9,FALSE)</f>
        <v>R1011</v>
      </c>
      <c r="Q405">
        <f>VLOOKUP(A405,'Hospitalisation Details'!A:K,11,FALSE)</f>
        <v>22</v>
      </c>
    </row>
    <row r="406" spans="1:17" x14ac:dyDescent="0.3">
      <c r="A406" t="str">
        <f>VLOOKUP('Medical Examinations'!A406,'Medical Examinations'!A:A,1,FALSE)</f>
        <v>Id405</v>
      </c>
      <c r="B406" t="str">
        <f>VLOOKUP(A406,'Customer Names'!A:E,4,FALSE)</f>
        <v xml:space="preserve"> Elliot</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YES</v>
      </c>
      <c r="J406" t="str">
        <f>VLOOKUP(A406,'Medical Examinations'!A:J,9,FALSE)</f>
        <v>overweight</v>
      </c>
      <c r="K406" t="str">
        <f>VLOOKUP(A406,'Medical Examinations'!A:J,10,FALSE)</f>
        <v>diabetes</v>
      </c>
      <c r="L406" t="str">
        <f>VLOOKUP(Healthcare!A406,'Hospitalisation Details'!A:K,10,FALSE)</f>
        <v>11-Dec-1968</v>
      </c>
      <c r="M406">
        <f>VLOOKUP(A406,'Hospitalisation Details'!A:K,6,FALSE)</f>
        <v>25517.11</v>
      </c>
      <c r="N406" t="str">
        <f>VLOOKUP(A406,'Hospitalisation Details'!A:K,7,FALSE)</f>
        <v>tier - 2</v>
      </c>
      <c r="O406" t="str">
        <f>VLOOKUP(A406,'Hospitalisation Details'!A:K,8,FALSE)</f>
        <v>tier - 3</v>
      </c>
      <c r="P406" t="str">
        <f>VLOOKUP(A406,'Hospitalisation Details'!A:K,9,FALSE)</f>
        <v>R1017</v>
      </c>
      <c r="Q406">
        <f>VLOOKUP(A406,'Hospitalisation Details'!A:K,11,FALSE)</f>
        <v>55</v>
      </c>
    </row>
    <row r="407" spans="1:17" x14ac:dyDescent="0.3">
      <c r="A407" t="str">
        <f>VLOOKUP('Medical Examinations'!A407,'Medical Examinations'!A:A,1,FALSE)</f>
        <v>Id406</v>
      </c>
      <c r="B407" t="str">
        <f>VLOOKUP(A407,'Customer Names'!A:E,4,FALSE)</f>
        <v xml:space="preserve"> Christopher D.</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t="str">
        <f>VLOOKUP(Healthcare!A407,'Hospitalisation Details'!A:K,10,FALSE)</f>
        <v>22-Aug-1968</v>
      </c>
      <c r="M407">
        <f>VLOOKUP(A407,'Hospitalisation Details'!A:K,6,FALSE)</f>
        <v>25382.3</v>
      </c>
      <c r="N407" t="str">
        <f>VLOOKUP(A407,'Hospitalisation Details'!A:K,7,FALSE)</f>
        <v>tier - 2</v>
      </c>
      <c r="O407" t="str">
        <f>VLOOKUP(A407,'Hospitalisation Details'!A:K,8,FALSE)</f>
        <v>tier - 2</v>
      </c>
      <c r="P407" t="str">
        <f>VLOOKUP(A407,'Hospitalisation Details'!A:K,9,FALSE)</f>
        <v>R1011</v>
      </c>
      <c r="Q407">
        <f>VLOOKUP(A407,'Hospitalisation Details'!A:K,11,FALSE)</f>
        <v>55</v>
      </c>
    </row>
    <row r="408" spans="1:17" x14ac:dyDescent="0.3">
      <c r="A408" t="str">
        <f>VLOOKUP('Medical Examinations'!A408,'Medical Examinations'!A:A,1,FALSE)</f>
        <v>Id407</v>
      </c>
      <c r="B408" t="str">
        <f>VLOOKUP(A408,'Customer Names'!A:E,4,FALSE)</f>
        <v xml:space="preserve"> Corey</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YES</v>
      </c>
      <c r="J408" t="str">
        <f>VLOOKUP(A408,'Medical Examinations'!A:J,9,FALSE)</f>
        <v>obesity</v>
      </c>
      <c r="K408" t="str">
        <f>VLOOKUP(A408,'Medical Examinations'!A:J,10,FALSE)</f>
        <v>normal</v>
      </c>
      <c r="L408" t="str">
        <f>VLOOKUP(Healthcare!A408,'Hospitalisation Details'!A:K,10,FALSE)</f>
        <v>26-Sep-1972</v>
      </c>
      <c r="M408">
        <f>VLOOKUP(A408,'Hospitalisation Details'!A:K,6,FALSE)</f>
        <v>25333.33</v>
      </c>
      <c r="N408" t="str">
        <f>VLOOKUP(A408,'Hospitalisation Details'!A:K,7,FALSE)</f>
        <v>tier - 2</v>
      </c>
      <c r="O408" t="str">
        <f>VLOOKUP(A408,'Hospitalisation Details'!A:K,8,FALSE)</f>
        <v>tier - 2</v>
      </c>
      <c r="P408" t="str">
        <f>VLOOKUP(A408,'Hospitalisation Details'!A:K,9,FALSE)</f>
        <v>R1017</v>
      </c>
      <c r="Q408">
        <f>VLOOKUP(A408,'Hospitalisation Details'!A:K,11,FALSE)</f>
        <v>51</v>
      </c>
    </row>
    <row r="409" spans="1:17" x14ac:dyDescent="0.3">
      <c r="A409" t="str">
        <f>VLOOKUP('Medical Examinations'!A409,'Medical Examinations'!A:A,1,FALSE)</f>
        <v>Id408</v>
      </c>
      <c r="B409" t="str">
        <f>VLOOKUP(A409,'Customer Names'!A:E,4,FALSE)</f>
        <v xml:space="preserve"> Patrick D.</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t="str">
        <f>VLOOKUP(Healthcare!A409,'Hospitalisation Details'!A:K,10,FALSE)</f>
        <v>14-Dec-1975</v>
      </c>
      <c r="M409">
        <f>VLOOKUP(A409,'Hospitalisation Details'!A:K,6,FALSE)</f>
        <v>25309.49</v>
      </c>
      <c r="N409" t="str">
        <f>VLOOKUP(A409,'Hospitalisation Details'!A:K,7,FALSE)</f>
        <v>tier - 2</v>
      </c>
      <c r="O409" t="str">
        <f>VLOOKUP(A409,'Hospitalisation Details'!A:K,8,FALSE)</f>
        <v>tier - 1</v>
      </c>
      <c r="P409" t="str">
        <f>VLOOKUP(A409,'Hospitalisation Details'!A:K,9,FALSE)</f>
        <v>R1011</v>
      </c>
      <c r="Q409">
        <f>VLOOKUP(A409,'Hospitalisation Details'!A:K,11,FALSE)</f>
        <v>48</v>
      </c>
    </row>
    <row r="410" spans="1:17" x14ac:dyDescent="0.3">
      <c r="A410" t="str">
        <f>VLOOKUP('Medical Examinations'!A410,'Medical Examinations'!A:A,1,FALSE)</f>
        <v>Id409</v>
      </c>
      <c r="B410" t="str">
        <f>VLOOKUP(A410,'Customer Names'!A:E,4,FALSE)</f>
        <v xml:space="preserve"> Anthony D.</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t="str">
        <f>VLOOKUP(Healthcare!A410,'Hospitalisation Details'!A:K,10,FALSE)</f>
        <v>24-Nov-1998</v>
      </c>
      <c r="M410">
        <f>VLOOKUP(A410,'Hospitalisation Details'!A:K,6,FALSE)</f>
        <v>25127.22</v>
      </c>
      <c r="N410" t="str">
        <f>VLOOKUP(A410,'Hospitalisation Details'!A:K,7,FALSE)</f>
        <v>tier - 2</v>
      </c>
      <c r="O410" t="str">
        <f>VLOOKUP(A410,'Hospitalisation Details'!A:K,8,FALSE)</f>
        <v>tier - 3</v>
      </c>
      <c r="P410" t="str">
        <f>VLOOKUP(A410,'Hospitalisation Details'!A:K,9,FALSE)</f>
        <v>R1011</v>
      </c>
      <c r="Q410">
        <f>VLOOKUP(A410,'Hospitalisation Details'!A:K,11,FALSE)</f>
        <v>25</v>
      </c>
    </row>
    <row r="411" spans="1:17" x14ac:dyDescent="0.3">
      <c r="A411" t="str">
        <f>VLOOKUP('Medical Examinations'!A411,'Medical Examinations'!A:A,1,FALSE)</f>
        <v>Id410</v>
      </c>
      <c r="B411" t="str">
        <f>VLOOKUP(A411,'Customer Names'!A:E,4,FALSE)</f>
        <v xml:space="preserve"> Melissa</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YES</v>
      </c>
      <c r="J411" t="str">
        <f>VLOOKUP(A411,'Medical Examinations'!A:J,9,FALSE)</f>
        <v>normal weight</v>
      </c>
      <c r="K411" t="str">
        <f>VLOOKUP(A411,'Medical Examinations'!A:J,10,FALSE)</f>
        <v>prediabetes</v>
      </c>
      <c r="L411" t="str">
        <f>VLOOKUP(Healthcare!A411,'Hospitalisation Details'!A:K,10,FALSE)</f>
        <v>14-Jun-1998</v>
      </c>
      <c r="M411">
        <f>VLOOKUP(A411,'Hospitalisation Details'!A:K,6,FALSE)</f>
        <v>25081.77</v>
      </c>
      <c r="N411" t="str">
        <f>VLOOKUP(A411,'Hospitalisation Details'!A:K,7,FALSE)</f>
        <v>tier - 2</v>
      </c>
      <c r="O411" t="str">
        <f>VLOOKUP(A411,'Hospitalisation Details'!A:K,8,FALSE)</f>
        <v>tier - 2</v>
      </c>
      <c r="P411" t="str">
        <f>VLOOKUP(A411,'Hospitalisation Details'!A:K,9,FALSE)</f>
        <v>R1013</v>
      </c>
      <c r="Q411">
        <f>VLOOKUP(A411,'Hospitalisation Details'!A:K,11,FALSE)</f>
        <v>25</v>
      </c>
    </row>
    <row r="412" spans="1:17" x14ac:dyDescent="0.3">
      <c r="A412" t="str">
        <f>VLOOKUP('Medical Examinations'!A412,'Medical Examinations'!A:A,1,FALSE)</f>
        <v>Id411</v>
      </c>
      <c r="B412" t="str">
        <f>VLOOKUP(A412,'Customer Names'!A:E,4,FALSE)</f>
        <v xml:space="preserve"> Raven</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t="str">
        <f>VLOOKUP(Healthcare!A412,'Hospitalisation Details'!A:K,10,FALSE)</f>
        <v>4-Dec-1995</v>
      </c>
      <c r="M412">
        <f>VLOOKUP(A412,'Hospitalisation Details'!A:K,6,FALSE)</f>
        <v>25075.97</v>
      </c>
      <c r="N412" t="str">
        <f>VLOOKUP(A412,'Hospitalisation Details'!A:K,7,FALSE)</f>
        <v>tier - 2</v>
      </c>
      <c r="O412" t="str">
        <f>VLOOKUP(A412,'Hospitalisation Details'!A:K,8,FALSE)</f>
        <v>tier - 2</v>
      </c>
      <c r="P412" t="str">
        <f>VLOOKUP(A412,'Hospitalisation Details'!A:K,9,FALSE)</f>
        <v>R1011</v>
      </c>
      <c r="Q412">
        <f>VLOOKUP(A412,'Hospitalisation Details'!A:K,11,FALSE)</f>
        <v>28</v>
      </c>
    </row>
    <row r="413" spans="1:17" x14ac:dyDescent="0.3">
      <c r="A413" t="str">
        <f>VLOOKUP('Medical Examinations'!A413,'Medical Examinations'!A:A,1,FALSE)</f>
        <v>Id412</v>
      </c>
      <c r="B413" t="str">
        <f>VLOOKUP(A413,'Customer Names'!A:E,4,FALSE)</f>
        <v xml:space="preserve"> Christopher</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t="str">
        <f>VLOOKUP(Healthcare!A413,'Hospitalisation Details'!A:K,10,FALSE)</f>
        <v>14-Nov-1975</v>
      </c>
      <c r="M413">
        <f>VLOOKUP(A413,'Hospitalisation Details'!A:K,6,FALSE)</f>
        <v>24915.22</v>
      </c>
      <c r="N413" t="str">
        <f>VLOOKUP(A413,'Hospitalisation Details'!A:K,7,FALSE)</f>
        <v>tier - 2</v>
      </c>
      <c r="O413" t="str">
        <f>VLOOKUP(A413,'Hospitalisation Details'!A:K,8,FALSE)</f>
        <v>tier - 3</v>
      </c>
      <c r="P413" t="str">
        <f>VLOOKUP(A413,'Hospitalisation Details'!A:K,9,FALSE)</f>
        <v>R1012</v>
      </c>
      <c r="Q413">
        <f>VLOOKUP(A413,'Hospitalisation Details'!A:K,11,FALSE)</f>
        <v>48</v>
      </c>
    </row>
    <row r="414" spans="1:17" x14ac:dyDescent="0.3">
      <c r="A414" t="str">
        <f>VLOOKUP('Medical Examinations'!A414,'Medical Examinations'!A:A,1,FALSE)</f>
        <v>Id413</v>
      </c>
      <c r="B414" t="str">
        <f>VLOOKUP(A414,'Customer Names'!A:E,4,FALSE)</f>
        <v xml:space="preserve"> Kendra A</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YES</v>
      </c>
      <c r="J414" t="str">
        <f>VLOOKUP(A414,'Medical Examinations'!A:J,9,FALSE)</f>
        <v>obesity</v>
      </c>
      <c r="K414" t="str">
        <f>VLOOKUP(A414,'Medical Examinations'!A:J,10,FALSE)</f>
        <v>normal</v>
      </c>
      <c r="L414" t="str">
        <f>VLOOKUP(Healthcare!A414,'Hospitalisation Details'!A:K,10,FALSE)</f>
        <v>14-Jun-1987</v>
      </c>
      <c r="M414">
        <f>VLOOKUP(A414,'Hospitalisation Details'!A:K,6,FALSE)</f>
        <v>24915.05</v>
      </c>
      <c r="N414" t="str">
        <f>VLOOKUP(A414,'Hospitalisation Details'!A:K,7,FALSE)</f>
        <v>tier - 2</v>
      </c>
      <c r="O414" t="str">
        <f>VLOOKUP(A414,'Hospitalisation Details'!A:K,8,FALSE)</f>
        <v>tier - 1</v>
      </c>
      <c r="P414" t="str">
        <f>VLOOKUP(A414,'Hospitalisation Details'!A:K,9,FALSE)</f>
        <v>R1024</v>
      </c>
      <c r="Q414">
        <f>VLOOKUP(A414,'Hospitalisation Details'!A:K,11,FALSE)</f>
        <v>36</v>
      </c>
    </row>
    <row r="415" spans="1:17" x14ac:dyDescent="0.3">
      <c r="A415" t="str">
        <f>VLOOKUP('Medical Examinations'!A415,'Medical Examinations'!A:A,1,FALSE)</f>
        <v>Id414</v>
      </c>
      <c r="B415" t="str">
        <f>VLOOKUP(A415,'Customer Names'!A:E,4,FALSE)</f>
        <v xml:space="preserve"> Jordan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t="str">
        <f>VLOOKUP(Healthcare!A415,'Hospitalisation Details'!A:K,10,FALSE)</f>
        <v>23-Jul-1969</v>
      </c>
      <c r="M415">
        <f>VLOOKUP(A415,'Hospitalisation Details'!A:K,6,FALSE)</f>
        <v>24873.38</v>
      </c>
      <c r="N415" t="str">
        <f>VLOOKUP(A415,'Hospitalisation Details'!A:K,7,FALSE)</f>
        <v>tier - 2</v>
      </c>
      <c r="O415" t="str">
        <f>VLOOKUP(A415,'Hospitalisation Details'!A:K,8,FALSE)</f>
        <v>tier - 1</v>
      </c>
      <c r="P415" t="str">
        <f>VLOOKUP(A415,'Hospitalisation Details'!A:K,9,FALSE)</f>
        <v>R1024</v>
      </c>
      <c r="Q415">
        <f>VLOOKUP(A415,'Hospitalisation Details'!A:K,11,FALSE)</f>
        <v>54</v>
      </c>
    </row>
    <row r="416" spans="1:17" x14ac:dyDescent="0.3">
      <c r="A416" t="str">
        <f>VLOOKUP('Medical Examinations'!A416,'Medical Examinations'!A:A,1,FALSE)</f>
        <v>Id415</v>
      </c>
      <c r="B416" t="str">
        <f>VLOOKUP(A416,'Customer Names'!A:E,4,FALSE)</f>
        <v xml:space="preserve"> Nils</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t="str">
        <f>VLOOKUP(Healthcare!A416,'Hospitalisation Details'!A:K,10,FALSE)</f>
        <v>26-Nov-1970</v>
      </c>
      <c r="M416">
        <f>VLOOKUP(A416,'Hospitalisation Details'!A:K,6,FALSE)</f>
        <v>24869.84</v>
      </c>
      <c r="N416" t="str">
        <f>VLOOKUP(A416,'Hospitalisation Details'!A:K,7,FALSE)</f>
        <v>tier - 2</v>
      </c>
      <c r="O416" t="str">
        <f>VLOOKUP(A416,'Hospitalisation Details'!A:K,8,FALSE)</f>
        <v>tier - 2</v>
      </c>
      <c r="P416" t="str">
        <f>VLOOKUP(A416,'Hospitalisation Details'!A:K,9,FALSE)</f>
        <v>R1016</v>
      </c>
      <c r="Q416">
        <f>VLOOKUP(A416,'Hospitalisation Details'!A:K,11,FALSE)</f>
        <v>53</v>
      </c>
    </row>
    <row r="417" spans="1:17" x14ac:dyDescent="0.3">
      <c r="A417" t="str">
        <f>VLOOKUP('Medical Examinations'!A417,'Medical Examinations'!A:A,1,FALSE)</f>
        <v>Id416</v>
      </c>
      <c r="B417" t="str">
        <f>VLOOKUP(A417,'Customer Names'!A:E,4,FALSE)</f>
        <v xml:space="preserve"> Scott</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t="str">
        <f>VLOOKUP(Healthcare!A417,'Hospitalisation Details'!A:K,10,FALSE)</f>
        <v>10-Jun-1995</v>
      </c>
      <c r="M417">
        <f>VLOOKUP(A417,'Hospitalisation Details'!A:K,6,FALSE)</f>
        <v>24863.25</v>
      </c>
      <c r="N417" t="str">
        <f>VLOOKUP(A417,'Hospitalisation Details'!A:K,7,FALSE)</f>
        <v>tier - 2</v>
      </c>
      <c r="O417" t="str">
        <f>VLOOKUP(A417,'Hospitalisation Details'!A:K,8,FALSE)</f>
        <v>tier - 3</v>
      </c>
      <c r="P417" t="str">
        <f>VLOOKUP(A417,'Hospitalisation Details'!A:K,9,FALSE)</f>
        <v>R1011</v>
      </c>
      <c r="Q417">
        <f>VLOOKUP(A417,'Hospitalisation Details'!A:K,11,FALSE)</f>
        <v>28</v>
      </c>
    </row>
    <row r="418" spans="1:17" x14ac:dyDescent="0.3">
      <c r="A418" t="str">
        <f>VLOOKUP('Medical Examinations'!A418,'Medical Examinations'!A:A,1,FALSE)</f>
        <v>Id417</v>
      </c>
      <c r="B418" t="str">
        <f>VLOOKUP(A418,'Customer Names'!A:E,4,FALSE)</f>
        <v xml:space="preserve"> Angela</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t="str">
        <f>VLOOKUP(Healthcare!A418,'Hospitalisation Details'!A:K,10,FALSE)</f>
        <v>9-Sep-1994</v>
      </c>
      <c r="M418">
        <f>VLOOKUP(A418,'Hospitalisation Details'!A:K,6,FALSE)</f>
        <v>24817.25</v>
      </c>
      <c r="N418" t="str">
        <f>VLOOKUP(A418,'Hospitalisation Details'!A:K,7,FALSE)</f>
        <v>tier - 2</v>
      </c>
      <c r="O418" t="str">
        <f>VLOOKUP(A418,'Hospitalisation Details'!A:K,8,FALSE)</f>
        <v>tier - 2</v>
      </c>
      <c r="P418" t="str">
        <f>VLOOKUP(A418,'Hospitalisation Details'!A:K,9,FALSE)</f>
        <v>R1011</v>
      </c>
      <c r="Q418">
        <f>VLOOKUP(A418,'Hospitalisation Details'!A:K,11,FALSE)</f>
        <v>29</v>
      </c>
    </row>
    <row r="419" spans="1:17" x14ac:dyDescent="0.3">
      <c r="A419" t="str">
        <f>VLOOKUP('Medical Examinations'!A419,'Medical Examinations'!A:A,1,FALSE)</f>
        <v>Id418</v>
      </c>
      <c r="B419" t="str">
        <f>VLOOKUP(A419,'Customer Names'!A:E,4,FALSE)</f>
        <v xml:space="preserve"> Allison</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t="str">
        <f>VLOOKUP(Healthcare!A419,'Hospitalisation Details'!A:K,10,FALSE)</f>
        <v>11-Oct-1992</v>
      </c>
      <c r="M419">
        <f>VLOOKUP(A419,'Hospitalisation Details'!A:K,6,FALSE)</f>
        <v>24795.040000000001</v>
      </c>
      <c r="N419" t="str">
        <f>VLOOKUP(A419,'Hospitalisation Details'!A:K,7,FALSE)</f>
        <v>tier - 2</v>
      </c>
      <c r="O419" t="str">
        <f>VLOOKUP(A419,'Hospitalisation Details'!A:K,8,FALSE)</f>
        <v>tier - 3</v>
      </c>
      <c r="P419" t="str">
        <f>VLOOKUP(A419,'Hospitalisation Details'!A:K,9,FALSE)</f>
        <v>R1011</v>
      </c>
      <c r="Q419">
        <f>VLOOKUP(A419,'Hospitalisation Details'!A:K,11,FALSE)</f>
        <v>31</v>
      </c>
    </row>
    <row r="420" spans="1:17" x14ac:dyDescent="0.3">
      <c r="A420" t="str">
        <f>VLOOKUP('Medical Examinations'!A420,'Medical Examinations'!A:A,1,FALSE)</f>
        <v>Id419</v>
      </c>
      <c r="B420" t="str">
        <f>VLOOKUP(A420,'Customer Names'!A:E,4,FALSE)</f>
        <v xml:space="preserve"> Caitlin O.</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YES</v>
      </c>
      <c r="J420" t="str">
        <f>VLOOKUP(A420,'Medical Examinations'!A:J,9,FALSE)</f>
        <v>overweight</v>
      </c>
      <c r="K420" t="str">
        <f>VLOOKUP(A420,'Medical Examinations'!A:J,10,FALSE)</f>
        <v>normal</v>
      </c>
      <c r="L420" t="str">
        <f>VLOOKUP(Healthcare!A420,'Hospitalisation Details'!A:K,10,FALSE)</f>
        <v>28-Aug-1996</v>
      </c>
      <c r="M420">
        <f>VLOOKUP(A420,'Hospitalisation Details'!A:K,6,FALSE)</f>
        <v>24671.66</v>
      </c>
      <c r="N420" t="str">
        <f>VLOOKUP(A420,'Hospitalisation Details'!A:K,7,FALSE)</f>
        <v>tier - 2</v>
      </c>
      <c r="O420" t="str">
        <f>VLOOKUP(A420,'Hospitalisation Details'!A:K,8,FALSE)</f>
        <v>tier - 1</v>
      </c>
      <c r="P420" t="str">
        <f>VLOOKUP(A420,'Hospitalisation Details'!A:K,9,FALSE)</f>
        <v>R1024</v>
      </c>
      <c r="Q420">
        <f>VLOOKUP(A420,'Hospitalisation Details'!A:K,11,FALSE)</f>
        <v>27</v>
      </c>
    </row>
    <row r="421" spans="1:17" x14ac:dyDescent="0.3">
      <c r="A421" t="str">
        <f>VLOOKUP('Medical Examinations'!A421,'Medical Examinations'!A:A,1,FALSE)</f>
        <v>Id420</v>
      </c>
      <c r="B421" t="str">
        <f>VLOOKUP(A421,'Customer Names'!A:E,4,FALSE)</f>
        <v xml:space="preserve"> Tracy M</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t="str">
        <f>VLOOKUP(Healthcare!A421,'Hospitalisation Details'!A:K,10,FALSE)</f>
        <v>12-Jun-1970</v>
      </c>
      <c r="M421">
        <f>VLOOKUP(A421,'Hospitalisation Details'!A:K,6,FALSE)</f>
        <v>24667.42</v>
      </c>
      <c r="N421" t="str">
        <f>VLOOKUP(A421,'Hospitalisation Details'!A:K,7,FALSE)</f>
        <v>tier - 2</v>
      </c>
      <c r="O421" t="str">
        <f>VLOOKUP(A421,'Hospitalisation Details'!A:K,8,FALSE)</f>
        <v>tier - 3</v>
      </c>
      <c r="P421" t="str">
        <f>VLOOKUP(A421,'Hospitalisation Details'!A:K,9,FALSE)</f>
        <v>R1013</v>
      </c>
      <c r="Q421">
        <f>VLOOKUP(A421,'Hospitalisation Details'!A:K,11,FALSE)</f>
        <v>53</v>
      </c>
    </row>
    <row r="422" spans="1:17" x14ac:dyDescent="0.3">
      <c r="A422" t="str">
        <f>VLOOKUP('Medical Examinations'!A422,'Medical Examinations'!A:A,1,FALSE)</f>
        <v>Id421</v>
      </c>
      <c r="B422" t="str">
        <f>VLOOKUP(A422,'Customer Names'!A:E,4,FALSE)</f>
        <v xml:space="preserve"> Dustin M.</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YES</v>
      </c>
      <c r="J422" t="str">
        <f>VLOOKUP(A422,'Medical Examinations'!A:J,9,FALSE)</f>
        <v>overweight</v>
      </c>
      <c r="K422" t="str">
        <f>VLOOKUP(A422,'Medical Examinations'!A:J,10,FALSE)</f>
        <v>normal</v>
      </c>
      <c r="L422" t="str">
        <f>VLOOKUP(Healthcare!A422,'Hospitalisation Details'!A:K,10,FALSE)</f>
        <v>12-Oct-1976</v>
      </c>
      <c r="M422">
        <f>VLOOKUP(A422,'Hospitalisation Details'!A:K,6,FALSE)</f>
        <v>24603.05</v>
      </c>
      <c r="N422" t="str">
        <f>VLOOKUP(A422,'Hospitalisation Details'!A:K,7,FALSE)</f>
        <v>tier - 2</v>
      </c>
      <c r="O422" t="str">
        <f>VLOOKUP(A422,'Hospitalisation Details'!A:K,8,FALSE)</f>
        <v>tier - 2</v>
      </c>
      <c r="P422" t="str">
        <f>VLOOKUP(A422,'Hospitalisation Details'!A:K,9,FALSE)</f>
        <v>R1011</v>
      </c>
      <c r="Q422">
        <f>VLOOKUP(A422,'Hospitalisation Details'!A:K,11,FALSE)</f>
        <v>47</v>
      </c>
    </row>
    <row r="423" spans="1:17" x14ac:dyDescent="0.3">
      <c r="A423" t="str">
        <f>VLOOKUP('Medical Examinations'!A423,'Medical Examinations'!A:A,1,FALSE)</f>
        <v>Id422</v>
      </c>
      <c r="B423" t="str">
        <f>VLOOKUP(A423,'Customer Names'!A:E,4,FALSE)</f>
        <v xml:space="preserve"> Jenny</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t="str">
        <f>VLOOKUP(Healthcare!A423,'Hospitalisation Details'!A:K,10,FALSE)</f>
        <v>13-Jun-1975</v>
      </c>
      <c r="M423">
        <f>VLOOKUP(A423,'Hospitalisation Details'!A:K,6,FALSE)</f>
        <v>24535.7</v>
      </c>
      <c r="N423" t="str">
        <f>VLOOKUP(A423,'Hospitalisation Details'!A:K,7,FALSE)</f>
        <v>tier - 2</v>
      </c>
      <c r="O423" t="str">
        <f>VLOOKUP(A423,'Hospitalisation Details'!A:K,8,FALSE)</f>
        <v>tier - 2</v>
      </c>
      <c r="P423" t="str">
        <f>VLOOKUP(A423,'Hospitalisation Details'!A:K,9,FALSE)</f>
        <v>R1012</v>
      </c>
      <c r="Q423">
        <f>VLOOKUP(A423,'Hospitalisation Details'!A:K,11,FALSE)</f>
        <v>48</v>
      </c>
    </row>
    <row r="424" spans="1:17" x14ac:dyDescent="0.3">
      <c r="A424" t="str">
        <f>VLOOKUP('Medical Examinations'!A424,'Medical Examinations'!A:A,1,FALSE)</f>
        <v>Id423</v>
      </c>
      <c r="B424" t="str">
        <f>VLOOKUP(A424,'Customer Names'!A:E,4,FALSE)</f>
        <v xml:space="preserve"> Emily</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t="str">
        <f>VLOOKUP(Healthcare!A424,'Hospitalisation Details'!A:K,10,FALSE)</f>
        <v>14-Sep-1972</v>
      </c>
      <c r="M424">
        <f>VLOOKUP(A424,'Hospitalisation Details'!A:K,6,FALSE)</f>
        <v>24520.26</v>
      </c>
      <c r="N424" t="str">
        <f>VLOOKUP(A424,'Hospitalisation Details'!A:K,7,FALSE)</f>
        <v>tier - 2</v>
      </c>
      <c r="O424" t="str">
        <f>VLOOKUP(A424,'Hospitalisation Details'!A:K,8,FALSE)</f>
        <v>tier - 3</v>
      </c>
      <c r="P424" t="str">
        <f>VLOOKUP(A424,'Hospitalisation Details'!A:K,9,FALSE)</f>
        <v>R1011</v>
      </c>
      <c r="Q424">
        <f>VLOOKUP(A424,'Hospitalisation Details'!A:K,11,FALSE)</f>
        <v>51</v>
      </c>
    </row>
    <row r="425" spans="1:17" x14ac:dyDescent="0.3">
      <c r="A425" t="str">
        <f>VLOOKUP('Medical Examinations'!A425,'Medical Examinations'!A:A,1,FALSE)</f>
        <v>Id424</v>
      </c>
      <c r="B425" t="str">
        <f>VLOOKUP(A425,'Customer Names'!A:E,4,FALSE)</f>
        <v xml:space="preserve"> Fabienne</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YES</v>
      </c>
      <c r="J425" t="str">
        <f>VLOOKUP(A425,'Medical Examinations'!A:J,9,FALSE)</f>
        <v>overweight</v>
      </c>
      <c r="K425" t="str">
        <f>VLOOKUP(A425,'Medical Examinations'!A:J,10,FALSE)</f>
        <v>diabetes</v>
      </c>
      <c r="L425" t="str">
        <f>VLOOKUP(Healthcare!A425,'Hospitalisation Details'!A:K,10,FALSE)</f>
        <v>21-Oct-1961</v>
      </c>
      <c r="M425">
        <f>VLOOKUP(A425,'Hospitalisation Details'!A:K,6,FALSE)</f>
        <v>24513.09</v>
      </c>
      <c r="N425" t="str">
        <f>VLOOKUP(A425,'Hospitalisation Details'!A:K,7,FALSE)</f>
        <v>tier - 2</v>
      </c>
      <c r="O425" t="str">
        <f>VLOOKUP(A425,'Hospitalisation Details'!A:K,8,FALSE)</f>
        <v>tier - 2</v>
      </c>
      <c r="P425" t="str">
        <f>VLOOKUP(A425,'Hospitalisation Details'!A:K,9,FALSE)</f>
        <v>R1013</v>
      </c>
      <c r="Q425">
        <f>VLOOKUP(A425,'Hospitalisation Details'!A:K,11,FALSE)</f>
        <v>62</v>
      </c>
    </row>
    <row r="426" spans="1:17" x14ac:dyDescent="0.3">
      <c r="A426" t="str">
        <f>VLOOKUP('Medical Examinations'!A426,'Medical Examinations'!A:A,1,FALSE)</f>
        <v>Id425</v>
      </c>
      <c r="B426" t="str">
        <f>VLOOKUP(A426,'Customer Names'!A:E,4,FALSE)</f>
        <v xml:space="preserve"> Jordan</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YES</v>
      </c>
      <c r="J426" t="str">
        <f>VLOOKUP(A426,'Medical Examinations'!A:J,9,FALSE)</f>
        <v>obesity</v>
      </c>
      <c r="K426" t="str">
        <f>VLOOKUP(A426,'Medical Examinations'!A:J,10,FALSE)</f>
        <v>diabetes</v>
      </c>
      <c r="L426" t="str">
        <f>VLOOKUP(Healthcare!A426,'Hospitalisation Details'!A:K,10,FALSE)</f>
        <v>6-Jul-1968</v>
      </c>
      <c r="M426">
        <f>VLOOKUP(A426,'Hospitalisation Details'!A:K,6,FALSE)</f>
        <v>24476.48</v>
      </c>
      <c r="N426" t="str">
        <f>VLOOKUP(A426,'Hospitalisation Details'!A:K,7,FALSE)</f>
        <v>tier - 2</v>
      </c>
      <c r="O426" t="str">
        <f>VLOOKUP(A426,'Hospitalisation Details'!A:K,8,FALSE)</f>
        <v>tier - 2</v>
      </c>
      <c r="P426" t="str">
        <f>VLOOKUP(A426,'Hospitalisation Details'!A:K,9,FALSE)</f>
        <v>R1012</v>
      </c>
      <c r="Q426">
        <f>VLOOKUP(A426,'Hospitalisation Details'!A:K,11,FALSE)</f>
        <v>55</v>
      </c>
    </row>
    <row r="427" spans="1:17" x14ac:dyDescent="0.3">
      <c r="A427" t="str">
        <f>VLOOKUP('Medical Examinations'!A427,'Medical Examinations'!A:A,1,FALSE)</f>
        <v>Id426</v>
      </c>
      <c r="B427" t="str">
        <f>VLOOKUP(A427,'Customer Names'!A:E,4,FALSE)</f>
        <v xml:space="preserve"> Matt</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t="str">
        <f>VLOOKUP(Healthcare!A427,'Hospitalisation Details'!A:K,10,FALSE)</f>
        <v>30-Nov-1970</v>
      </c>
      <c r="M427">
        <f>VLOOKUP(A427,'Hospitalisation Details'!A:K,6,FALSE)</f>
        <v>24393.62</v>
      </c>
      <c r="N427" t="str">
        <f>VLOOKUP(A427,'Hospitalisation Details'!A:K,7,FALSE)</f>
        <v>tier - 2</v>
      </c>
      <c r="O427" t="str">
        <f>VLOOKUP(A427,'Hospitalisation Details'!A:K,8,FALSE)</f>
        <v>tier - 3</v>
      </c>
      <c r="P427" t="str">
        <f>VLOOKUP(A427,'Hospitalisation Details'!A:K,9,FALSE)</f>
        <v>R1012</v>
      </c>
      <c r="Q427">
        <f>VLOOKUP(A427,'Hospitalisation Details'!A:K,11,FALSE)</f>
        <v>53</v>
      </c>
    </row>
    <row r="428" spans="1:17" x14ac:dyDescent="0.3">
      <c r="A428" t="str">
        <f>VLOOKUP('Medical Examinations'!A428,'Medical Examinations'!A:A,1,FALSE)</f>
        <v>Id427</v>
      </c>
      <c r="B428" t="str">
        <f>VLOOKUP(A428,'Customer Names'!A:E,4,FALSE)</f>
        <v xml:space="preserve"> Taryn L</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t="str">
        <f>VLOOKUP(Healthcare!A428,'Hospitalisation Details'!A:K,10,FALSE)</f>
        <v>7-Oct-1999</v>
      </c>
      <c r="M428">
        <f>VLOOKUP(A428,'Hospitalisation Details'!A:K,6,FALSE)</f>
        <v>24387.74</v>
      </c>
      <c r="N428" t="str">
        <f>VLOOKUP(A428,'Hospitalisation Details'!A:K,7,FALSE)</f>
        <v>tier - 2</v>
      </c>
      <c r="O428" t="str">
        <f>VLOOKUP(A428,'Hospitalisation Details'!A:K,8,FALSE)</f>
        <v>tier - 1</v>
      </c>
      <c r="P428" t="str">
        <f>VLOOKUP(A428,'Hospitalisation Details'!A:K,9,FALSE)</f>
        <v>R1011</v>
      </c>
      <c r="Q428">
        <f>VLOOKUP(A428,'Hospitalisation Details'!A:K,11,FALSE)</f>
        <v>24</v>
      </c>
    </row>
    <row r="429" spans="1:17" x14ac:dyDescent="0.3">
      <c r="A429" t="str">
        <f>VLOOKUP('Medical Examinations'!A429,'Medical Examinations'!A:A,1,FALSE)</f>
        <v>Id428</v>
      </c>
      <c r="B429" t="str">
        <f>VLOOKUP(A429,'Customer Names'!A:E,4,FALSE)</f>
        <v xml:space="preserve"> Temima</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t="str">
        <f>VLOOKUP(Healthcare!A429,'Hospitalisation Details'!A:K,10,FALSE)</f>
        <v>3-Aug-2004</v>
      </c>
      <c r="M429">
        <f>VLOOKUP(A429,'Hospitalisation Details'!A:K,6,FALSE)</f>
        <v>24294.02</v>
      </c>
      <c r="N429" t="str">
        <f>VLOOKUP(A429,'Hospitalisation Details'!A:K,7,FALSE)</f>
        <v>tier - 2</v>
      </c>
      <c r="O429" t="str">
        <f>VLOOKUP(A429,'Hospitalisation Details'!A:K,8,FALSE)</f>
        <v>tier - 1</v>
      </c>
      <c r="P429" t="str">
        <f>VLOOKUP(A429,'Hospitalisation Details'!A:K,9,FALSE)</f>
        <v>R1011</v>
      </c>
      <c r="Q429">
        <f>VLOOKUP(A429,'Hospitalisation Details'!A:K,11,FALSE)</f>
        <v>19</v>
      </c>
    </row>
    <row r="430" spans="1:17" x14ac:dyDescent="0.3">
      <c r="A430" t="str">
        <f>VLOOKUP('Medical Examinations'!A430,'Medical Examinations'!A:A,1,FALSE)</f>
        <v>Id429</v>
      </c>
      <c r="B430" t="str">
        <f>VLOOKUP(A430,'Customer Names'!A:E,4,FALSE)</f>
        <v xml:space="preserve"> Jennifer</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YES</v>
      </c>
      <c r="J430" t="str">
        <f>VLOOKUP(A430,'Medical Examinations'!A:J,9,FALSE)</f>
        <v>obesity</v>
      </c>
      <c r="K430" t="str">
        <f>VLOOKUP(A430,'Medical Examinations'!A:J,10,FALSE)</f>
        <v>prediabetes</v>
      </c>
      <c r="L430" t="str">
        <f>VLOOKUP(Healthcare!A430,'Hospitalisation Details'!A:K,10,FALSE)</f>
        <v>16-Dec-1964</v>
      </c>
      <c r="M430">
        <f>VLOOKUP(A430,'Hospitalisation Details'!A:K,6,FALSE)</f>
        <v>24227.34</v>
      </c>
      <c r="N430" t="str">
        <f>VLOOKUP(A430,'Hospitalisation Details'!A:K,7,FALSE)</f>
        <v>tier - 2</v>
      </c>
      <c r="O430" t="str">
        <f>VLOOKUP(A430,'Hospitalisation Details'!A:K,8,FALSE)</f>
        <v>tier - 1</v>
      </c>
      <c r="P430" t="str">
        <f>VLOOKUP(A430,'Hospitalisation Details'!A:K,9,FALSE)</f>
        <v>R1013</v>
      </c>
      <c r="Q430">
        <f>VLOOKUP(A430,'Hospitalisation Details'!A:K,11,FALSE)</f>
        <v>59</v>
      </c>
    </row>
    <row r="431" spans="1:17" x14ac:dyDescent="0.3">
      <c r="A431" t="str">
        <f>VLOOKUP('Medical Examinations'!A431,'Medical Examinations'!A:A,1,FALSE)</f>
        <v>Id430</v>
      </c>
      <c r="B431" t="str">
        <f>VLOOKUP(A431,'Customer Names'!A:E,4,FALSE)</f>
        <v xml:space="preserve"> Serena M.</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t="str">
        <f>VLOOKUP(Healthcare!A431,'Hospitalisation Details'!A:K,10,FALSE)</f>
        <v>10-Sep-1974</v>
      </c>
      <c r="M431">
        <f>VLOOKUP(A431,'Hospitalisation Details'!A:K,6,FALSE)</f>
        <v>24180.93</v>
      </c>
      <c r="N431" t="str">
        <f>VLOOKUP(A431,'Hospitalisation Details'!A:K,7,FALSE)</f>
        <v>tier - 2</v>
      </c>
      <c r="O431" t="str">
        <f>VLOOKUP(A431,'Hospitalisation Details'!A:K,8,FALSE)</f>
        <v>tier - 1</v>
      </c>
      <c r="P431" t="str">
        <f>VLOOKUP(A431,'Hospitalisation Details'!A:K,9,FALSE)</f>
        <v>R1013</v>
      </c>
      <c r="Q431">
        <f>VLOOKUP(A431,'Hospitalisation Details'!A:K,11,FALSE)</f>
        <v>49</v>
      </c>
    </row>
    <row r="432" spans="1:17" x14ac:dyDescent="0.3">
      <c r="A432" t="str">
        <f>VLOOKUP('Medical Examinations'!A432,'Medical Examinations'!A:A,1,FALSE)</f>
        <v>Id431</v>
      </c>
      <c r="B432" t="str">
        <f>VLOOKUP(A432,'Customer Names'!A:E,4,FALSE)</f>
        <v xml:space="preserve"> Victoria 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t="str">
        <f>VLOOKUP(Healthcare!A432,'Hospitalisation Details'!A:K,10,FALSE)</f>
        <v>13-Jun-1973</v>
      </c>
      <c r="M432">
        <f>VLOOKUP(A432,'Hospitalisation Details'!A:K,6,FALSE)</f>
        <v>24106.91</v>
      </c>
      <c r="N432" t="str">
        <f>VLOOKUP(A432,'Hospitalisation Details'!A:K,7,FALSE)</f>
        <v>tier - 2</v>
      </c>
      <c r="O432" t="str">
        <f>VLOOKUP(A432,'Hospitalisation Details'!A:K,8,FALSE)</f>
        <v>tier - 2</v>
      </c>
      <c r="P432" t="str">
        <f>VLOOKUP(A432,'Hospitalisation Details'!A:K,9,FALSE)</f>
        <v>R1024</v>
      </c>
      <c r="Q432">
        <f>VLOOKUP(A432,'Hospitalisation Details'!A:K,11,FALSE)</f>
        <v>50</v>
      </c>
    </row>
    <row r="433" spans="1:17" x14ac:dyDescent="0.3">
      <c r="A433" t="str">
        <f>VLOOKUP('Medical Examinations'!A433,'Medical Examinations'!A:A,1,FALSE)</f>
        <v>Id432</v>
      </c>
      <c r="B433" t="str">
        <f>VLOOKUP(A433,'Customer Names'!A:E,4,FALSE)</f>
        <v xml:space="preserve"> Phoebe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YES</v>
      </c>
      <c r="J433" t="str">
        <f>VLOOKUP(A433,'Medical Examinations'!A:J,9,FALSE)</f>
        <v>obesity</v>
      </c>
      <c r="K433" t="str">
        <f>VLOOKUP(A433,'Medical Examinations'!A:J,10,FALSE)</f>
        <v>normal</v>
      </c>
      <c r="L433" t="str">
        <f>VLOOKUP(Healthcare!A433,'Hospitalisation Details'!A:K,10,FALSE)</f>
        <v>30-Dec-2003</v>
      </c>
      <c r="M433">
        <f>VLOOKUP(A433,'Hospitalisation Details'!A:K,6,FALSE)</f>
        <v>24059.68</v>
      </c>
      <c r="N433" t="str">
        <f>VLOOKUP(A433,'Hospitalisation Details'!A:K,7,FALSE)</f>
        <v>tier - 2</v>
      </c>
      <c r="O433" t="str">
        <f>VLOOKUP(A433,'Hospitalisation Details'!A:K,8,FALSE)</f>
        <v>tier - 2</v>
      </c>
      <c r="P433" t="str">
        <f>VLOOKUP(A433,'Hospitalisation Details'!A:K,9,FALSE)</f>
        <v>R1012</v>
      </c>
      <c r="Q433">
        <f>VLOOKUP(A433,'Hospitalisation Details'!A:K,11,FALSE)</f>
        <v>20</v>
      </c>
    </row>
    <row r="434" spans="1:17" x14ac:dyDescent="0.3">
      <c r="A434" t="str">
        <f>VLOOKUP('Medical Examinations'!A434,'Medical Examinations'!A:A,1,FALSE)</f>
        <v>Id433</v>
      </c>
      <c r="B434" t="str">
        <f>VLOOKUP(A434,'Customer Names'!A:E,4,FALSE)</f>
        <v xml:space="preserve"> Corey</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t="str">
        <f>VLOOKUP(Healthcare!A434,'Hospitalisation Details'!A:K,10,FALSE)</f>
        <v>10-Jul-1971</v>
      </c>
      <c r="M434">
        <f>VLOOKUP(A434,'Hospitalisation Details'!A:K,6,FALSE)</f>
        <v>23967.38</v>
      </c>
      <c r="N434" t="str">
        <f>VLOOKUP(A434,'Hospitalisation Details'!A:K,7,FALSE)</f>
        <v>tier - 2</v>
      </c>
      <c r="O434" t="str">
        <f>VLOOKUP(A434,'Hospitalisation Details'!A:K,8,FALSE)</f>
        <v>tier - 2</v>
      </c>
      <c r="P434" t="str">
        <f>VLOOKUP(A434,'Hospitalisation Details'!A:K,9,FALSE)</f>
        <v>R1012</v>
      </c>
      <c r="Q434">
        <f>VLOOKUP(A434,'Hospitalisation Details'!A:K,11,FALSE)</f>
        <v>52</v>
      </c>
    </row>
    <row r="435" spans="1:17" x14ac:dyDescent="0.3">
      <c r="A435" t="str">
        <f>VLOOKUP('Medical Examinations'!A435,'Medical Examinations'!A:A,1,FALSE)</f>
        <v>Id434</v>
      </c>
      <c r="B435" t="str">
        <f>VLOOKUP(A435,'Customer Names'!A:E,4,FALSE)</f>
        <v xml:space="preserve"> Rebecca</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t="str">
        <f>VLOOKUP(Healthcare!A435,'Hospitalisation Details'!A:K,10,FALSE)</f>
        <v>8-Aug-1970</v>
      </c>
      <c r="M435">
        <f>VLOOKUP(A435,'Hospitalisation Details'!A:K,6,FALSE)</f>
        <v>23887.66</v>
      </c>
      <c r="N435" t="str">
        <f>VLOOKUP(A435,'Hospitalisation Details'!A:K,7,FALSE)</f>
        <v>tier - 2</v>
      </c>
      <c r="O435" t="str">
        <f>VLOOKUP(A435,'Hospitalisation Details'!A:K,8,FALSE)</f>
        <v>tier - 3</v>
      </c>
      <c r="P435" t="str">
        <f>VLOOKUP(A435,'Hospitalisation Details'!A:K,9,FALSE)</f>
        <v>R1012</v>
      </c>
      <c r="Q435">
        <f>VLOOKUP(A435,'Hospitalisation Details'!A:K,11,FALSE)</f>
        <v>53</v>
      </c>
    </row>
    <row r="436" spans="1:17" x14ac:dyDescent="0.3">
      <c r="A436" t="str">
        <f>VLOOKUP('Medical Examinations'!A436,'Medical Examinations'!A:A,1,FALSE)</f>
        <v>Id435</v>
      </c>
      <c r="B436" t="str">
        <f>VLOOKUP(A436,'Customer Names'!A:E,4,FALSE)</f>
        <v xml:space="preserve"> Nicholas D</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t="str">
        <f>VLOOKUP(Healthcare!A436,'Hospitalisation Details'!A:K,10,FALSE)</f>
        <v>27-Jun-1973</v>
      </c>
      <c r="M436">
        <f>VLOOKUP(A436,'Hospitalisation Details'!A:K,6,FALSE)</f>
        <v>23807.24</v>
      </c>
      <c r="N436" t="str">
        <f>VLOOKUP(A436,'Hospitalisation Details'!A:K,7,FALSE)</f>
        <v>tier - 2</v>
      </c>
      <c r="O436" t="str">
        <f>VLOOKUP(A436,'Hospitalisation Details'!A:K,8,FALSE)</f>
        <v>tier - 3</v>
      </c>
      <c r="P436" t="str">
        <f>VLOOKUP(A436,'Hospitalisation Details'!A:K,9,FALSE)</f>
        <v>R1012</v>
      </c>
      <c r="Q436">
        <f>VLOOKUP(A436,'Hospitalisation Details'!A:K,11,FALSE)</f>
        <v>50</v>
      </c>
    </row>
    <row r="437" spans="1:17" x14ac:dyDescent="0.3">
      <c r="A437" t="str">
        <f>VLOOKUP('Medical Examinations'!A437,'Medical Examinations'!A:A,1,FALSE)</f>
        <v>Id436</v>
      </c>
      <c r="B437" t="str">
        <f>VLOOKUP(A437,'Customer Names'!A:E,4,FALSE)</f>
        <v xml:space="preserve"> Christian</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t="str">
        <f>VLOOKUP(Healthcare!A437,'Hospitalisation Details'!A:K,10,FALSE)</f>
        <v>2-Jun-1974</v>
      </c>
      <c r="M437">
        <f>VLOOKUP(A437,'Hospitalisation Details'!A:K,6,FALSE)</f>
        <v>23568.27</v>
      </c>
      <c r="N437" t="str">
        <f>VLOOKUP(A437,'Hospitalisation Details'!A:K,7,FALSE)</f>
        <v>tier - 2</v>
      </c>
      <c r="O437" t="str">
        <f>VLOOKUP(A437,'Hospitalisation Details'!A:K,8,FALSE)</f>
        <v>tier - 2</v>
      </c>
      <c r="P437" t="str">
        <f>VLOOKUP(A437,'Hospitalisation Details'!A:K,9,FALSE)</f>
        <v>R1011</v>
      </c>
      <c r="Q437">
        <f>VLOOKUP(A437,'Hospitalisation Details'!A:K,11,FALSE)</f>
        <v>49</v>
      </c>
    </row>
    <row r="438" spans="1:17" x14ac:dyDescent="0.3">
      <c r="A438" t="str">
        <f>VLOOKUP('Medical Examinations'!A438,'Medical Examinations'!A:A,1,FALSE)</f>
        <v>Id437</v>
      </c>
      <c r="B438" t="str">
        <f>VLOOKUP(A438,'Customer Names'!A:E,4,FALSE)</f>
        <v xml:space="preserve"> Jonathon S.</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YES</v>
      </c>
      <c r="J438" t="str">
        <f>VLOOKUP(A438,'Medical Examinations'!A:J,9,FALSE)</f>
        <v>obesity</v>
      </c>
      <c r="K438" t="str">
        <f>VLOOKUP(A438,'Medical Examinations'!A:J,10,FALSE)</f>
        <v>normal</v>
      </c>
      <c r="L438" t="str">
        <f>VLOOKUP(Healthcare!A438,'Hospitalisation Details'!A:K,10,FALSE)</f>
        <v>26-Aug-1983</v>
      </c>
      <c r="M438">
        <f>VLOOKUP(A438,'Hospitalisation Details'!A:K,6,FALSE)</f>
        <v>23563.02</v>
      </c>
      <c r="N438" t="str">
        <f>VLOOKUP(A438,'Hospitalisation Details'!A:K,7,FALSE)</f>
        <v>tier - 2</v>
      </c>
      <c r="O438" t="str">
        <f>VLOOKUP(A438,'Hospitalisation Details'!A:K,8,FALSE)</f>
        <v>tier - 2</v>
      </c>
      <c r="P438" t="str">
        <f>VLOOKUP(A438,'Hospitalisation Details'!A:K,9,FALSE)</f>
        <v>R1013</v>
      </c>
      <c r="Q438">
        <f>VLOOKUP(A438,'Hospitalisation Details'!A:K,11,FALSE)</f>
        <v>40</v>
      </c>
    </row>
    <row r="439" spans="1:17" x14ac:dyDescent="0.3">
      <c r="A439" t="str">
        <f>VLOOKUP('Medical Examinations'!A439,'Medical Examinations'!A:A,1,FALSE)</f>
        <v>Id438</v>
      </c>
      <c r="B439" t="str">
        <f>VLOOKUP(A439,'Customer Names'!A:E,4,FALSE)</f>
        <v xml:space="preserve"> Caroline</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t="str">
        <f>VLOOKUP(Healthcare!A439,'Hospitalisation Details'!A:K,10,FALSE)</f>
        <v>13-Nov-1975</v>
      </c>
      <c r="M439">
        <f>VLOOKUP(A439,'Hospitalisation Details'!A:K,6,FALSE)</f>
        <v>23401.31</v>
      </c>
      <c r="N439" t="str">
        <f>VLOOKUP(A439,'Hospitalisation Details'!A:K,7,FALSE)</f>
        <v>tier - 2</v>
      </c>
      <c r="O439" t="str">
        <f>VLOOKUP(A439,'Hospitalisation Details'!A:K,8,FALSE)</f>
        <v>tier - 3</v>
      </c>
      <c r="P439" t="str">
        <f>VLOOKUP(A439,'Hospitalisation Details'!A:K,9,FALSE)</f>
        <v>R1024</v>
      </c>
      <c r="Q439">
        <f>VLOOKUP(A439,'Hospitalisation Details'!A:K,11,FALSE)</f>
        <v>48</v>
      </c>
    </row>
    <row r="440" spans="1:17" x14ac:dyDescent="0.3">
      <c r="A440" t="str">
        <f>VLOOKUP('Medical Examinations'!A440,'Medical Examinations'!A:A,1,FALSE)</f>
        <v>Id439</v>
      </c>
      <c r="B440" t="str">
        <f>VLOOKUP(A440,'Customer Names'!A:E,4,FALSE)</f>
        <v xml:space="preserve"> Joshua D.</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t="str">
        <f>VLOOKUP(Healthcare!A440,'Hospitalisation Details'!A:K,10,FALSE)</f>
        <v>22-Oct-1973</v>
      </c>
      <c r="M440">
        <f>VLOOKUP(A440,'Hospitalisation Details'!A:K,6,FALSE)</f>
        <v>23306.55</v>
      </c>
      <c r="N440" t="str">
        <f>VLOOKUP(A440,'Hospitalisation Details'!A:K,7,FALSE)</f>
        <v>tier - 2</v>
      </c>
      <c r="O440" t="str">
        <f>VLOOKUP(A440,'Hospitalisation Details'!A:K,8,FALSE)</f>
        <v>tier - 2</v>
      </c>
      <c r="P440" t="str">
        <f>VLOOKUP(A440,'Hospitalisation Details'!A:K,9,FALSE)</f>
        <v>R1011</v>
      </c>
      <c r="Q440">
        <f>VLOOKUP(A440,'Hospitalisation Details'!A:K,11,FALSE)</f>
        <v>50</v>
      </c>
    </row>
    <row r="441" spans="1:17" x14ac:dyDescent="0.3">
      <c r="A441" t="str">
        <f>VLOOKUP('Medical Examinations'!A441,'Medical Examinations'!A:A,1,FALSE)</f>
        <v>Id440</v>
      </c>
      <c r="B441" t="str">
        <f>VLOOKUP(A441,'Customer Names'!A:E,4,FALSE)</f>
        <v xml:space="preserve"> Nichole</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YES</v>
      </c>
      <c r="J441" t="str">
        <f>VLOOKUP(A441,'Medical Examinations'!A:J,9,FALSE)</f>
        <v>normal weight</v>
      </c>
      <c r="K441" t="str">
        <f>VLOOKUP(A441,'Medical Examinations'!A:J,10,FALSE)</f>
        <v>prediabetes</v>
      </c>
      <c r="L441" t="str">
        <f>VLOOKUP(Healthcare!A441,'Hospitalisation Details'!A:K,10,FALSE)</f>
        <v>3-Oct-1994</v>
      </c>
      <c r="M441">
        <f>VLOOKUP(A441,'Hospitalisation Details'!A:K,6,FALSE)</f>
        <v>23288.93</v>
      </c>
      <c r="N441" t="str">
        <f>VLOOKUP(A441,'Hospitalisation Details'!A:K,7,FALSE)</f>
        <v>tier - 2</v>
      </c>
      <c r="O441" t="str">
        <f>VLOOKUP(A441,'Hospitalisation Details'!A:K,8,FALSE)</f>
        <v>tier - 3</v>
      </c>
      <c r="P441" t="str">
        <f>VLOOKUP(A441,'Hospitalisation Details'!A:K,9,FALSE)</f>
        <v>R1024</v>
      </c>
      <c r="Q441">
        <f>VLOOKUP(A441,'Hospitalisation Details'!A:K,11,FALSE)</f>
        <v>29</v>
      </c>
    </row>
    <row r="442" spans="1:17" x14ac:dyDescent="0.3">
      <c r="A442" t="str">
        <f>VLOOKUP('Medical Examinations'!A442,'Medical Examinations'!A:A,1,FALSE)</f>
        <v>Id441</v>
      </c>
      <c r="B442" t="str">
        <f>VLOOKUP(A442,'Customer Names'!A:E,4,FALSE)</f>
        <v xml:space="preserve"> Denise M</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t="str">
        <f>VLOOKUP(Healthcare!A442,'Hospitalisation Details'!A:K,10,FALSE)</f>
        <v>14-Nov-1969</v>
      </c>
      <c r="M442">
        <f>VLOOKUP(A442,'Hospitalisation Details'!A:K,6,FALSE)</f>
        <v>23244.79</v>
      </c>
      <c r="N442" t="str">
        <f>VLOOKUP(A442,'Hospitalisation Details'!A:K,7,FALSE)</f>
        <v>tier - 2</v>
      </c>
      <c r="O442" t="str">
        <f>VLOOKUP(A442,'Hospitalisation Details'!A:K,8,FALSE)</f>
        <v>tier - 3</v>
      </c>
      <c r="P442" t="str">
        <f>VLOOKUP(A442,'Hospitalisation Details'!A:K,9,FALSE)</f>
        <v>R1013</v>
      </c>
      <c r="Q442">
        <f>VLOOKUP(A442,'Hospitalisation Details'!A:K,11,FALSE)</f>
        <v>54</v>
      </c>
    </row>
    <row r="443" spans="1:17" x14ac:dyDescent="0.3">
      <c r="A443" t="str">
        <f>VLOOKUP('Medical Examinations'!A443,'Medical Examinations'!A:A,1,FALSE)</f>
        <v>Id442</v>
      </c>
      <c r="B443" t="str">
        <f>VLOOKUP(A443,'Customer Names'!A:E,4,FALSE)</f>
        <v xml:space="preserve"> Peter R.</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YES</v>
      </c>
      <c r="J443" t="str">
        <f>VLOOKUP(A443,'Medical Examinations'!A:J,9,FALSE)</f>
        <v>normal weight</v>
      </c>
      <c r="K443" t="str">
        <f>VLOOKUP(A443,'Medical Examinations'!A:J,10,FALSE)</f>
        <v>normal</v>
      </c>
      <c r="L443" t="str">
        <f>VLOOKUP(Healthcare!A443,'Hospitalisation Details'!A:K,10,FALSE)</f>
        <v>7-Aug-1997</v>
      </c>
      <c r="M443">
        <f>VLOOKUP(A443,'Hospitalisation Details'!A:K,6,FALSE)</f>
        <v>23241.47</v>
      </c>
      <c r="N443" t="str">
        <f>VLOOKUP(A443,'Hospitalisation Details'!A:K,7,FALSE)</f>
        <v>tier - 2</v>
      </c>
      <c r="O443" t="str">
        <f>VLOOKUP(A443,'Hospitalisation Details'!A:K,8,FALSE)</f>
        <v>tier - 3</v>
      </c>
      <c r="P443" t="str">
        <f>VLOOKUP(A443,'Hospitalisation Details'!A:K,9,FALSE)</f>
        <v>R1018</v>
      </c>
      <c r="Q443">
        <f>VLOOKUP(A443,'Hospitalisation Details'!A:K,11,FALSE)</f>
        <v>26</v>
      </c>
    </row>
    <row r="444" spans="1:17" x14ac:dyDescent="0.3">
      <c r="A444" t="str">
        <f>VLOOKUP('Medical Examinations'!A444,'Medical Examinations'!A:A,1,FALSE)</f>
        <v>Id443</v>
      </c>
      <c r="B444" t="str">
        <f>VLOOKUP(A444,'Customer Names'!A:E,4,FALSE)</f>
        <v xml:space="preserve"> Johnson K</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YES</v>
      </c>
      <c r="J444" t="str">
        <f>VLOOKUP(A444,'Medical Examinations'!A:J,9,FALSE)</f>
        <v>obesity</v>
      </c>
      <c r="K444" t="str">
        <f>VLOOKUP(A444,'Medical Examinations'!A:J,10,FALSE)</f>
        <v>normal</v>
      </c>
      <c r="L444" t="str">
        <f>VLOOKUP(Healthcare!A444,'Hospitalisation Details'!A:K,10,FALSE)</f>
        <v>14-Dec-2003</v>
      </c>
      <c r="M444">
        <f>VLOOKUP(A444,'Hospitalisation Details'!A:K,6,FALSE)</f>
        <v>23082.959999999999</v>
      </c>
      <c r="N444" t="str">
        <f>VLOOKUP(A444,'Hospitalisation Details'!A:K,7,FALSE)</f>
        <v>tier - 2</v>
      </c>
      <c r="O444" t="str">
        <f>VLOOKUP(A444,'Hospitalisation Details'!A:K,8,FALSE)</f>
        <v>tier - 2</v>
      </c>
      <c r="P444" t="str">
        <f>VLOOKUP(A444,'Hospitalisation Details'!A:K,9,FALSE)</f>
        <v>R1011</v>
      </c>
      <c r="Q444">
        <f>VLOOKUP(A444,'Hospitalisation Details'!A:K,11,FALSE)</f>
        <v>20</v>
      </c>
    </row>
    <row r="445" spans="1:17" x14ac:dyDescent="0.3">
      <c r="A445" t="str">
        <f>VLOOKUP('Medical Examinations'!A445,'Medical Examinations'!A:A,1,FALSE)</f>
        <v>Id444</v>
      </c>
      <c r="B445" t="str">
        <f>VLOOKUP(A445,'Customer Names'!A:E,4,FALSE)</f>
        <v xml:space="preserve"> Katherine</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t="str">
        <f>VLOOKUP(Healthcare!A445,'Hospitalisation Details'!A:K,10,FALSE)</f>
        <v>9-Sep-1975</v>
      </c>
      <c r="M445">
        <f>VLOOKUP(A445,'Hospitalisation Details'!A:K,6,FALSE)</f>
        <v>23065.42</v>
      </c>
      <c r="N445" t="str">
        <f>VLOOKUP(A445,'Hospitalisation Details'!A:K,7,FALSE)</f>
        <v>tier - 2</v>
      </c>
      <c r="O445" t="str">
        <f>VLOOKUP(A445,'Hospitalisation Details'!A:K,8,FALSE)</f>
        <v>tier - 2</v>
      </c>
      <c r="P445" t="str">
        <f>VLOOKUP(A445,'Hospitalisation Details'!A:K,9,FALSE)</f>
        <v>R1013</v>
      </c>
      <c r="Q445">
        <f>VLOOKUP(A445,'Hospitalisation Details'!A:K,11,FALSE)</f>
        <v>48</v>
      </c>
    </row>
    <row r="446" spans="1:17" x14ac:dyDescent="0.3">
      <c r="A446" t="str">
        <f>VLOOKUP('Medical Examinations'!A446,'Medical Examinations'!A:A,1,FALSE)</f>
        <v>Id445</v>
      </c>
      <c r="B446" t="str">
        <f>VLOOKUP(A446,'Customer Names'!A:E,4,FALSE)</f>
        <v xml:space="preserve"> Lynda</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YES</v>
      </c>
      <c r="J446" t="str">
        <f>VLOOKUP(A446,'Medical Examinations'!A:J,9,FALSE)</f>
        <v>obesity</v>
      </c>
      <c r="K446" t="str">
        <f>VLOOKUP(A446,'Medical Examinations'!A:J,10,FALSE)</f>
        <v>diabetes</v>
      </c>
      <c r="L446" t="str">
        <f>VLOOKUP(Healthcare!A446,'Hospitalisation Details'!A:K,10,FALSE)</f>
        <v>9-Nov-1970</v>
      </c>
      <c r="M446">
        <f>VLOOKUP(A446,'Hospitalisation Details'!A:K,6,FALSE)</f>
        <v>23045.57</v>
      </c>
      <c r="N446" t="str">
        <f>VLOOKUP(A446,'Hospitalisation Details'!A:K,7,FALSE)</f>
        <v>tier - 2</v>
      </c>
      <c r="O446" t="str">
        <f>VLOOKUP(A446,'Hospitalisation Details'!A:K,8,FALSE)</f>
        <v>tier - 2</v>
      </c>
      <c r="P446" t="str">
        <f>VLOOKUP(A446,'Hospitalisation Details'!A:K,9,FALSE)</f>
        <v>R1024</v>
      </c>
      <c r="Q446">
        <f>VLOOKUP(A446,'Hospitalisation Details'!A:K,11,FALSE)</f>
        <v>53</v>
      </c>
    </row>
    <row r="447" spans="1:17" x14ac:dyDescent="0.3">
      <c r="A447" t="str">
        <f>VLOOKUP('Medical Examinations'!A447,'Medical Examinations'!A:A,1,FALSE)</f>
        <v>Id446</v>
      </c>
      <c r="B447" t="str">
        <f>VLOOKUP(A447,'Customer Names'!A:E,4,FALSE)</f>
        <v xml:space="preserve"> Anthony</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YES</v>
      </c>
      <c r="J447" t="str">
        <f>VLOOKUP(A447,'Medical Examinations'!A:J,9,FALSE)</f>
        <v>overweight</v>
      </c>
      <c r="K447" t="str">
        <f>VLOOKUP(A447,'Medical Examinations'!A:J,10,FALSE)</f>
        <v>normal</v>
      </c>
      <c r="L447" t="str">
        <f>VLOOKUP(Healthcare!A447,'Hospitalisation Details'!A:K,10,FALSE)</f>
        <v>25-Jul-2003</v>
      </c>
      <c r="M447">
        <f>VLOOKUP(A447,'Hospitalisation Details'!A:K,6,FALSE)</f>
        <v>22493.66</v>
      </c>
      <c r="N447" t="str">
        <f>VLOOKUP(A447,'Hospitalisation Details'!A:K,7,FALSE)</f>
        <v>tier - 2</v>
      </c>
      <c r="O447" t="str">
        <f>VLOOKUP(A447,'Hospitalisation Details'!A:K,8,FALSE)</f>
        <v>tier - 1</v>
      </c>
      <c r="P447" t="str">
        <f>VLOOKUP(A447,'Hospitalisation Details'!A:K,9,FALSE)</f>
        <v>R1012</v>
      </c>
      <c r="Q447">
        <f>VLOOKUP(A447,'Hospitalisation Details'!A:K,11,FALSE)</f>
        <v>20</v>
      </c>
    </row>
    <row r="448" spans="1:17" x14ac:dyDescent="0.3">
      <c r="A448" t="str">
        <f>VLOOKUP('Medical Examinations'!A448,'Medical Examinations'!A:A,1,FALSE)</f>
        <v>Id447</v>
      </c>
      <c r="B448" t="str">
        <f>VLOOKUP(A448,'Customer Names'!A:E,4,FALSE)</f>
        <v xml:space="preserve"> Linnea C.</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t="str">
        <f>VLOOKUP(Healthcare!A448,'Hospitalisation Details'!A:K,10,FALSE)</f>
        <v>14-Nov-1979</v>
      </c>
      <c r="M448">
        <f>VLOOKUP(A448,'Hospitalisation Details'!A:K,6,FALSE)</f>
        <v>22478.6</v>
      </c>
      <c r="N448" t="str">
        <f>VLOOKUP(A448,'Hospitalisation Details'!A:K,7,FALSE)</f>
        <v>tier - 3</v>
      </c>
      <c r="O448" t="str">
        <f>VLOOKUP(A448,'Hospitalisation Details'!A:K,8,FALSE)</f>
        <v>tier - 2</v>
      </c>
      <c r="P448" t="str">
        <f>VLOOKUP(A448,'Hospitalisation Details'!A:K,9,FALSE)</f>
        <v>R1011</v>
      </c>
      <c r="Q448">
        <f>VLOOKUP(A448,'Hospitalisation Details'!A:K,11,FALSE)</f>
        <v>44</v>
      </c>
    </row>
    <row r="449" spans="1:17" x14ac:dyDescent="0.3">
      <c r="A449" t="str">
        <f>VLOOKUP('Medical Examinations'!A449,'Medical Examinations'!A:A,1,FALSE)</f>
        <v>Id448</v>
      </c>
      <c r="B449" t="str">
        <f>VLOOKUP(A449,'Customer Names'!A:E,4,FALSE)</f>
        <v xml:space="preserve"> Massimiliano A.</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t="str">
        <f>VLOOKUP(Healthcare!A449,'Hospitalisation Details'!A:K,10,FALSE)</f>
        <v>21-Dec-1983</v>
      </c>
      <c r="M449">
        <f>VLOOKUP(A449,'Hospitalisation Details'!A:K,6,FALSE)</f>
        <v>22462.04</v>
      </c>
      <c r="N449" t="str">
        <f>VLOOKUP(A449,'Hospitalisation Details'!A:K,7,FALSE)</f>
        <v>tier - 3</v>
      </c>
      <c r="O449" t="str">
        <f>VLOOKUP(A449,'Hospitalisation Details'!A:K,8,FALSE)</f>
        <v>tier - 1</v>
      </c>
      <c r="P449" t="str">
        <f>VLOOKUP(A449,'Hospitalisation Details'!A:K,9,FALSE)</f>
        <v>R1019</v>
      </c>
      <c r="Q449">
        <f>VLOOKUP(A449,'Hospitalisation Details'!A:K,11,FALSE)</f>
        <v>40</v>
      </c>
    </row>
    <row r="450" spans="1:17" x14ac:dyDescent="0.3">
      <c r="A450" t="str">
        <f>VLOOKUP('Medical Examinations'!A450,'Medical Examinations'!A:A,1,FALSE)</f>
        <v>Id449</v>
      </c>
      <c r="B450" t="str">
        <f>VLOOKUP(A450,'Customer Names'!A:E,4,FALSE)</f>
        <v xml:space="preserve"> James M.</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t="str">
        <f>VLOOKUP(Healthcare!A450,'Hospitalisation Details'!A:K,10,FALSE)</f>
        <v>18-Aug-1966</v>
      </c>
      <c r="M450">
        <f>VLOOKUP(A450,'Hospitalisation Details'!A:K,6,FALSE)</f>
        <v>22412.65</v>
      </c>
      <c r="N450" t="str">
        <f>VLOOKUP(A450,'Hospitalisation Details'!A:K,7,FALSE)</f>
        <v>tier - 3</v>
      </c>
      <c r="O450" t="str">
        <f>VLOOKUP(A450,'Hospitalisation Details'!A:K,8,FALSE)</f>
        <v>tier - 3</v>
      </c>
      <c r="P450" t="str">
        <f>VLOOKUP(A450,'Hospitalisation Details'!A:K,9,FALSE)</f>
        <v>R1014</v>
      </c>
      <c r="Q450">
        <f>VLOOKUP(A450,'Hospitalisation Details'!A:K,11,FALSE)</f>
        <v>57</v>
      </c>
    </row>
    <row r="451" spans="1:17" x14ac:dyDescent="0.3">
      <c r="A451" t="str">
        <f>VLOOKUP('Medical Examinations'!A451,'Medical Examinations'!A:A,1,FALSE)</f>
        <v>Id450</v>
      </c>
      <c r="B451" t="str">
        <f>VLOOKUP(A451,'Customer Names'!A:E,4,FALSE)</f>
        <v xml:space="preserve"> Lauren</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YES</v>
      </c>
      <c r="J451" t="str">
        <f>VLOOKUP(A451,'Medical Examinations'!A:J,9,FALSE)</f>
        <v>normal weight</v>
      </c>
      <c r="K451" t="str">
        <f>VLOOKUP(A451,'Medical Examinations'!A:J,10,FALSE)</f>
        <v>normal</v>
      </c>
      <c r="L451" t="str">
        <f>VLOOKUP(Healthcare!A451,'Hospitalisation Details'!A:K,10,FALSE)</f>
        <v>26-Aug-1999</v>
      </c>
      <c r="M451">
        <f>VLOOKUP(A451,'Hospitalisation Details'!A:K,6,FALSE)</f>
        <v>22395.74</v>
      </c>
      <c r="N451" t="str">
        <f>VLOOKUP(A451,'Hospitalisation Details'!A:K,7,FALSE)</f>
        <v>tier - 3</v>
      </c>
      <c r="O451" t="str">
        <f>VLOOKUP(A451,'Hospitalisation Details'!A:K,8,FALSE)</f>
        <v>tier - 2</v>
      </c>
      <c r="P451" t="str">
        <f>VLOOKUP(A451,'Hospitalisation Details'!A:K,9,FALSE)</f>
        <v>R1024</v>
      </c>
      <c r="Q451">
        <f>VLOOKUP(A451,'Hospitalisation Details'!A:K,11,FALSE)</f>
        <v>24</v>
      </c>
    </row>
    <row r="452" spans="1:17" x14ac:dyDescent="0.3">
      <c r="A452" t="str">
        <f>VLOOKUP('Medical Examinations'!A452,'Medical Examinations'!A:A,1,FALSE)</f>
        <v>Id451</v>
      </c>
      <c r="B452" t="str">
        <f>VLOOKUP(A452,'Customer Names'!A:E,4,FALSE)</f>
        <v xml:space="preserve"> Michele V.</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t="str">
        <f>VLOOKUP(Healthcare!A452,'Hospitalisation Details'!A:K,10,FALSE)</f>
        <v>27-Dec-1982</v>
      </c>
      <c r="M452">
        <f>VLOOKUP(A452,'Hospitalisation Details'!A:K,6,FALSE)</f>
        <v>22331.57</v>
      </c>
      <c r="N452" t="str">
        <f>VLOOKUP(A452,'Hospitalisation Details'!A:K,7,FALSE)</f>
        <v>tier - 2</v>
      </c>
      <c r="O452" t="str">
        <f>VLOOKUP(A452,'Hospitalisation Details'!A:K,8,FALSE)</f>
        <v>tier - 3</v>
      </c>
      <c r="P452" t="str">
        <f>VLOOKUP(A452,'Hospitalisation Details'!A:K,9,FALSE)</f>
        <v>R1024</v>
      </c>
      <c r="Q452">
        <f>VLOOKUP(A452,'Hospitalisation Details'!A:K,11,FALSE)</f>
        <v>41</v>
      </c>
    </row>
    <row r="453" spans="1:17" x14ac:dyDescent="0.3">
      <c r="A453" t="str">
        <f>VLOOKUP('Medical Examinations'!A453,'Medical Examinations'!A:A,1,FALSE)</f>
        <v>Id452</v>
      </c>
      <c r="B453" t="str">
        <f>VLOOKUP(A453,'Customer Names'!A:E,4,FALSE)</f>
        <v xml:space="preserve"> Xiao</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t="str">
        <f>VLOOKUP(Healthcare!A453,'Hospitalisation Details'!A:K,10,FALSE)</f>
        <v>16-Jun-1971</v>
      </c>
      <c r="M453">
        <f>VLOOKUP(A453,'Hospitalisation Details'!A:K,6,FALSE)</f>
        <v>22218.11</v>
      </c>
      <c r="N453" t="str">
        <f>VLOOKUP(A453,'Hospitalisation Details'!A:K,7,FALSE)</f>
        <v>tier - 2</v>
      </c>
      <c r="O453" t="str">
        <f>VLOOKUP(A453,'Hospitalisation Details'!A:K,8,FALSE)</f>
        <v>tier - 3</v>
      </c>
      <c r="P453" t="str">
        <f>VLOOKUP(A453,'Hospitalisation Details'!A:K,9,FALSE)</f>
        <v>R1013</v>
      </c>
      <c r="Q453">
        <f>VLOOKUP(A453,'Hospitalisation Details'!A:K,11,FALSE)</f>
        <v>52</v>
      </c>
    </row>
    <row r="454" spans="1:17" x14ac:dyDescent="0.3">
      <c r="A454" t="str">
        <f>VLOOKUP('Medical Examinations'!A454,'Medical Examinations'!A:A,1,FALSE)</f>
        <v>Id453</v>
      </c>
      <c r="B454" t="str">
        <f>VLOOKUP(A454,'Customer Names'!A:E,4,FALSE)</f>
        <v xml:space="preserve"> Harper L</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YES</v>
      </c>
      <c r="J454" t="str">
        <f>VLOOKUP(A454,'Medical Examinations'!A:J,9,FALSE)</f>
        <v>normal weight</v>
      </c>
      <c r="K454" t="str">
        <f>VLOOKUP(A454,'Medical Examinations'!A:J,10,FALSE)</f>
        <v>diabetes</v>
      </c>
      <c r="L454" t="str">
        <f>VLOOKUP(Healthcare!A454,'Hospitalisation Details'!A:K,10,FALSE)</f>
        <v>24-Aug-1965</v>
      </c>
      <c r="M454">
        <f>VLOOKUP(A454,'Hospitalisation Details'!A:K,6,FALSE)</f>
        <v>22192.44</v>
      </c>
      <c r="N454" t="str">
        <f>VLOOKUP(A454,'Hospitalisation Details'!A:K,7,FALSE)</f>
        <v>tier - 3</v>
      </c>
      <c r="O454" t="str">
        <f>VLOOKUP(A454,'Hospitalisation Details'!A:K,8,FALSE)</f>
        <v>tier - 1</v>
      </c>
      <c r="P454" t="str">
        <f>VLOOKUP(A454,'Hospitalisation Details'!A:K,9,FALSE)</f>
        <v>R1013</v>
      </c>
      <c r="Q454">
        <f>VLOOKUP(A454,'Hospitalisation Details'!A:K,11,FALSE)</f>
        <v>58</v>
      </c>
    </row>
    <row r="455" spans="1:17" x14ac:dyDescent="0.3">
      <c r="A455" t="str">
        <f>VLOOKUP('Medical Examinations'!A455,'Medical Examinations'!A:A,1,FALSE)</f>
        <v>Id454</v>
      </c>
      <c r="B455" t="str">
        <f>VLOOKUP(A455,'Customer Names'!A:E,4,FALSE)</f>
        <v xml:space="preserve"> Nick</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t="str">
        <f>VLOOKUP(Healthcare!A455,'Hospitalisation Details'!A:K,10,FALSE)</f>
        <v>12-Sep-1980</v>
      </c>
      <c r="M455">
        <f>VLOOKUP(A455,'Hospitalisation Details'!A:K,6,FALSE)</f>
        <v>22144.03</v>
      </c>
      <c r="N455" t="str">
        <f>VLOOKUP(A455,'Hospitalisation Details'!A:K,7,FALSE)</f>
        <v>tier - 2</v>
      </c>
      <c r="O455" t="str">
        <f>VLOOKUP(A455,'Hospitalisation Details'!A:K,8,FALSE)</f>
        <v>tier - 2</v>
      </c>
      <c r="P455" t="str">
        <f>VLOOKUP(A455,'Hospitalisation Details'!A:K,9,FALSE)</f>
        <v>R1011</v>
      </c>
      <c r="Q455">
        <f>VLOOKUP(A455,'Hospitalisation Details'!A:K,11,FALSE)</f>
        <v>43</v>
      </c>
    </row>
    <row r="456" spans="1:17" x14ac:dyDescent="0.3">
      <c r="A456" t="str">
        <f>VLOOKUP('Medical Examinations'!A456,'Medical Examinations'!A:A,1,FALSE)</f>
        <v>Id455</v>
      </c>
      <c r="B456" t="str">
        <f>VLOOKUP(A456,'Customer Names'!A:E,4,FALSE)</f>
        <v xml:space="preserve"> Scott</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t="str">
        <f>VLOOKUP(Healthcare!A456,'Hospitalisation Details'!A:K,10,FALSE)</f>
        <v>28-Aug-2001</v>
      </c>
      <c r="M456">
        <f>VLOOKUP(A456,'Hospitalisation Details'!A:K,6,FALSE)</f>
        <v>22097.62</v>
      </c>
      <c r="N456" t="str">
        <f>VLOOKUP(A456,'Hospitalisation Details'!A:K,7,FALSE)</f>
        <v>tier - 3</v>
      </c>
      <c r="O456" t="str">
        <f>VLOOKUP(A456,'Hospitalisation Details'!A:K,8,FALSE)</f>
        <v>tier - 1</v>
      </c>
      <c r="P456" t="str">
        <f>VLOOKUP(A456,'Hospitalisation Details'!A:K,9,FALSE)</f>
        <v>R1011</v>
      </c>
      <c r="Q456">
        <f>VLOOKUP(A456,'Hospitalisation Details'!A:K,11,FALSE)</f>
        <v>22</v>
      </c>
    </row>
    <row r="457" spans="1:17" x14ac:dyDescent="0.3">
      <c r="A457" t="str">
        <f>VLOOKUP('Medical Examinations'!A457,'Medical Examinations'!A:A,1,FALSE)</f>
        <v>Id456</v>
      </c>
      <c r="B457" t="str">
        <f>VLOOKUP(A457,'Customer Names'!A:E,4,FALSE)</f>
        <v xml:space="preserve"> Wilson</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YES</v>
      </c>
      <c r="J457" t="str">
        <f>VLOOKUP(A457,'Medical Examinations'!A:J,9,FALSE)</f>
        <v>normal weight</v>
      </c>
      <c r="K457" t="str">
        <f>VLOOKUP(A457,'Medical Examinations'!A:J,10,FALSE)</f>
        <v>normal</v>
      </c>
      <c r="L457" t="str">
        <f>VLOOKUP(Healthcare!A457,'Hospitalisation Details'!A:K,10,FALSE)</f>
        <v>14-Oct-1989</v>
      </c>
      <c r="M457">
        <f>VLOOKUP(A457,'Hospitalisation Details'!A:K,6,FALSE)</f>
        <v>21984.47</v>
      </c>
      <c r="N457" t="str">
        <f>VLOOKUP(A457,'Hospitalisation Details'!A:K,7,FALSE)</f>
        <v>tier - 3</v>
      </c>
      <c r="O457" t="str">
        <f>VLOOKUP(A457,'Hospitalisation Details'!A:K,8,FALSE)</f>
        <v>tier - 1</v>
      </c>
      <c r="P457" t="str">
        <f>VLOOKUP(A457,'Hospitalisation Details'!A:K,9,FALSE)</f>
        <v>R1012</v>
      </c>
      <c r="Q457">
        <f>VLOOKUP(A457,'Hospitalisation Details'!A:K,11,FALSE)</f>
        <v>34</v>
      </c>
    </row>
    <row r="458" spans="1:17" x14ac:dyDescent="0.3">
      <c r="A458" t="str">
        <f>VLOOKUP('Medical Examinations'!A458,'Medical Examinations'!A:A,1,FALSE)</f>
        <v>Id457</v>
      </c>
      <c r="B458" t="str">
        <f>VLOOKUP(A458,'Customer Names'!A:E,4,FALSE)</f>
        <v xml:space="preserve"> Lee</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t="str">
        <f>VLOOKUP(Healthcare!A458,'Hospitalisation Details'!A:K,10,FALSE)</f>
        <v>19-Dec-1975</v>
      </c>
      <c r="M458">
        <f>VLOOKUP(A458,'Hospitalisation Details'!A:K,6,FALSE)</f>
        <v>21978.68</v>
      </c>
      <c r="N458" t="str">
        <f>VLOOKUP(A458,'Hospitalisation Details'!A:K,7,FALSE)</f>
        <v>tier - 3</v>
      </c>
      <c r="O458" t="str">
        <f>VLOOKUP(A458,'Hospitalisation Details'!A:K,8,FALSE)</f>
        <v>tier - 3</v>
      </c>
      <c r="P458" t="str">
        <f>VLOOKUP(A458,'Hospitalisation Details'!A:K,9,FALSE)</f>
        <v>R1013</v>
      </c>
      <c r="Q458">
        <f>VLOOKUP(A458,'Hospitalisation Details'!A:K,11,FALSE)</f>
        <v>48</v>
      </c>
    </row>
    <row r="459" spans="1:17" x14ac:dyDescent="0.3">
      <c r="A459" t="str">
        <f>VLOOKUP('Medical Examinations'!A459,'Medical Examinations'!A:A,1,FALSE)</f>
        <v>Id458</v>
      </c>
      <c r="B459" t="str">
        <f>VLOOKUP(A459,'Customer Names'!A:E,4,FALSE)</f>
        <v xml:space="preserve"> Shizhong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t="str">
        <f>VLOOKUP(Healthcare!A459,'Hospitalisation Details'!A:K,10,FALSE)</f>
        <v>28-Sep-2003</v>
      </c>
      <c r="M459">
        <f>VLOOKUP(A459,'Hospitalisation Details'!A:K,6,FALSE)</f>
        <v>21882.400000000001</v>
      </c>
      <c r="N459" t="str">
        <f>VLOOKUP(A459,'Hospitalisation Details'!A:K,7,FALSE)</f>
        <v>tier - 2</v>
      </c>
      <c r="O459" t="str">
        <f>VLOOKUP(A459,'Hospitalisation Details'!A:K,8,FALSE)</f>
        <v>tier - 1</v>
      </c>
      <c r="P459" t="str">
        <f>VLOOKUP(A459,'Hospitalisation Details'!A:K,9,FALSE)</f>
        <v>R1011</v>
      </c>
      <c r="Q459">
        <f>VLOOKUP(A459,'Hospitalisation Details'!A:K,11,FALSE)</f>
        <v>20</v>
      </c>
    </row>
    <row r="460" spans="1:17" x14ac:dyDescent="0.3">
      <c r="A460" t="str">
        <f>VLOOKUP('Medical Examinations'!A460,'Medical Examinations'!A:A,1,FALSE)</f>
        <v>Id459</v>
      </c>
      <c r="B460" t="str">
        <f>VLOOKUP(A460,'Customer Names'!A:E,4,FALSE)</f>
        <v xml:space="preserve"> Marie-Claire</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t="str">
        <f>VLOOKUP(Healthcare!A460,'Hospitalisation Details'!A:K,10,FALSE)</f>
        <v>17-Aug-1979</v>
      </c>
      <c r="M460">
        <f>VLOOKUP(A460,'Hospitalisation Details'!A:K,6,FALSE)</f>
        <v>21880.82</v>
      </c>
      <c r="N460" t="str">
        <f>VLOOKUP(A460,'Hospitalisation Details'!A:K,7,FALSE)</f>
        <v>tier - 3</v>
      </c>
      <c r="O460" t="str">
        <f>VLOOKUP(A460,'Hospitalisation Details'!A:K,8,FALSE)</f>
        <v>tier - 1</v>
      </c>
      <c r="P460" t="str">
        <f>VLOOKUP(A460,'Hospitalisation Details'!A:K,9,FALSE)</f>
        <v>R1012</v>
      </c>
      <c r="Q460">
        <f>VLOOKUP(A460,'Hospitalisation Details'!A:K,11,FALSE)</f>
        <v>44</v>
      </c>
    </row>
    <row r="461" spans="1:17" x14ac:dyDescent="0.3">
      <c r="A461" t="str">
        <f>VLOOKUP('Medical Examinations'!A461,'Medical Examinations'!A:A,1,FALSE)</f>
        <v>Id460</v>
      </c>
      <c r="B461" t="str">
        <f>VLOOKUP(A461,'Customer Names'!A:E,4,FALSE)</f>
        <v xml:space="preserve"> Todd J.</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YES</v>
      </c>
      <c r="J461" t="str">
        <f>VLOOKUP(A461,'Medical Examinations'!A:J,9,FALSE)</f>
        <v>obesity</v>
      </c>
      <c r="K461" t="str">
        <f>VLOOKUP(A461,'Medical Examinations'!A:J,10,FALSE)</f>
        <v>diabetes</v>
      </c>
      <c r="L461" t="str">
        <f>VLOOKUP(Healthcare!A461,'Hospitalisation Details'!A:K,10,FALSE)</f>
        <v>27-Aug-1963</v>
      </c>
      <c r="M461">
        <f>VLOOKUP(A461,'Hospitalisation Details'!A:K,6,FALSE)</f>
        <v>21797</v>
      </c>
      <c r="N461" t="str">
        <f>VLOOKUP(A461,'Hospitalisation Details'!A:K,7,FALSE)</f>
        <v>tier - 3</v>
      </c>
      <c r="O461" t="str">
        <f>VLOOKUP(A461,'Hospitalisation Details'!A:K,8,FALSE)</f>
        <v>tier - 1</v>
      </c>
      <c r="P461" t="str">
        <f>VLOOKUP(A461,'Hospitalisation Details'!A:K,9,FALSE)</f>
        <v>R1011</v>
      </c>
      <c r="Q461">
        <f>VLOOKUP(A461,'Hospitalisation Details'!A:K,11,FALSE)</f>
        <v>60</v>
      </c>
    </row>
    <row r="462" spans="1:17" x14ac:dyDescent="0.3">
      <c r="A462" t="str">
        <f>VLOOKUP('Medical Examinations'!A462,'Medical Examinations'!A:A,1,FALSE)</f>
        <v>Id461</v>
      </c>
      <c r="B462" t="str">
        <f>VLOOKUP(A462,'Customer Names'!A:E,4,FALSE)</f>
        <v xml:space="preserve"> Carolyn</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t="str">
        <f>VLOOKUP(Healthcare!A462,'Hospitalisation Details'!A:K,10,FALSE)</f>
        <v>28-Sep-1979</v>
      </c>
      <c r="M462">
        <f>VLOOKUP(A462,'Hospitalisation Details'!A:K,6,FALSE)</f>
        <v>21774.32</v>
      </c>
      <c r="N462" t="str">
        <f>VLOOKUP(A462,'Hospitalisation Details'!A:K,7,FALSE)</f>
        <v>tier - 3</v>
      </c>
      <c r="O462" t="str">
        <f>VLOOKUP(A462,'Hospitalisation Details'!A:K,8,FALSE)</f>
        <v>tier - 2</v>
      </c>
      <c r="P462" t="str">
        <f>VLOOKUP(A462,'Hospitalisation Details'!A:K,9,FALSE)</f>
        <v>R1012</v>
      </c>
      <c r="Q462">
        <f>VLOOKUP(A462,'Hospitalisation Details'!A:K,11,FALSE)</f>
        <v>44</v>
      </c>
    </row>
    <row r="463" spans="1:17" x14ac:dyDescent="0.3">
      <c r="A463" t="str">
        <f>VLOOKUP('Medical Examinations'!A463,'Medical Examinations'!A:A,1,FALSE)</f>
        <v>Id462</v>
      </c>
      <c r="B463" t="str">
        <f>VLOOKUP(A463,'Customer Names'!A:E,4,FALSE)</f>
        <v xml:space="preserve"> Lindsey</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t="str">
        <f>VLOOKUP(Healthcare!A463,'Hospitalisation Details'!A:K,10,FALSE)</f>
        <v>20-Sep-1979</v>
      </c>
      <c r="M463">
        <f>VLOOKUP(A463,'Hospitalisation Details'!A:K,6,FALSE)</f>
        <v>21771.34</v>
      </c>
      <c r="N463" t="str">
        <f>VLOOKUP(A463,'Hospitalisation Details'!A:K,7,FALSE)</f>
        <v>tier - 3</v>
      </c>
      <c r="O463" t="str">
        <f>VLOOKUP(A463,'Hospitalisation Details'!A:K,8,FALSE)</f>
        <v>tier - 1</v>
      </c>
      <c r="P463" t="str">
        <f>VLOOKUP(A463,'Hospitalisation Details'!A:K,9,FALSE)</f>
        <v>R1024</v>
      </c>
      <c r="Q463">
        <f>VLOOKUP(A463,'Hospitalisation Details'!A:K,11,FALSE)</f>
        <v>44</v>
      </c>
    </row>
    <row r="464" spans="1:17" x14ac:dyDescent="0.3">
      <c r="A464" t="str">
        <f>VLOOKUP('Medical Examinations'!A464,'Medical Examinations'!A:A,1,FALSE)</f>
        <v>Id463</v>
      </c>
      <c r="B464" t="str">
        <f>VLOOKUP(A464,'Customer Names'!A:E,4,FALSE)</f>
        <v xml:space="preserve"> Marissa D</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t="str">
        <f>VLOOKUP(Healthcare!A464,'Hospitalisation Details'!A:K,10,FALSE)</f>
        <v>18-Jul-1976</v>
      </c>
      <c r="M464">
        <f>VLOOKUP(A464,'Hospitalisation Details'!A:K,6,FALSE)</f>
        <v>21677.279999999999</v>
      </c>
      <c r="N464" t="str">
        <f>VLOOKUP(A464,'Hospitalisation Details'!A:K,7,FALSE)</f>
        <v>tier - 3</v>
      </c>
      <c r="O464" t="str">
        <f>VLOOKUP(A464,'Hospitalisation Details'!A:K,8,FALSE)</f>
        <v>tier - 1</v>
      </c>
      <c r="P464" t="str">
        <f>VLOOKUP(A464,'Hospitalisation Details'!A:K,9,FALSE)</f>
        <v>R1012</v>
      </c>
      <c r="Q464">
        <f>VLOOKUP(A464,'Hospitalisation Details'!A:K,11,FALSE)</f>
        <v>47</v>
      </c>
    </row>
    <row r="465" spans="1:17" x14ac:dyDescent="0.3">
      <c r="A465" t="str">
        <f>VLOOKUP('Medical Examinations'!A465,'Medical Examinations'!A:A,1,FALSE)</f>
        <v>Id464</v>
      </c>
      <c r="B465" t="str">
        <f>VLOOKUP(A465,'Customer Names'!A:E,4,FALSE)</f>
        <v xml:space="preserve"> Jean Luc</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YES</v>
      </c>
      <c r="J465" t="str">
        <f>VLOOKUP(A465,'Medical Examinations'!A:J,9,FALSE)</f>
        <v>obesity</v>
      </c>
      <c r="K465" t="str">
        <f>VLOOKUP(A465,'Medical Examinations'!A:J,10,FALSE)</f>
        <v>diabetes</v>
      </c>
      <c r="L465" t="str">
        <f>VLOOKUP(Healthcare!A465,'Hospitalisation Details'!A:K,10,FALSE)</f>
        <v>16-Nov-1962</v>
      </c>
      <c r="M465">
        <f>VLOOKUP(A465,'Hospitalisation Details'!A:K,6,FALSE)</f>
        <v>21661.16</v>
      </c>
      <c r="N465" t="str">
        <f>VLOOKUP(A465,'Hospitalisation Details'!A:K,7,FALSE)</f>
        <v>tier - 2</v>
      </c>
      <c r="O465" t="str">
        <f>VLOOKUP(A465,'Hospitalisation Details'!A:K,8,FALSE)</f>
        <v>tier - 2</v>
      </c>
      <c r="P465" t="str">
        <f>VLOOKUP(A465,'Hospitalisation Details'!A:K,9,FALSE)</f>
        <v>R1012</v>
      </c>
      <c r="Q465">
        <f>VLOOKUP(A465,'Hospitalisation Details'!A:K,11,FALSE)</f>
        <v>61</v>
      </c>
    </row>
    <row r="466" spans="1:17" x14ac:dyDescent="0.3">
      <c r="A466" t="str">
        <f>VLOOKUP('Medical Examinations'!A466,'Medical Examinations'!A:A,1,FALSE)</f>
        <v>Id465</v>
      </c>
      <c r="B466" t="str">
        <f>VLOOKUP(A466,'Customer Names'!A:E,4,FALSE)</f>
        <v xml:space="preserve"> Danielle</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t="str">
        <f>VLOOKUP(Healthcare!A466,'Hospitalisation Details'!A:K,10,FALSE)</f>
        <v>25-Dec-1983</v>
      </c>
      <c r="M466">
        <f>VLOOKUP(A466,'Hospitalisation Details'!A:K,6,FALSE)</f>
        <v>21659.93</v>
      </c>
      <c r="N466" t="str">
        <f>VLOOKUP(A466,'Hospitalisation Details'!A:K,7,FALSE)</f>
        <v>tier - 3</v>
      </c>
      <c r="O466" t="str">
        <f>VLOOKUP(A466,'Hospitalisation Details'!A:K,8,FALSE)</f>
        <v>tier - 3</v>
      </c>
      <c r="P466" t="str">
        <f>VLOOKUP(A466,'Hospitalisation Details'!A:K,9,FALSE)</f>
        <v>R1024</v>
      </c>
      <c r="Q466">
        <f>VLOOKUP(A466,'Hospitalisation Details'!A:K,11,FALSE)</f>
        <v>40</v>
      </c>
    </row>
    <row r="467" spans="1:17" x14ac:dyDescent="0.3">
      <c r="A467" t="str">
        <f>VLOOKUP('Medical Examinations'!A467,'Medical Examinations'!A:A,1,FALSE)</f>
        <v>Id466</v>
      </c>
      <c r="B467" t="str">
        <f>VLOOKUP(A467,'Customer Names'!A:E,4,FALSE)</f>
        <v xml:space="preserve"> Jim</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YES</v>
      </c>
      <c r="J467" t="str">
        <f>VLOOKUP(A467,'Medical Examinations'!A:J,9,FALSE)</f>
        <v>normal weight</v>
      </c>
      <c r="K467" t="str">
        <f>VLOOKUP(A467,'Medical Examinations'!A:J,10,FALSE)</f>
        <v>normal</v>
      </c>
      <c r="L467" t="str">
        <f>VLOOKUP(Healthcare!A467,'Hospitalisation Details'!A:K,10,FALSE)</f>
        <v>12-Jun-1999</v>
      </c>
      <c r="M467">
        <f>VLOOKUP(A467,'Hospitalisation Details'!A:K,6,FALSE)</f>
        <v>21595.38</v>
      </c>
      <c r="N467" t="str">
        <f>VLOOKUP(A467,'Hospitalisation Details'!A:K,7,FALSE)</f>
        <v>tier - 2</v>
      </c>
      <c r="O467" t="str">
        <f>VLOOKUP(A467,'Hospitalisation Details'!A:K,8,FALSE)</f>
        <v>tier - 3</v>
      </c>
      <c r="P467" t="str">
        <f>VLOOKUP(A467,'Hospitalisation Details'!A:K,9,FALSE)</f>
        <v>R1012</v>
      </c>
      <c r="Q467">
        <f>VLOOKUP(A467,'Hospitalisation Details'!A:K,11,FALSE)</f>
        <v>24</v>
      </c>
    </row>
    <row r="468" spans="1:17" x14ac:dyDescent="0.3">
      <c r="A468" t="str">
        <f>VLOOKUP('Medical Examinations'!A468,'Medical Examinations'!A:A,1,FALSE)</f>
        <v>Id467</v>
      </c>
      <c r="B468" t="str">
        <f>VLOOKUP(A468,'Customer Names'!A:E,4,FALSE)</f>
        <v xml:space="preserve"> Matthew T</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t="str">
        <f>VLOOKUP(Healthcare!A468,'Hospitalisation Details'!A:K,10,FALSE)</f>
        <v>21-Nov-1990</v>
      </c>
      <c r="M468">
        <f>VLOOKUP(A468,'Hospitalisation Details'!A:K,6,FALSE)</f>
        <v>21472.48</v>
      </c>
      <c r="N468" t="str">
        <f>VLOOKUP(A468,'Hospitalisation Details'!A:K,7,FALSE)</f>
        <v>tier - 2</v>
      </c>
      <c r="O468" t="str">
        <f>VLOOKUP(A468,'Hospitalisation Details'!A:K,8,FALSE)</f>
        <v>tier - 2</v>
      </c>
      <c r="P468" t="str">
        <f>VLOOKUP(A468,'Hospitalisation Details'!A:K,9,FALSE)</f>
        <v>R1012</v>
      </c>
      <c r="Q468">
        <f>VLOOKUP(A468,'Hospitalisation Details'!A:K,11,FALSE)</f>
        <v>33</v>
      </c>
    </row>
    <row r="469" spans="1:17" x14ac:dyDescent="0.3">
      <c r="A469" t="str">
        <f>VLOOKUP('Medical Examinations'!A469,'Medical Examinations'!A:A,1,FALSE)</f>
        <v>Id468</v>
      </c>
      <c r="B469" t="str">
        <f>VLOOKUP(A469,'Customer Names'!A:E,4,FALSE)</f>
        <v xml:space="preserve"> Rachel L.</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t="str">
        <f>VLOOKUP(Healthcare!A469,'Hospitalisation Details'!A:K,10,FALSE)</f>
        <v>4-Sep-1980</v>
      </c>
      <c r="M469">
        <f>VLOOKUP(A469,'Hospitalisation Details'!A:K,6,FALSE)</f>
        <v>21348.71</v>
      </c>
      <c r="N469" t="str">
        <f>VLOOKUP(A469,'Hospitalisation Details'!A:K,7,FALSE)</f>
        <v>tier - 2</v>
      </c>
      <c r="O469" t="str">
        <f>VLOOKUP(A469,'Hospitalisation Details'!A:K,8,FALSE)</f>
        <v>tier - 1</v>
      </c>
      <c r="P469" t="str">
        <f>VLOOKUP(A469,'Hospitalisation Details'!A:K,9,FALSE)</f>
        <v>R1012</v>
      </c>
      <c r="Q469">
        <f>VLOOKUP(A469,'Hospitalisation Details'!A:K,11,FALSE)</f>
        <v>43</v>
      </c>
    </row>
    <row r="470" spans="1:17" x14ac:dyDescent="0.3">
      <c r="A470" t="str">
        <f>VLOOKUP('Medical Examinations'!A470,'Medical Examinations'!A:A,1,FALSE)</f>
        <v>Id469</v>
      </c>
      <c r="B470" t="str">
        <f>VLOOKUP(A470,'Customer Names'!A:E,4,FALSE)</f>
        <v xml:space="preserve"> Corina</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YES</v>
      </c>
      <c r="J470" t="str">
        <f>VLOOKUP(A470,'Medical Examinations'!A:J,9,FALSE)</f>
        <v>obesity</v>
      </c>
      <c r="K470" t="str">
        <f>VLOOKUP(A470,'Medical Examinations'!A:J,10,FALSE)</f>
        <v>normal</v>
      </c>
      <c r="L470" t="str">
        <f>VLOOKUP(Healthcare!A470,'Hospitalisation Details'!A:K,10,FALSE)</f>
        <v>4-Aug-2004</v>
      </c>
      <c r="M470">
        <f>VLOOKUP(A470,'Hospitalisation Details'!A:K,6,FALSE)</f>
        <v>21344.85</v>
      </c>
      <c r="N470" t="str">
        <f>VLOOKUP(A470,'Hospitalisation Details'!A:K,7,FALSE)</f>
        <v>tier - 3</v>
      </c>
      <c r="O470" t="str">
        <f>VLOOKUP(A470,'Hospitalisation Details'!A:K,8,FALSE)</f>
        <v>tier - 1</v>
      </c>
      <c r="P470" t="str">
        <f>VLOOKUP(A470,'Hospitalisation Details'!A:K,9,FALSE)</f>
        <v>R1024</v>
      </c>
      <c r="Q470">
        <f>VLOOKUP(A470,'Hospitalisation Details'!A:K,11,FALSE)</f>
        <v>19</v>
      </c>
    </row>
    <row r="471" spans="1:17" x14ac:dyDescent="0.3">
      <c r="A471" t="str">
        <f>VLOOKUP('Medical Examinations'!A471,'Medical Examinations'!A:A,1,FALSE)</f>
        <v>Id470</v>
      </c>
      <c r="B471" t="str">
        <f>VLOOKUP(A471,'Customer Names'!A:E,4,FALSE)</f>
        <v xml:space="preserve"> Guannan</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t="str">
        <f>VLOOKUP(Healthcare!A471,'Hospitalisation Details'!A:K,10,FALSE)</f>
        <v>10-Dec-1980</v>
      </c>
      <c r="M471">
        <f>VLOOKUP(A471,'Hospitalisation Details'!A:K,6,FALSE)</f>
        <v>21259.38</v>
      </c>
      <c r="N471" t="str">
        <f>VLOOKUP(A471,'Hospitalisation Details'!A:K,7,FALSE)</f>
        <v>tier - 3</v>
      </c>
      <c r="O471" t="str">
        <f>VLOOKUP(A471,'Hospitalisation Details'!A:K,8,FALSE)</f>
        <v>tier - 3</v>
      </c>
      <c r="P471" t="str">
        <f>VLOOKUP(A471,'Hospitalisation Details'!A:K,9,FALSE)</f>
        <v>R1019</v>
      </c>
      <c r="Q471">
        <f>VLOOKUP(A471,'Hospitalisation Details'!A:K,11,FALSE)</f>
        <v>43</v>
      </c>
    </row>
    <row r="472" spans="1:17" x14ac:dyDescent="0.3">
      <c r="A472" t="str">
        <f>VLOOKUP('Medical Examinations'!A472,'Medical Examinations'!A:A,1,FALSE)</f>
        <v>Id471</v>
      </c>
      <c r="B472" t="str">
        <f>VLOOKUP(A472,'Customer Names'!A:E,4,FALSE)</f>
        <v xml:space="preserve"> Don</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YES</v>
      </c>
      <c r="J472" t="str">
        <f>VLOOKUP(A472,'Medical Examinations'!A:J,9,FALSE)</f>
        <v>overweight</v>
      </c>
      <c r="K472" t="str">
        <f>VLOOKUP(A472,'Medical Examinations'!A:J,10,FALSE)</f>
        <v>diabetes</v>
      </c>
      <c r="L472" t="str">
        <f>VLOOKUP(Healthcare!A472,'Hospitalisation Details'!A:K,10,FALSE)</f>
        <v>3-Sep-1974</v>
      </c>
      <c r="M472">
        <f>VLOOKUP(A472,'Hospitalisation Details'!A:K,6,FALSE)</f>
        <v>21232.18</v>
      </c>
      <c r="N472" t="str">
        <f>VLOOKUP(A472,'Hospitalisation Details'!A:K,7,FALSE)</f>
        <v>tier - 3</v>
      </c>
      <c r="O472" t="str">
        <f>VLOOKUP(A472,'Hospitalisation Details'!A:K,8,FALSE)</f>
        <v>tier - 2</v>
      </c>
      <c r="P472" t="str">
        <f>VLOOKUP(A472,'Hospitalisation Details'!A:K,9,FALSE)</f>
        <v>R1011</v>
      </c>
      <c r="Q472">
        <f>VLOOKUP(A472,'Hospitalisation Details'!A:K,11,FALSE)</f>
        <v>49</v>
      </c>
    </row>
    <row r="473" spans="1:17" x14ac:dyDescent="0.3">
      <c r="A473" t="str">
        <f>VLOOKUP('Medical Examinations'!A473,'Medical Examinations'!A:A,1,FALSE)</f>
        <v>Id472</v>
      </c>
      <c r="B473" t="str">
        <f>VLOOKUP(A473,'Customer Names'!A:E,4,FALSE)</f>
        <v xml:space="preserve"> Chris</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t="str">
        <f>VLOOKUP(Healthcare!A473,'Hospitalisation Details'!A:K,10,FALSE)</f>
        <v>14-Oct-1974</v>
      </c>
      <c r="M473">
        <f>VLOOKUP(A473,'Hospitalisation Details'!A:K,6,FALSE)</f>
        <v>21223.68</v>
      </c>
      <c r="N473" t="str">
        <f>VLOOKUP(A473,'Hospitalisation Details'!A:K,7,FALSE)</f>
        <v>tier - 3</v>
      </c>
      <c r="O473" t="str">
        <f>VLOOKUP(A473,'Hospitalisation Details'!A:K,8,FALSE)</f>
        <v>tier - 2</v>
      </c>
      <c r="P473" t="str">
        <f>VLOOKUP(A473,'Hospitalisation Details'!A:K,9,FALSE)</f>
        <v>R1013</v>
      </c>
      <c r="Q473">
        <f>VLOOKUP(A473,'Hospitalisation Details'!A:K,11,FALSE)</f>
        <v>49</v>
      </c>
    </row>
    <row r="474" spans="1:17" x14ac:dyDescent="0.3">
      <c r="A474" t="str">
        <f>VLOOKUP('Medical Examinations'!A474,'Medical Examinations'!A:A,1,FALSE)</f>
        <v>Id473</v>
      </c>
      <c r="B474" t="str">
        <f>VLOOKUP(A474,'Customer Names'!A:E,4,FALSE)</f>
        <v xml:space="preserve"> Gavin V.</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t="str">
        <f>VLOOKUP(Healthcare!A474,'Hospitalisation Details'!A:K,10,FALSE)</f>
        <v>26-Aug-1969</v>
      </c>
      <c r="M474">
        <f>VLOOKUP(A474,'Hospitalisation Details'!A:K,6,FALSE)</f>
        <v>21195.82</v>
      </c>
      <c r="N474" t="str">
        <f>VLOOKUP(A474,'Hospitalisation Details'!A:K,7,FALSE)</f>
        <v>tier - 3</v>
      </c>
      <c r="O474" t="str">
        <f>VLOOKUP(A474,'Hospitalisation Details'!A:K,8,FALSE)</f>
        <v>tier - 1</v>
      </c>
      <c r="P474" t="str">
        <f>VLOOKUP(A474,'Hospitalisation Details'!A:K,9,FALSE)</f>
        <v>R1013</v>
      </c>
      <c r="Q474">
        <f>VLOOKUP(A474,'Hospitalisation Details'!A:K,11,FALSE)</f>
        <v>54</v>
      </c>
    </row>
    <row r="475" spans="1:17" x14ac:dyDescent="0.3">
      <c r="A475" t="str">
        <f>VLOOKUP('Medical Examinations'!A475,'Medical Examinations'!A:A,1,FALSE)</f>
        <v>Id474</v>
      </c>
      <c r="B475" t="str">
        <f>VLOOKUP(A475,'Customer Names'!A:E,4,FALSE)</f>
        <v xml:space="preserve"> David</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t="str">
        <f>VLOOKUP(Healthcare!A475,'Hospitalisation Details'!A:K,10,FALSE)</f>
        <v>23-Nov-1977</v>
      </c>
      <c r="M475">
        <f>VLOOKUP(A475,'Hospitalisation Details'!A:K,6,FALSE)</f>
        <v>21098.55</v>
      </c>
      <c r="N475" t="str">
        <f>VLOOKUP(A475,'Hospitalisation Details'!A:K,7,FALSE)</f>
        <v>tier - 3</v>
      </c>
      <c r="O475" t="str">
        <f>VLOOKUP(A475,'Hospitalisation Details'!A:K,8,FALSE)</f>
        <v>tier - 3</v>
      </c>
      <c r="P475" t="str">
        <f>VLOOKUP(A475,'Hospitalisation Details'!A:K,9,FALSE)</f>
        <v>R1012</v>
      </c>
      <c r="Q475">
        <f>VLOOKUP(A475,'Hospitalisation Details'!A:K,11,FALSE)</f>
        <v>46</v>
      </c>
    </row>
    <row r="476" spans="1:17" x14ac:dyDescent="0.3">
      <c r="A476" t="str">
        <f>VLOOKUP('Medical Examinations'!A476,'Medical Examinations'!A:A,1,FALSE)</f>
        <v>Id475</v>
      </c>
      <c r="B476" t="str">
        <f>VLOOKUP(A476,'Customer Names'!A:E,4,FALSE)</f>
        <v xml:space="preserve"> Jatin</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t="str">
        <f>VLOOKUP(Healthcare!A476,'Hospitalisation Details'!A:K,10,FALSE)</f>
        <v>2-Jul-1983</v>
      </c>
      <c r="M476">
        <f>VLOOKUP(A476,'Hospitalisation Details'!A:K,6,FALSE)</f>
        <v>21082.16</v>
      </c>
      <c r="N476" t="str">
        <f>VLOOKUP(A476,'Hospitalisation Details'!A:K,7,FALSE)</f>
        <v>tier - 3</v>
      </c>
      <c r="O476" t="str">
        <f>VLOOKUP(A476,'Hospitalisation Details'!A:K,8,FALSE)</f>
        <v>tier - 2</v>
      </c>
      <c r="P476" t="str">
        <f>VLOOKUP(A476,'Hospitalisation Details'!A:K,9,FALSE)</f>
        <v>R1011</v>
      </c>
      <c r="Q476">
        <f>VLOOKUP(A476,'Hospitalisation Details'!A:K,11,FALSE)</f>
        <v>40</v>
      </c>
    </row>
    <row r="477" spans="1:17" x14ac:dyDescent="0.3">
      <c r="A477" t="str">
        <f>VLOOKUP('Medical Examinations'!A477,'Medical Examinations'!A:A,1,FALSE)</f>
        <v>Id476</v>
      </c>
      <c r="B477" t="str">
        <f>VLOOKUP(A477,'Customer Names'!A:E,4,FALSE)</f>
        <v xml:space="preserve"> J P. II</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YES</v>
      </c>
      <c r="J477" t="str">
        <f>VLOOKUP(A477,'Medical Examinations'!A:J,9,FALSE)</f>
        <v>obesity</v>
      </c>
      <c r="K477" t="str">
        <f>VLOOKUP(A477,'Medical Examinations'!A:J,10,FALSE)</f>
        <v>normal</v>
      </c>
      <c r="L477" t="str">
        <f>VLOOKUP(Healthcare!A477,'Hospitalisation Details'!A:K,10,FALSE)</f>
        <v>19-Nov-1964</v>
      </c>
      <c r="M477">
        <f>VLOOKUP(A477,'Hospitalisation Details'!A:K,6,FALSE)</f>
        <v>20893.060000000001</v>
      </c>
      <c r="N477" t="str">
        <f>VLOOKUP(A477,'Hospitalisation Details'!A:K,7,FALSE)</f>
        <v>tier - 2</v>
      </c>
      <c r="O477" t="str">
        <f>VLOOKUP(A477,'Hospitalisation Details'!A:K,8,FALSE)</f>
        <v>tier - 3</v>
      </c>
      <c r="P477" t="str">
        <f>VLOOKUP(A477,'Hospitalisation Details'!A:K,9,FALSE)</f>
        <v>R1012</v>
      </c>
      <c r="Q477">
        <f>VLOOKUP(A477,'Hospitalisation Details'!A:K,11,FALSE)</f>
        <v>59</v>
      </c>
    </row>
    <row r="478" spans="1:17" x14ac:dyDescent="0.3">
      <c r="A478" t="str">
        <f>VLOOKUP('Medical Examinations'!A478,'Medical Examinations'!A:A,1,FALSE)</f>
        <v>Id477</v>
      </c>
      <c r="B478" t="str">
        <f>VLOOKUP(A478,'Customer Names'!A:E,4,FALSE)</f>
        <v xml:space="preserve"> Angela M.</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YES</v>
      </c>
      <c r="J478" t="str">
        <f>VLOOKUP(A478,'Medical Examinations'!A:J,9,FALSE)</f>
        <v>obesity</v>
      </c>
      <c r="K478" t="str">
        <f>VLOOKUP(A478,'Medical Examinations'!A:J,10,FALSE)</f>
        <v>diabetes</v>
      </c>
      <c r="L478" t="str">
        <f>VLOOKUP(Healthcare!A478,'Hospitalisation Details'!A:K,10,FALSE)</f>
        <v>8-Dec-1975</v>
      </c>
      <c r="M478">
        <f>VLOOKUP(A478,'Hospitalisation Details'!A:K,6,FALSE)</f>
        <v>20878.78</v>
      </c>
      <c r="N478" t="str">
        <f>VLOOKUP(A478,'Hospitalisation Details'!A:K,7,FALSE)</f>
        <v>tier - 2</v>
      </c>
      <c r="O478" t="str">
        <f>VLOOKUP(A478,'Hospitalisation Details'!A:K,8,FALSE)</f>
        <v>tier - 1</v>
      </c>
      <c r="P478" t="str">
        <f>VLOOKUP(A478,'Hospitalisation Details'!A:K,9,FALSE)</f>
        <v>R1024</v>
      </c>
      <c r="Q478">
        <f>VLOOKUP(A478,'Hospitalisation Details'!A:K,11,FALSE)</f>
        <v>48</v>
      </c>
    </row>
    <row r="479" spans="1:17" x14ac:dyDescent="0.3">
      <c r="A479" t="str">
        <f>VLOOKUP('Medical Examinations'!A479,'Medical Examinations'!A:A,1,FALSE)</f>
        <v>Id478</v>
      </c>
      <c r="B479" t="str">
        <f>VLOOKUP(A479,'Customer Names'!A:E,4,FALSE)</f>
        <v xml:space="preserve"> Blake K.</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YES</v>
      </c>
      <c r="J479" t="str">
        <f>VLOOKUP(A479,'Medical Examinations'!A:J,9,FALSE)</f>
        <v>obesity</v>
      </c>
      <c r="K479" t="str">
        <f>VLOOKUP(A479,'Medical Examinations'!A:J,10,FALSE)</f>
        <v>diabetes</v>
      </c>
      <c r="L479" t="str">
        <f>VLOOKUP(Healthcare!A479,'Hospitalisation Details'!A:K,10,FALSE)</f>
        <v>8-Sep-1967</v>
      </c>
      <c r="M479">
        <f>VLOOKUP(A479,'Hospitalisation Details'!A:K,6,FALSE)</f>
        <v>20781.490000000002</v>
      </c>
      <c r="N479" t="str">
        <f>VLOOKUP(A479,'Hospitalisation Details'!A:K,7,FALSE)</f>
        <v>tier - 2</v>
      </c>
      <c r="O479" t="str">
        <f>VLOOKUP(A479,'Hospitalisation Details'!A:K,8,FALSE)</f>
        <v>tier - 3</v>
      </c>
      <c r="P479" t="str">
        <f>VLOOKUP(A479,'Hospitalisation Details'!A:K,9,FALSE)</f>
        <v>R1013</v>
      </c>
      <c r="Q479">
        <f>VLOOKUP(A479,'Hospitalisation Details'!A:K,11,FALSE)</f>
        <v>56</v>
      </c>
    </row>
    <row r="480" spans="1:17" x14ac:dyDescent="0.3">
      <c r="A480" t="str">
        <f>VLOOKUP('Medical Examinations'!A480,'Medical Examinations'!A:A,1,FALSE)</f>
        <v>Id479</v>
      </c>
      <c r="B480" t="str">
        <f>VLOOKUP(A480,'Customer Names'!A:E,4,FALSE)</f>
        <v xml:space="preserve"> Brian T.</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t="str">
        <f>VLOOKUP(Healthcare!A480,'Hospitalisation Details'!A:K,10,FALSE)</f>
        <v>4-Aug-1986</v>
      </c>
      <c r="M480">
        <f>VLOOKUP(A480,'Hospitalisation Details'!A:K,6,FALSE)</f>
        <v>20773.63</v>
      </c>
      <c r="N480" t="str">
        <f>VLOOKUP(A480,'Hospitalisation Details'!A:K,7,FALSE)</f>
        <v>tier - 2</v>
      </c>
      <c r="O480" t="str">
        <f>VLOOKUP(A480,'Hospitalisation Details'!A:K,8,FALSE)</f>
        <v>tier - 3</v>
      </c>
      <c r="P480" t="str">
        <f>VLOOKUP(A480,'Hospitalisation Details'!A:K,9,FALSE)</f>
        <v>R1017</v>
      </c>
      <c r="Q480">
        <f>VLOOKUP(A480,'Hospitalisation Details'!A:K,11,FALSE)</f>
        <v>37</v>
      </c>
    </row>
    <row r="481" spans="1:17" x14ac:dyDescent="0.3">
      <c r="A481" t="str">
        <f>VLOOKUP('Medical Examinations'!A481,'Medical Examinations'!A:A,1,FALSE)</f>
        <v>Id480</v>
      </c>
      <c r="B481" t="str">
        <f>VLOOKUP(A481,'Customer Names'!A:E,4,FALSE)</f>
        <v xml:space="preserve"> Damon</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t="str">
        <f>VLOOKUP(Healthcare!A481,'Hospitalisation Details'!A:K,10,FALSE)</f>
        <v>14-Sep-1992</v>
      </c>
      <c r="M481">
        <f>VLOOKUP(A481,'Hospitalisation Details'!A:K,6,FALSE)</f>
        <v>20745.990000000002</v>
      </c>
      <c r="N481" t="str">
        <f>VLOOKUP(A481,'Hospitalisation Details'!A:K,7,FALSE)</f>
        <v>tier - 3</v>
      </c>
      <c r="O481" t="str">
        <f>VLOOKUP(A481,'Hospitalisation Details'!A:K,8,FALSE)</f>
        <v>tier - 1</v>
      </c>
      <c r="P481" t="str">
        <f>VLOOKUP(A481,'Hospitalisation Details'!A:K,9,FALSE)</f>
        <v>R1012</v>
      </c>
      <c r="Q481">
        <f>VLOOKUP(A481,'Hospitalisation Details'!A:K,11,FALSE)</f>
        <v>31</v>
      </c>
    </row>
    <row r="482" spans="1:17" x14ac:dyDescent="0.3">
      <c r="A482" t="str">
        <f>VLOOKUP('Medical Examinations'!A482,'Medical Examinations'!A:A,1,FALSE)</f>
        <v>Id481</v>
      </c>
      <c r="B482" t="str">
        <f>VLOOKUP(A482,'Customer Names'!A:E,4,FALSE)</f>
        <v xml:space="preserve"> Jeffrey</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YES</v>
      </c>
      <c r="J482" t="str">
        <f>VLOOKUP(A482,'Medical Examinations'!A:J,9,FALSE)</f>
        <v>obesity</v>
      </c>
      <c r="K482" t="str">
        <f>VLOOKUP(A482,'Medical Examinations'!A:J,10,FALSE)</f>
        <v>diabetes</v>
      </c>
      <c r="L482" t="str">
        <f>VLOOKUP(Healthcare!A482,'Hospitalisation Details'!A:K,10,FALSE)</f>
        <v>1-Aug-1965</v>
      </c>
      <c r="M482">
        <f>VLOOKUP(A482,'Hospitalisation Details'!A:K,6,FALSE)</f>
        <v>20709.02</v>
      </c>
      <c r="N482" t="str">
        <f>VLOOKUP(A482,'Hospitalisation Details'!A:K,7,FALSE)</f>
        <v>tier - 3</v>
      </c>
      <c r="O482" t="str">
        <f>VLOOKUP(A482,'Hospitalisation Details'!A:K,8,FALSE)</f>
        <v>tier - 2</v>
      </c>
      <c r="P482" t="str">
        <f>VLOOKUP(A482,'Hospitalisation Details'!A:K,9,FALSE)</f>
        <v>R1019</v>
      </c>
      <c r="Q482">
        <f>VLOOKUP(A482,'Hospitalisation Details'!A:K,11,FALSE)</f>
        <v>58</v>
      </c>
    </row>
    <row r="483" spans="1:17" x14ac:dyDescent="0.3">
      <c r="A483" t="str">
        <f>VLOOKUP('Medical Examinations'!A483,'Medical Examinations'!A:A,1,FALSE)</f>
        <v>Id482</v>
      </c>
      <c r="B483" t="str">
        <f>VLOOKUP(A483,'Customer Names'!A:E,4,FALSE)</f>
        <v xml:space="preserve"> Malcolm J.</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YES</v>
      </c>
      <c r="J483" t="str">
        <f>VLOOKUP(A483,'Medical Examinations'!A:J,9,FALSE)</f>
        <v>obesity</v>
      </c>
      <c r="K483" t="str">
        <f>VLOOKUP(A483,'Medical Examinations'!A:J,10,FALSE)</f>
        <v>diabetes</v>
      </c>
      <c r="L483" t="str">
        <f>VLOOKUP(Healthcare!A483,'Hospitalisation Details'!A:K,10,FALSE)</f>
        <v>17-Dec-1967</v>
      </c>
      <c r="M483">
        <f>VLOOKUP(A483,'Hospitalisation Details'!A:K,6,FALSE)</f>
        <v>20630.28</v>
      </c>
      <c r="N483" t="str">
        <f>VLOOKUP(A483,'Hospitalisation Details'!A:K,7,FALSE)</f>
        <v>tier - 2</v>
      </c>
      <c r="O483" t="str">
        <f>VLOOKUP(A483,'Hospitalisation Details'!A:K,8,FALSE)</f>
        <v>tier - 3</v>
      </c>
      <c r="P483" t="str">
        <f>VLOOKUP(A483,'Hospitalisation Details'!A:K,9,FALSE)</f>
        <v>R1011</v>
      </c>
      <c r="Q483">
        <f>VLOOKUP(A483,'Hospitalisation Details'!A:K,11,FALSE)</f>
        <v>56</v>
      </c>
    </row>
    <row r="484" spans="1:17" x14ac:dyDescent="0.3">
      <c r="A484" t="str">
        <f>VLOOKUP('Medical Examinations'!A484,'Medical Examinations'!A:A,1,FALSE)</f>
        <v>Id483</v>
      </c>
      <c r="B484" t="str">
        <f>VLOOKUP(A484,'Customer Names'!A:E,4,FALSE)</f>
        <v xml:space="preserve"> Margaret B.</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YES</v>
      </c>
      <c r="J484" t="str">
        <f>VLOOKUP(A484,'Medical Examinations'!A:J,9,FALSE)</f>
        <v>obesity</v>
      </c>
      <c r="K484" t="str">
        <f>VLOOKUP(A484,'Medical Examinations'!A:J,10,FALSE)</f>
        <v>normal</v>
      </c>
      <c r="L484" t="str">
        <f>VLOOKUP(Healthcare!A484,'Hospitalisation Details'!A:K,10,FALSE)</f>
        <v>9-Jul-1966</v>
      </c>
      <c r="M484">
        <f>VLOOKUP(A484,'Hospitalisation Details'!A:K,6,FALSE)</f>
        <v>20568.32</v>
      </c>
      <c r="N484" t="str">
        <f>VLOOKUP(A484,'Hospitalisation Details'!A:K,7,FALSE)</f>
        <v>tier - 3</v>
      </c>
      <c r="O484" t="str">
        <f>VLOOKUP(A484,'Hospitalisation Details'!A:K,8,FALSE)</f>
        <v>tier - 2</v>
      </c>
      <c r="P484" t="str">
        <f>VLOOKUP(A484,'Hospitalisation Details'!A:K,9,FALSE)</f>
        <v>R1012</v>
      </c>
      <c r="Q484">
        <f>VLOOKUP(A484,'Hospitalisation Details'!A:K,11,FALSE)</f>
        <v>57</v>
      </c>
    </row>
    <row r="485" spans="1:17" x14ac:dyDescent="0.3">
      <c r="A485" t="str">
        <f>VLOOKUP('Medical Examinations'!A485,'Medical Examinations'!A:A,1,FALSE)</f>
        <v>Id484</v>
      </c>
      <c r="B485" t="str">
        <f>VLOOKUP(A485,'Customer Names'!A:E,4,FALSE)</f>
        <v xml:space="preserve"> Helen</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YES</v>
      </c>
      <c r="J485" t="str">
        <f>VLOOKUP(A485,'Medical Examinations'!A:J,9,FALSE)</f>
        <v>obesity</v>
      </c>
      <c r="K485" t="str">
        <f>VLOOKUP(A485,'Medical Examinations'!A:J,10,FALSE)</f>
        <v>normal</v>
      </c>
      <c r="L485" t="str">
        <f>VLOOKUP(Healthcare!A485,'Hospitalisation Details'!A:K,10,FALSE)</f>
        <v>13-Oct-1969</v>
      </c>
      <c r="M485">
        <f>VLOOKUP(A485,'Hospitalisation Details'!A:K,6,FALSE)</f>
        <v>20463</v>
      </c>
      <c r="N485" t="str">
        <f>VLOOKUP(A485,'Hospitalisation Details'!A:K,7,FALSE)</f>
        <v>tier - 2</v>
      </c>
      <c r="O485" t="str">
        <f>VLOOKUP(A485,'Hospitalisation Details'!A:K,8,FALSE)</f>
        <v>tier - 2</v>
      </c>
      <c r="P485" t="str">
        <f>VLOOKUP(A485,'Hospitalisation Details'!A:K,9,FALSE)</f>
        <v>R1013</v>
      </c>
      <c r="Q485">
        <f>VLOOKUP(A485,'Hospitalisation Details'!A:K,11,FALSE)</f>
        <v>54</v>
      </c>
    </row>
    <row r="486" spans="1:17" x14ac:dyDescent="0.3">
      <c r="A486" t="str">
        <f>VLOOKUP('Medical Examinations'!A486,'Medical Examinations'!A:A,1,FALSE)</f>
        <v>Id485</v>
      </c>
      <c r="B486" t="str">
        <f>VLOOKUP(A486,'Customer Names'!A:E,4,FALSE)</f>
        <v xml:space="preserve"> Matthew</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YES</v>
      </c>
      <c r="J486" t="str">
        <f>VLOOKUP(A486,'Medical Examinations'!A:J,9,FALSE)</f>
        <v>obesity</v>
      </c>
      <c r="K486" t="str">
        <f>VLOOKUP(A486,'Medical Examinations'!A:J,10,FALSE)</f>
        <v>diabetes</v>
      </c>
      <c r="L486" t="str">
        <f>VLOOKUP(Healthcare!A486,'Hospitalisation Details'!A:K,10,FALSE)</f>
        <v>18-Oct-1962</v>
      </c>
      <c r="M486">
        <f>VLOOKUP(A486,'Hospitalisation Details'!A:K,6,FALSE)</f>
        <v>20446.849999999999</v>
      </c>
      <c r="N486" t="str">
        <f>VLOOKUP(A486,'Hospitalisation Details'!A:K,7,FALSE)</f>
        <v>tier - 2</v>
      </c>
      <c r="O486" t="str">
        <f>VLOOKUP(A486,'Hospitalisation Details'!A:K,8,FALSE)</f>
        <v>tier - 1</v>
      </c>
      <c r="P486" t="str">
        <f>VLOOKUP(A486,'Hospitalisation Details'!A:K,9,FALSE)</f>
        <v>R1012</v>
      </c>
      <c r="Q486">
        <f>VLOOKUP(A486,'Hospitalisation Details'!A:K,11,FALSE)</f>
        <v>61</v>
      </c>
    </row>
    <row r="487" spans="1:17" x14ac:dyDescent="0.3">
      <c r="A487" t="str">
        <f>VLOOKUP('Medical Examinations'!A487,'Medical Examinations'!A:A,1,FALSE)</f>
        <v>Id486</v>
      </c>
      <c r="B487" t="str">
        <f>VLOOKUP(A487,'Customer Names'!A:E,4,FALSE)</f>
        <v xml:space="preserve"> Jeff</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YES</v>
      </c>
      <c r="J487" t="str">
        <f>VLOOKUP(A487,'Medical Examinations'!A:J,9,FALSE)</f>
        <v>overweight</v>
      </c>
      <c r="K487" t="str">
        <f>VLOOKUP(A487,'Medical Examinations'!A:J,10,FALSE)</f>
        <v>prediabetes</v>
      </c>
      <c r="L487" t="str">
        <f>VLOOKUP(Healthcare!A487,'Hospitalisation Details'!A:K,10,FALSE)</f>
        <v>12-Jul-1985</v>
      </c>
      <c r="M487">
        <f>VLOOKUP(A487,'Hospitalisation Details'!A:K,6,FALSE)</f>
        <v>20420.599999999999</v>
      </c>
      <c r="N487" t="str">
        <f>VLOOKUP(A487,'Hospitalisation Details'!A:K,7,FALSE)</f>
        <v>tier - 3</v>
      </c>
      <c r="O487" t="str">
        <f>VLOOKUP(A487,'Hospitalisation Details'!A:K,8,FALSE)</f>
        <v>tier - 2</v>
      </c>
      <c r="P487" t="str">
        <f>VLOOKUP(A487,'Hospitalisation Details'!A:K,9,FALSE)</f>
        <v>R1011</v>
      </c>
      <c r="Q487">
        <f>VLOOKUP(A487,'Hospitalisation Details'!A:K,11,FALSE)</f>
        <v>38</v>
      </c>
    </row>
    <row r="488" spans="1:17" x14ac:dyDescent="0.3">
      <c r="A488" t="str">
        <f>VLOOKUP('Medical Examinations'!A488,'Medical Examinations'!A:A,1,FALSE)</f>
        <v>Id487</v>
      </c>
      <c r="B488" t="str">
        <f>VLOOKUP(A488,'Customer Names'!A:E,4,FALSE)</f>
        <v xml:space="preserve"> Tara R</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YES</v>
      </c>
      <c r="J488" t="str">
        <f>VLOOKUP(A488,'Medical Examinations'!A:J,9,FALSE)</f>
        <v>obesity</v>
      </c>
      <c r="K488" t="str">
        <f>VLOOKUP(A488,'Medical Examinations'!A:J,10,FALSE)</f>
        <v>diabetes</v>
      </c>
      <c r="L488" t="str">
        <f>VLOOKUP(Healthcare!A488,'Hospitalisation Details'!A:K,10,FALSE)</f>
        <v>2-Jul-1962</v>
      </c>
      <c r="M488">
        <f>VLOOKUP(A488,'Hospitalisation Details'!A:K,6,FALSE)</f>
        <v>20354.5</v>
      </c>
      <c r="N488" t="str">
        <f>VLOOKUP(A488,'Hospitalisation Details'!A:K,7,FALSE)</f>
        <v>tier - 3</v>
      </c>
      <c r="O488" t="str">
        <f>VLOOKUP(A488,'Hospitalisation Details'!A:K,8,FALSE)</f>
        <v>tier - 2</v>
      </c>
      <c r="P488" t="str">
        <f>VLOOKUP(A488,'Hospitalisation Details'!A:K,9,FALSE)</f>
        <v>R1026</v>
      </c>
      <c r="Q488">
        <f>VLOOKUP(A488,'Hospitalisation Details'!A:K,11,FALSE)</f>
        <v>61</v>
      </c>
    </row>
    <row r="489" spans="1:17" x14ac:dyDescent="0.3">
      <c r="A489" t="str">
        <f>VLOOKUP('Medical Examinations'!A489,'Medical Examinations'!A:A,1,FALSE)</f>
        <v>Id488</v>
      </c>
      <c r="B489" t="str">
        <f>VLOOKUP(A489,'Customer Names'!A:E,4,FALSE)</f>
        <v xml:space="preserve"> Kristin</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t="str">
        <f>VLOOKUP(Healthcare!A489,'Hospitalisation Details'!A:K,10,FALSE)</f>
        <v>17-Sep-1985</v>
      </c>
      <c r="M489">
        <f>VLOOKUP(A489,'Hospitalisation Details'!A:K,6,FALSE)</f>
        <v>20296.86</v>
      </c>
      <c r="N489" t="str">
        <f>VLOOKUP(A489,'Hospitalisation Details'!A:K,7,FALSE)</f>
        <v>tier - 3</v>
      </c>
      <c r="O489" t="str">
        <f>VLOOKUP(A489,'Hospitalisation Details'!A:K,8,FALSE)</f>
        <v>tier - 1</v>
      </c>
      <c r="P489" t="str">
        <f>VLOOKUP(A489,'Hospitalisation Details'!A:K,9,FALSE)</f>
        <v>R1024</v>
      </c>
      <c r="Q489">
        <f>VLOOKUP(A489,'Hospitalisation Details'!A:K,11,FALSE)</f>
        <v>38</v>
      </c>
    </row>
    <row r="490" spans="1:17" x14ac:dyDescent="0.3">
      <c r="A490" t="str">
        <f>VLOOKUP('Medical Examinations'!A490,'Medical Examinations'!A:A,1,FALSE)</f>
        <v>Id489</v>
      </c>
      <c r="B490" t="str">
        <f>VLOOKUP(A490,'Customer Names'!A:E,4,FALSE)</f>
        <v xml:space="preserve"> Timothy</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t="str">
        <f>VLOOKUP(Healthcare!A490,'Hospitalisation Details'!A:K,10,FALSE)</f>
        <v>7-Sep-1993</v>
      </c>
      <c r="M490">
        <f>VLOOKUP(A490,'Hospitalisation Details'!A:K,6,FALSE)</f>
        <v>20277.810000000001</v>
      </c>
      <c r="N490" t="str">
        <f>VLOOKUP(A490,'Hospitalisation Details'!A:K,7,FALSE)</f>
        <v>tier - 3</v>
      </c>
      <c r="O490" t="str">
        <f>VLOOKUP(A490,'Hospitalisation Details'!A:K,8,FALSE)</f>
        <v>tier - 3</v>
      </c>
      <c r="P490" t="str">
        <f>VLOOKUP(A490,'Hospitalisation Details'!A:K,9,FALSE)</f>
        <v>R1016</v>
      </c>
      <c r="Q490">
        <f>VLOOKUP(A490,'Hospitalisation Details'!A:K,11,FALSE)</f>
        <v>30</v>
      </c>
    </row>
    <row r="491" spans="1:17" x14ac:dyDescent="0.3">
      <c r="A491" t="str">
        <f>VLOOKUP('Medical Examinations'!A491,'Medical Examinations'!A:A,1,FALSE)</f>
        <v>Id490</v>
      </c>
      <c r="B491" t="str">
        <f>VLOOKUP(A491,'Customer Names'!A:E,4,FALSE)</f>
        <v xml:space="preserve"> Scott</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t="str">
        <f>VLOOKUP(Healthcare!A491,'Hospitalisation Details'!A:K,10,FALSE)</f>
        <v>22-Aug-1966</v>
      </c>
      <c r="M491">
        <f>VLOOKUP(A491,'Hospitalisation Details'!A:K,6,FALSE)</f>
        <v>20253.84</v>
      </c>
      <c r="N491" t="str">
        <f>VLOOKUP(A491,'Hospitalisation Details'!A:K,7,FALSE)</f>
        <v>tier - 2</v>
      </c>
      <c r="O491" t="str">
        <f>VLOOKUP(A491,'Hospitalisation Details'!A:K,8,FALSE)</f>
        <v>tier - 3</v>
      </c>
      <c r="P491" t="str">
        <f>VLOOKUP(A491,'Hospitalisation Details'!A:K,9,FALSE)</f>
        <v>R1012</v>
      </c>
      <c r="Q491">
        <f>VLOOKUP(A491,'Hospitalisation Details'!A:K,11,FALSE)</f>
        <v>57</v>
      </c>
    </row>
    <row r="492" spans="1:17" x14ac:dyDescent="0.3">
      <c r="A492" t="str">
        <f>VLOOKUP('Medical Examinations'!A492,'Medical Examinations'!A:A,1,FALSE)</f>
        <v>Id491</v>
      </c>
      <c r="B492" t="str">
        <f>VLOOKUP(A492,'Customer Names'!A:E,4,FALSE)</f>
        <v xml:space="preserve"> Carly E</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NO</v>
      </c>
      <c r="J492" t="str">
        <f>VLOOKUP(A492,'Medical Examinations'!A:J,9,FALSE)</f>
        <v>overweight</v>
      </c>
      <c r="K492" t="str">
        <f>VLOOKUP(A492,'Medical Examinations'!A:J,10,FALSE)</f>
        <v>normal</v>
      </c>
      <c r="L492" t="str">
        <f>VLOOKUP(Healthcare!A492,'Hospitalisation Details'!A:K,10,FALSE)</f>
        <v>17-Oct-1987</v>
      </c>
      <c r="M492">
        <f>VLOOKUP(A492,'Hospitalisation Details'!A:K,6,FALSE)</f>
        <v>20234.849999999999</v>
      </c>
      <c r="N492" t="str">
        <f>VLOOKUP(A492,'Hospitalisation Details'!A:K,7,FALSE)</f>
        <v>tier - 2</v>
      </c>
      <c r="O492" t="str">
        <f>VLOOKUP(A492,'Hospitalisation Details'!A:K,8,FALSE)</f>
        <v>tier - 3</v>
      </c>
      <c r="P492" t="str">
        <f>VLOOKUP(A492,'Hospitalisation Details'!A:K,9,FALSE)</f>
        <v>R1012</v>
      </c>
      <c r="Q492">
        <f>VLOOKUP(A492,'Hospitalisation Details'!A:K,11,FALSE)</f>
        <v>36</v>
      </c>
    </row>
    <row r="493" spans="1:17" x14ac:dyDescent="0.3">
      <c r="A493" t="str">
        <f>VLOOKUP('Medical Examinations'!A493,'Medical Examinations'!A:A,1,FALSE)</f>
        <v>Id492</v>
      </c>
      <c r="B493" t="str">
        <f>VLOOKUP(A493,'Customer Names'!A:E,4,FALSE)</f>
        <v xml:space="preserve"> Lisa</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t="str">
        <f>VLOOKUP(Healthcare!A493,'Hospitalisation Details'!A:K,10,FALSE)</f>
        <v>8-Jun-1994</v>
      </c>
      <c r="M493">
        <f>VLOOKUP(A493,'Hospitalisation Details'!A:K,6,FALSE)</f>
        <v>20177.669999999998</v>
      </c>
      <c r="N493" t="str">
        <f>VLOOKUP(A493,'Hospitalisation Details'!A:K,7,FALSE)</f>
        <v>tier - 2</v>
      </c>
      <c r="O493" t="str">
        <f>VLOOKUP(A493,'Hospitalisation Details'!A:K,8,FALSE)</f>
        <v>tier - 1</v>
      </c>
      <c r="P493" t="str">
        <f>VLOOKUP(A493,'Hospitalisation Details'!A:K,9,FALSE)</f>
        <v>R1011</v>
      </c>
      <c r="Q493">
        <f>VLOOKUP(A493,'Hospitalisation Details'!A:K,11,FALSE)</f>
        <v>29</v>
      </c>
    </row>
    <row r="494" spans="1:17" x14ac:dyDescent="0.3">
      <c r="A494" t="str">
        <f>VLOOKUP('Medical Examinations'!A494,'Medical Examinations'!A:A,1,FALSE)</f>
        <v>Id493</v>
      </c>
      <c r="B494" t="str">
        <f>VLOOKUP(A494,'Customer Names'!A:E,4,FALSE)</f>
        <v xml:space="preserve"> Stacey</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NO</v>
      </c>
      <c r="J494" t="str">
        <f>VLOOKUP(A494,'Medical Examinations'!A:J,9,FALSE)</f>
        <v>normal weight</v>
      </c>
      <c r="K494" t="str">
        <f>VLOOKUP(A494,'Medical Examinations'!A:J,10,FALSE)</f>
        <v>diabetes</v>
      </c>
      <c r="L494" t="str">
        <f>VLOOKUP(Healthcare!A494,'Hospitalisation Details'!A:K,10,FALSE)</f>
        <v>9-Jul-2002</v>
      </c>
      <c r="M494">
        <f>VLOOKUP(A494,'Hospitalisation Details'!A:K,6,FALSE)</f>
        <v>20167.34</v>
      </c>
      <c r="N494" t="str">
        <f>VLOOKUP(A494,'Hospitalisation Details'!A:K,7,FALSE)</f>
        <v>tier - 3</v>
      </c>
      <c r="O494" t="str">
        <f>VLOOKUP(A494,'Hospitalisation Details'!A:K,8,FALSE)</f>
        <v>tier - 3</v>
      </c>
      <c r="P494" t="str">
        <f>VLOOKUP(A494,'Hospitalisation Details'!A:K,9,FALSE)</f>
        <v>R1011</v>
      </c>
      <c r="Q494">
        <f>VLOOKUP(A494,'Hospitalisation Details'!A:K,11,FALSE)</f>
        <v>21</v>
      </c>
    </row>
    <row r="495" spans="1:17" x14ac:dyDescent="0.3">
      <c r="A495" t="str">
        <f>VLOOKUP('Medical Examinations'!A495,'Medical Examinations'!A:A,1,FALSE)</f>
        <v>Id494</v>
      </c>
      <c r="B495" t="str">
        <f>VLOOKUP(A495,'Customer Names'!A:E,4,FALSE)</f>
        <v xml:space="preserve"> Louis</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NO</v>
      </c>
      <c r="J495" t="str">
        <f>VLOOKUP(A495,'Medical Examinations'!A:J,9,FALSE)</f>
        <v>overweight</v>
      </c>
      <c r="K495" t="str">
        <f>VLOOKUP(A495,'Medical Examinations'!A:J,10,FALSE)</f>
        <v>normal</v>
      </c>
      <c r="L495" t="str">
        <f>VLOOKUP(Healthcare!A495,'Hospitalisation Details'!A:K,10,FALSE)</f>
        <v>6-Oct-1983</v>
      </c>
      <c r="M495">
        <f>VLOOKUP(A495,'Hospitalisation Details'!A:K,6,FALSE)</f>
        <v>20149.32</v>
      </c>
      <c r="N495" t="str">
        <f>VLOOKUP(A495,'Hospitalisation Details'!A:K,7,FALSE)</f>
        <v>tier - 2</v>
      </c>
      <c r="O495" t="str">
        <f>VLOOKUP(A495,'Hospitalisation Details'!A:K,8,FALSE)</f>
        <v>tier - 1</v>
      </c>
      <c r="P495" t="str">
        <f>VLOOKUP(A495,'Hospitalisation Details'!A:K,9,FALSE)</f>
        <v>R1016</v>
      </c>
      <c r="Q495">
        <f>VLOOKUP(A495,'Hospitalisation Details'!A:K,11,FALSE)</f>
        <v>40</v>
      </c>
    </row>
    <row r="496" spans="1:17" x14ac:dyDescent="0.3">
      <c r="A496" t="str">
        <f>VLOOKUP('Medical Examinations'!A496,'Medical Examinations'!A:A,1,FALSE)</f>
        <v>Id495</v>
      </c>
      <c r="B496" t="str">
        <f>VLOOKUP(A496,'Customer Names'!A:E,4,FALSE)</f>
        <v xml:space="preserve"> Brian R.</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NO</v>
      </c>
      <c r="J496" t="str">
        <f>VLOOKUP(A496,'Medical Examinations'!A:J,9,FALSE)</f>
        <v>overweight</v>
      </c>
      <c r="K496" t="str">
        <f>VLOOKUP(A496,'Medical Examinations'!A:J,10,FALSE)</f>
        <v>prediabetes</v>
      </c>
      <c r="L496" t="str">
        <f>VLOOKUP(Healthcare!A496,'Hospitalisation Details'!A:K,10,FALSE)</f>
        <v>25-Jul-1988</v>
      </c>
      <c r="M496">
        <f>VLOOKUP(A496,'Hospitalisation Details'!A:K,6,FALSE)</f>
        <v>20009.63</v>
      </c>
      <c r="N496" t="str">
        <f>VLOOKUP(A496,'Hospitalisation Details'!A:K,7,FALSE)</f>
        <v>tier - 2</v>
      </c>
      <c r="O496" t="str">
        <f>VLOOKUP(A496,'Hospitalisation Details'!A:K,8,FALSE)</f>
        <v>tier - 1</v>
      </c>
      <c r="P496" t="str">
        <f>VLOOKUP(A496,'Hospitalisation Details'!A:K,9,FALSE)</f>
        <v>R1012</v>
      </c>
      <c r="Q496">
        <f>VLOOKUP(A496,'Hospitalisation Details'!A:K,11,FALSE)</f>
        <v>35</v>
      </c>
    </row>
    <row r="497" spans="1:17" x14ac:dyDescent="0.3">
      <c r="A497" t="str">
        <f>VLOOKUP('Medical Examinations'!A497,'Medical Examinations'!A:A,1,FALSE)</f>
        <v>Id496</v>
      </c>
      <c r="B497" t="str">
        <f>VLOOKUP(A497,'Customer Names'!A:E,4,FALSE)</f>
        <v xml:space="preserve"> Jessica</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t="str">
        <f>VLOOKUP(Healthcare!A497,'Hospitalisation Details'!A:K,10,FALSE)</f>
        <v>10-Aug-1966</v>
      </c>
      <c r="M497">
        <f>VLOOKUP(A497,'Hospitalisation Details'!A:K,6,FALSE)</f>
        <v>19995.29</v>
      </c>
      <c r="N497" t="str">
        <f>VLOOKUP(A497,'Hospitalisation Details'!A:K,7,FALSE)</f>
        <v>tier - 1</v>
      </c>
      <c r="O497" t="str">
        <f>VLOOKUP(A497,'Hospitalisation Details'!A:K,8,FALSE)</f>
        <v>tier - 3</v>
      </c>
      <c r="P497" t="str">
        <f>VLOOKUP(A497,'Hospitalisation Details'!A:K,9,FALSE)</f>
        <v>R1026</v>
      </c>
      <c r="Q497">
        <f>VLOOKUP(A497,'Hospitalisation Details'!A:K,11,FALSE)</f>
        <v>57</v>
      </c>
    </row>
    <row r="498" spans="1:17" x14ac:dyDescent="0.3">
      <c r="A498" t="str">
        <f>VLOOKUP('Medical Examinations'!A498,'Medical Examinations'!A:A,1,FALSE)</f>
        <v>Id497</v>
      </c>
      <c r="B498" t="str">
        <f>VLOOKUP(A498,'Customer Names'!A:E,4,FALSE)</f>
        <v xml:space="preserve"> Dawn M.</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NO</v>
      </c>
      <c r="J498" t="str">
        <f>VLOOKUP(A498,'Medical Examinations'!A:J,9,FALSE)</f>
        <v>normal weight</v>
      </c>
      <c r="K498" t="str">
        <f>VLOOKUP(A498,'Medical Examinations'!A:J,10,FALSE)</f>
        <v>prediabetes</v>
      </c>
      <c r="L498" t="str">
        <f>VLOOKUP(Healthcare!A498,'Hospitalisation Details'!A:K,10,FALSE)</f>
        <v>9-Oct-1980</v>
      </c>
      <c r="M498">
        <f>VLOOKUP(A498,'Hospitalisation Details'!A:K,6,FALSE)</f>
        <v>19964.75</v>
      </c>
      <c r="N498" t="str">
        <f>VLOOKUP(A498,'Hospitalisation Details'!A:K,7,FALSE)</f>
        <v>tier - 1</v>
      </c>
      <c r="O498" t="str">
        <f>VLOOKUP(A498,'Hospitalisation Details'!A:K,8,FALSE)</f>
        <v>tier - 2</v>
      </c>
      <c r="P498" t="str">
        <f>VLOOKUP(A498,'Hospitalisation Details'!A:K,9,FALSE)</f>
        <v>R1024</v>
      </c>
      <c r="Q498">
        <f>VLOOKUP(A498,'Hospitalisation Details'!A:K,11,FALSE)</f>
        <v>43</v>
      </c>
    </row>
    <row r="499" spans="1:17" x14ac:dyDescent="0.3">
      <c r="A499" t="str">
        <f>VLOOKUP('Medical Examinations'!A499,'Medical Examinations'!A:A,1,FALSE)</f>
        <v>Id498</v>
      </c>
      <c r="B499" t="str">
        <f>VLOOKUP(A499,'Customer Names'!A:E,4,FALSE)</f>
        <v xml:space="preserve"> Chris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NO</v>
      </c>
      <c r="J499" t="str">
        <f>VLOOKUP(A499,'Medical Examinations'!A:J,9,FALSE)</f>
        <v>overweight</v>
      </c>
      <c r="K499" t="str">
        <f>VLOOKUP(A499,'Medical Examinations'!A:J,10,FALSE)</f>
        <v>prediabetes</v>
      </c>
      <c r="L499" t="str">
        <f>VLOOKUP(Healthcare!A499,'Hospitalisation Details'!A:K,10,FALSE)</f>
        <v>18-Oct-1997</v>
      </c>
      <c r="M499">
        <f>VLOOKUP(A499,'Hospitalisation Details'!A:K,6,FALSE)</f>
        <v>19933.46</v>
      </c>
      <c r="N499" t="str">
        <f>VLOOKUP(A499,'Hospitalisation Details'!A:K,7,FALSE)</f>
        <v>tier - 1</v>
      </c>
      <c r="O499" t="str">
        <f>VLOOKUP(A499,'Hospitalisation Details'!A:K,8,FALSE)</f>
        <v>tier - 3</v>
      </c>
      <c r="P499" t="str">
        <f>VLOOKUP(A499,'Hospitalisation Details'!A:K,9,FALSE)</f>
        <v>R1011</v>
      </c>
      <c r="Q499">
        <f>VLOOKUP(A499,'Hospitalisation Details'!A:K,11,FALSE)</f>
        <v>26</v>
      </c>
    </row>
    <row r="500" spans="1:17" x14ac:dyDescent="0.3">
      <c r="A500" t="str">
        <f>VLOOKUP('Medical Examinations'!A500,'Medical Examinations'!A:A,1,FALSE)</f>
        <v>Id499</v>
      </c>
      <c r="B500" t="str">
        <f>VLOOKUP(A500,'Customer Names'!A:E,4,FALSE)</f>
        <v xml:space="preserve"> Karen</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NO</v>
      </c>
      <c r="J500" t="str">
        <f>VLOOKUP(A500,'Medical Examinations'!A:J,9,FALSE)</f>
        <v>normal weight</v>
      </c>
      <c r="K500" t="str">
        <f>VLOOKUP(A500,'Medical Examinations'!A:J,10,FALSE)</f>
        <v>prediabetes</v>
      </c>
      <c r="L500" t="str">
        <f>VLOOKUP(Healthcare!A500,'Hospitalisation Details'!A:K,10,FALSE)</f>
        <v>30-Oct-1979</v>
      </c>
      <c r="M500">
        <f>VLOOKUP(A500,'Hospitalisation Details'!A:K,6,FALSE)</f>
        <v>19798.05</v>
      </c>
      <c r="N500" t="str">
        <f>VLOOKUP(A500,'Hospitalisation Details'!A:K,7,FALSE)</f>
        <v>tier - 1</v>
      </c>
      <c r="O500" t="str">
        <f>VLOOKUP(A500,'Hospitalisation Details'!A:K,8,FALSE)</f>
        <v>tier - 1</v>
      </c>
      <c r="P500" t="str">
        <f>VLOOKUP(A500,'Hospitalisation Details'!A:K,9,FALSE)</f>
        <v>R1024</v>
      </c>
      <c r="Q500">
        <f>VLOOKUP(A500,'Hospitalisation Details'!A:K,11,FALSE)</f>
        <v>44</v>
      </c>
    </row>
    <row r="501" spans="1:17" x14ac:dyDescent="0.3">
      <c r="A501" t="str">
        <f>VLOOKUP('Medical Examinations'!A501,'Medical Examinations'!A:A,1,FALSE)</f>
        <v>Id500</v>
      </c>
      <c r="B501" t="str">
        <f>VLOOKUP(A501,'Customer Names'!A:E,4,FALSE)</f>
        <v xml:space="preserve"> Jessica</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t="str">
        <f>VLOOKUP(Healthcare!A501,'Hospitalisation Details'!A:K,10,FALSE)</f>
        <v>14-Jun-1972</v>
      </c>
      <c r="M501">
        <f>VLOOKUP(A501,'Hospitalisation Details'!A:K,6,FALSE)</f>
        <v>19749.38</v>
      </c>
      <c r="N501" t="str">
        <f>VLOOKUP(A501,'Hospitalisation Details'!A:K,7,FALSE)</f>
        <v>tier - 1</v>
      </c>
      <c r="O501" t="str">
        <f>VLOOKUP(A501,'Hospitalisation Details'!A:K,8,FALSE)</f>
        <v>tier - 3</v>
      </c>
      <c r="P501" t="str">
        <f>VLOOKUP(A501,'Hospitalisation Details'!A:K,9,FALSE)</f>
        <v>R1013</v>
      </c>
      <c r="Q501">
        <f>VLOOKUP(A501,'Hospitalisation Details'!A:K,11,FALSE)</f>
        <v>51</v>
      </c>
    </row>
    <row r="502" spans="1:17" x14ac:dyDescent="0.3">
      <c r="A502" t="str">
        <f>VLOOKUP('Medical Examinations'!A502,'Medical Examinations'!A:A,1,FALSE)</f>
        <v>Id501</v>
      </c>
      <c r="B502" t="str">
        <f>VLOOKUP(A502,'Customer Names'!A:E,4,FALSE)</f>
        <v xml:space="preserve"> Mathieu</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NO</v>
      </c>
      <c r="J502" t="str">
        <f>VLOOKUP(A502,'Medical Examinations'!A:J,9,FALSE)</f>
        <v>overweight</v>
      </c>
      <c r="K502" t="str">
        <f>VLOOKUP(A502,'Medical Examinations'!A:J,10,FALSE)</f>
        <v>normal</v>
      </c>
      <c r="L502" t="str">
        <f>VLOOKUP(Healthcare!A502,'Hospitalisation Details'!A:K,10,FALSE)</f>
        <v>8-Aug-1990</v>
      </c>
      <c r="M502">
        <f>VLOOKUP(A502,'Hospitalisation Details'!A:K,6,FALSE)</f>
        <v>19719.689999999999</v>
      </c>
      <c r="N502" t="str">
        <f>VLOOKUP(A502,'Hospitalisation Details'!A:K,7,FALSE)</f>
        <v>tier - 1</v>
      </c>
      <c r="O502" t="str">
        <f>VLOOKUP(A502,'Hospitalisation Details'!A:K,8,FALSE)</f>
        <v>tier - 2</v>
      </c>
      <c r="P502" t="str">
        <f>VLOOKUP(A502,'Hospitalisation Details'!A:K,9,FALSE)</f>
        <v>R1013</v>
      </c>
      <c r="Q502">
        <f>VLOOKUP(A502,'Hospitalisation Details'!A:K,11,FALSE)</f>
        <v>33</v>
      </c>
    </row>
    <row r="503" spans="1:17" x14ac:dyDescent="0.3">
      <c r="A503" t="str">
        <f>VLOOKUP('Medical Examinations'!A503,'Medical Examinations'!A:A,1,FALSE)</f>
        <v>Id502</v>
      </c>
      <c r="B503" t="str">
        <f>VLOOKUP(A503,'Customer Names'!A:E,4,FALSE)</f>
        <v xml:space="preserve"> Kam S.</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t="str">
        <f>VLOOKUP(Healthcare!A503,'Hospitalisation Details'!A:K,10,FALSE)</f>
        <v>27-Aug-1994</v>
      </c>
      <c r="M503">
        <f>VLOOKUP(A503,'Hospitalisation Details'!A:K,6,FALSE)</f>
        <v>19673.34</v>
      </c>
      <c r="N503" t="str">
        <f>VLOOKUP(A503,'Hospitalisation Details'!A:K,7,FALSE)</f>
        <v>tier - 1</v>
      </c>
      <c r="O503" t="str">
        <f>VLOOKUP(A503,'Hospitalisation Details'!A:K,8,FALSE)</f>
        <v>tier - 2</v>
      </c>
      <c r="P503" t="str">
        <f>VLOOKUP(A503,'Hospitalisation Details'!A:K,9,FALSE)</f>
        <v>R1012</v>
      </c>
      <c r="Q503">
        <f>VLOOKUP(A503,'Hospitalisation Details'!A:K,11,FALSE)</f>
        <v>29</v>
      </c>
    </row>
    <row r="504" spans="1:17" x14ac:dyDescent="0.3">
      <c r="A504" t="str">
        <f>VLOOKUP('Medical Examinations'!A504,'Medical Examinations'!A:A,1,FALSE)</f>
        <v>Id503</v>
      </c>
      <c r="B504" t="str">
        <f>VLOOKUP(A504,'Customer Names'!A:E,4,FALSE)</f>
        <v xml:space="preserve"> Valerie A</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NO</v>
      </c>
      <c r="J504" t="str">
        <f>VLOOKUP(A504,'Medical Examinations'!A:J,9,FALSE)</f>
        <v>normal weight</v>
      </c>
      <c r="K504" t="str">
        <f>VLOOKUP(A504,'Medical Examinations'!A:J,10,FALSE)</f>
        <v>diabetes</v>
      </c>
      <c r="L504" t="str">
        <f>VLOOKUP(Healthcare!A504,'Hospitalisation Details'!A:K,10,FALSE)</f>
        <v>24-Sep-1978</v>
      </c>
      <c r="M504">
        <f>VLOOKUP(A504,'Hospitalisation Details'!A:K,6,FALSE)</f>
        <v>19594.810000000001</v>
      </c>
      <c r="N504" t="str">
        <f>VLOOKUP(A504,'Hospitalisation Details'!A:K,7,FALSE)</f>
        <v>tier - 1</v>
      </c>
      <c r="O504" t="str">
        <f>VLOOKUP(A504,'Hospitalisation Details'!A:K,8,FALSE)</f>
        <v>tier - 1</v>
      </c>
      <c r="P504" t="str">
        <f>VLOOKUP(A504,'Hospitalisation Details'!A:K,9,FALSE)</f>
        <v>R1024</v>
      </c>
      <c r="Q504">
        <f>VLOOKUP(A504,'Hospitalisation Details'!A:K,11,FALSE)</f>
        <v>45</v>
      </c>
    </row>
    <row r="505" spans="1:17" x14ac:dyDescent="0.3">
      <c r="A505" t="str">
        <f>VLOOKUP('Medical Examinations'!A505,'Medical Examinations'!A:A,1,FALSE)</f>
        <v>Id504</v>
      </c>
      <c r="B505" t="str">
        <f>VLOOKUP(A505,'Customer Names'!A:E,4,FALSE)</f>
        <v xml:space="preserve"> Freya 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t="str">
        <f>VLOOKUP(Healthcare!A505,'Hospitalisation Details'!A:K,10,FALSE)</f>
        <v>14-Jul-1963</v>
      </c>
      <c r="M505">
        <f>VLOOKUP(A505,'Hospitalisation Details'!A:K,6,FALSE)</f>
        <v>19551.34</v>
      </c>
      <c r="N505" t="str">
        <f>VLOOKUP(A505,'Hospitalisation Details'!A:K,7,FALSE)</f>
        <v>tier - 1</v>
      </c>
      <c r="O505" t="str">
        <f>VLOOKUP(A505,'Hospitalisation Details'!A:K,8,FALSE)</f>
        <v>tier - 3</v>
      </c>
      <c r="P505" t="str">
        <f>VLOOKUP(A505,'Hospitalisation Details'!A:K,9,FALSE)</f>
        <v>R1012</v>
      </c>
      <c r="Q505">
        <f>VLOOKUP(A505,'Hospitalisation Details'!A:K,11,FALSE)</f>
        <v>60</v>
      </c>
    </row>
    <row r="506" spans="1:17" x14ac:dyDescent="0.3">
      <c r="A506" t="str">
        <f>VLOOKUP('Medical Examinations'!A506,'Medical Examinations'!A:A,1,FALSE)</f>
        <v>Id505</v>
      </c>
      <c r="B506" t="str">
        <f>VLOOKUP(A506,'Customer Names'!A:E,4,FALSE)</f>
        <v xml:space="preserve"> Jennifer</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NO</v>
      </c>
      <c r="J506" t="str">
        <f>VLOOKUP(A506,'Medical Examinations'!A:J,9,FALSE)</f>
        <v>overweight</v>
      </c>
      <c r="K506" t="str">
        <f>VLOOKUP(A506,'Medical Examinations'!A:J,10,FALSE)</f>
        <v>normal</v>
      </c>
      <c r="L506" t="str">
        <f>VLOOKUP(Healthcare!A506,'Hospitalisation Details'!A:K,10,FALSE)</f>
        <v>17-Sep-1985</v>
      </c>
      <c r="M506">
        <f>VLOOKUP(A506,'Hospitalisation Details'!A:K,6,FALSE)</f>
        <v>19539.240000000002</v>
      </c>
      <c r="N506" t="str">
        <f>VLOOKUP(A506,'Hospitalisation Details'!A:K,7,FALSE)</f>
        <v>tier - 1</v>
      </c>
      <c r="O506" t="str">
        <f>VLOOKUP(A506,'Hospitalisation Details'!A:K,8,FALSE)</f>
        <v>tier - 1</v>
      </c>
      <c r="P506" t="str">
        <f>VLOOKUP(A506,'Hospitalisation Details'!A:K,9,FALSE)</f>
        <v>R1013</v>
      </c>
      <c r="Q506">
        <f>VLOOKUP(A506,'Hospitalisation Details'!A:K,11,FALSE)</f>
        <v>38</v>
      </c>
    </row>
    <row r="507" spans="1:17" x14ac:dyDescent="0.3">
      <c r="A507" t="str">
        <f>VLOOKUP('Medical Examinations'!A507,'Medical Examinations'!A:A,1,FALSE)</f>
        <v>Id506</v>
      </c>
      <c r="B507" t="str">
        <f>VLOOKUP(A507,'Customer Names'!A:E,4,FALSE)</f>
        <v xml:space="preserve"> Kara</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NO</v>
      </c>
      <c r="J507" t="str">
        <f>VLOOKUP(A507,'Medical Examinations'!A:J,9,FALSE)</f>
        <v>overweight</v>
      </c>
      <c r="K507" t="str">
        <f>VLOOKUP(A507,'Medical Examinations'!A:J,10,FALSE)</f>
        <v>prediabetes</v>
      </c>
      <c r="L507" t="str">
        <f>VLOOKUP(Healthcare!A507,'Hospitalisation Details'!A:K,10,FALSE)</f>
        <v>19-Aug-1992</v>
      </c>
      <c r="M507">
        <f>VLOOKUP(A507,'Hospitalisation Details'!A:K,6,FALSE)</f>
        <v>19521.97</v>
      </c>
      <c r="N507" t="str">
        <f>VLOOKUP(A507,'Hospitalisation Details'!A:K,7,FALSE)</f>
        <v>tier - 1</v>
      </c>
      <c r="O507" t="str">
        <f>VLOOKUP(A507,'Hospitalisation Details'!A:K,8,FALSE)</f>
        <v>tier - 2</v>
      </c>
      <c r="P507" t="str">
        <f>VLOOKUP(A507,'Hospitalisation Details'!A:K,9,FALSE)</f>
        <v>R1013</v>
      </c>
      <c r="Q507">
        <f>VLOOKUP(A507,'Hospitalisation Details'!A:K,11,FALSE)</f>
        <v>31</v>
      </c>
    </row>
    <row r="508" spans="1:17" x14ac:dyDescent="0.3">
      <c r="A508" t="str">
        <f>VLOOKUP('Medical Examinations'!A508,'Medical Examinations'!A:A,1,FALSE)</f>
        <v>Id507</v>
      </c>
      <c r="B508" t="str">
        <f>VLOOKUP(A508,'Customer Names'!A:E,4,FALSE)</f>
        <v xml:space="preserve"> Bradley A.</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NO</v>
      </c>
      <c r="J508" t="str">
        <f>VLOOKUP(A508,'Medical Examinations'!A:J,9,FALSE)</f>
        <v>normal weight</v>
      </c>
      <c r="K508" t="str">
        <f>VLOOKUP(A508,'Medical Examinations'!A:J,10,FALSE)</f>
        <v>normal</v>
      </c>
      <c r="L508" t="str">
        <f>VLOOKUP(Healthcare!A508,'Hospitalisation Details'!A:K,10,FALSE)</f>
        <v>8-Nov-1980</v>
      </c>
      <c r="M508">
        <f>VLOOKUP(A508,'Hospitalisation Details'!A:K,6,FALSE)</f>
        <v>19515.54</v>
      </c>
      <c r="N508" t="str">
        <f>VLOOKUP(A508,'Hospitalisation Details'!A:K,7,FALSE)</f>
        <v>tier - 1</v>
      </c>
      <c r="O508" t="str">
        <f>VLOOKUP(A508,'Hospitalisation Details'!A:K,8,FALSE)</f>
        <v>tier - 1</v>
      </c>
      <c r="P508" t="str">
        <f>VLOOKUP(A508,'Hospitalisation Details'!A:K,9,FALSE)</f>
        <v>R1013</v>
      </c>
      <c r="Q508">
        <f>VLOOKUP(A508,'Hospitalisation Details'!A:K,11,FALSE)</f>
        <v>43</v>
      </c>
    </row>
    <row r="509" spans="1:17" x14ac:dyDescent="0.3">
      <c r="A509" t="str">
        <f>VLOOKUP('Medical Examinations'!A509,'Medical Examinations'!A:A,1,FALSE)</f>
        <v>Id508</v>
      </c>
      <c r="B509" t="str">
        <f>VLOOKUP(A509,'Customer Names'!A:E,4,FALSE)</f>
        <v xml:space="preserve"> Brendan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t="str">
        <f>VLOOKUP(Healthcare!A509,'Hospitalisation Details'!A:K,10,FALSE)</f>
        <v>30-Nov-1987</v>
      </c>
      <c r="M509">
        <f>VLOOKUP(A509,'Hospitalisation Details'!A:K,6,FALSE)</f>
        <v>19496.72</v>
      </c>
      <c r="N509" t="str">
        <f>VLOOKUP(A509,'Hospitalisation Details'!A:K,7,FALSE)</f>
        <v>tier - 1</v>
      </c>
      <c r="O509" t="str">
        <f>VLOOKUP(A509,'Hospitalisation Details'!A:K,8,FALSE)</f>
        <v>tier - 3</v>
      </c>
      <c r="P509" t="str">
        <f>VLOOKUP(A509,'Hospitalisation Details'!A:K,9,FALSE)</f>
        <v>R1019</v>
      </c>
      <c r="Q509">
        <f>VLOOKUP(A509,'Hospitalisation Details'!A:K,11,FALSE)</f>
        <v>36</v>
      </c>
    </row>
    <row r="510" spans="1:17" x14ac:dyDescent="0.3">
      <c r="A510" t="str">
        <f>VLOOKUP('Medical Examinations'!A510,'Medical Examinations'!A:A,1,FALSE)</f>
        <v>Id509</v>
      </c>
      <c r="B510" t="str">
        <f>VLOOKUP(A510,'Customer Names'!A:E,4,FALSE)</f>
        <v xml:space="preserve"> Amber R</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NO</v>
      </c>
      <c r="J510" t="str">
        <f>VLOOKUP(A510,'Medical Examinations'!A:J,9,FALSE)</f>
        <v>normal weight</v>
      </c>
      <c r="K510" t="str">
        <f>VLOOKUP(A510,'Medical Examinations'!A:J,10,FALSE)</f>
        <v>normal</v>
      </c>
      <c r="L510" t="str">
        <f>VLOOKUP(Healthcare!A510,'Hospitalisation Details'!A:K,10,FALSE)</f>
        <v>15-Dec-1982</v>
      </c>
      <c r="M510">
        <f>VLOOKUP(A510,'Hospitalisation Details'!A:K,6,FALSE)</f>
        <v>19444.27</v>
      </c>
      <c r="N510" t="str">
        <f>VLOOKUP(A510,'Hospitalisation Details'!A:K,7,FALSE)</f>
        <v>tier - 1</v>
      </c>
      <c r="O510" t="str">
        <f>VLOOKUP(A510,'Hospitalisation Details'!A:K,8,FALSE)</f>
        <v>tier - 1</v>
      </c>
      <c r="P510" t="str">
        <f>VLOOKUP(A510,'Hospitalisation Details'!A:K,9,FALSE)</f>
        <v>R1013</v>
      </c>
      <c r="Q510">
        <f>VLOOKUP(A510,'Hospitalisation Details'!A:K,11,FALSE)</f>
        <v>41</v>
      </c>
    </row>
    <row r="511" spans="1:17" x14ac:dyDescent="0.3">
      <c r="A511" t="str">
        <f>VLOOKUP('Medical Examinations'!A511,'Medical Examinations'!A:A,1,FALSE)</f>
        <v>Id510</v>
      </c>
      <c r="B511" t="str">
        <f>VLOOKUP(A511,'Customer Names'!A:E,4,FALSE)</f>
        <v xml:space="preserve"> Sean K</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t="str">
        <f>VLOOKUP(Healthcare!A511,'Hospitalisation Details'!A:K,10,FALSE)</f>
        <v>6-Sep-1993</v>
      </c>
      <c r="M511">
        <f>VLOOKUP(A511,'Hospitalisation Details'!A:K,6,FALSE)</f>
        <v>19442.349999999999</v>
      </c>
      <c r="N511" t="str">
        <f>VLOOKUP(A511,'Hospitalisation Details'!A:K,7,FALSE)</f>
        <v>tier - 1</v>
      </c>
      <c r="O511" t="str">
        <f>VLOOKUP(A511,'Hospitalisation Details'!A:K,8,FALSE)</f>
        <v>tier - 3</v>
      </c>
      <c r="P511" t="str">
        <f>VLOOKUP(A511,'Hospitalisation Details'!A:K,9,FALSE)</f>
        <v>R1012</v>
      </c>
      <c r="Q511">
        <f>VLOOKUP(A511,'Hospitalisation Details'!A:K,11,FALSE)</f>
        <v>30</v>
      </c>
    </row>
    <row r="512" spans="1:17" x14ac:dyDescent="0.3">
      <c r="A512" t="str">
        <f>VLOOKUP('Medical Examinations'!A512,'Medical Examinations'!A:A,1,FALSE)</f>
        <v>Id511</v>
      </c>
      <c r="B512" t="str">
        <f>VLOOKUP(A512,'Customer Names'!A:E,4,FALSE)</f>
        <v xml:space="preserve"> Rick</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NO</v>
      </c>
      <c r="J512" t="str">
        <f>VLOOKUP(A512,'Medical Examinations'!A:J,9,FALSE)</f>
        <v>normal weight</v>
      </c>
      <c r="K512" t="str">
        <f>VLOOKUP(A512,'Medical Examinations'!A:J,10,FALSE)</f>
        <v>prediabetes</v>
      </c>
      <c r="L512" t="str">
        <f>VLOOKUP(Healthcare!A512,'Hospitalisation Details'!A:K,10,FALSE)</f>
        <v>30-Jun-1987</v>
      </c>
      <c r="M512">
        <f>VLOOKUP(A512,'Hospitalisation Details'!A:K,6,FALSE)</f>
        <v>19362</v>
      </c>
      <c r="N512" t="str">
        <f>VLOOKUP(A512,'Hospitalisation Details'!A:K,7,FALSE)</f>
        <v>tier - 1</v>
      </c>
      <c r="O512" t="str">
        <f>VLOOKUP(A512,'Hospitalisation Details'!A:K,8,FALSE)</f>
        <v>tier - 3</v>
      </c>
      <c r="P512" t="str">
        <f>VLOOKUP(A512,'Hospitalisation Details'!A:K,9,FALSE)</f>
        <v>R1013</v>
      </c>
      <c r="Q512">
        <f>VLOOKUP(A512,'Hospitalisation Details'!A:K,11,FALSE)</f>
        <v>36</v>
      </c>
    </row>
    <row r="513" spans="1:17" x14ac:dyDescent="0.3">
      <c r="A513" t="str">
        <f>VLOOKUP('Medical Examinations'!A513,'Medical Examinations'!A:A,1,FALSE)</f>
        <v>Id512</v>
      </c>
      <c r="B513" t="str">
        <f>VLOOKUP(A513,'Customer Names'!A:E,4,FALSE)</f>
        <v xml:space="preserve"> Matthew</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NO</v>
      </c>
      <c r="J513" t="str">
        <f>VLOOKUP(A513,'Medical Examinations'!A:J,9,FALSE)</f>
        <v>overweight</v>
      </c>
      <c r="K513" t="str">
        <f>VLOOKUP(A513,'Medical Examinations'!A:J,10,FALSE)</f>
        <v>normal</v>
      </c>
      <c r="L513" t="str">
        <f>VLOOKUP(Healthcare!A513,'Hospitalisation Details'!A:K,10,FALSE)</f>
        <v>24-Aug-1991</v>
      </c>
      <c r="M513">
        <f>VLOOKUP(A513,'Hospitalisation Details'!A:K,6,FALSE)</f>
        <v>19350.37</v>
      </c>
      <c r="N513" t="str">
        <f>VLOOKUP(A513,'Hospitalisation Details'!A:K,7,FALSE)</f>
        <v>tier - 1</v>
      </c>
      <c r="O513" t="str">
        <f>VLOOKUP(A513,'Hospitalisation Details'!A:K,8,FALSE)</f>
        <v>tier - 3</v>
      </c>
      <c r="P513" t="str">
        <f>VLOOKUP(A513,'Hospitalisation Details'!A:K,9,FALSE)</f>
        <v>R1013</v>
      </c>
      <c r="Q513">
        <f>VLOOKUP(A513,'Hospitalisation Details'!A:K,11,FALSE)</f>
        <v>32</v>
      </c>
    </row>
    <row r="514" spans="1:17" x14ac:dyDescent="0.3">
      <c r="A514" t="str">
        <f>VLOOKUP('Medical Examinations'!A514,'Medical Examinations'!A:A,1,FALSE)</f>
        <v>Id513</v>
      </c>
      <c r="B514" t="str">
        <f>VLOOKUP(A514,'Customer Names'!A:E,4,FALSE)</f>
        <v xml:space="preserve"> Brady</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t="str">
        <f>VLOOKUP(Healthcare!A514,'Hospitalisation Details'!A:K,10,FALSE)</f>
        <v>15-Nov-1966</v>
      </c>
      <c r="M514">
        <f>VLOOKUP(A514,'Hospitalisation Details'!A:K,6,FALSE)</f>
        <v>19321.060000000001</v>
      </c>
      <c r="N514" t="str">
        <f>VLOOKUP(A514,'Hospitalisation Details'!A:K,7,FALSE)</f>
        <v>tier - 1</v>
      </c>
      <c r="O514" t="str">
        <f>VLOOKUP(A514,'Hospitalisation Details'!A:K,8,FALSE)</f>
        <v>tier - 1</v>
      </c>
      <c r="P514" t="str">
        <f>VLOOKUP(A514,'Hospitalisation Details'!A:K,9,FALSE)</f>
        <v>R1012</v>
      </c>
      <c r="Q514">
        <f>VLOOKUP(A514,'Hospitalisation Details'!A:K,11,FALSE)</f>
        <v>57</v>
      </c>
    </row>
    <row r="515" spans="1:17" x14ac:dyDescent="0.3">
      <c r="A515" t="str">
        <f>VLOOKUP('Medical Examinations'!A515,'Medical Examinations'!A:A,1,FALSE)</f>
        <v>Id514</v>
      </c>
      <c r="B515" t="str">
        <f>VLOOKUP(A515,'Customer Names'!A:E,4,FALSE)</f>
        <v xml:space="preserve"> Kameko</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t="str">
        <f>VLOOKUP(Healthcare!A515,'Hospitalisation Details'!A:K,10,FALSE)</f>
        <v>29-Jul-1967</v>
      </c>
      <c r="M515">
        <f>VLOOKUP(A515,'Hospitalisation Details'!A:K,6,FALSE)</f>
        <v>19259.96</v>
      </c>
      <c r="N515" t="str">
        <f>VLOOKUP(A515,'Hospitalisation Details'!A:K,7,FALSE)</f>
        <v>tier - 1</v>
      </c>
      <c r="O515" t="str">
        <f>VLOOKUP(A515,'Hospitalisation Details'!A:K,8,FALSE)</f>
        <v>tier - 1</v>
      </c>
      <c r="P515" t="str">
        <f>VLOOKUP(A515,'Hospitalisation Details'!A:K,9,FALSE)</f>
        <v>R1012</v>
      </c>
      <c r="Q515">
        <f>VLOOKUP(A515,'Hospitalisation Details'!A:K,11,FALSE)</f>
        <v>56</v>
      </c>
    </row>
    <row r="516" spans="1:17" x14ac:dyDescent="0.3">
      <c r="A516" t="str">
        <f>VLOOKUP('Medical Examinations'!A516,'Medical Examinations'!A:A,1,FALSE)</f>
        <v>Id515</v>
      </c>
      <c r="B516" t="str">
        <f>VLOOKUP(A516,'Customer Names'!A:E,4,FALSE)</f>
        <v xml:space="preserve"> Jeremy A</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t="str">
        <f>VLOOKUP(Healthcare!A516,'Hospitalisation Details'!A:K,10,FALSE)</f>
        <v>28-Dec-1985</v>
      </c>
      <c r="M516">
        <f>VLOOKUP(A516,'Hospitalisation Details'!A:K,6,FALSE)</f>
        <v>19214.71</v>
      </c>
      <c r="N516" t="str">
        <f>VLOOKUP(A516,'Hospitalisation Details'!A:K,7,FALSE)</f>
        <v>tier - 1</v>
      </c>
      <c r="O516" t="str">
        <f>VLOOKUP(A516,'Hospitalisation Details'!A:K,8,FALSE)</f>
        <v>tier - 3</v>
      </c>
      <c r="P516" t="str">
        <f>VLOOKUP(A516,'Hospitalisation Details'!A:K,9,FALSE)</f>
        <v>R1013</v>
      </c>
      <c r="Q516">
        <f>VLOOKUP(A516,'Hospitalisation Details'!A:K,11,FALSE)</f>
        <v>38</v>
      </c>
    </row>
    <row r="517" spans="1:17" x14ac:dyDescent="0.3">
      <c r="A517" t="str">
        <f>VLOOKUP('Medical Examinations'!A517,'Medical Examinations'!A:A,1,FALSE)</f>
        <v>Id516</v>
      </c>
      <c r="B517" t="str">
        <f>VLOOKUP(A517,'Customer Names'!A:E,4,FALSE)</f>
        <v xml:space="preserve"> Daniel</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NO</v>
      </c>
      <c r="J517" t="str">
        <f>VLOOKUP(A517,'Medical Examinations'!A:J,9,FALSE)</f>
        <v>overweight</v>
      </c>
      <c r="K517" t="str">
        <f>VLOOKUP(A517,'Medical Examinations'!A:J,10,FALSE)</f>
        <v>normal</v>
      </c>
      <c r="L517" t="str">
        <f>VLOOKUP(Healthcare!A517,'Hospitalisation Details'!A:K,10,FALSE)</f>
        <v>16-Sep-1991</v>
      </c>
      <c r="M517">
        <f>VLOOKUP(A517,'Hospitalisation Details'!A:K,6,FALSE)</f>
        <v>19199.939999999999</v>
      </c>
      <c r="N517" t="str">
        <f>VLOOKUP(A517,'Hospitalisation Details'!A:K,7,FALSE)</f>
        <v>tier - 1</v>
      </c>
      <c r="O517" t="str">
        <f>VLOOKUP(A517,'Hospitalisation Details'!A:K,8,FALSE)</f>
        <v>tier - 3</v>
      </c>
      <c r="P517" t="str">
        <f>VLOOKUP(A517,'Hospitalisation Details'!A:K,9,FALSE)</f>
        <v>R1011</v>
      </c>
      <c r="Q517">
        <f>VLOOKUP(A517,'Hospitalisation Details'!A:K,11,FALSE)</f>
        <v>32</v>
      </c>
    </row>
    <row r="518" spans="1:17" x14ac:dyDescent="0.3">
      <c r="A518" t="str">
        <f>VLOOKUP('Medical Examinations'!A518,'Medical Examinations'!A:A,1,FALSE)</f>
        <v>Id517</v>
      </c>
      <c r="B518" t="str">
        <f>VLOOKUP(A518,'Customer Names'!A:E,4,FALSE)</f>
        <v xml:space="preserve"> Amanda</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t="str">
        <f>VLOOKUP(Healthcare!A518,'Hospitalisation Details'!A:K,10,FALSE)</f>
        <v>2-Jul-1979</v>
      </c>
      <c r="M518">
        <f>VLOOKUP(A518,'Hospitalisation Details'!A:K,6,FALSE)</f>
        <v>19144.580000000002</v>
      </c>
      <c r="N518" t="str">
        <f>VLOOKUP(A518,'Hospitalisation Details'!A:K,7,FALSE)</f>
        <v>tier - 1</v>
      </c>
      <c r="O518" t="str">
        <f>VLOOKUP(A518,'Hospitalisation Details'!A:K,8,FALSE)</f>
        <v>tier - 1</v>
      </c>
      <c r="P518" t="str">
        <f>VLOOKUP(A518,'Hospitalisation Details'!A:K,9,FALSE)</f>
        <v>R1024</v>
      </c>
      <c r="Q518">
        <f>VLOOKUP(A518,'Hospitalisation Details'!A:K,11,FALSE)</f>
        <v>44</v>
      </c>
    </row>
    <row r="519" spans="1:17" x14ac:dyDescent="0.3">
      <c r="A519" t="str">
        <f>VLOOKUP('Medical Examinations'!A519,'Medical Examinations'!A:A,1,FALSE)</f>
        <v>Id518</v>
      </c>
      <c r="B519" t="str">
        <f>VLOOKUP(A519,'Customer Names'!A:E,4,FALSE)</f>
        <v xml:space="preserve"> Karen</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NO</v>
      </c>
      <c r="J519" t="str">
        <f>VLOOKUP(A519,'Medical Examinations'!A:J,9,FALSE)</f>
        <v>overweight</v>
      </c>
      <c r="K519" t="str">
        <f>VLOOKUP(A519,'Medical Examinations'!A:J,10,FALSE)</f>
        <v>normal</v>
      </c>
      <c r="L519" t="str">
        <f>VLOOKUP(Healthcare!A519,'Hospitalisation Details'!A:K,10,FALSE)</f>
        <v>28-Sep-1993</v>
      </c>
      <c r="M519">
        <f>VLOOKUP(A519,'Hospitalisation Details'!A:K,6,FALSE)</f>
        <v>19107.78</v>
      </c>
      <c r="N519" t="str">
        <f>VLOOKUP(A519,'Hospitalisation Details'!A:K,7,FALSE)</f>
        <v>tier - 1</v>
      </c>
      <c r="O519" t="str">
        <f>VLOOKUP(A519,'Hospitalisation Details'!A:K,8,FALSE)</f>
        <v>tier - 2</v>
      </c>
      <c r="P519" t="str">
        <f>VLOOKUP(A519,'Hospitalisation Details'!A:K,9,FALSE)</f>
        <v>R1013</v>
      </c>
      <c r="Q519">
        <f>VLOOKUP(A519,'Hospitalisation Details'!A:K,11,FALSE)</f>
        <v>30</v>
      </c>
    </row>
    <row r="520" spans="1:17" x14ac:dyDescent="0.3">
      <c r="A520" t="str">
        <f>VLOOKUP('Medical Examinations'!A520,'Medical Examinations'!A:A,1,FALSE)</f>
        <v>Id519</v>
      </c>
      <c r="B520" t="str">
        <f>VLOOKUP(A520,'Customer Names'!A:E,4,FALSE)</f>
        <v xml:space="preserve"> Gregory</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NO</v>
      </c>
      <c r="J520" t="str">
        <f>VLOOKUP(A520,'Medical Examinations'!A:J,9,FALSE)</f>
        <v>overweight</v>
      </c>
      <c r="K520" t="str">
        <f>VLOOKUP(A520,'Medical Examinations'!A:J,10,FALSE)</f>
        <v>prediabetes</v>
      </c>
      <c r="L520" t="str">
        <f>VLOOKUP(Healthcare!A520,'Hospitalisation Details'!A:K,10,FALSE)</f>
        <v>5-Jun-1989</v>
      </c>
      <c r="M520">
        <f>VLOOKUP(A520,'Hospitalisation Details'!A:K,6,FALSE)</f>
        <v>19040.88</v>
      </c>
      <c r="N520" t="str">
        <f>VLOOKUP(A520,'Hospitalisation Details'!A:K,7,FALSE)</f>
        <v>tier - 1</v>
      </c>
      <c r="O520" t="str">
        <f>VLOOKUP(A520,'Hospitalisation Details'!A:K,8,FALSE)</f>
        <v>tier - 3</v>
      </c>
      <c r="P520" t="str">
        <f>VLOOKUP(A520,'Hospitalisation Details'!A:K,9,FALSE)</f>
        <v>R1011</v>
      </c>
      <c r="Q520">
        <f>VLOOKUP(A520,'Hospitalisation Details'!A:K,11,FALSE)</f>
        <v>34</v>
      </c>
    </row>
    <row r="521" spans="1:17" x14ac:dyDescent="0.3">
      <c r="A521" t="str">
        <f>VLOOKUP('Medical Examinations'!A521,'Medical Examinations'!A:A,1,FALSE)</f>
        <v>Id520</v>
      </c>
      <c r="B521" t="str">
        <f>VLOOKUP(A521,'Customer Names'!A:E,4,FALSE)</f>
        <v xml:space="preserve"> Sabine</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NO</v>
      </c>
      <c r="J521" t="str">
        <f>VLOOKUP(A521,'Medical Examinations'!A:J,9,FALSE)</f>
        <v>underweight</v>
      </c>
      <c r="K521" t="str">
        <f>VLOOKUP(A521,'Medical Examinations'!A:J,10,FALSE)</f>
        <v>normal</v>
      </c>
      <c r="L521" t="str">
        <f>VLOOKUP(Healthcare!A521,'Hospitalisation Details'!A:K,10,FALSE)</f>
        <v>19-Dec-1983</v>
      </c>
      <c r="M521">
        <f>VLOOKUP(A521,'Hospitalisation Details'!A:K,6,FALSE)</f>
        <v>19023.259999999998</v>
      </c>
      <c r="N521" t="str">
        <f>VLOOKUP(A521,'Hospitalisation Details'!A:K,7,FALSE)</f>
        <v>tier - 1</v>
      </c>
      <c r="O521" t="str">
        <f>VLOOKUP(A521,'Hospitalisation Details'!A:K,8,FALSE)</f>
        <v>tier - 3</v>
      </c>
      <c r="P521" t="str">
        <f>VLOOKUP(A521,'Hospitalisation Details'!A:K,9,FALSE)</f>
        <v>R1011</v>
      </c>
      <c r="Q521">
        <f>VLOOKUP(A521,'Hospitalisation Details'!A:K,11,FALSE)</f>
        <v>40</v>
      </c>
    </row>
    <row r="522" spans="1:17" x14ac:dyDescent="0.3">
      <c r="A522" t="str">
        <f>VLOOKUP('Medical Examinations'!A522,'Medical Examinations'!A:A,1,FALSE)</f>
        <v>Id521</v>
      </c>
      <c r="B522" t="str">
        <f>VLOOKUP(A522,'Customer Names'!A:E,4,FALSE)</f>
        <v xml:space="preserve"> Joseph</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NO</v>
      </c>
      <c r="J522" t="str">
        <f>VLOOKUP(A522,'Medical Examinations'!A:J,9,FALSE)</f>
        <v>overweight</v>
      </c>
      <c r="K522" t="str">
        <f>VLOOKUP(A522,'Medical Examinations'!A:J,10,FALSE)</f>
        <v>normal</v>
      </c>
      <c r="L522" t="str">
        <f>VLOOKUP(Healthcare!A522,'Hospitalisation Details'!A:K,10,FALSE)</f>
        <v>24-Oct-1988</v>
      </c>
      <c r="M522">
        <f>VLOOKUP(A522,'Hospitalisation Details'!A:K,6,FALSE)</f>
        <v>18972.5</v>
      </c>
      <c r="N522" t="str">
        <f>VLOOKUP(A522,'Hospitalisation Details'!A:K,7,FALSE)</f>
        <v>tier - 1</v>
      </c>
      <c r="O522" t="str">
        <f>VLOOKUP(A522,'Hospitalisation Details'!A:K,8,FALSE)</f>
        <v>tier - 3</v>
      </c>
      <c r="P522" t="str">
        <f>VLOOKUP(A522,'Hospitalisation Details'!A:K,9,FALSE)</f>
        <v>R1013</v>
      </c>
      <c r="Q522">
        <f>VLOOKUP(A522,'Hospitalisation Details'!A:K,11,FALSE)</f>
        <v>35</v>
      </c>
    </row>
    <row r="523" spans="1:17" x14ac:dyDescent="0.3">
      <c r="A523" t="str">
        <f>VLOOKUP('Medical Examinations'!A523,'Medical Examinations'!A:A,1,FALSE)</f>
        <v>Id522</v>
      </c>
      <c r="B523" t="str">
        <f>VLOOKUP(A523,'Customer Names'!A:E,4,FALSE)</f>
        <v xml:space="preserve"> Adam</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t="str">
        <f>VLOOKUP(Healthcare!A523,'Hospitalisation Details'!A:K,10,FALSE)</f>
        <v>30-Nov-1992</v>
      </c>
      <c r="M523">
        <f>VLOOKUP(A523,'Hospitalisation Details'!A:K,6,FALSE)</f>
        <v>18963.169999999998</v>
      </c>
      <c r="N523" t="str">
        <f>VLOOKUP(A523,'Hospitalisation Details'!A:K,7,FALSE)</f>
        <v>tier - 1</v>
      </c>
      <c r="O523" t="str">
        <f>VLOOKUP(A523,'Hospitalisation Details'!A:K,8,FALSE)</f>
        <v>tier - 1</v>
      </c>
      <c r="P523" t="str">
        <f>VLOOKUP(A523,'Hospitalisation Details'!A:K,9,FALSE)</f>
        <v>R1013</v>
      </c>
      <c r="Q523">
        <f>VLOOKUP(A523,'Hospitalisation Details'!A:K,11,FALSE)</f>
        <v>31</v>
      </c>
    </row>
    <row r="524" spans="1:17" x14ac:dyDescent="0.3">
      <c r="A524" t="str">
        <f>VLOOKUP('Medical Examinations'!A524,'Medical Examinations'!A:A,1,FALSE)</f>
        <v>Id523</v>
      </c>
      <c r="B524" t="str">
        <f>VLOOKUP(A524,'Customer Names'!A:E,4,FALSE)</f>
        <v xml:space="preserve"> Karolyn A</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t="str">
        <f>VLOOKUP(Healthcare!A524,'Hospitalisation Details'!A:K,10,FALSE)</f>
        <v>6-Aug-1998</v>
      </c>
      <c r="M524">
        <f>VLOOKUP(A524,'Hospitalisation Details'!A:K,6,FALSE)</f>
        <v>18955.22</v>
      </c>
      <c r="N524" t="str">
        <f>VLOOKUP(A524,'Hospitalisation Details'!A:K,7,FALSE)</f>
        <v>tier - 1</v>
      </c>
      <c r="O524" t="str">
        <f>VLOOKUP(A524,'Hospitalisation Details'!A:K,8,FALSE)</f>
        <v>tier - 3</v>
      </c>
      <c r="P524" t="str">
        <f>VLOOKUP(A524,'Hospitalisation Details'!A:K,9,FALSE)</f>
        <v>R1011</v>
      </c>
      <c r="Q524">
        <f>VLOOKUP(A524,'Hospitalisation Details'!A:K,11,FALSE)</f>
        <v>25</v>
      </c>
    </row>
    <row r="525" spans="1:17" x14ac:dyDescent="0.3">
      <c r="A525" t="str">
        <f>VLOOKUP('Medical Examinations'!A525,'Medical Examinations'!A:A,1,FALSE)</f>
        <v>Id524</v>
      </c>
      <c r="B525" t="str">
        <f>VLOOKUP(A525,'Customer Names'!A:E,4,FALSE)</f>
        <v xml:space="preserve"> Anita L.</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t="str">
        <f>VLOOKUP(Healthcare!A525,'Hospitalisation Details'!A:K,10,FALSE)</f>
        <v>20-Oct-1963</v>
      </c>
      <c r="M525">
        <f>VLOOKUP(A525,'Hospitalisation Details'!A:K,6,FALSE)</f>
        <v>18954.560000000001</v>
      </c>
      <c r="N525" t="str">
        <f>VLOOKUP(A525,'Hospitalisation Details'!A:K,7,FALSE)</f>
        <v>tier - 1</v>
      </c>
      <c r="O525" t="str">
        <f>VLOOKUP(A525,'Hospitalisation Details'!A:K,8,FALSE)</f>
        <v>tier - 1</v>
      </c>
      <c r="P525" t="str">
        <f>VLOOKUP(A525,'Hospitalisation Details'!A:K,9,FALSE)</f>
        <v>R1026</v>
      </c>
      <c r="Q525">
        <f>VLOOKUP(A525,'Hospitalisation Details'!A:K,11,FALSE)</f>
        <v>60</v>
      </c>
    </row>
    <row r="526" spans="1:17" x14ac:dyDescent="0.3">
      <c r="A526" t="str">
        <f>VLOOKUP('Medical Examinations'!A526,'Medical Examinations'!A:A,1,FALSE)</f>
        <v>Id525</v>
      </c>
      <c r="B526" t="str">
        <f>VLOOKUP(A526,'Customer Names'!A:E,4,FALSE)</f>
        <v xml:space="preserve"> Laura E.</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t="str">
        <f>VLOOKUP(Healthcare!A526,'Hospitalisation Details'!A:K,10,FALSE)</f>
        <v>3-Aug-1969</v>
      </c>
      <c r="M526">
        <f>VLOOKUP(A526,'Hospitalisation Details'!A:K,6,FALSE)</f>
        <v>18932.810000000001</v>
      </c>
      <c r="N526" t="str">
        <f>VLOOKUP(A526,'Hospitalisation Details'!A:K,7,FALSE)</f>
        <v>tier - 1</v>
      </c>
      <c r="O526" t="str">
        <f>VLOOKUP(A526,'Hospitalisation Details'!A:K,8,FALSE)</f>
        <v>tier - 3</v>
      </c>
      <c r="P526" t="str">
        <f>VLOOKUP(A526,'Hospitalisation Details'!A:K,9,FALSE)</f>
        <v>R1012</v>
      </c>
      <c r="Q526">
        <f>VLOOKUP(A526,'Hospitalisation Details'!A:K,11,FALSE)</f>
        <v>54</v>
      </c>
    </row>
    <row r="527" spans="1:17" x14ac:dyDescent="0.3">
      <c r="A527" t="str">
        <f>VLOOKUP('Medical Examinations'!A527,'Medical Examinations'!A:A,1,FALSE)</f>
        <v>Id526</v>
      </c>
      <c r="B527" t="str">
        <f>VLOOKUP(A527,'Customer Names'!A:E,4,FALSE)</f>
        <v xml:space="preserve"> Sarah</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t="str">
        <f>VLOOKUP(Healthcare!A527,'Hospitalisation Details'!A:K,10,FALSE)</f>
        <v>27-Sep-1995</v>
      </c>
      <c r="M527">
        <f>VLOOKUP(A527,'Hospitalisation Details'!A:K,6,FALSE)</f>
        <v>18903.490000000002</v>
      </c>
      <c r="N527" t="str">
        <f>VLOOKUP(A527,'Hospitalisation Details'!A:K,7,FALSE)</f>
        <v>tier - 1</v>
      </c>
      <c r="O527" t="str">
        <f>VLOOKUP(A527,'Hospitalisation Details'!A:K,8,FALSE)</f>
        <v>tier - 2</v>
      </c>
      <c r="P527" t="str">
        <f>VLOOKUP(A527,'Hospitalisation Details'!A:K,9,FALSE)</f>
        <v>R1024</v>
      </c>
      <c r="Q527">
        <f>VLOOKUP(A527,'Hospitalisation Details'!A:K,11,FALSE)</f>
        <v>28</v>
      </c>
    </row>
    <row r="528" spans="1:17" x14ac:dyDescent="0.3">
      <c r="A528" t="str">
        <f>VLOOKUP('Medical Examinations'!A528,'Medical Examinations'!A:A,1,FALSE)</f>
        <v>Id527</v>
      </c>
      <c r="B528" t="str">
        <f>VLOOKUP(A528,'Customer Names'!A:E,4,FALSE)</f>
        <v xml:space="preserve"> Ashley E</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t="str">
        <f>VLOOKUP(Healthcare!A528,'Hospitalisation Details'!A:K,10,FALSE)</f>
        <v>6-Dec-1963</v>
      </c>
      <c r="M528">
        <f>VLOOKUP(A528,'Hospitalisation Details'!A:K,6,FALSE)</f>
        <v>18883.330000000002</v>
      </c>
      <c r="N528" t="str">
        <f>VLOOKUP(A528,'Hospitalisation Details'!A:K,7,FALSE)</f>
        <v>tier - 1</v>
      </c>
      <c r="O528" t="str">
        <f>VLOOKUP(A528,'Hospitalisation Details'!A:K,8,FALSE)</f>
        <v>tier - 1</v>
      </c>
      <c r="P528" t="str">
        <f>VLOOKUP(A528,'Hospitalisation Details'!A:K,9,FALSE)</f>
        <v>R1026</v>
      </c>
      <c r="Q528">
        <f>VLOOKUP(A528,'Hospitalisation Details'!A:K,11,FALSE)</f>
        <v>60</v>
      </c>
    </row>
    <row r="529" spans="1:17" x14ac:dyDescent="0.3">
      <c r="A529" t="str">
        <f>VLOOKUP('Medical Examinations'!A529,'Medical Examinations'!A:A,1,FALSE)</f>
        <v>Id528</v>
      </c>
      <c r="B529" t="str">
        <f>VLOOKUP(A529,'Customer Names'!A:E,4,FALSE)</f>
        <v xml:space="preserve"> Lindsey</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t="str">
        <f>VLOOKUP(Healthcare!A529,'Hospitalisation Details'!A:K,10,FALSE)</f>
        <v>24-Jul-2003</v>
      </c>
      <c r="M529">
        <f>VLOOKUP(A529,'Hospitalisation Details'!A:K,6,FALSE)</f>
        <v>18838.7</v>
      </c>
      <c r="N529" t="str">
        <f>VLOOKUP(A529,'Hospitalisation Details'!A:K,7,FALSE)</f>
        <v>tier - 1</v>
      </c>
      <c r="O529" t="str">
        <f>VLOOKUP(A529,'Hospitalisation Details'!A:K,8,FALSE)</f>
        <v>tier - 3</v>
      </c>
      <c r="P529" t="str">
        <f>VLOOKUP(A529,'Hospitalisation Details'!A:K,9,FALSE)</f>
        <v>R1012</v>
      </c>
      <c r="Q529">
        <f>VLOOKUP(A529,'Hospitalisation Details'!A:K,11,FALSE)</f>
        <v>20</v>
      </c>
    </row>
    <row r="530" spans="1:17" x14ac:dyDescent="0.3">
      <c r="A530" t="str">
        <f>VLOOKUP('Medical Examinations'!A530,'Medical Examinations'!A:A,1,FALSE)</f>
        <v>Id529</v>
      </c>
      <c r="B530" t="str">
        <f>VLOOKUP(A530,'Customer Names'!A:E,4,FALSE)</f>
        <v xml:space="preserve"> Alan</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t="str">
        <f>VLOOKUP(Healthcare!A530,'Hospitalisation Details'!A:K,10,FALSE)</f>
        <v>18-Dec-1962</v>
      </c>
      <c r="M530">
        <f>VLOOKUP(A530,'Hospitalisation Details'!A:K,6,FALSE)</f>
        <v>18815.53</v>
      </c>
      <c r="N530" t="str">
        <f>VLOOKUP(A530,'Hospitalisation Details'!A:K,7,FALSE)</f>
        <v>tier - 1</v>
      </c>
      <c r="O530" t="str">
        <f>VLOOKUP(A530,'Hospitalisation Details'!A:K,8,FALSE)</f>
        <v>tier - 1</v>
      </c>
      <c r="P530" t="str">
        <f>VLOOKUP(A530,'Hospitalisation Details'!A:K,9,FALSE)</f>
        <v>R1023</v>
      </c>
      <c r="Q530">
        <f>VLOOKUP(A530,'Hospitalisation Details'!A:K,11,FALSE)</f>
        <v>61</v>
      </c>
    </row>
    <row r="531" spans="1:17" x14ac:dyDescent="0.3">
      <c r="A531" t="str">
        <f>VLOOKUP('Medical Examinations'!A531,'Medical Examinations'!A:A,1,FALSE)</f>
        <v>Id530</v>
      </c>
      <c r="B531" t="str">
        <f>VLOOKUP(A531,'Customer Names'!A:E,4,FALSE)</f>
        <v xml:space="preserve"> Dan R.</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t="str">
        <f>VLOOKUP(Healthcare!A531,'Hospitalisation Details'!A:K,10,FALSE)</f>
        <v>15-Oct-1979</v>
      </c>
      <c r="M531">
        <f>VLOOKUP(A531,'Hospitalisation Details'!A:K,6,FALSE)</f>
        <v>18806.150000000001</v>
      </c>
      <c r="N531" t="str">
        <f>VLOOKUP(A531,'Hospitalisation Details'!A:K,7,FALSE)</f>
        <v>tier - 1</v>
      </c>
      <c r="O531" t="str">
        <f>VLOOKUP(A531,'Hospitalisation Details'!A:K,8,FALSE)</f>
        <v>tier - 2</v>
      </c>
      <c r="P531" t="str">
        <f>VLOOKUP(A531,'Hospitalisation Details'!A:K,9,FALSE)</f>
        <v>R1013</v>
      </c>
      <c r="Q531">
        <f>VLOOKUP(A531,'Hospitalisation Details'!A:K,11,FALSE)</f>
        <v>44</v>
      </c>
    </row>
    <row r="532" spans="1:17" x14ac:dyDescent="0.3">
      <c r="A532" t="str">
        <f>VLOOKUP('Medical Examinations'!A532,'Medical Examinations'!A:A,1,FALSE)</f>
        <v>Id531</v>
      </c>
      <c r="B532" t="str">
        <f>VLOOKUP(A532,'Customer Names'!A:E,4,FALSE)</f>
        <v xml:space="preserve"> Katie</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t="str">
        <f>VLOOKUP(Healthcare!A532,'Hospitalisation Details'!A:K,10,FALSE)</f>
        <v>28-Nov-1995</v>
      </c>
      <c r="M532">
        <f>VLOOKUP(A532,'Hospitalisation Details'!A:K,6,FALSE)</f>
        <v>18804.75</v>
      </c>
      <c r="N532" t="str">
        <f>VLOOKUP(A532,'Hospitalisation Details'!A:K,7,FALSE)</f>
        <v>tier - 1</v>
      </c>
      <c r="O532" t="str">
        <f>VLOOKUP(A532,'Hospitalisation Details'!A:K,8,FALSE)</f>
        <v>tier - 1</v>
      </c>
      <c r="P532" t="str">
        <f>VLOOKUP(A532,'Hospitalisation Details'!A:K,9,FALSE)</f>
        <v>R1012</v>
      </c>
      <c r="Q532">
        <f>VLOOKUP(A532,'Hospitalisation Details'!A:K,11,FALSE)</f>
        <v>28</v>
      </c>
    </row>
    <row r="533" spans="1:17" x14ac:dyDescent="0.3">
      <c r="A533" t="str">
        <f>VLOOKUP('Medical Examinations'!A533,'Medical Examinations'!A:A,1,FALSE)</f>
        <v>Id532</v>
      </c>
      <c r="B533" t="str">
        <f>VLOOKUP(A533,'Customer Names'!A:E,4,FALSE)</f>
        <v xml:space="preserve"> Eric</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NO</v>
      </c>
      <c r="J533" t="str">
        <f>VLOOKUP(A533,'Medical Examinations'!A:J,9,FALSE)</f>
        <v>normal weight</v>
      </c>
      <c r="K533" t="str">
        <f>VLOOKUP(A533,'Medical Examinations'!A:J,10,FALSE)</f>
        <v>prediabetes</v>
      </c>
      <c r="L533" t="str">
        <f>VLOOKUP(Healthcare!A533,'Hospitalisation Details'!A:K,10,FALSE)</f>
        <v>19-Nov-1979</v>
      </c>
      <c r="M533">
        <f>VLOOKUP(A533,'Hospitalisation Details'!A:K,6,FALSE)</f>
        <v>18767.740000000002</v>
      </c>
      <c r="N533" t="str">
        <f>VLOOKUP(A533,'Hospitalisation Details'!A:K,7,FALSE)</f>
        <v>tier - 1</v>
      </c>
      <c r="O533" t="str">
        <f>VLOOKUP(A533,'Hospitalisation Details'!A:K,8,FALSE)</f>
        <v>tier - 1</v>
      </c>
      <c r="P533" t="str">
        <f>VLOOKUP(A533,'Hospitalisation Details'!A:K,9,FALSE)</f>
        <v>R1013</v>
      </c>
      <c r="Q533">
        <f>VLOOKUP(A533,'Hospitalisation Details'!A:K,11,FALSE)</f>
        <v>44</v>
      </c>
    </row>
    <row r="534" spans="1:17" x14ac:dyDescent="0.3">
      <c r="A534" t="str">
        <f>VLOOKUP('Medical Examinations'!A534,'Medical Examinations'!A:A,1,FALSE)</f>
        <v>Id533</v>
      </c>
      <c r="B534" t="str">
        <f>VLOOKUP(A534,'Customer Names'!A:E,4,FALSE)</f>
        <v xml:space="preserve"> Cathryn</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NO</v>
      </c>
      <c r="J534" t="str">
        <f>VLOOKUP(A534,'Medical Examinations'!A:J,9,FALSE)</f>
        <v>normal weight</v>
      </c>
      <c r="K534" t="str">
        <f>VLOOKUP(A534,'Medical Examinations'!A:J,10,FALSE)</f>
        <v>normal</v>
      </c>
      <c r="L534" t="str">
        <f>VLOOKUP(Healthcare!A534,'Hospitalisation Details'!A:K,10,FALSE)</f>
        <v>27-Dec-1992</v>
      </c>
      <c r="M534">
        <f>VLOOKUP(A534,'Hospitalisation Details'!A:K,6,FALSE)</f>
        <v>18765.88</v>
      </c>
      <c r="N534" t="str">
        <f>VLOOKUP(A534,'Hospitalisation Details'!A:K,7,FALSE)</f>
        <v>tier - 1</v>
      </c>
      <c r="O534" t="str">
        <f>VLOOKUP(A534,'Hospitalisation Details'!A:K,8,FALSE)</f>
        <v>tier - 2</v>
      </c>
      <c r="P534" t="str">
        <f>VLOOKUP(A534,'Hospitalisation Details'!A:K,9,FALSE)</f>
        <v>R1012</v>
      </c>
      <c r="Q534">
        <f>VLOOKUP(A534,'Hospitalisation Details'!A:K,11,FALSE)</f>
        <v>31</v>
      </c>
    </row>
    <row r="535" spans="1:17" x14ac:dyDescent="0.3">
      <c r="A535" t="str">
        <f>VLOOKUP('Medical Examinations'!A535,'Medical Examinations'!A:A,1,FALSE)</f>
        <v>Id534</v>
      </c>
      <c r="B535" t="str">
        <f>VLOOKUP(A535,'Customer Names'!A:E,4,FALSE)</f>
        <v xml:space="preserve"> Brendan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t="str">
        <f>VLOOKUP(Healthcare!A535,'Hospitalisation Details'!A:K,10,FALSE)</f>
        <v>30-Aug-1967</v>
      </c>
      <c r="M535">
        <f>VLOOKUP(A535,'Hospitalisation Details'!A:K,6,FALSE)</f>
        <v>18694.689999999999</v>
      </c>
      <c r="N535" t="str">
        <f>VLOOKUP(A535,'Hospitalisation Details'!A:K,7,FALSE)</f>
        <v>tier - 1</v>
      </c>
      <c r="O535" t="str">
        <f>VLOOKUP(A535,'Hospitalisation Details'!A:K,8,FALSE)</f>
        <v>tier - 1</v>
      </c>
      <c r="P535" t="str">
        <f>VLOOKUP(A535,'Hospitalisation Details'!A:K,9,FALSE)</f>
        <v>R1023</v>
      </c>
      <c r="Q535">
        <f>VLOOKUP(A535,'Hospitalisation Details'!A:K,11,FALSE)</f>
        <v>56</v>
      </c>
    </row>
    <row r="536" spans="1:17" x14ac:dyDescent="0.3">
      <c r="A536" t="str">
        <f>VLOOKUP('Medical Examinations'!A536,'Medical Examinations'!A:A,1,FALSE)</f>
        <v>Id535</v>
      </c>
      <c r="B536" t="str">
        <f>VLOOKUP(A536,'Customer Names'!A:E,4,FALSE)</f>
        <v xml:space="preserve"> Shauna</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t="str">
        <f>VLOOKUP(Healthcare!A536,'Hospitalisation Details'!A:K,10,FALSE)</f>
        <v>17-Oct-1970</v>
      </c>
      <c r="M536">
        <f>VLOOKUP(A536,'Hospitalisation Details'!A:K,6,FALSE)</f>
        <v>18682.740000000002</v>
      </c>
      <c r="N536" t="str">
        <f>VLOOKUP(A536,'Hospitalisation Details'!A:K,7,FALSE)</f>
        <v>tier - 1</v>
      </c>
      <c r="O536" t="str">
        <f>VLOOKUP(A536,'Hospitalisation Details'!A:K,8,FALSE)</f>
        <v>tier - 3</v>
      </c>
      <c r="P536" t="str">
        <f>VLOOKUP(A536,'Hospitalisation Details'!A:K,9,FALSE)</f>
        <v>R1012</v>
      </c>
      <c r="Q536">
        <f>VLOOKUP(A536,'Hospitalisation Details'!A:K,11,FALSE)</f>
        <v>53</v>
      </c>
    </row>
    <row r="537" spans="1:17" x14ac:dyDescent="0.3">
      <c r="A537" t="str">
        <f>VLOOKUP('Medical Examinations'!A537,'Medical Examinations'!A:A,1,FALSE)</f>
        <v>Id536</v>
      </c>
      <c r="B537" t="str">
        <f>VLOOKUP(A537,'Customer Names'!A:E,4,FALSE)</f>
        <v xml:space="preserve"> Terence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NO</v>
      </c>
      <c r="J537" t="str">
        <f>VLOOKUP(A537,'Medical Examinations'!A:J,9,FALSE)</f>
        <v>overweight</v>
      </c>
      <c r="K537" t="str">
        <f>VLOOKUP(A537,'Medical Examinations'!A:J,10,FALSE)</f>
        <v>prediabetes</v>
      </c>
      <c r="L537" t="str">
        <f>VLOOKUP(Healthcare!A537,'Hospitalisation Details'!A:K,10,FALSE)</f>
        <v>23-Sep-1998</v>
      </c>
      <c r="M537">
        <f>VLOOKUP(A537,'Hospitalisation Details'!A:K,6,FALSE)</f>
        <v>18648.419999999998</v>
      </c>
      <c r="N537" t="str">
        <f>VLOOKUP(A537,'Hospitalisation Details'!A:K,7,FALSE)</f>
        <v>tier - 1</v>
      </c>
      <c r="O537" t="str">
        <f>VLOOKUP(A537,'Hospitalisation Details'!A:K,8,FALSE)</f>
        <v>tier - 1</v>
      </c>
      <c r="P537" t="str">
        <f>VLOOKUP(A537,'Hospitalisation Details'!A:K,9,FALSE)</f>
        <v>R1019</v>
      </c>
      <c r="Q537">
        <f>VLOOKUP(A537,'Hospitalisation Details'!A:K,11,FALSE)</f>
        <v>25</v>
      </c>
    </row>
    <row r="538" spans="1:17" x14ac:dyDescent="0.3">
      <c r="A538" t="str">
        <f>VLOOKUP('Medical Examinations'!A538,'Medical Examinations'!A:A,1,FALSE)</f>
        <v>Id537</v>
      </c>
      <c r="B538" t="str">
        <f>VLOOKUP(A538,'Customer Names'!A:E,4,FALSE)</f>
        <v xml:space="preserve"> Marisol</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NO</v>
      </c>
      <c r="J538" t="str">
        <f>VLOOKUP(A538,'Medical Examinations'!A:J,9,FALSE)</f>
        <v>normal weight</v>
      </c>
      <c r="K538" t="str">
        <f>VLOOKUP(A538,'Medical Examinations'!A:J,10,FALSE)</f>
        <v>diabetes</v>
      </c>
      <c r="L538" t="str">
        <f>VLOOKUP(Healthcare!A538,'Hospitalisation Details'!A:K,10,FALSE)</f>
        <v>12-Aug-1986</v>
      </c>
      <c r="M538">
        <f>VLOOKUP(A538,'Hospitalisation Details'!A:K,6,FALSE)</f>
        <v>18608.259999999998</v>
      </c>
      <c r="N538" t="str">
        <f>VLOOKUP(A538,'Hospitalisation Details'!A:K,7,FALSE)</f>
        <v>tier - 1</v>
      </c>
      <c r="O538" t="str">
        <f>VLOOKUP(A538,'Hospitalisation Details'!A:K,8,FALSE)</f>
        <v>tier - 3</v>
      </c>
      <c r="P538" t="str">
        <f>VLOOKUP(A538,'Hospitalisation Details'!A:K,9,FALSE)</f>
        <v>R1011</v>
      </c>
      <c r="Q538">
        <f>VLOOKUP(A538,'Hospitalisation Details'!A:K,11,FALSE)</f>
        <v>37</v>
      </c>
    </row>
    <row r="539" spans="1:17" x14ac:dyDescent="0.3">
      <c r="A539" t="str">
        <f>VLOOKUP('Medical Examinations'!A539,'Medical Examinations'!A:A,1,FALSE)</f>
        <v>Id538</v>
      </c>
      <c r="B539" t="str">
        <f>VLOOKUP(A539,'Customer Names'!A:E,4,FALSE)</f>
        <v xml:space="preserve"> Lindsay</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t="str">
        <f>VLOOKUP(Healthcare!A539,'Hospitalisation Details'!A:K,10,FALSE)</f>
        <v>26-Sep-1964</v>
      </c>
      <c r="M539">
        <f>VLOOKUP(A539,'Hospitalisation Details'!A:K,6,FALSE)</f>
        <v>18443.11</v>
      </c>
      <c r="N539" t="str">
        <f>VLOOKUP(A539,'Hospitalisation Details'!A:K,7,FALSE)</f>
        <v>tier - 1</v>
      </c>
      <c r="O539" t="str">
        <f>VLOOKUP(A539,'Hospitalisation Details'!A:K,8,FALSE)</f>
        <v>tier - 2</v>
      </c>
      <c r="P539" t="str">
        <f>VLOOKUP(A539,'Hospitalisation Details'!A:K,9,FALSE)</f>
        <v>R1012</v>
      </c>
      <c r="Q539">
        <f>VLOOKUP(A539,'Hospitalisation Details'!A:K,11,FALSE)</f>
        <v>59</v>
      </c>
    </row>
    <row r="540" spans="1:17" x14ac:dyDescent="0.3">
      <c r="A540" t="str">
        <f>VLOOKUP('Medical Examinations'!A540,'Medical Examinations'!A:A,1,FALSE)</f>
        <v>Id539</v>
      </c>
      <c r="B540" t="str">
        <f>VLOOKUP(A540,'Customer Names'!A:E,4,FALSE)</f>
        <v xml:space="preserve"> Katie</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NO</v>
      </c>
      <c r="J540" t="str">
        <f>VLOOKUP(A540,'Medical Examinations'!A:J,9,FALSE)</f>
        <v>overweight</v>
      </c>
      <c r="K540" t="str">
        <f>VLOOKUP(A540,'Medical Examinations'!A:J,10,FALSE)</f>
        <v>normal</v>
      </c>
      <c r="L540" t="str">
        <f>VLOOKUP(Healthcare!A540,'Hospitalisation Details'!A:K,10,FALSE)</f>
        <v>15-Dec-1999</v>
      </c>
      <c r="M540">
        <f>VLOOKUP(A540,'Hospitalisation Details'!A:K,6,FALSE)</f>
        <v>18328.240000000002</v>
      </c>
      <c r="N540" t="str">
        <f>VLOOKUP(A540,'Hospitalisation Details'!A:K,7,FALSE)</f>
        <v>tier - 1</v>
      </c>
      <c r="O540" t="str">
        <f>VLOOKUP(A540,'Hospitalisation Details'!A:K,8,FALSE)</f>
        <v>tier - 2</v>
      </c>
      <c r="P540" t="str">
        <f>VLOOKUP(A540,'Hospitalisation Details'!A:K,9,FALSE)</f>
        <v>R1013</v>
      </c>
      <c r="Q540">
        <f>VLOOKUP(A540,'Hospitalisation Details'!A:K,11,FALSE)</f>
        <v>24</v>
      </c>
    </row>
    <row r="541" spans="1:17" x14ac:dyDescent="0.3">
      <c r="A541" t="str">
        <f>VLOOKUP('Medical Examinations'!A541,'Medical Examinations'!A:A,1,FALSE)</f>
        <v>Id540</v>
      </c>
      <c r="B541" t="str">
        <f>VLOOKUP(A541,'Customer Names'!A:E,4,FALSE)</f>
        <v xml:space="preserve"> Daniel</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NO</v>
      </c>
      <c r="J541" t="str">
        <f>VLOOKUP(A541,'Medical Examinations'!A:J,9,FALSE)</f>
        <v>overweight</v>
      </c>
      <c r="K541" t="str">
        <f>VLOOKUP(A541,'Medical Examinations'!A:J,10,FALSE)</f>
        <v>normal</v>
      </c>
      <c r="L541" t="str">
        <f>VLOOKUP(Healthcare!A541,'Hospitalisation Details'!A:K,10,FALSE)</f>
        <v>4-Jul-1995</v>
      </c>
      <c r="M541">
        <f>VLOOKUP(A541,'Hospitalisation Details'!A:K,6,FALSE)</f>
        <v>18310.740000000002</v>
      </c>
      <c r="N541" t="str">
        <f>VLOOKUP(A541,'Hospitalisation Details'!A:K,7,FALSE)</f>
        <v>tier - 1</v>
      </c>
      <c r="O541" t="str">
        <f>VLOOKUP(A541,'Hospitalisation Details'!A:K,8,FALSE)</f>
        <v>tier - 3</v>
      </c>
      <c r="P541" t="str">
        <f>VLOOKUP(A541,'Hospitalisation Details'!A:K,9,FALSE)</f>
        <v>R1012</v>
      </c>
      <c r="Q541">
        <f>VLOOKUP(A541,'Hospitalisation Details'!A:K,11,FALSE)</f>
        <v>28</v>
      </c>
    </row>
    <row r="542" spans="1:17" x14ac:dyDescent="0.3">
      <c r="A542" t="str">
        <f>VLOOKUP('Medical Examinations'!A542,'Medical Examinations'!A:A,1,FALSE)</f>
        <v>Id541</v>
      </c>
      <c r="B542" t="str">
        <f>VLOOKUP(A542,'Customer Names'!A:E,4,FALSE)</f>
        <v xml:space="preserve"> Brett W</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NO</v>
      </c>
      <c r="J542" t="str">
        <f>VLOOKUP(A542,'Medical Examinations'!A:J,9,FALSE)</f>
        <v>normal weight</v>
      </c>
      <c r="K542" t="str">
        <f>VLOOKUP(A542,'Medical Examinations'!A:J,10,FALSE)</f>
        <v>normal</v>
      </c>
      <c r="L542" t="str">
        <f>VLOOKUP(Healthcare!A542,'Hospitalisation Details'!A:K,10,FALSE)</f>
        <v>25-Dec-1992</v>
      </c>
      <c r="M542">
        <f>VLOOKUP(A542,'Hospitalisation Details'!A:K,6,FALSE)</f>
        <v>18259.22</v>
      </c>
      <c r="N542" t="str">
        <f>VLOOKUP(A542,'Hospitalisation Details'!A:K,7,FALSE)</f>
        <v>tier - 1</v>
      </c>
      <c r="O542" t="str">
        <f>VLOOKUP(A542,'Hospitalisation Details'!A:K,8,FALSE)</f>
        <v>tier - 3</v>
      </c>
      <c r="P542" t="str">
        <f>VLOOKUP(A542,'Hospitalisation Details'!A:K,9,FALSE)</f>
        <v>R1011</v>
      </c>
      <c r="Q542">
        <f>VLOOKUP(A542,'Hospitalisation Details'!A:K,11,FALSE)</f>
        <v>31</v>
      </c>
    </row>
    <row r="543" spans="1:17" x14ac:dyDescent="0.3">
      <c r="A543" t="str">
        <f>VLOOKUP('Medical Examinations'!A543,'Medical Examinations'!A:A,1,FALSE)</f>
        <v>Id542</v>
      </c>
      <c r="B543" t="str">
        <f>VLOOKUP(A543,'Customer Names'!A:E,4,FALSE)</f>
        <v xml:space="preserve"> Dylan J</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NO</v>
      </c>
      <c r="J543" t="str">
        <f>VLOOKUP(A543,'Medical Examinations'!A:J,9,FALSE)</f>
        <v>overweight</v>
      </c>
      <c r="K543" t="str">
        <f>VLOOKUP(A543,'Medical Examinations'!A:J,10,FALSE)</f>
        <v>normal</v>
      </c>
      <c r="L543" t="str">
        <f>VLOOKUP(Healthcare!A543,'Hospitalisation Details'!A:K,10,FALSE)</f>
        <v>3-Aug-1995</v>
      </c>
      <c r="M543">
        <f>VLOOKUP(A543,'Hospitalisation Details'!A:K,6,FALSE)</f>
        <v>18246.5</v>
      </c>
      <c r="N543" t="str">
        <f>VLOOKUP(A543,'Hospitalisation Details'!A:K,7,FALSE)</f>
        <v>tier - 1</v>
      </c>
      <c r="O543" t="str">
        <f>VLOOKUP(A543,'Hospitalisation Details'!A:K,8,FALSE)</f>
        <v>tier - 1</v>
      </c>
      <c r="P543" t="str">
        <f>VLOOKUP(A543,'Hospitalisation Details'!A:K,9,FALSE)</f>
        <v>R1013</v>
      </c>
      <c r="Q543">
        <f>VLOOKUP(A543,'Hospitalisation Details'!A:K,11,FALSE)</f>
        <v>28</v>
      </c>
    </row>
    <row r="544" spans="1:17" x14ac:dyDescent="0.3">
      <c r="A544" t="str">
        <f>VLOOKUP('Medical Examinations'!A544,'Medical Examinations'!A:A,1,FALSE)</f>
        <v>Id543</v>
      </c>
      <c r="B544" t="str">
        <f>VLOOKUP(A544,'Customer Names'!A:E,4,FALSE)</f>
        <v xml:space="preserve"> Elizabeth</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NO</v>
      </c>
      <c r="J544" t="str">
        <f>VLOOKUP(A544,'Medical Examinations'!A:J,9,FALSE)</f>
        <v>overweight</v>
      </c>
      <c r="K544" t="str">
        <f>VLOOKUP(A544,'Medical Examinations'!A:J,10,FALSE)</f>
        <v>normal</v>
      </c>
      <c r="L544" t="str">
        <f>VLOOKUP(Healthcare!A544,'Hospitalisation Details'!A:K,10,FALSE)</f>
        <v>10-Sep-2004</v>
      </c>
      <c r="M544">
        <f>VLOOKUP(A544,'Hospitalisation Details'!A:K,6,FALSE)</f>
        <v>18223.45</v>
      </c>
      <c r="N544" t="str">
        <f>VLOOKUP(A544,'Hospitalisation Details'!A:K,7,FALSE)</f>
        <v>tier - 1</v>
      </c>
      <c r="O544" t="str">
        <f>VLOOKUP(A544,'Hospitalisation Details'!A:K,8,FALSE)</f>
        <v>tier - 3</v>
      </c>
      <c r="P544" t="str">
        <f>VLOOKUP(A544,'Hospitalisation Details'!A:K,9,FALSE)</f>
        <v>R1013</v>
      </c>
      <c r="Q544">
        <f>VLOOKUP(A544,'Hospitalisation Details'!A:K,11,FALSE)</f>
        <v>19</v>
      </c>
    </row>
    <row r="545" spans="1:17" x14ac:dyDescent="0.3">
      <c r="A545" t="str">
        <f>VLOOKUP('Medical Examinations'!A545,'Medical Examinations'!A:A,1,FALSE)</f>
        <v>Id544</v>
      </c>
      <c r="B545" t="str">
        <f>VLOOKUP(A545,'Customer Names'!A:E,4,FALSE)</f>
        <v xml:space="preserve"> Brooke M.</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t="str">
        <f>VLOOKUP(Healthcare!A545,'Hospitalisation Details'!A:K,10,FALSE)</f>
        <v>15-Jun-1997</v>
      </c>
      <c r="M545">
        <f>VLOOKUP(A545,'Hospitalisation Details'!A:K,6,FALSE)</f>
        <v>18218.16</v>
      </c>
      <c r="N545" t="str">
        <f>VLOOKUP(A545,'Hospitalisation Details'!A:K,7,FALSE)</f>
        <v>tier - 1</v>
      </c>
      <c r="O545" t="str">
        <f>VLOOKUP(A545,'Hospitalisation Details'!A:K,8,FALSE)</f>
        <v>tier - 1</v>
      </c>
      <c r="P545" t="str">
        <f>VLOOKUP(A545,'Hospitalisation Details'!A:K,9,FALSE)</f>
        <v>R1013</v>
      </c>
      <c r="Q545">
        <f>VLOOKUP(A545,'Hospitalisation Details'!A:K,11,FALSE)</f>
        <v>26</v>
      </c>
    </row>
    <row r="546" spans="1:17" x14ac:dyDescent="0.3">
      <c r="A546" t="str">
        <f>VLOOKUP('Medical Examinations'!A546,'Medical Examinations'!A:A,1,FALSE)</f>
        <v>Id545</v>
      </c>
      <c r="B546" t="str">
        <f>VLOOKUP(A546,'Customer Names'!A:E,4,FALSE)</f>
        <v xml:space="preserve"> Teiko</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t="str">
        <f>VLOOKUP(Healthcare!A546,'Hospitalisation Details'!A:K,10,FALSE)</f>
        <v>4-Jul-1963</v>
      </c>
      <c r="M546">
        <f>VLOOKUP(A546,'Hospitalisation Details'!A:K,6,FALSE)</f>
        <v>18208.34</v>
      </c>
      <c r="N546" t="str">
        <f>VLOOKUP(A546,'Hospitalisation Details'!A:K,7,FALSE)</f>
        <v>tier - 1</v>
      </c>
      <c r="O546" t="str">
        <f>VLOOKUP(A546,'Hospitalisation Details'!A:K,8,FALSE)</f>
        <v>tier - 2</v>
      </c>
      <c r="P546" t="str">
        <f>VLOOKUP(A546,'Hospitalisation Details'!A:K,9,FALSE)</f>
        <v>R1026</v>
      </c>
      <c r="Q546">
        <f>VLOOKUP(A546,'Hospitalisation Details'!A:K,11,FALSE)</f>
        <v>60</v>
      </c>
    </row>
    <row r="547" spans="1:17" x14ac:dyDescent="0.3">
      <c r="A547" t="str">
        <f>VLOOKUP('Medical Examinations'!A547,'Medical Examinations'!A:A,1,FALSE)</f>
        <v>Id546</v>
      </c>
      <c r="B547" t="str">
        <f>VLOOKUP(A547,'Customer Names'!A:E,4,FALSE)</f>
        <v xml:space="preserve"> Zachary</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t="str">
        <f>VLOOKUP(Healthcare!A547,'Hospitalisation Details'!A:K,10,FALSE)</f>
        <v>12-Jul-1993</v>
      </c>
      <c r="M547">
        <f>VLOOKUP(A547,'Hospitalisation Details'!A:K,6,FALSE)</f>
        <v>18157.88</v>
      </c>
      <c r="N547" t="str">
        <f>VLOOKUP(A547,'Hospitalisation Details'!A:K,7,FALSE)</f>
        <v>tier - 1</v>
      </c>
      <c r="O547" t="str">
        <f>VLOOKUP(A547,'Hospitalisation Details'!A:K,8,FALSE)</f>
        <v>tier - 1</v>
      </c>
      <c r="P547" t="str">
        <f>VLOOKUP(A547,'Hospitalisation Details'!A:K,9,FALSE)</f>
        <v>R1012</v>
      </c>
      <c r="Q547">
        <f>VLOOKUP(A547,'Hospitalisation Details'!A:K,11,FALSE)</f>
        <v>30</v>
      </c>
    </row>
    <row r="548" spans="1:17" x14ac:dyDescent="0.3">
      <c r="A548" t="str">
        <f>VLOOKUP('Medical Examinations'!A548,'Medical Examinations'!A:A,1,FALSE)</f>
        <v>Id547</v>
      </c>
      <c r="B548" t="str">
        <f>VLOOKUP(A548,'Customer Names'!A:E,4,FALSE)</f>
        <v xml:space="preserve"> Johannah</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NO</v>
      </c>
      <c r="J548" t="str">
        <f>VLOOKUP(A548,'Medical Examinations'!A:J,9,FALSE)</f>
        <v>overweight</v>
      </c>
      <c r="K548" t="str">
        <f>VLOOKUP(A548,'Medical Examinations'!A:J,10,FALSE)</f>
        <v>prediabetes</v>
      </c>
      <c r="L548" t="str">
        <f>VLOOKUP(Healthcare!A548,'Hospitalisation Details'!A:K,10,FALSE)</f>
        <v>24-Oct-1999</v>
      </c>
      <c r="M548">
        <f>VLOOKUP(A548,'Hospitalisation Details'!A:K,6,FALSE)</f>
        <v>18033.97</v>
      </c>
      <c r="N548" t="str">
        <f>VLOOKUP(A548,'Hospitalisation Details'!A:K,7,FALSE)</f>
        <v>tier - 1</v>
      </c>
      <c r="O548" t="str">
        <f>VLOOKUP(A548,'Hospitalisation Details'!A:K,8,FALSE)</f>
        <v>tier - 1</v>
      </c>
      <c r="P548" t="str">
        <f>VLOOKUP(A548,'Hospitalisation Details'!A:K,9,FALSE)</f>
        <v>R1012</v>
      </c>
      <c r="Q548">
        <f>VLOOKUP(A548,'Hospitalisation Details'!A:K,11,FALSE)</f>
        <v>24</v>
      </c>
    </row>
    <row r="549" spans="1:17" x14ac:dyDescent="0.3">
      <c r="A549" t="str">
        <f>VLOOKUP('Medical Examinations'!A549,'Medical Examinations'!A:A,1,FALSE)</f>
        <v>Id548</v>
      </c>
      <c r="B549" t="str">
        <f>VLOOKUP(A549,'Customer Names'!A:E,4,FALSE)</f>
        <v xml:space="preserve"> Ryan A</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t="str">
        <f>VLOOKUP(Healthcare!A549,'Hospitalisation Details'!A:K,10,FALSE)</f>
        <v>17-Oct-1965</v>
      </c>
      <c r="M549">
        <f>VLOOKUP(A549,'Hospitalisation Details'!A:K,6,FALSE)</f>
        <v>18031.189999999999</v>
      </c>
      <c r="N549" t="str">
        <f>VLOOKUP(A549,'Hospitalisation Details'!A:K,7,FALSE)</f>
        <v>tier - 1</v>
      </c>
      <c r="O549" t="str">
        <f>VLOOKUP(A549,'Hospitalisation Details'!A:K,8,FALSE)</f>
        <v>tier - 2</v>
      </c>
      <c r="P549" t="str">
        <f>VLOOKUP(A549,'Hospitalisation Details'!A:K,9,FALSE)</f>
        <v>R1012</v>
      </c>
      <c r="Q549">
        <f>VLOOKUP(A549,'Hospitalisation Details'!A:K,11,FALSE)</f>
        <v>58</v>
      </c>
    </row>
    <row r="550" spans="1:17" x14ac:dyDescent="0.3">
      <c r="A550" t="str">
        <f>VLOOKUP('Medical Examinations'!A550,'Medical Examinations'!A:A,1,FALSE)</f>
        <v>Id549</v>
      </c>
      <c r="B550" t="str">
        <f>VLOOKUP(A550,'Customer Names'!A:E,4,FALSE)</f>
        <v xml:space="preserve"> Andres Sr.</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t="str">
        <f>VLOOKUP(Healthcare!A550,'Hospitalisation Details'!A:K,10,FALSE)</f>
        <v>27-Jun-1975</v>
      </c>
      <c r="M550">
        <f>VLOOKUP(A550,'Hospitalisation Details'!A:K,6,FALSE)</f>
        <v>18031.16</v>
      </c>
      <c r="N550" t="str">
        <f>VLOOKUP(A550,'Hospitalisation Details'!A:K,7,FALSE)</f>
        <v>tier - 1</v>
      </c>
      <c r="O550" t="str">
        <f>VLOOKUP(A550,'Hospitalisation Details'!A:K,8,FALSE)</f>
        <v>tier - 3</v>
      </c>
      <c r="P550" t="str">
        <f>VLOOKUP(A550,'Hospitalisation Details'!A:K,9,FALSE)</f>
        <v>R1023</v>
      </c>
      <c r="Q550">
        <f>VLOOKUP(A550,'Hospitalisation Details'!A:K,11,FALSE)</f>
        <v>48</v>
      </c>
    </row>
    <row r="551" spans="1:17" x14ac:dyDescent="0.3">
      <c r="A551" t="str">
        <f>VLOOKUP('Medical Examinations'!A551,'Medical Examinations'!A:A,1,FALSE)</f>
        <v>Id550</v>
      </c>
      <c r="B551" t="str">
        <f>VLOOKUP(A551,'Customer Names'!A:E,4,FALSE)</f>
        <v xml:space="preserve"> Bryan</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NO</v>
      </c>
      <c r="J551" t="str">
        <f>VLOOKUP(A551,'Medical Examinations'!A:J,9,FALSE)</f>
        <v>overweight</v>
      </c>
      <c r="K551" t="str">
        <f>VLOOKUP(A551,'Medical Examinations'!A:J,10,FALSE)</f>
        <v>normal</v>
      </c>
      <c r="L551" t="str">
        <f>VLOOKUP(Healthcare!A551,'Hospitalisation Details'!A:K,10,FALSE)</f>
        <v>28-Sep-2001</v>
      </c>
      <c r="M551">
        <f>VLOOKUP(A551,'Hospitalisation Details'!A:K,6,FALSE)</f>
        <v>17942.11</v>
      </c>
      <c r="N551" t="str">
        <f>VLOOKUP(A551,'Hospitalisation Details'!A:K,7,FALSE)</f>
        <v>tier - 1</v>
      </c>
      <c r="O551" t="str">
        <f>VLOOKUP(A551,'Hospitalisation Details'!A:K,8,FALSE)</f>
        <v>tier - 2</v>
      </c>
      <c r="P551" t="str">
        <f>VLOOKUP(A551,'Hospitalisation Details'!A:K,9,FALSE)</f>
        <v>R1011</v>
      </c>
      <c r="Q551">
        <f>VLOOKUP(A551,'Hospitalisation Details'!A:K,11,FALSE)</f>
        <v>22</v>
      </c>
    </row>
    <row r="552" spans="1:17" x14ac:dyDescent="0.3">
      <c r="A552" t="str">
        <f>VLOOKUP('Medical Examinations'!A552,'Medical Examinations'!A:A,1,FALSE)</f>
        <v>Id551</v>
      </c>
      <c r="B552" t="str">
        <f>VLOOKUP(A552,'Customer Names'!A:E,4,FALSE)</f>
        <v xml:space="preserve"> Lizette</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t="str">
        <f>VLOOKUP(Healthcare!A552,'Hospitalisation Details'!A:K,10,FALSE)</f>
        <v>17-Oct-1977</v>
      </c>
      <c r="M552">
        <f>VLOOKUP(A552,'Hospitalisation Details'!A:K,6,FALSE)</f>
        <v>17929.3</v>
      </c>
      <c r="N552" t="str">
        <f>VLOOKUP(A552,'Hospitalisation Details'!A:K,7,FALSE)</f>
        <v>tier - 1</v>
      </c>
      <c r="O552" t="str">
        <f>VLOOKUP(A552,'Hospitalisation Details'!A:K,8,FALSE)</f>
        <v>tier - 2</v>
      </c>
      <c r="P552" t="str">
        <f>VLOOKUP(A552,'Hospitalisation Details'!A:K,9,FALSE)</f>
        <v>R1013</v>
      </c>
      <c r="Q552">
        <f>VLOOKUP(A552,'Hospitalisation Details'!A:K,11,FALSE)</f>
        <v>46</v>
      </c>
    </row>
    <row r="553" spans="1:17" x14ac:dyDescent="0.3">
      <c r="A553" t="str">
        <f>VLOOKUP('Medical Examinations'!A553,'Medical Examinations'!A:A,1,FALSE)</f>
        <v>Id552</v>
      </c>
      <c r="B553" t="str">
        <f>VLOOKUP(A553,'Customer Names'!A:E,4,FALSE)</f>
        <v xml:space="preserve"> Don</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NO</v>
      </c>
      <c r="J553" t="str">
        <f>VLOOKUP(A553,'Medical Examinations'!A:J,9,FALSE)</f>
        <v>normal weight</v>
      </c>
      <c r="K553" t="str">
        <f>VLOOKUP(A553,'Medical Examinations'!A:J,10,FALSE)</f>
        <v>normal</v>
      </c>
      <c r="L553" t="str">
        <f>VLOOKUP(Healthcare!A553,'Hospitalisation Details'!A:K,10,FALSE)</f>
        <v>4-Dec-1989</v>
      </c>
      <c r="M553">
        <f>VLOOKUP(A553,'Hospitalisation Details'!A:K,6,FALSE)</f>
        <v>17904.53</v>
      </c>
      <c r="N553" t="str">
        <f>VLOOKUP(A553,'Hospitalisation Details'!A:K,7,FALSE)</f>
        <v>tier - 1</v>
      </c>
      <c r="O553" t="str">
        <f>VLOOKUP(A553,'Hospitalisation Details'!A:K,8,FALSE)</f>
        <v>tier - 2</v>
      </c>
      <c r="P553" t="str">
        <f>VLOOKUP(A553,'Hospitalisation Details'!A:K,9,FALSE)</f>
        <v>R1017</v>
      </c>
      <c r="Q553">
        <f>VLOOKUP(A553,'Hospitalisation Details'!A:K,11,FALSE)</f>
        <v>34</v>
      </c>
    </row>
    <row r="554" spans="1:17" x14ac:dyDescent="0.3">
      <c r="A554" t="str">
        <f>VLOOKUP('Medical Examinations'!A554,'Medical Examinations'!A:A,1,FALSE)</f>
        <v>Id553</v>
      </c>
      <c r="B554" t="str">
        <f>VLOOKUP(A554,'Customer Names'!A:E,4,FALSE)</f>
        <v xml:space="preserve"> Jeb</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t="str">
        <f>VLOOKUP(Healthcare!A554,'Hospitalisation Details'!A:K,10,FALSE)</f>
        <v>12-Nov-1979</v>
      </c>
      <c r="M554">
        <f>VLOOKUP(A554,'Hospitalisation Details'!A:K,6,FALSE)</f>
        <v>17882.669999999998</v>
      </c>
      <c r="N554" t="str">
        <f>VLOOKUP(A554,'Hospitalisation Details'!A:K,7,FALSE)</f>
        <v>tier - 1</v>
      </c>
      <c r="O554" t="str">
        <f>VLOOKUP(A554,'Hospitalisation Details'!A:K,8,FALSE)</f>
        <v>tier - 3</v>
      </c>
      <c r="P554" t="str">
        <f>VLOOKUP(A554,'Hospitalisation Details'!A:K,9,FALSE)</f>
        <v>R1012</v>
      </c>
      <c r="Q554">
        <f>VLOOKUP(A554,'Hospitalisation Details'!A:K,11,FALSE)</f>
        <v>44</v>
      </c>
    </row>
    <row r="555" spans="1:17" x14ac:dyDescent="0.3">
      <c r="A555" t="str">
        <f>VLOOKUP('Medical Examinations'!A555,'Medical Examinations'!A:A,1,FALSE)</f>
        <v>Id554</v>
      </c>
      <c r="B555" t="str">
        <f>VLOOKUP(A555,'Customer Names'!A:E,4,FALSE)</f>
        <v xml:space="preserve"> Amy R.</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t="str">
        <f>VLOOKUP(Healthcare!A555,'Hospitalisation Details'!A:K,10,FALSE)</f>
        <v>26-Aug-1997</v>
      </c>
      <c r="M555">
        <f>VLOOKUP(A555,'Hospitalisation Details'!A:K,6,FALSE)</f>
        <v>17878.900000000001</v>
      </c>
      <c r="N555" t="str">
        <f>VLOOKUP(A555,'Hospitalisation Details'!A:K,7,FALSE)</f>
        <v>tier - 1</v>
      </c>
      <c r="O555" t="str">
        <f>VLOOKUP(A555,'Hospitalisation Details'!A:K,8,FALSE)</f>
        <v>tier - 2</v>
      </c>
      <c r="P555" t="str">
        <f>VLOOKUP(A555,'Hospitalisation Details'!A:K,9,FALSE)</f>
        <v>R1024</v>
      </c>
      <c r="Q555">
        <f>VLOOKUP(A555,'Hospitalisation Details'!A:K,11,FALSE)</f>
        <v>26</v>
      </c>
    </row>
    <row r="556" spans="1:17" x14ac:dyDescent="0.3">
      <c r="A556" t="str">
        <f>VLOOKUP('Medical Examinations'!A556,'Medical Examinations'!A:A,1,FALSE)</f>
        <v>Id555</v>
      </c>
      <c r="B556" t="str">
        <f>VLOOKUP(A556,'Customer Names'!A:E,4,FALSE)</f>
        <v xml:space="preserve"> Brian</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t="str">
        <f>VLOOKUP(Healthcare!A556,'Hospitalisation Details'!A:K,10,FALSE)</f>
        <v>12-Dec-1976</v>
      </c>
      <c r="M556">
        <f>VLOOKUP(A556,'Hospitalisation Details'!A:K,6,FALSE)</f>
        <v>17862.919999999998</v>
      </c>
      <c r="N556" t="str">
        <f>VLOOKUP(A556,'Hospitalisation Details'!A:K,7,FALSE)</f>
        <v>tier - 1</v>
      </c>
      <c r="O556" t="str">
        <f>VLOOKUP(A556,'Hospitalisation Details'!A:K,8,FALSE)</f>
        <v>tier - 2</v>
      </c>
      <c r="P556" t="str">
        <f>VLOOKUP(A556,'Hospitalisation Details'!A:K,9,FALSE)</f>
        <v>R1012</v>
      </c>
      <c r="Q556">
        <f>VLOOKUP(A556,'Hospitalisation Details'!A:K,11,FALSE)</f>
        <v>47</v>
      </c>
    </row>
    <row r="557" spans="1:17" x14ac:dyDescent="0.3">
      <c r="A557" t="str">
        <f>VLOOKUP('Medical Examinations'!A557,'Medical Examinations'!A:A,1,FALSE)</f>
        <v>Id556</v>
      </c>
      <c r="B557" t="str">
        <f>VLOOKUP(A557,'Customer Names'!A:E,4,FALSE)</f>
        <v xml:space="preserve"> Mike G</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t="str">
        <f>VLOOKUP(Healthcare!A557,'Hospitalisation Details'!A:K,10,FALSE)</f>
        <v>8-Dec-1963</v>
      </c>
      <c r="M557">
        <f>VLOOKUP(A557,'Hospitalisation Details'!A:K,6,FALSE)</f>
        <v>17832.599999999999</v>
      </c>
      <c r="N557" t="str">
        <f>VLOOKUP(A557,'Hospitalisation Details'!A:K,7,FALSE)</f>
        <v>tier - 1</v>
      </c>
      <c r="O557" t="str">
        <f>VLOOKUP(A557,'Hospitalisation Details'!A:K,8,FALSE)</f>
        <v>tier - 2</v>
      </c>
      <c r="P557" t="str">
        <f>VLOOKUP(A557,'Hospitalisation Details'!A:K,9,FALSE)</f>
        <v>R1012</v>
      </c>
      <c r="Q557">
        <f>VLOOKUP(A557,'Hospitalisation Details'!A:K,11,FALSE)</f>
        <v>60</v>
      </c>
    </row>
    <row r="558" spans="1:17" x14ac:dyDescent="0.3">
      <c r="A558" t="str">
        <f>VLOOKUP('Medical Examinations'!A558,'Medical Examinations'!A:A,1,FALSE)</f>
        <v>Id557</v>
      </c>
      <c r="B558" t="str">
        <f>VLOOKUP(A558,'Customer Names'!A:E,4,FALSE)</f>
        <v xml:space="preserve"> Simonezitrone Sr.</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t="str">
        <f>VLOOKUP(Healthcare!A558,'Hospitalisation Details'!A:K,10,FALSE)</f>
        <v>10-Oct-1979</v>
      </c>
      <c r="M558">
        <f>VLOOKUP(A558,'Hospitalisation Details'!A:K,6,FALSE)</f>
        <v>17779.939999999999</v>
      </c>
      <c r="N558" t="str">
        <f>VLOOKUP(A558,'Hospitalisation Details'!A:K,7,FALSE)</f>
        <v>tier - 1</v>
      </c>
      <c r="O558" t="str">
        <f>VLOOKUP(A558,'Hospitalisation Details'!A:K,8,FALSE)</f>
        <v>tier - 2</v>
      </c>
      <c r="P558" t="str">
        <f>VLOOKUP(A558,'Hospitalisation Details'!A:K,9,FALSE)</f>
        <v>R1012</v>
      </c>
      <c r="Q558">
        <f>VLOOKUP(A558,'Hospitalisation Details'!A:K,11,FALSE)</f>
        <v>44</v>
      </c>
    </row>
    <row r="559" spans="1:17" x14ac:dyDescent="0.3">
      <c r="A559" t="str">
        <f>VLOOKUP('Medical Examinations'!A559,'Medical Examinations'!A:A,1,FALSE)</f>
        <v>Id558</v>
      </c>
      <c r="B559" t="str">
        <f>VLOOKUP(A559,'Customer Names'!A:E,4,FALSE)</f>
        <v xml:space="preserve"> Nicholas</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t="str">
        <f>VLOOKUP(Healthcare!A559,'Hospitalisation Details'!A:K,10,FALSE)</f>
        <v>21-Jun-1966</v>
      </c>
      <c r="M559">
        <f>VLOOKUP(A559,'Hospitalisation Details'!A:K,6,FALSE)</f>
        <v>17777.73</v>
      </c>
      <c r="N559" t="str">
        <f>VLOOKUP(A559,'Hospitalisation Details'!A:K,7,FALSE)</f>
        <v>tier - 1</v>
      </c>
      <c r="O559" t="str">
        <f>VLOOKUP(A559,'Hospitalisation Details'!A:K,8,FALSE)</f>
        <v>tier - 3</v>
      </c>
      <c r="P559" t="str">
        <f>VLOOKUP(A559,'Hospitalisation Details'!A:K,9,FALSE)</f>
        <v>R1012</v>
      </c>
      <c r="Q559">
        <f>VLOOKUP(A559,'Hospitalisation Details'!A:K,11,FALSE)</f>
        <v>57</v>
      </c>
    </row>
    <row r="560" spans="1:17" x14ac:dyDescent="0.3">
      <c r="A560" t="str">
        <f>VLOOKUP('Medical Examinations'!A560,'Medical Examinations'!A:A,1,FALSE)</f>
        <v>Id559</v>
      </c>
      <c r="B560" t="str">
        <f>VLOOKUP(A560,'Customer Names'!A:E,4,FALSE)</f>
        <v xml:space="preserve"> Angela M</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NO</v>
      </c>
      <c r="J560" t="str">
        <f>VLOOKUP(A560,'Medical Examinations'!A:J,9,FALSE)</f>
        <v>overweight</v>
      </c>
      <c r="K560" t="str">
        <f>VLOOKUP(A560,'Medical Examinations'!A:J,10,FALSE)</f>
        <v>normal</v>
      </c>
      <c r="L560" t="str">
        <f>VLOOKUP(Healthcare!A560,'Hospitalisation Details'!A:K,10,FALSE)</f>
        <v>14-Jul-2003</v>
      </c>
      <c r="M560">
        <f>VLOOKUP(A560,'Hospitalisation Details'!A:K,6,FALSE)</f>
        <v>17748.509999999998</v>
      </c>
      <c r="N560" t="str">
        <f>VLOOKUP(A560,'Hospitalisation Details'!A:K,7,FALSE)</f>
        <v>tier - 1</v>
      </c>
      <c r="O560" t="str">
        <f>VLOOKUP(A560,'Hospitalisation Details'!A:K,8,FALSE)</f>
        <v>tier - 1</v>
      </c>
      <c r="P560" t="str">
        <f>VLOOKUP(A560,'Hospitalisation Details'!A:K,9,FALSE)</f>
        <v>R1012</v>
      </c>
      <c r="Q560">
        <f>VLOOKUP(A560,'Hospitalisation Details'!A:K,11,FALSE)</f>
        <v>20</v>
      </c>
    </row>
    <row r="561" spans="1:17" x14ac:dyDescent="0.3">
      <c r="A561" t="str">
        <f>VLOOKUP('Medical Examinations'!A561,'Medical Examinations'!A:A,1,FALSE)</f>
        <v>Id560</v>
      </c>
      <c r="B561" t="str">
        <f>VLOOKUP(A561,'Customer Names'!A:E,4,FALSE)</f>
        <v xml:space="preserve"> Oz</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t="str">
        <f>VLOOKUP(Healthcare!A561,'Hospitalisation Details'!A:K,10,FALSE)</f>
        <v>1-Jul-1994</v>
      </c>
      <c r="M561">
        <f>VLOOKUP(A561,'Hospitalisation Details'!A:K,6,FALSE)</f>
        <v>17663.14</v>
      </c>
      <c r="N561" t="str">
        <f>VLOOKUP(A561,'Hospitalisation Details'!A:K,7,FALSE)</f>
        <v>tier - 1</v>
      </c>
      <c r="O561" t="str">
        <f>VLOOKUP(A561,'Hospitalisation Details'!A:K,8,FALSE)</f>
        <v>tier - 3</v>
      </c>
      <c r="P561" t="str">
        <f>VLOOKUP(A561,'Hospitalisation Details'!A:K,9,FALSE)</f>
        <v>R1013</v>
      </c>
      <c r="Q561">
        <f>VLOOKUP(A561,'Hospitalisation Details'!A:K,11,FALSE)</f>
        <v>29</v>
      </c>
    </row>
    <row r="562" spans="1:17" x14ac:dyDescent="0.3">
      <c r="A562" t="str">
        <f>VLOOKUP('Medical Examinations'!A562,'Medical Examinations'!A:A,1,FALSE)</f>
        <v>Id561</v>
      </c>
      <c r="B562" t="str">
        <f>VLOOKUP(A562,'Customer Names'!A:E,4,FALSE)</f>
        <v xml:space="preserve"> Erin M.</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t="str">
        <f>VLOOKUP(Healthcare!A562,'Hospitalisation Details'!A:K,10,FALSE)</f>
        <v>25-Oct-1990</v>
      </c>
      <c r="M562">
        <f>VLOOKUP(A562,'Hospitalisation Details'!A:K,6,FALSE)</f>
        <v>17626.240000000002</v>
      </c>
      <c r="N562" t="str">
        <f>VLOOKUP(A562,'Hospitalisation Details'!A:K,7,FALSE)</f>
        <v>tier - 1</v>
      </c>
      <c r="O562" t="str">
        <f>VLOOKUP(A562,'Hospitalisation Details'!A:K,8,FALSE)</f>
        <v>tier - 3</v>
      </c>
      <c r="P562" t="str">
        <f>VLOOKUP(A562,'Hospitalisation Details'!A:K,9,FALSE)</f>
        <v>R1013</v>
      </c>
      <c r="Q562">
        <f>VLOOKUP(A562,'Hospitalisation Details'!A:K,11,FALSE)</f>
        <v>33</v>
      </c>
    </row>
    <row r="563" spans="1:17" x14ac:dyDescent="0.3">
      <c r="A563" t="str">
        <f>VLOOKUP('Medical Examinations'!A563,'Medical Examinations'!A:A,1,FALSE)</f>
        <v>Id562</v>
      </c>
      <c r="B563" t="str">
        <f>VLOOKUP(A563,'Customer Names'!A:E,4,FALSE)</f>
        <v xml:space="preserve"> Bobby E.</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t="str">
        <f>VLOOKUP(Healthcare!A563,'Hospitalisation Details'!A:K,10,FALSE)</f>
        <v>26-Jul-1970</v>
      </c>
      <c r="M563">
        <f>VLOOKUP(A563,'Hospitalisation Details'!A:K,6,FALSE)</f>
        <v>17584.72</v>
      </c>
      <c r="N563" t="str">
        <f>VLOOKUP(A563,'Hospitalisation Details'!A:K,7,FALSE)</f>
        <v>tier - 1</v>
      </c>
      <c r="O563" t="str">
        <f>VLOOKUP(A563,'Hospitalisation Details'!A:K,8,FALSE)</f>
        <v>tier - 3</v>
      </c>
      <c r="P563" t="str">
        <f>VLOOKUP(A563,'Hospitalisation Details'!A:K,9,FALSE)</f>
        <v>R1012</v>
      </c>
      <c r="Q563">
        <f>VLOOKUP(A563,'Hospitalisation Details'!A:K,11,FALSE)</f>
        <v>53</v>
      </c>
    </row>
    <row r="564" spans="1:17" x14ac:dyDescent="0.3">
      <c r="A564" t="str">
        <f>VLOOKUP('Medical Examinations'!A564,'Medical Examinations'!A:A,1,FALSE)</f>
        <v>Id563</v>
      </c>
      <c r="B564" t="str">
        <f>VLOOKUP(A564,'Customer Names'!A:E,4,FALSE)</f>
        <v xml:space="preserve"> Daniel P.</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NO</v>
      </c>
      <c r="J564" t="str">
        <f>VLOOKUP(A564,'Medical Examinations'!A:J,9,FALSE)</f>
        <v>overweight</v>
      </c>
      <c r="K564" t="str">
        <f>VLOOKUP(A564,'Medical Examinations'!A:J,10,FALSE)</f>
        <v>diabetes</v>
      </c>
      <c r="L564" t="str">
        <f>VLOOKUP(Healthcare!A564,'Hospitalisation Details'!A:K,10,FALSE)</f>
        <v>25-Aug-2002</v>
      </c>
      <c r="M564">
        <f>VLOOKUP(A564,'Hospitalisation Details'!A:K,6,FALSE)</f>
        <v>17560.38</v>
      </c>
      <c r="N564" t="str">
        <f>VLOOKUP(A564,'Hospitalisation Details'!A:K,7,FALSE)</f>
        <v>tier - 1</v>
      </c>
      <c r="O564" t="str">
        <f>VLOOKUP(A564,'Hospitalisation Details'!A:K,8,FALSE)</f>
        <v>tier - 1</v>
      </c>
      <c r="P564" t="str">
        <f>VLOOKUP(A564,'Hospitalisation Details'!A:K,9,FALSE)</f>
        <v>R1012</v>
      </c>
      <c r="Q564">
        <f>VLOOKUP(A564,'Hospitalisation Details'!A:K,11,FALSE)</f>
        <v>21</v>
      </c>
    </row>
    <row r="565" spans="1:17" x14ac:dyDescent="0.3">
      <c r="A565" t="str">
        <f>VLOOKUP('Medical Examinations'!A565,'Medical Examinations'!A:A,1,FALSE)</f>
        <v>Id564</v>
      </c>
      <c r="B565" t="str">
        <f>VLOOKUP(A565,'Customer Names'!A:E,4,FALSE)</f>
        <v xml:space="preserve"> Marie E.</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t="str">
        <f>VLOOKUP(Healthcare!A565,'Hospitalisation Details'!A:K,10,FALSE)</f>
        <v>16-Nov-1963</v>
      </c>
      <c r="M565">
        <f>VLOOKUP(A565,'Hospitalisation Details'!A:K,6,FALSE)</f>
        <v>17556.88</v>
      </c>
      <c r="N565" t="str">
        <f>VLOOKUP(A565,'Hospitalisation Details'!A:K,7,FALSE)</f>
        <v>tier - 1</v>
      </c>
      <c r="O565" t="str">
        <f>VLOOKUP(A565,'Hospitalisation Details'!A:K,8,FALSE)</f>
        <v>tier - 2</v>
      </c>
      <c r="P565" t="str">
        <f>VLOOKUP(A565,'Hospitalisation Details'!A:K,9,FALSE)</f>
        <v>R1012</v>
      </c>
      <c r="Q565">
        <f>VLOOKUP(A565,'Hospitalisation Details'!A:K,11,FALSE)</f>
        <v>60</v>
      </c>
    </row>
    <row r="566" spans="1:17" x14ac:dyDescent="0.3">
      <c r="A566" t="str">
        <f>VLOOKUP('Medical Examinations'!A566,'Medical Examinations'!A:A,1,FALSE)</f>
        <v>Id565</v>
      </c>
      <c r="B566" t="str">
        <f>VLOOKUP(A566,'Customer Names'!A:E,4,FALSE)</f>
        <v xml:space="preserve"> Katie</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t="str">
        <f>VLOOKUP(Healthcare!A566,'Hospitalisation Details'!A:K,10,FALSE)</f>
        <v>12-Jul-1968</v>
      </c>
      <c r="M566">
        <f>VLOOKUP(A566,'Hospitalisation Details'!A:K,6,FALSE)</f>
        <v>17507.47</v>
      </c>
      <c r="N566" t="str">
        <f>VLOOKUP(A566,'Hospitalisation Details'!A:K,7,FALSE)</f>
        <v>tier - 1</v>
      </c>
      <c r="O566" t="str">
        <f>VLOOKUP(A566,'Hospitalisation Details'!A:K,8,FALSE)</f>
        <v>tier - 1</v>
      </c>
      <c r="P566" t="str">
        <f>VLOOKUP(A566,'Hospitalisation Details'!A:K,9,FALSE)</f>
        <v>R1026</v>
      </c>
      <c r="Q566">
        <f>VLOOKUP(A566,'Hospitalisation Details'!A:K,11,FALSE)</f>
        <v>55</v>
      </c>
    </row>
    <row r="567" spans="1:17" x14ac:dyDescent="0.3">
      <c r="A567" t="str">
        <f>VLOOKUP('Medical Examinations'!A567,'Medical Examinations'!A:A,1,FALSE)</f>
        <v>Id566</v>
      </c>
      <c r="B567" t="str">
        <f>VLOOKUP(A567,'Customer Names'!A:E,4,FALSE)</f>
        <v xml:space="preserve"> Eric D</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t="str">
        <f>VLOOKUP(Healthcare!A567,'Hospitalisation Details'!A:K,10,FALSE)</f>
        <v>16-Jun-1965</v>
      </c>
      <c r="M567">
        <f>VLOOKUP(A567,'Hospitalisation Details'!A:K,6,FALSE)</f>
        <v>17505.650000000001</v>
      </c>
      <c r="N567" t="str">
        <f>VLOOKUP(A567,'Hospitalisation Details'!A:K,7,FALSE)</f>
        <v>tier - 1</v>
      </c>
      <c r="O567" t="str">
        <f>VLOOKUP(A567,'Hospitalisation Details'!A:K,8,FALSE)</f>
        <v>tier - 2</v>
      </c>
      <c r="P567" t="str">
        <f>VLOOKUP(A567,'Hospitalisation Details'!A:K,9,FALSE)</f>
        <v>R1023</v>
      </c>
      <c r="Q567">
        <f>VLOOKUP(A567,'Hospitalisation Details'!A:K,11,FALSE)</f>
        <v>58</v>
      </c>
    </row>
    <row r="568" spans="1:17" x14ac:dyDescent="0.3">
      <c r="A568" t="str">
        <f>VLOOKUP('Medical Examinations'!A568,'Medical Examinations'!A:A,1,FALSE)</f>
        <v>Id567</v>
      </c>
      <c r="B568" t="str">
        <f>VLOOKUP(A568,'Customer Names'!A:E,4,FALSE)</f>
        <v xml:space="preserve"> Tara</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NO</v>
      </c>
      <c r="J568" t="str">
        <f>VLOOKUP(A568,'Medical Examinations'!A:J,9,FALSE)</f>
        <v>normal weight</v>
      </c>
      <c r="K568" t="str">
        <f>VLOOKUP(A568,'Medical Examinations'!A:J,10,FALSE)</f>
        <v>normal</v>
      </c>
      <c r="L568" t="str">
        <f>VLOOKUP(Healthcare!A568,'Hospitalisation Details'!A:K,10,FALSE)</f>
        <v>29-Dec-1990</v>
      </c>
      <c r="M568">
        <f>VLOOKUP(A568,'Hospitalisation Details'!A:K,6,FALSE)</f>
        <v>17496.310000000001</v>
      </c>
      <c r="N568" t="str">
        <f>VLOOKUP(A568,'Hospitalisation Details'!A:K,7,FALSE)</f>
        <v>tier - 1</v>
      </c>
      <c r="O568" t="str">
        <f>VLOOKUP(A568,'Hospitalisation Details'!A:K,8,FALSE)</f>
        <v>tier - 2</v>
      </c>
      <c r="P568" t="str">
        <f>VLOOKUP(A568,'Hospitalisation Details'!A:K,9,FALSE)</f>
        <v>R1011</v>
      </c>
      <c r="Q568">
        <f>VLOOKUP(A568,'Hospitalisation Details'!A:K,11,FALSE)</f>
        <v>33</v>
      </c>
    </row>
    <row r="569" spans="1:17" x14ac:dyDescent="0.3">
      <c r="A569" t="str">
        <f>VLOOKUP('Medical Examinations'!A569,'Medical Examinations'!A:A,1,FALSE)</f>
        <v>Id568</v>
      </c>
      <c r="B569" t="str">
        <f>VLOOKUP(A569,'Customer Names'!A:E,4,FALSE)</f>
        <v xml:space="preserve"> Haley L</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t="str">
        <f>VLOOKUP(Healthcare!A569,'Hospitalisation Details'!A:K,10,FALSE)</f>
        <v>8-Jun-1971</v>
      </c>
      <c r="M569">
        <f>VLOOKUP(A569,'Hospitalisation Details'!A:K,6,FALSE)</f>
        <v>17479.53</v>
      </c>
      <c r="N569" t="str">
        <f>VLOOKUP(A569,'Hospitalisation Details'!A:K,7,FALSE)</f>
        <v>tier - 1</v>
      </c>
      <c r="O569" t="str">
        <f>VLOOKUP(A569,'Hospitalisation Details'!A:K,8,FALSE)</f>
        <v>tier - 1</v>
      </c>
      <c r="P569" t="str">
        <f>VLOOKUP(A569,'Hospitalisation Details'!A:K,9,FALSE)</f>
        <v>R1012</v>
      </c>
      <c r="Q569">
        <f>VLOOKUP(A569,'Hospitalisation Details'!A:K,11,FALSE)</f>
        <v>52</v>
      </c>
    </row>
    <row r="570" spans="1:17" x14ac:dyDescent="0.3">
      <c r="A570" t="str">
        <f>VLOOKUP('Medical Examinations'!A570,'Medical Examinations'!A:A,1,FALSE)</f>
        <v>Id569</v>
      </c>
      <c r="B570" t="str">
        <f>VLOOKUP(A570,'Customer Names'!A:E,4,FALSE)</f>
        <v xml:space="preserve"> Kayla B.</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NO</v>
      </c>
      <c r="J570" t="str">
        <f>VLOOKUP(A570,'Medical Examinations'!A:J,9,FALSE)</f>
        <v>overweight</v>
      </c>
      <c r="K570" t="str">
        <f>VLOOKUP(A570,'Medical Examinations'!A:J,10,FALSE)</f>
        <v>prediabetes</v>
      </c>
      <c r="L570" t="str">
        <f>VLOOKUP(Healthcare!A570,'Hospitalisation Details'!A:K,10,FALSE)</f>
        <v>2-Nov-2003</v>
      </c>
      <c r="M570">
        <f>VLOOKUP(A570,'Hospitalisation Details'!A:K,6,FALSE)</f>
        <v>17468.98</v>
      </c>
      <c r="N570" t="str">
        <f>VLOOKUP(A570,'Hospitalisation Details'!A:K,7,FALSE)</f>
        <v>tier - 2</v>
      </c>
      <c r="O570" t="str">
        <f>VLOOKUP(A570,'Hospitalisation Details'!A:K,8,FALSE)</f>
        <v>tier - 1</v>
      </c>
      <c r="P570" t="str">
        <f>VLOOKUP(A570,'Hospitalisation Details'!A:K,9,FALSE)</f>
        <v>R1012</v>
      </c>
      <c r="Q570">
        <f>VLOOKUP(A570,'Hospitalisation Details'!A:K,11,FALSE)</f>
        <v>20</v>
      </c>
    </row>
    <row r="571" spans="1:17" x14ac:dyDescent="0.3">
      <c r="A571" t="str">
        <f>VLOOKUP('Medical Examinations'!A571,'Medical Examinations'!A:A,1,FALSE)</f>
        <v>Id570</v>
      </c>
      <c r="B571" t="str">
        <f>VLOOKUP(A571,'Customer Names'!A:E,4,FALSE)</f>
        <v xml:space="preserve"> Mark D.</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NO</v>
      </c>
      <c r="J571" t="str">
        <f>VLOOKUP(A571,'Medical Examinations'!A:J,9,FALSE)</f>
        <v>normal weight</v>
      </c>
      <c r="K571" t="str">
        <f>VLOOKUP(A571,'Medical Examinations'!A:J,10,FALSE)</f>
        <v>prediabetes</v>
      </c>
      <c r="L571" t="str">
        <f>VLOOKUP(Healthcare!A571,'Hospitalisation Details'!A:K,10,FALSE)</f>
        <v>18-Oct-1992</v>
      </c>
      <c r="M571">
        <f>VLOOKUP(A571,'Hospitalisation Details'!A:K,6,FALSE)</f>
        <v>17361.77</v>
      </c>
      <c r="N571" t="str">
        <f>VLOOKUP(A571,'Hospitalisation Details'!A:K,7,FALSE)</f>
        <v>tier - 2</v>
      </c>
      <c r="O571" t="str">
        <f>VLOOKUP(A571,'Hospitalisation Details'!A:K,8,FALSE)</f>
        <v>tier - 1</v>
      </c>
      <c r="P571" t="str">
        <f>VLOOKUP(A571,'Hospitalisation Details'!A:K,9,FALSE)</f>
        <v>R1012</v>
      </c>
      <c r="Q571">
        <f>VLOOKUP(A571,'Hospitalisation Details'!A:K,11,FALSE)</f>
        <v>31</v>
      </c>
    </row>
    <row r="572" spans="1:17" x14ac:dyDescent="0.3">
      <c r="A572" t="str">
        <f>VLOOKUP('Medical Examinations'!A572,'Medical Examinations'!A:A,1,FALSE)</f>
        <v>Id571</v>
      </c>
      <c r="B572" t="str">
        <f>VLOOKUP(A572,'Customer Names'!A:E,4,FALSE)</f>
        <v xml:space="preserve"> Patrick J.</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NO</v>
      </c>
      <c r="J572" t="str">
        <f>VLOOKUP(A572,'Medical Examinations'!A:J,9,FALSE)</f>
        <v>overweight</v>
      </c>
      <c r="K572" t="str">
        <f>VLOOKUP(A572,'Medical Examinations'!A:J,10,FALSE)</f>
        <v>normal</v>
      </c>
      <c r="L572" t="str">
        <f>VLOOKUP(Healthcare!A572,'Hospitalisation Details'!A:K,10,FALSE)</f>
        <v>1-Nov-2003</v>
      </c>
      <c r="M572">
        <f>VLOOKUP(A572,'Hospitalisation Details'!A:K,6,FALSE)</f>
        <v>17352.68</v>
      </c>
      <c r="N572" t="str">
        <f>VLOOKUP(A572,'Hospitalisation Details'!A:K,7,FALSE)</f>
        <v>tier - 2</v>
      </c>
      <c r="O572" t="str">
        <f>VLOOKUP(A572,'Hospitalisation Details'!A:K,8,FALSE)</f>
        <v>tier - 3</v>
      </c>
      <c r="P572" t="str">
        <f>VLOOKUP(A572,'Hospitalisation Details'!A:K,9,FALSE)</f>
        <v>R1012</v>
      </c>
      <c r="Q572">
        <f>VLOOKUP(A572,'Hospitalisation Details'!A:K,11,FALSE)</f>
        <v>20</v>
      </c>
    </row>
    <row r="573" spans="1:17" x14ac:dyDescent="0.3">
      <c r="A573" t="str">
        <f>VLOOKUP('Medical Examinations'!A573,'Medical Examinations'!A:A,1,FALSE)</f>
        <v>Id572</v>
      </c>
      <c r="B573" t="str">
        <f>VLOOKUP(A573,'Customer Names'!A:E,4,FALSE)</f>
        <v xml:space="preserve"> Alejandro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t="str">
        <f>VLOOKUP(Healthcare!A573,'Hospitalisation Details'!A:K,10,FALSE)</f>
        <v>12-Jul-1963</v>
      </c>
      <c r="M573">
        <f>VLOOKUP(A573,'Hospitalisation Details'!A:K,6,FALSE)</f>
        <v>17337.580000000002</v>
      </c>
      <c r="N573" t="str">
        <f>VLOOKUP(A573,'Hospitalisation Details'!A:K,7,FALSE)</f>
        <v>tier - 2</v>
      </c>
      <c r="O573" t="str">
        <f>VLOOKUP(A573,'Hospitalisation Details'!A:K,8,FALSE)</f>
        <v>tier - 3</v>
      </c>
      <c r="P573" t="str">
        <f>VLOOKUP(A573,'Hospitalisation Details'!A:K,9,FALSE)</f>
        <v>R1023</v>
      </c>
      <c r="Q573">
        <f>VLOOKUP(A573,'Hospitalisation Details'!A:K,11,FALSE)</f>
        <v>60</v>
      </c>
    </row>
    <row r="574" spans="1:17" x14ac:dyDescent="0.3">
      <c r="A574" t="str">
        <f>VLOOKUP('Medical Examinations'!A574,'Medical Examinations'!A:A,1,FALSE)</f>
        <v>Id573</v>
      </c>
      <c r="B574" t="str">
        <f>VLOOKUP(A574,'Customer Names'!A:E,4,FALSE)</f>
        <v xml:space="preserve"> Beth A</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t="str">
        <f>VLOOKUP(Healthcare!A574,'Hospitalisation Details'!A:K,10,FALSE)</f>
        <v>25-Aug-1975</v>
      </c>
      <c r="M574">
        <f>VLOOKUP(A574,'Hospitalisation Details'!A:K,6,FALSE)</f>
        <v>17253.43</v>
      </c>
      <c r="N574" t="str">
        <f>VLOOKUP(A574,'Hospitalisation Details'!A:K,7,FALSE)</f>
        <v>tier - 2</v>
      </c>
      <c r="O574" t="str">
        <f>VLOOKUP(A574,'Hospitalisation Details'!A:K,8,FALSE)</f>
        <v>tier - 3</v>
      </c>
      <c r="P574" t="str">
        <f>VLOOKUP(A574,'Hospitalisation Details'!A:K,9,FALSE)</f>
        <v>R1026</v>
      </c>
      <c r="Q574">
        <f>VLOOKUP(A574,'Hospitalisation Details'!A:K,11,FALSE)</f>
        <v>48</v>
      </c>
    </row>
    <row r="575" spans="1:17" x14ac:dyDescent="0.3">
      <c r="A575" t="str">
        <f>VLOOKUP('Medical Examinations'!A575,'Medical Examinations'!A:A,1,FALSE)</f>
        <v>Id574</v>
      </c>
      <c r="B575" t="str">
        <f>VLOOKUP(A575,'Customer Names'!A:E,4,FALSE)</f>
        <v xml:space="preserve"> Jason 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NO</v>
      </c>
      <c r="J575" t="str">
        <f>VLOOKUP(A575,'Medical Examinations'!A:J,9,FALSE)</f>
        <v>normal weight</v>
      </c>
      <c r="K575" t="str">
        <f>VLOOKUP(A575,'Medical Examinations'!A:J,10,FALSE)</f>
        <v>normal</v>
      </c>
      <c r="L575" t="str">
        <f>VLOOKUP(Healthcare!A575,'Hospitalisation Details'!A:K,10,FALSE)</f>
        <v>22-Oct-1982</v>
      </c>
      <c r="M575">
        <f>VLOOKUP(A575,'Hospitalisation Details'!A:K,6,FALSE)</f>
        <v>17179.52</v>
      </c>
      <c r="N575" t="str">
        <f>VLOOKUP(A575,'Hospitalisation Details'!A:K,7,FALSE)</f>
        <v>tier - 2</v>
      </c>
      <c r="O575" t="str">
        <f>VLOOKUP(A575,'Hospitalisation Details'!A:K,8,FALSE)</f>
        <v>tier - 1</v>
      </c>
      <c r="P575" t="str">
        <f>VLOOKUP(A575,'Hospitalisation Details'!A:K,9,FALSE)</f>
        <v>R1013</v>
      </c>
      <c r="Q575">
        <f>VLOOKUP(A575,'Hospitalisation Details'!A:K,11,FALSE)</f>
        <v>41</v>
      </c>
    </row>
    <row r="576" spans="1:17" x14ac:dyDescent="0.3">
      <c r="A576" t="str">
        <f>VLOOKUP('Medical Examinations'!A576,'Medical Examinations'!A:A,1,FALSE)</f>
        <v>Id575</v>
      </c>
      <c r="B576" t="str">
        <f>VLOOKUP(A576,'Customer Names'!A:E,4,FALSE)</f>
        <v xml:space="preserve"> Yoshinori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NO</v>
      </c>
      <c r="J576" t="str">
        <f>VLOOKUP(A576,'Medical Examinations'!A:J,9,FALSE)</f>
        <v>overweight</v>
      </c>
      <c r="K576" t="str">
        <f>VLOOKUP(A576,'Medical Examinations'!A:J,10,FALSE)</f>
        <v>normal</v>
      </c>
      <c r="L576" t="str">
        <f>VLOOKUP(Healthcare!A576,'Hospitalisation Details'!A:K,10,FALSE)</f>
        <v>18-Aug-2004</v>
      </c>
      <c r="M576">
        <f>VLOOKUP(A576,'Hospitalisation Details'!A:K,6,FALSE)</f>
        <v>17178.68</v>
      </c>
      <c r="N576" t="str">
        <f>VLOOKUP(A576,'Hospitalisation Details'!A:K,7,FALSE)</f>
        <v>tier - 2</v>
      </c>
      <c r="O576" t="str">
        <f>VLOOKUP(A576,'Hospitalisation Details'!A:K,8,FALSE)</f>
        <v>tier - 2</v>
      </c>
      <c r="P576" t="str">
        <f>VLOOKUP(A576,'Hospitalisation Details'!A:K,9,FALSE)</f>
        <v>R1019</v>
      </c>
      <c r="Q576">
        <f>VLOOKUP(A576,'Hospitalisation Details'!A:K,11,FALSE)</f>
        <v>19</v>
      </c>
    </row>
    <row r="577" spans="1:17" x14ac:dyDescent="0.3">
      <c r="A577" t="str">
        <f>VLOOKUP('Medical Examinations'!A577,'Medical Examinations'!A:A,1,FALSE)</f>
        <v>Id576</v>
      </c>
      <c r="B577" t="str">
        <f>VLOOKUP(A577,'Customer Names'!A:E,4,FALSE)</f>
        <v xml:space="preserve"> Adrienne G.</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t="str">
        <f>VLOOKUP(Healthcare!A577,'Hospitalisation Details'!A:K,10,FALSE)</f>
        <v>7-Jun-1964</v>
      </c>
      <c r="M577">
        <f>VLOOKUP(A577,'Hospitalisation Details'!A:K,6,FALSE)</f>
        <v>17174.52</v>
      </c>
      <c r="N577" t="str">
        <f>VLOOKUP(A577,'Hospitalisation Details'!A:K,7,FALSE)</f>
        <v>tier - 2</v>
      </c>
      <c r="O577" t="str">
        <f>VLOOKUP(A577,'Hospitalisation Details'!A:K,8,FALSE)</f>
        <v>tier - 2</v>
      </c>
      <c r="P577" t="str">
        <f>VLOOKUP(A577,'Hospitalisation Details'!A:K,9,FALSE)</f>
        <v>R1012</v>
      </c>
      <c r="Q577">
        <f>VLOOKUP(A577,'Hospitalisation Details'!A:K,11,FALSE)</f>
        <v>59</v>
      </c>
    </row>
    <row r="578" spans="1:17" x14ac:dyDescent="0.3">
      <c r="A578" t="str">
        <f>VLOOKUP('Medical Examinations'!A578,'Medical Examinations'!A:A,1,FALSE)</f>
        <v>Id577</v>
      </c>
      <c r="B578" t="str">
        <f>VLOOKUP(A578,'Customer Names'!A:E,4,FALSE)</f>
        <v xml:space="preserve"> Meredith</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t="str">
        <f>VLOOKUP(Healthcare!A578,'Hospitalisation Details'!A:K,10,FALSE)</f>
        <v>16-Sep-1965</v>
      </c>
      <c r="M578">
        <f>VLOOKUP(A578,'Hospitalisation Details'!A:K,6,FALSE)</f>
        <v>17172.27</v>
      </c>
      <c r="N578" t="str">
        <f>VLOOKUP(A578,'Hospitalisation Details'!A:K,7,FALSE)</f>
        <v>tier - 2</v>
      </c>
      <c r="O578" t="str">
        <f>VLOOKUP(A578,'Hospitalisation Details'!A:K,8,FALSE)</f>
        <v>tier - 2</v>
      </c>
      <c r="P578" t="str">
        <f>VLOOKUP(A578,'Hospitalisation Details'!A:K,9,FALSE)</f>
        <v>R1026</v>
      </c>
      <c r="Q578">
        <f>VLOOKUP(A578,'Hospitalisation Details'!A:K,11,FALSE)</f>
        <v>58</v>
      </c>
    </row>
    <row r="579" spans="1:17" x14ac:dyDescent="0.3">
      <c r="A579" t="str">
        <f>VLOOKUP('Medical Examinations'!A579,'Medical Examinations'!A:A,1,FALSE)</f>
        <v>Id578</v>
      </c>
      <c r="B579" t="str">
        <f>VLOOKUP(A579,'Customer Names'!A:E,4,FALSE)</f>
        <v xml:space="preserve"> Junyong</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t="str">
        <f>VLOOKUP(Healthcare!A579,'Hospitalisation Details'!A:K,10,FALSE)</f>
        <v>3-Jun-1998</v>
      </c>
      <c r="M579">
        <f>VLOOKUP(A579,'Hospitalisation Details'!A:K,6,FALSE)</f>
        <v>17128.43</v>
      </c>
      <c r="N579" t="str">
        <f>VLOOKUP(A579,'Hospitalisation Details'!A:K,7,FALSE)</f>
        <v>tier - 2</v>
      </c>
      <c r="O579" t="str">
        <f>VLOOKUP(A579,'Hospitalisation Details'!A:K,8,FALSE)</f>
        <v>tier - 3</v>
      </c>
      <c r="P579" t="str">
        <f>VLOOKUP(A579,'Hospitalisation Details'!A:K,9,FALSE)</f>
        <v>R1016</v>
      </c>
      <c r="Q579">
        <f>VLOOKUP(A579,'Hospitalisation Details'!A:K,11,FALSE)</f>
        <v>25</v>
      </c>
    </row>
    <row r="580" spans="1:17" x14ac:dyDescent="0.3">
      <c r="A580" t="str">
        <f>VLOOKUP('Medical Examinations'!A580,'Medical Examinations'!A:A,1,FALSE)</f>
        <v>Id579</v>
      </c>
      <c r="B580" t="str">
        <f>VLOOKUP(A580,'Customer Names'!A:E,4,FALSE)</f>
        <v xml:space="preserve"> Kristen 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NO</v>
      </c>
      <c r="J580" t="str">
        <f>VLOOKUP(A580,'Medical Examinations'!A:J,9,FALSE)</f>
        <v>overweight</v>
      </c>
      <c r="K580" t="str">
        <f>VLOOKUP(A580,'Medical Examinations'!A:J,10,FALSE)</f>
        <v>diabetes</v>
      </c>
      <c r="L580" t="str">
        <f>VLOOKUP(Healthcare!A580,'Hospitalisation Details'!A:K,10,FALSE)</f>
        <v>28-Jun-2002</v>
      </c>
      <c r="M580">
        <f>VLOOKUP(A580,'Hospitalisation Details'!A:K,6,FALSE)</f>
        <v>17085.27</v>
      </c>
      <c r="N580" t="str">
        <f>VLOOKUP(A580,'Hospitalisation Details'!A:K,7,FALSE)</f>
        <v>tier - 2</v>
      </c>
      <c r="O580" t="str">
        <f>VLOOKUP(A580,'Hospitalisation Details'!A:K,8,FALSE)</f>
        <v>tier - 3</v>
      </c>
      <c r="P580" t="str">
        <f>VLOOKUP(A580,'Hospitalisation Details'!A:K,9,FALSE)</f>
        <v>R1013</v>
      </c>
      <c r="Q580">
        <f>VLOOKUP(A580,'Hospitalisation Details'!A:K,11,FALSE)</f>
        <v>21</v>
      </c>
    </row>
    <row r="581" spans="1:17" x14ac:dyDescent="0.3">
      <c r="A581" t="str">
        <f>VLOOKUP('Medical Examinations'!A581,'Medical Examinations'!A:A,1,FALSE)</f>
        <v>Id580</v>
      </c>
      <c r="B581" t="str">
        <f>VLOOKUP(A581,'Customer Names'!A:E,4,FALSE)</f>
        <v xml:space="preserve"> Maria I.</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NO</v>
      </c>
      <c r="J581" t="str">
        <f>VLOOKUP(A581,'Medical Examinations'!A:J,9,FALSE)</f>
        <v>overweight</v>
      </c>
      <c r="K581" t="str">
        <f>VLOOKUP(A581,'Medical Examinations'!A:J,10,FALSE)</f>
        <v>prediabetes</v>
      </c>
      <c r="L581" t="str">
        <f>VLOOKUP(Healthcare!A581,'Hospitalisation Details'!A:K,10,FALSE)</f>
        <v>26-Dec-2003</v>
      </c>
      <c r="M581">
        <f>VLOOKUP(A581,'Hospitalisation Details'!A:K,6,FALSE)</f>
        <v>17081.080000000002</v>
      </c>
      <c r="N581" t="str">
        <f>VLOOKUP(A581,'Hospitalisation Details'!A:K,7,FALSE)</f>
        <v>tier - 2</v>
      </c>
      <c r="O581" t="str">
        <f>VLOOKUP(A581,'Hospitalisation Details'!A:K,8,FALSE)</f>
        <v>tier - 2</v>
      </c>
      <c r="P581" t="str">
        <f>VLOOKUP(A581,'Hospitalisation Details'!A:K,9,FALSE)</f>
        <v>R1011</v>
      </c>
      <c r="Q581">
        <f>VLOOKUP(A581,'Hospitalisation Details'!A:K,11,FALSE)</f>
        <v>20</v>
      </c>
    </row>
    <row r="582" spans="1:17" x14ac:dyDescent="0.3">
      <c r="A582" t="str">
        <f>VLOOKUP('Medical Examinations'!A582,'Medical Examinations'!A:A,1,FALSE)</f>
        <v>Id581</v>
      </c>
      <c r="B582" t="str">
        <f>VLOOKUP(A582,'Customer Names'!A:E,4,FALSE)</f>
        <v xml:space="preserve"> Jonathan</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NO</v>
      </c>
      <c r="J582" t="str">
        <f>VLOOKUP(A582,'Medical Examinations'!A:J,9,FALSE)</f>
        <v>overweight</v>
      </c>
      <c r="K582" t="str">
        <f>VLOOKUP(A582,'Medical Examinations'!A:J,10,FALSE)</f>
        <v>prediabetes</v>
      </c>
      <c r="L582" t="str">
        <f>VLOOKUP(Healthcare!A582,'Hospitalisation Details'!A:K,10,FALSE)</f>
        <v>10-Jun-1996</v>
      </c>
      <c r="M582">
        <f>VLOOKUP(A582,'Hospitalisation Details'!A:K,6,FALSE)</f>
        <v>17043.34</v>
      </c>
      <c r="N582" t="str">
        <f>VLOOKUP(A582,'Hospitalisation Details'!A:K,7,FALSE)</f>
        <v>tier - 2</v>
      </c>
      <c r="O582" t="str">
        <f>VLOOKUP(A582,'Hospitalisation Details'!A:K,8,FALSE)</f>
        <v>tier - 3</v>
      </c>
      <c r="P582" t="str">
        <f>VLOOKUP(A582,'Hospitalisation Details'!A:K,9,FALSE)</f>
        <v>R1013</v>
      </c>
      <c r="Q582">
        <f>VLOOKUP(A582,'Hospitalisation Details'!A:K,11,FALSE)</f>
        <v>27</v>
      </c>
    </row>
    <row r="583" spans="1:17" x14ac:dyDescent="0.3">
      <c r="A583" t="str">
        <f>VLOOKUP('Medical Examinations'!A583,'Medical Examinations'!A:A,1,FALSE)</f>
        <v>Id582</v>
      </c>
      <c r="B583" t="str">
        <f>VLOOKUP(A583,'Customer Names'!A:E,4,FALSE)</f>
        <v xml:space="preserve"> Phil</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t="str">
        <f>VLOOKUP(Healthcare!A583,'Hospitalisation Details'!A:K,10,FALSE)</f>
        <v>22-Aug-1971</v>
      </c>
      <c r="M583">
        <f>VLOOKUP(A583,'Hospitalisation Details'!A:K,6,FALSE)</f>
        <v>17016.009999999998</v>
      </c>
      <c r="N583" t="str">
        <f>VLOOKUP(A583,'Hospitalisation Details'!A:K,7,FALSE)</f>
        <v>tier - 2</v>
      </c>
      <c r="O583" t="str">
        <f>VLOOKUP(A583,'Hospitalisation Details'!A:K,8,FALSE)</f>
        <v>tier - 2</v>
      </c>
      <c r="P583" t="str">
        <f>VLOOKUP(A583,'Hospitalisation Details'!A:K,9,FALSE)</f>
        <v>R1023</v>
      </c>
      <c r="Q583">
        <f>VLOOKUP(A583,'Hospitalisation Details'!A:K,11,FALSE)</f>
        <v>52</v>
      </c>
    </row>
    <row r="584" spans="1:17" x14ac:dyDescent="0.3">
      <c r="A584" t="str">
        <f>VLOOKUP('Medical Examinations'!A584,'Medical Examinations'!A:A,1,FALSE)</f>
        <v>Id583</v>
      </c>
      <c r="B584" t="str">
        <f>VLOOKUP(A584,'Customer Names'!A:E,4,FALSE)</f>
        <v xml:space="preserve"> Benjamina C</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t="str">
        <f>VLOOKUP(Healthcare!A584,'Hospitalisation Details'!A:K,10,FALSE)</f>
        <v>16-Jul-1980</v>
      </c>
      <c r="M584">
        <f>VLOOKUP(A584,'Hospitalisation Details'!A:K,6,FALSE)</f>
        <v>16990.55</v>
      </c>
      <c r="N584" t="str">
        <f>VLOOKUP(A584,'Hospitalisation Details'!A:K,7,FALSE)</f>
        <v>tier - 2</v>
      </c>
      <c r="O584" t="str">
        <f>VLOOKUP(A584,'Hospitalisation Details'!A:K,8,FALSE)</f>
        <v>tier - 3</v>
      </c>
      <c r="P584" t="str">
        <f>VLOOKUP(A584,'Hospitalisation Details'!A:K,9,FALSE)</f>
        <v>R1012</v>
      </c>
      <c r="Q584">
        <f>VLOOKUP(A584,'Hospitalisation Details'!A:K,11,FALSE)</f>
        <v>43</v>
      </c>
    </row>
    <row r="585" spans="1:17" x14ac:dyDescent="0.3">
      <c r="A585" t="str">
        <f>VLOOKUP('Medical Examinations'!A585,'Medical Examinations'!A:A,1,FALSE)</f>
        <v>Id584</v>
      </c>
      <c r="B585" t="str">
        <f>VLOOKUP(A585,'Customer Names'!A:E,4,FALSE)</f>
        <v xml:space="preserve"> Christopher</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t="str">
        <f>VLOOKUP(Healthcare!A585,'Hospitalisation Details'!A:K,10,FALSE)</f>
        <v>25-Aug-1977</v>
      </c>
      <c r="M585">
        <f>VLOOKUP(A585,'Hospitalisation Details'!A:K,6,FALSE)</f>
        <v>16921.09</v>
      </c>
      <c r="N585" t="str">
        <f>VLOOKUP(A585,'Hospitalisation Details'!A:K,7,FALSE)</f>
        <v>tier - 2</v>
      </c>
      <c r="O585" t="str">
        <f>VLOOKUP(A585,'Hospitalisation Details'!A:K,8,FALSE)</f>
        <v>tier - 3</v>
      </c>
      <c r="P585" t="str">
        <f>VLOOKUP(A585,'Hospitalisation Details'!A:K,9,FALSE)</f>
        <v>R1023</v>
      </c>
      <c r="Q585">
        <f>VLOOKUP(A585,'Hospitalisation Details'!A:K,11,FALSE)</f>
        <v>46</v>
      </c>
    </row>
    <row r="586" spans="1:17" x14ac:dyDescent="0.3">
      <c r="A586" t="str">
        <f>VLOOKUP('Medical Examinations'!A586,'Medical Examinations'!A:A,1,FALSE)</f>
        <v>Id585</v>
      </c>
      <c r="B586" t="str">
        <f>VLOOKUP(A586,'Customer Names'!A:E,4,FALSE)</f>
        <v xml:space="preserve"> Alison B</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t="str">
        <f>VLOOKUP(Healthcare!A586,'Hospitalisation Details'!A:K,10,FALSE)</f>
        <v>21-Oct-1968</v>
      </c>
      <c r="M586">
        <f>VLOOKUP(A586,'Hospitalisation Details'!A:K,6,FALSE)</f>
        <v>16903.5</v>
      </c>
      <c r="N586" t="str">
        <f>VLOOKUP(A586,'Hospitalisation Details'!A:K,7,FALSE)</f>
        <v>tier - 2</v>
      </c>
      <c r="O586" t="str">
        <f>VLOOKUP(A586,'Hospitalisation Details'!A:K,8,FALSE)</f>
        <v>tier - 3</v>
      </c>
      <c r="P586" t="str">
        <f>VLOOKUP(A586,'Hospitalisation Details'!A:K,9,FALSE)</f>
        <v>R1012</v>
      </c>
      <c r="Q586">
        <f>VLOOKUP(A586,'Hospitalisation Details'!A:K,11,FALSE)</f>
        <v>55</v>
      </c>
    </row>
    <row r="587" spans="1:17" x14ac:dyDescent="0.3">
      <c r="A587" t="str">
        <f>VLOOKUP('Medical Examinations'!A587,'Medical Examinations'!A:A,1,FALSE)</f>
        <v>Id586</v>
      </c>
      <c r="B587" t="str">
        <f>VLOOKUP(A587,'Customer Names'!A:E,4,FALSE)</f>
        <v xml:space="preserve"> Caroline</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NO</v>
      </c>
      <c r="J587" t="str">
        <f>VLOOKUP(A587,'Medical Examinations'!A:J,9,FALSE)</f>
        <v>overweight</v>
      </c>
      <c r="K587" t="str">
        <f>VLOOKUP(A587,'Medical Examinations'!A:J,10,FALSE)</f>
        <v>prediabetes</v>
      </c>
      <c r="L587" t="str">
        <f>VLOOKUP(Healthcare!A587,'Hospitalisation Details'!A:K,10,FALSE)</f>
        <v>10-Sep-2003</v>
      </c>
      <c r="M587">
        <f>VLOOKUP(A587,'Hospitalisation Details'!A:K,6,FALSE)</f>
        <v>16884.919999999998</v>
      </c>
      <c r="N587" t="str">
        <f>VLOOKUP(A587,'Hospitalisation Details'!A:K,7,FALSE)</f>
        <v>tier - 2</v>
      </c>
      <c r="O587" t="str">
        <f>VLOOKUP(A587,'Hospitalisation Details'!A:K,8,FALSE)</f>
        <v>tier - 2</v>
      </c>
      <c r="P587" t="str">
        <f>VLOOKUP(A587,'Hospitalisation Details'!A:K,9,FALSE)</f>
        <v>R1011</v>
      </c>
      <c r="Q587">
        <f>VLOOKUP(A587,'Hospitalisation Details'!A:K,11,FALSE)</f>
        <v>20</v>
      </c>
    </row>
    <row r="588" spans="1:17" x14ac:dyDescent="0.3">
      <c r="A588" t="str">
        <f>VLOOKUP('Medical Examinations'!A588,'Medical Examinations'!A:A,1,FALSE)</f>
        <v>Id587</v>
      </c>
      <c r="B588" t="str">
        <f>VLOOKUP(A588,'Customer Names'!A:E,4,FALSE)</f>
        <v xml:space="preserve"> Alexis N</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t="str">
        <f>VLOOKUP(Healthcare!A588,'Hospitalisation Details'!A:K,10,FALSE)</f>
        <v>8-Aug-1974</v>
      </c>
      <c r="M588">
        <f>VLOOKUP(A588,'Hospitalisation Details'!A:K,6,FALSE)</f>
        <v>16841.32</v>
      </c>
      <c r="N588" t="str">
        <f>VLOOKUP(A588,'Hospitalisation Details'!A:K,7,FALSE)</f>
        <v>tier - 2</v>
      </c>
      <c r="O588" t="str">
        <f>VLOOKUP(A588,'Hospitalisation Details'!A:K,8,FALSE)</f>
        <v>tier - 3</v>
      </c>
      <c r="P588" t="str">
        <f>VLOOKUP(A588,'Hospitalisation Details'!A:K,9,FALSE)</f>
        <v>R1011</v>
      </c>
      <c r="Q588">
        <f>VLOOKUP(A588,'Hospitalisation Details'!A:K,11,FALSE)</f>
        <v>49</v>
      </c>
    </row>
    <row r="589" spans="1:17" x14ac:dyDescent="0.3">
      <c r="A589" t="str">
        <f>VLOOKUP('Medical Examinations'!A589,'Medical Examinations'!A:A,1,FALSE)</f>
        <v>Id588</v>
      </c>
      <c r="B589" t="str">
        <f>VLOOKUP(A589,'Customer Names'!A:E,4,FALSE)</f>
        <v xml:space="preserve"> Shanda L</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t="str">
        <f>VLOOKUP(Healthcare!A589,'Hospitalisation Details'!A:K,10,FALSE)</f>
        <v>19-Oct-1995</v>
      </c>
      <c r="M589">
        <f>VLOOKUP(A589,'Hospitalisation Details'!A:K,6,FALSE)</f>
        <v>16796.41</v>
      </c>
      <c r="N589" t="str">
        <f>VLOOKUP(A589,'Hospitalisation Details'!A:K,7,FALSE)</f>
        <v>tier - 2</v>
      </c>
      <c r="O589" t="str">
        <f>VLOOKUP(A589,'Hospitalisation Details'!A:K,8,FALSE)</f>
        <v>tier - 3</v>
      </c>
      <c r="P589" t="str">
        <f>VLOOKUP(A589,'Hospitalisation Details'!A:K,9,FALSE)</f>
        <v>R1024</v>
      </c>
      <c r="Q589">
        <f>VLOOKUP(A589,'Hospitalisation Details'!A:K,11,FALSE)</f>
        <v>28</v>
      </c>
    </row>
    <row r="590" spans="1:17" x14ac:dyDescent="0.3">
      <c r="A590" t="str">
        <f>VLOOKUP('Medical Examinations'!A590,'Medical Examinations'!A:A,1,FALSE)</f>
        <v>Id589</v>
      </c>
      <c r="B590" t="str">
        <f>VLOOKUP(A590,'Customer Names'!A:E,4,FALSE)</f>
        <v xml:space="preserve"> Lacey</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t="str">
        <f>VLOOKUP(Healthcare!A590,'Hospitalisation Details'!A:K,10,FALSE)</f>
        <v>29-Jul-1962</v>
      </c>
      <c r="M590">
        <f>VLOOKUP(A590,'Hospitalisation Details'!A:K,6,FALSE)</f>
        <v>16779.400000000001</v>
      </c>
      <c r="N590" t="str">
        <f>VLOOKUP(A590,'Hospitalisation Details'!A:K,7,FALSE)</f>
        <v>tier - 2</v>
      </c>
      <c r="O590" t="str">
        <f>VLOOKUP(A590,'Hospitalisation Details'!A:K,8,FALSE)</f>
        <v>tier - 2</v>
      </c>
      <c r="P590" t="str">
        <f>VLOOKUP(A590,'Hospitalisation Details'!A:K,9,FALSE)</f>
        <v>R1026</v>
      </c>
      <c r="Q590">
        <f>VLOOKUP(A590,'Hospitalisation Details'!A:K,11,FALSE)</f>
        <v>61</v>
      </c>
    </row>
    <row r="591" spans="1:17" x14ac:dyDescent="0.3">
      <c r="A591" t="str">
        <f>VLOOKUP('Medical Examinations'!A591,'Medical Examinations'!A:A,1,FALSE)</f>
        <v>Id590</v>
      </c>
      <c r="B591" t="str">
        <f>VLOOKUP(A591,'Customer Names'!A:E,4,FALSE)</f>
        <v xml:space="preserve"> Laurette</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NO</v>
      </c>
      <c r="J591" t="str">
        <f>VLOOKUP(A591,'Medical Examinations'!A:J,9,FALSE)</f>
        <v>normal weight</v>
      </c>
      <c r="K591" t="str">
        <f>VLOOKUP(A591,'Medical Examinations'!A:J,10,FALSE)</f>
        <v>prediabetes</v>
      </c>
      <c r="L591" t="str">
        <f>VLOOKUP(Healthcare!A591,'Hospitalisation Details'!A:K,10,FALSE)</f>
        <v>23-Sep-1989</v>
      </c>
      <c r="M591">
        <f>VLOOKUP(A591,'Hospitalisation Details'!A:K,6,FALSE)</f>
        <v>16776.3</v>
      </c>
      <c r="N591" t="str">
        <f>VLOOKUP(A591,'Hospitalisation Details'!A:K,7,FALSE)</f>
        <v>tier - 2</v>
      </c>
      <c r="O591" t="str">
        <f>VLOOKUP(A591,'Hospitalisation Details'!A:K,8,FALSE)</f>
        <v>tier - 2</v>
      </c>
      <c r="P591" t="str">
        <f>VLOOKUP(A591,'Hospitalisation Details'!A:K,9,FALSE)</f>
        <v>R1024</v>
      </c>
      <c r="Q591">
        <f>VLOOKUP(A591,'Hospitalisation Details'!A:K,11,FALSE)</f>
        <v>34</v>
      </c>
    </row>
    <row r="592" spans="1:17" x14ac:dyDescent="0.3">
      <c r="A592" t="str">
        <f>VLOOKUP('Medical Examinations'!A592,'Medical Examinations'!A:A,1,FALSE)</f>
        <v>Id591</v>
      </c>
      <c r="B592" t="str">
        <f>VLOOKUP(A592,'Customer Names'!A:E,4,FALSE)</f>
        <v xml:space="preserve"> Jason</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t="str">
        <f>VLOOKUP(Healthcare!A592,'Hospitalisation Details'!A:K,10,FALSE)</f>
        <v>28-Aug-1974</v>
      </c>
      <c r="M592">
        <f>VLOOKUP(A592,'Hospitalisation Details'!A:K,6,FALSE)</f>
        <v>16770.990000000002</v>
      </c>
      <c r="N592" t="str">
        <f>VLOOKUP(A592,'Hospitalisation Details'!A:K,7,FALSE)</f>
        <v>tier - 2</v>
      </c>
      <c r="O592" t="str">
        <f>VLOOKUP(A592,'Hospitalisation Details'!A:K,8,FALSE)</f>
        <v>tier - 1</v>
      </c>
      <c r="P592" t="str">
        <f>VLOOKUP(A592,'Hospitalisation Details'!A:K,9,FALSE)</f>
        <v>R1012</v>
      </c>
      <c r="Q592">
        <f>VLOOKUP(A592,'Hospitalisation Details'!A:K,11,FALSE)</f>
        <v>49</v>
      </c>
    </row>
    <row r="593" spans="1:17" x14ac:dyDescent="0.3">
      <c r="A593" t="str">
        <f>VLOOKUP('Medical Examinations'!A593,'Medical Examinations'!A:A,1,FALSE)</f>
        <v>Id592</v>
      </c>
      <c r="B593" t="str">
        <f>VLOOKUP(A593,'Customer Names'!A:E,4,FALSE)</f>
        <v xml:space="preserve"> Mary</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NO</v>
      </c>
      <c r="J593" t="str">
        <f>VLOOKUP(A593,'Medical Examinations'!A:J,9,FALSE)</f>
        <v>normal weight</v>
      </c>
      <c r="K593" t="str">
        <f>VLOOKUP(A593,'Medical Examinations'!A:J,10,FALSE)</f>
        <v>normal</v>
      </c>
      <c r="L593" t="str">
        <f>VLOOKUP(Healthcare!A593,'Hospitalisation Details'!A:K,10,FALSE)</f>
        <v>5-Nov-1993</v>
      </c>
      <c r="M593">
        <f>VLOOKUP(A593,'Hospitalisation Details'!A:K,6,FALSE)</f>
        <v>16657.72</v>
      </c>
      <c r="N593" t="str">
        <f>VLOOKUP(A593,'Hospitalisation Details'!A:K,7,FALSE)</f>
        <v>tier - 2</v>
      </c>
      <c r="O593" t="str">
        <f>VLOOKUP(A593,'Hospitalisation Details'!A:K,8,FALSE)</f>
        <v>tier - 1</v>
      </c>
      <c r="P593" t="str">
        <f>VLOOKUP(A593,'Hospitalisation Details'!A:K,9,FALSE)</f>
        <v>R1024</v>
      </c>
      <c r="Q593">
        <f>VLOOKUP(A593,'Hospitalisation Details'!A:K,11,FALSE)</f>
        <v>30</v>
      </c>
    </row>
    <row r="594" spans="1:17" x14ac:dyDescent="0.3">
      <c r="A594" t="str">
        <f>VLOOKUP('Medical Examinations'!A594,'Medical Examinations'!A:A,1,FALSE)</f>
        <v>Id593</v>
      </c>
      <c r="B594" t="str">
        <f>VLOOKUP(A594,'Customer Names'!A:E,4,FALSE)</f>
        <v xml:space="preserve"> Kati A</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t="str">
        <f>VLOOKUP(Healthcare!A594,'Hospitalisation Details'!A:K,10,FALSE)</f>
        <v>25-Sep-1977</v>
      </c>
      <c r="M594">
        <f>VLOOKUP(A594,'Hospitalisation Details'!A:K,6,FALSE)</f>
        <v>16631.61</v>
      </c>
      <c r="N594" t="str">
        <f>VLOOKUP(A594,'Hospitalisation Details'!A:K,7,FALSE)</f>
        <v>tier - 2</v>
      </c>
      <c r="O594" t="str">
        <f>VLOOKUP(A594,'Hospitalisation Details'!A:K,8,FALSE)</f>
        <v>tier - 1</v>
      </c>
      <c r="P594" t="str">
        <f>VLOOKUP(A594,'Hospitalisation Details'!A:K,9,FALSE)</f>
        <v>R1012</v>
      </c>
      <c r="Q594">
        <f>VLOOKUP(A594,'Hospitalisation Details'!A:K,11,FALSE)</f>
        <v>46</v>
      </c>
    </row>
    <row r="595" spans="1:17" x14ac:dyDescent="0.3">
      <c r="A595" t="str">
        <f>VLOOKUP('Medical Examinations'!A595,'Medical Examinations'!A:A,1,FALSE)</f>
        <v>Id594</v>
      </c>
      <c r="B595" t="str">
        <f>VLOOKUP(A595,'Customer Names'!A:E,4,FALSE)</f>
        <v xml:space="preserve"> Kelly J</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t="str">
        <f>VLOOKUP(Healthcare!A595,'Hospitalisation Details'!A:K,10,FALSE)</f>
        <v>24-Jul-1975</v>
      </c>
      <c r="M595">
        <f>VLOOKUP(A595,'Hospitalisation Details'!A:K,6,FALSE)</f>
        <v>16602.18</v>
      </c>
      <c r="N595" t="str">
        <f>VLOOKUP(A595,'Hospitalisation Details'!A:K,7,FALSE)</f>
        <v>tier - 2</v>
      </c>
      <c r="O595" t="str">
        <f>VLOOKUP(A595,'Hospitalisation Details'!A:K,8,FALSE)</f>
        <v>tier - 1</v>
      </c>
      <c r="P595" t="str">
        <f>VLOOKUP(A595,'Hospitalisation Details'!A:K,9,FALSE)</f>
        <v>R1026</v>
      </c>
      <c r="Q595">
        <f>VLOOKUP(A595,'Hospitalisation Details'!A:K,11,FALSE)</f>
        <v>48</v>
      </c>
    </row>
    <row r="596" spans="1:17" x14ac:dyDescent="0.3">
      <c r="A596" t="str">
        <f>VLOOKUP('Medical Examinations'!A596,'Medical Examinations'!A:A,1,FALSE)</f>
        <v>Id595</v>
      </c>
      <c r="B596" t="str">
        <f>VLOOKUP(A596,'Customer Names'!A:E,4,FALSE)</f>
        <v xml:space="preserve"> Greer D</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t="str">
        <f>VLOOKUP(Healthcare!A596,'Hospitalisation Details'!A:K,10,FALSE)</f>
        <v>10-Jul-1970</v>
      </c>
      <c r="M596">
        <f>VLOOKUP(A596,'Hospitalisation Details'!A:K,6,FALSE)</f>
        <v>16600.16</v>
      </c>
      <c r="N596" t="str">
        <f>VLOOKUP(A596,'Hospitalisation Details'!A:K,7,FALSE)</f>
        <v>tier - 2</v>
      </c>
      <c r="O596" t="str">
        <f>VLOOKUP(A596,'Hospitalisation Details'!A:K,8,FALSE)</f>
        <v>tier - 2</v>
      </c>
      <c r="P596" t="str">
        <f>VLOOKUP(A596,'Hospitalisation Details'!A:K,9,FALSE)</f>
        <v>R1011</v>
      </c>
      <c r="Q596">
        <f>VLOOKUP(A596,'Hospitalisation Details'!A:K,11,FALSE)</f>
        <v>53</v>
      </c>
    </row>
    <row r="597" spans="1:17" x14ac:dyDescent="0.3">
      <c r="A597" t="str">
        <f>VLOOKUP('Medical Examinations'!A597,'Medical Examinations'!A:A,1,FALSE)</f>
        <v>Id596</v>
      </c>
      <c r="B597" t="str">
        <f>VLOOKUP(A597,'Customer Names'!A:E,4,FALSE)</f>
        <v xml:space="preserve"> Brent</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t="str">
        <f>VLOOKUP(Healthcare!A597,'Hospitalisation Details'!A:K,10,FALSE)</f>
        <v>25-Jun-1963</v>
      </c>
      <c r="M597">
        <f>VLOOKUP(A597,'Hospitalisation Details'!A:K,6,FALSE)</f>
        <v>16587.96</v>
      </c>
      <c r="N597" t="str">
        <f>VLOOKUP(A597,'Hospitalisation Details'!A:K,7,FALSE)</f>
        <v>tier - 2</v>
      </c>
      <c r="O597" t="str">
        <f>VLOOKUP(A597,'Hospitalisation Details'!A:K,8,FALSE)</f>
        <v>tier - 2</v>
      </c>
      <c r="P597" t="str">
        <f>VLOOKUP(A597,'Hospitalisation Details'!A:K,9,FALSE)</f>
        <v>R1023</v>
      </c>
      <c r="Q597">
        <f>VLOOKUP(A597,'Hospitalisation Details'!A:K,11,FALSE)</f>
        <v>60</v>
      </c>
    </row>
    <row r="598" spans="1:17" x14ac:dyDescent="0.3">
      <c r="A598" t="str">
        <f>VLOOKUP('Medical Examinations'!A598,'Medical Examinations'!A:A,1,FALSE)</f>
        <v>Id597</v>
      </c>
      <c r="B598" t="str">
        <f>VLOOKUP(A598,'Customer Names'!A:E,4,FALSE)</f>
        <v xml:space="preserve"> Eugene M</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t="str">
        <f>VLOOKUP(Healthcare!A598,'Hospitalisation Details'!A:K,10,FALSE)</f>
        <v>25-Jun-2001</v>
      </c>
      <c r="M598">
        <f>VLOOKUP(A598,'Hospitalisation Details'!A:K,6,FALSE)</f>
        <v>16586.5</v>
      </c>
      <c r="N598" t="str">
        <f>VLOOKUP(A598,'Hospitalisation Details'!A:K,7,FALSE)</f>
        <v>tier - 2</v>
      </c>
      <c r="O598" t="str">
        <f>VLOOKUP(A598,'Hospitalisation Details'!A:K,8,FALSE)</f>
        <v>tier - 1</v>
      </c>
      <c r="P598" t="str">
        <f>VLOOKUP(A598,'Hospitalisation Details'!A:K,9,FALSE)</f>
        <v>R1013</v>
      </c>
      <c r="Q598">
        <f>VLOOKUP(A598,'Hospitalisation Details'!A:K,11,FALSE)</f>
        <v>22</v>
      </c>
    </row>
    <row r="599" spans="1:17" x14ac:dyDescent="0.3">
      <c r="A599" t="str">
        <f>VLOOKUP('Medical Examinations'!A599,'Medical Examinations'!A:A,1,FALSE)</f>
        <v>Id598</v>
      </c>
      <c r="B599" t="str">
        <f>VLOOKUP(A599,'Customer Names'!A:E,4,FALSE)</f>
        <v xml:space="preserve"> Erin D</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NO</v>
      </c>
      <c r="J599" t="str">
        <f>VLOOKUP(A599,'Medical Examinations'!A:J,9,FALSE)</f>
        <v>normal weight</v>
      </c>
      <c r="K599" t="str">
        <f>VLOOKUP(A599,'Medical Examinations'!A:J,10,FALSE)</f>
        <v>normal</v>
      </c>
      <c r="L599" t="str">
        <f>VLOOKUP(Healthcare!A599,'Hospitalisation Details'!A:K,10,FALSE)</f>
        <v>23-Dec-1995</v>
      </c>
      <c r="M599">
        <f>VLOOKUP(A599,'Hospitalisation Details'!A:K,6,FALSE)</f>
        <v>16577.78</v>
      </c>
      <c r="N599" t="str">
        <f>VLOOKUP(A599,'Hospitalisation Details'!A:K,7,FALSE)</f>
        <v>tier - 2</v>
      </c>
      <c r="O599" t="str">
        <f>VLOOKUP(A599,'Hospitalisation Details'!A:K,8,FALSE)</f>
        <v>tier - 1</v>
      </c>
      <c r="P599" t="str">
        <f>VLOOKUP(A599,'Hospitalisation Details'!A:K,9,FALSE)</f>
        <v>R1013</v>
      </c>
      <c r="Q599">
        <f>VLOOKUP(A599,'Hospitalisation Details'!A:K,11,FALSE)</f>
        <v>28</v>
      </c>
    </row>
    <row r="600" spans="1:17" x14ac:dyDescent="0.3">
      <c r="A600" t="str">
        <f>VLOOKUP('Medical Examinations'!A600,'Medical Examinations'!A:A,1,FALSE)</f>
        <v>Id599</v>
      </c>
      <c r="B600" t="str">
        <f>VLOOKUP(A600,'Customer Names'!A:E,4,FALSE)</f>
        <v xml:space="preserve"> Kamilla</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t="str">
        <f>VLOOKUP(Healthcare!A600,'Hospitalisation Details'!A:K,10,FALSE)</f>
        <v>10-Oct-1958</v>
      </c>
      <c r="M600">
        <f>VLOOKUP(A600,'Hospitalisation Details'!A:K,6,FALSE)</f>
        <v>16455.71</v>
      </c>
      <c r="N600" t="str">
        <f>VLOOKUP(A600,'Hospitalisation Details'!A:K,7,FALSE)</f>
        <v>tier - 2</v>
      </c>
      <c r="O600" t="str">
        <f>VLOOKUP(A600,'Hospitalisation Details'!A:K,8,FALSE)</f>
        <v>tier - 2</v>
      </c>
      <c r="P600" t="str">
        <f>VLOOKUP(A600,'Hospitalisation Details'!A:K,9,FALSE)</f>
        <v>R1012</v>
      </c>
      <c r="Q600">
        <f>VLOOKUP(A600,'Hospitalisation Details'!A:K,11,FALSE)</f>
        <v>65</v>
      </c>
    </row>
    <row r="601" spans="1:17" x14ac:dyDescent="0.3">
      <c r="A601" t="str">
        <f>VLOOKUP('Medical Examinations'!A601,'Medical Examinations'!A:A,1,FALSE)</f>
        <v>Id600</v>
      </c>
      <c r="B601" t="str">
        <f>VLOOKUP(A601,'Customer Names'!A:E,4,FALSE)</f>
        <v xml:space="preserve"> Wayne I.</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NO</v>
      </c>
      <c r="J601" t="str">
        <f>VLOOKUP(A601,'Medical Examinations'!A:J,9,FALSE)</f>
        <v>overweight</v>
      </c>
      <c r="K601" t="str">
        <f>VLOOKUP(A601,'Medical Examinations'!A:J,10,FALSE)</f>
        <v>normal</v>
      </c>
      <c r="L601" t="str">
        <f>VLOOKUP(Healthcare!A601,'Hospitalisation Details'!A:K,10,FALSE)</f>
        <v>20-Dec-2003</v>
      </c>
      <c r="M601">
        <f>VLOOKUP(A601,'Hospitalisation Details'!A:K,6,FALSE)</f>
        <v>16450.89</v>
      </c>
      <c r="N601" t="str">
        <f>VLOOKUP(A601,'Hospitalisation Details'!A:K,7,FALSE)</f>
        <v>tier - 2</v>
      </c>
      <c r="O601" t="str">
        <f>VLOOKUP(A601,'Hospitalisation Details'!A:K,8,FALSE)</f>
        <v>tier - 1</v>
      </c>
      <c r="P601" t="str">
        <f>VLOOKUP(A601,'Hospitalisation Details'!A:K,9,FALSE)</f>
        <v>R1012</v>
      </c>
      <c r="Q601">
        <f>VLOOKUP(A601,'Hospitalisation Details'!A:K,11,FALSE)</f>
        <v>20</v>
      </c>
    </row>
    <row r="602" spans="1:17" x14ac:dyDescent="0.3">
      <c r="A602" t="str">
        <f>VLOOKUP('Medical Examinations'!A602,'Medical Examinations'!A:A,1,FALSE)</f>
        <v>Id601</v>
      </c>
      <c r="B602" t="str">
        <f>VLOOKUP(A602,'Customer Names'!A:E,4,FALSE)</f>
        <v xml:space="preserve"> Tracy L</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NO</v>
      </c>
      <c r="J602" t="str">
        <f>VLOOKUP(A602,'Medical Examinations'!A:J,9,FALSE)</f>
        <v>normal weight</v>
      </c>
      <c r="K602" t="str">
        <f>VLOOKUP(A602,'Medical Examinations'!A:J,10,FALSE)</f>
        <v>normal</v>
      </c>
      <c r="L602" t="str">
        <f>VLOOKUP(Healthcare!A602,'Hospitalisation Details'!A:K,10,FALSE)</f>
        <v>28-Sep-1995</v>
      </c>
      <c r="M602">
        <f>VLOOKUP(A602,'Hospitalisation Details'!A:K,6,FALSE)</f>
        <v>16420.490000000002</v>
      </c>
      <c r="N602" t="str">
        <f>VLOOKUP(A602,'Hospitalisation Details'!A:K,7,FALSE)</f>
        <v>tier - 2</v>
      </c>
      <c r="O602" t="str">
        <f>VLOOKUP(A602,'Hospitalisation Details'!A:K,8,FALSE)</f>
        <v>tier - 3</v>
      </c>
      <c r="P602" t="str">
        <f>VLOOKUP(A602,'Hospitalisation Details'!A:K,9,FALSE)</f>
        <v>R1012</v>
      </c>
      <c r="Q602">
        <f>VLOOKUP(A602,'Hospitalisation Details'!A:K,11,FALSE)</f>
        <v>28</v>
      </c>
    </row>
    <row r="603" spans="1:17" x14ac:dyDescent="0.3">
      <c r="A603" t="str">
        <f>VLOOKUP('Medical Examinations'!A603,'Medical Examinations'!A:A,1,FALSE)</f>
        <v>Id602</v>
      </c>
      <c r="B603" t="str">
        <f>VLOOKUP(A603,'Customer Names'!A:E,4,FALSE)</f>
        <v xml:space="preserve"> Heather</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t="str">
        <f>VLOOKUP(Healthcare!A603,'Hospitalisation Details'!A:K,10,FALSE)</f>
        <v>5-Dec-1965</v>
      </c>
      <c r="M603">
        <f>VLOOKUP(A603,'Hospitalisation Details'!A:K,6,FALSE)</f>
        <v>16351.42</v>
      </c>
      <c r="N603" t="str">
        <f>VLOOKUP(A603,'Hospitalisation Details'!A:K,7,FALSE)</f>
        <v>tier - 2</v>
      </c>
      <c r="O603" t="str">
        <f>VLOOKUP(A603,'Hospitalisation Details'!A:K,8,FALSE)</f>
        <v>tier - 3</v>
      </c>
      <c r="P603" t="str">
        <f>VLOOKUP(A603,'Hospitalisation Details'!A:K,9,FALSE)</f>
        <v>R1026</v>
      </c>
      <c r="Q603">
        <f>VLOOKUP(A603,'Hospitalisation Details'!A:K,11,FALSE)</f>
        <v>58</v>
      </c>
    </row>
    <row r="604" spans="1:17" x14ac:dyDescent="0.3">
      <c r="A604" t="str">
        <f>VLOOKUP('Medical Examinations'!A604,'Medical Examinations'!A:A,1,FALSE)</f>
        <v>Id603</v>
      </c>
      <c r="B604" t="str">
        <f>VLOOKUP(A604,'Customer Names'!A:E,4,FALSE)</f>
        <v xml:space="preserve"> Megan C</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t="str">
        <f>VLOOKUP(Healthcare!A604,'Hospitalisation Details'!A:K,10,FALSE)</f>
        <v>8-Aug-1969</v>
      </c>
      <c r="M604">
        <f>VLOOKUP(A604,'Hospitalisation Details'!A:K,6,FALSE)</f>
        <v>16311.05</v>
      </c>
      <c r="N604" t="str">
        <f>VLOOKUP(A604,'Hospitalisation Details'!A:K,7,FALSE)</f>
        <v>tier - 2</v>
      </c>
      <c r="O604" t="str">
        <f>VLOOKUP(A604,'Hospitalisation Details'!A:K,8,FALSE)</f>
        <v>tier - 3</v>
      </c>
      <c r="P604" t="str">
        <f>VLOOKUP(A604,'Hospitalisation Details'!A:K,9,FALSE)</f>
        <v>R1026</v>
      </c>
      <c r="Q604">
        <f>VLOOKUP(A604,'Hospitalisation Details'!A:K,11,FALSE)</f>
        <v>54</v>
      </c>
    </row>
    <row r="605" spans="1:17" x14ac:dyDescent="0.3">
      <c r="A605" t="str">
        <f>VLOOKUP('Medical Examinations'!A605,'Medical Examinations'!A:A,1,FALSE)</f>
        <v>Id604</v>
      </c>
      <c r="B605" t="str">
        <f>VLOOKUP(A605,'Customer Names'!A:E,4,FALSE)</f>
        <v xml:space="preserve"> Jonathan</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NO</v>
      </c>
      <c r="J605" t="str">
        <f>VLOOKUP(A605,'Medical Examinations'!A:J,9,FALSE)</f>
        <v>overweight</v>
      </c>
      <c r="K605" t="str">
        <f>VLOOKUP(A605,'Medical Examinations'!A:J,10,FALSE)</f>
        <v>normal</v>
      </c>
      <c r="L605" t="str">
        <f>VLOOKUP(Healthcare!A605,'Hospitalisation Details'!A:K,10,FALSE)</f>
        <v>24-Aug-2003</v>
      </c>
      <c r="M605">
        <f>VLOOKUP(A605,'Hospitalisation Details'!A:K,6,FALSE)</f>
        <v>16297.85</v>
      </c>
      <c r="N605" t="str">
        <f>VLOOKUP(A605,'Hospitalisation Details'!A:K,7,FALSE)</f>
        <v>tier - 2</v>
      </c>
      <c r="O605" t="str">
        <f>VLOOKUP(A605,'Hospitalisation Details'!A:K,8,FALSE)</f>
        <v>tier - 3</v>
      </c>
      <c r="P605" t="str">
        <f>VLOOKUP(A605,'Hospitalisation Details'!A:K,9,FALSE)</f>
        <v>R1011</v>
      </c>
      <c r="Q605">
        <f>VLOOKUP(A605,'Hospitalisation Details'!A:K,11,FALSE)</f>
        <v>20</v>
      </c>
    </row>
    <row r="606" spans="1:17" x14ac:dyDescent="0.3">
      <c r="A606" t="str">
        <f>VLOOKUP('Medical Examinations'!A606,'Medical Examinations'!A:A,1,FALSE)</f>
        <v>Id605</v>
      </c>
      <c r="B606" t="str">
        <f>VLOOKUP(A606,'Customer Names'!A:E,4,FALSE)</f>
        <v xml:space="preserve"> Greg D.</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t="str">
        <f>VLOOKUP(Healthcare!A606,'Hospitalisation Details'!A:K,10,FALSE)</f>
        <v>30-Jul-1972</v>
      </c>
      <c r="M606">
        <f>VLOOKUP(A606,'Hospitalisation Details'!A:K,6,FALSE)</f>
        <v>16267.32</v>
      </c>
      <c r="N606" t="str">
        <f>VLOOKUP(A606,'Hospitalisation Details'!A:K,7,FALSE)</f>
        <v>tier - 2</v>
      </c>
      <c r="O606" t="str">
        <f>VLOOKUP(A606,'Hospitalisation Details'!A:K,8,FALSE)</f>
        <v>tier - 2</v>
      </c>
      <c r="P606" t="str">
        <f>VLOOKUP(A606,'Hospitalisation Details'!A:K,9,FALSE)</f>
        <v>R1023</v>
      </c>
      <c r="Q606">
        <f>VLOOKUP(A606,'Hospitalisation Details'!A:K,11,FALSE)</f>
        <v>51</v>
      </c>
    </row>
    <row r="607" spans="1:17" x14ac:dyDescent="0.3">
      <c r="A607" t="str">
        <f>VLOOKUP('Medical Examinations'!A607,'Medical Examinations'!A:A,1,FALSE)</f>
        <v>Id606</v>
      </c>
      <c r="B607" t="str">
        <f>VLOOKUP(A607,'Customer Names'!A:E,4,FALSE)</f>
        <v xml:space="preserve"> Steven L.</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NO</v>
      </c>
      <c r="J607" t="str">
        <f>VLOOKUP(A607,'Medical Examinations'!A:J,9,FALSE)</f>
        <v>overweight</v>
      </c>
      <c r="K607" t="str">
        <f>VLOOKUP(A607,'Medical Examinations'!A:J,10,FALSE)</f>
        <v>diabetes</v>
      </c>
      <c r="L607" t="str">
        <f>VLOOKUP(Healthcare!A607,'Hospitalisation Details'!A:K,10,FALSE)</f>
        <v>8-Sep-2002</v>
      </c>
      <c r="M607">
        <f>VLOOKUP(A607,'Hospitalisation Details'!A:K,6,FALSE)</f>
        <v>16232.85</v>
      </c>
      <c r="N607" t="str">
        <f>VLOOKUP(A607,'Hospitalisation Details'!A:K,7,FALSE)</f>
        <v>tier - 2</v>
      </c>
      <c r="O607" t="str">
        <f>VLOOKUP(A607,'Hospitalisation Details'!A:K,8,FALSE)</f>
        <v>tier - 1</v>
      </c>
      <c r="P607" t="str">
        <f>VLOOKUP(A607,'Hospitalisation Details'!A:K,9,FALSE)</f>
        <v>R1011</v>
      </c>
      <c r="Q607">
        <f>VLOOKUP(A607,'Hospitalisation Details'!A:K,11,FALSE)</f>
        <v>21</v>
      </c>
    </row>
    <row r="608" spans="1:17" x14ac:dyDescent="0.3">
      <c r="A608" t="str">
        <f>VLOOKUP('Medical Examinations'!A608,'Medical Examinations'!A:A,1,FALSE)</f>
        <v>Id607</v>
      </c>
      <c r="B608" t="str">
        <f>VLOOKUP(A608,'Customer Names'!A:E,4,FALSE)</f>
        <v xml:space="preserve"> Gianfilippo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t="str">
        <f>VLOOKUP(Healthcare!A608,'Hospitalisation Details'!A:K,10,FALSE)</f>
        <v>21-Aug-1988</v>
      </c>
      <c r="M608">
        <f>VLOOKUP(A608,'Hospitalisation Details'!A:K,6,FALSE)</f>
        <v>16205.88</v>
      </c>
      <c r="N608" t="str">
        <f>VLOOKUP(A608,'Hospitalisation Details'!A:K,7,FALSE)</f>
        <v>tier - 2</v>
      </c>
      <c r="O608" t="str">
        <f>VLOOKUP(A608,'Hospitalisation Details'!A:K,8,FALSE)</f>
        <v>tier - 1</v>
      </c>
      <c r="P608" t="str">
        <f>VLOOKUP(A608,'Hospitalisation Details'!A:K,9,FALSE)</f>
        <v>R1012</v>
      </c>
      <c r="Q608">
        <f>VLOOKUP(A608,'Hospitalisation Details'!A:K,11,FALSE)</f>
        <v>35</v>
      </c>
    </row>
    <row r="609" spans="1:17" x14ac:dyDescent="0.3">
      <c r="A609" t="str">
        <f>VLOOKUP('Medical Examinations'!A609,'Medical Examinations'!A:A,1,FALSE)</f>
        <v>Id608</v>
      </c>
      <c r="B609" t="str">
        <f>VLOOKUP(A609,'Customer Names'!A:E,4,FALSE)</f>
        <v xml:space="preserve"> Hector</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t="str">
        <f>VLOOKUP(Healthcare!A609,'Hospitalisation Details'!A:K,10,FALSE)</f>
        <v>6-Aug-1988</v>
      </c>
      <c r="M609">
        <f>VLOOKUP(A609,'Hospitalisation Details'!A:K,6,FALSE)</f>
        <v>16199.1</v>
      </c>
      <c r="N609" t="str">
        <f>VLOOKUP(A609,'Hospitalisation Details'!A:K,7,FALSE)</f>
        <v>tier - 2</v>
      </c>
      <c r="O609" t="str">
        <f>VLOOKUP(A609,'Hospitalisation Details'!A:K,8,FALSE)</f>
        <v>tier - 2</v>
      </c>
      <c r="P609" t="str">
        <f>VLOOKUP(A609,'Hospitalisation Details'!A:K,9,FALSE)</f>
        <v>R1012</v>
      </c>
      <c r="Q609">
        <f>VLOOKUP(A609,'Hospitalisation Details'!A:K,11,FALSE)</f>
        <v>35</v>
      </c>
    </row>
    <row r="610" spans="1:17" x14ac:dyDescent="0.3">
      <c r="A610" t="str">
        <f>VLOOKUP('Medical Examinations'!A610,'Medical Examinations'!A:A,1,FALSE)</f>
        <v>Id609</v>
      </c>
      <c r="B610" t="str">
        <f>VLOOKUP(A610,'Customer Names'!A:E,4,FALSE)</f>
        <v xml:space="preserve"> Mark W.</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t="str">
        <f>VLOOKUP(Healthcare!A610,'Hospitalisation Details'!A:K,10,FALSE)</f>
        <v>11-Sep-1974</v>
      </c>
      <c r="M610">
        <f>VLOOKUP(A610,'Hospitalisation Details'!A:K,6,FALSE)</f>
        <v>16190.97</v>
      </c>
      <c r="N610" t="str">
        <f>VLOOKUP(A610,'Hospitalisation Details'!A:K,7,FALSE)</f>
        <v>tier - 2</v>
      </c>
      <c r="O610" t="str">
        <f>VLOOKUP(A610,'Hospitalisation Details'!A:K,8,FALSE)</f>
        <v>tier - 3</v>
      </c>
      <c r="P610" t="str">
        <f>VLOOKUP(A610,'Hospitalisation Details'!A:K,9,FALSE)</f>
        <v>R1012</v>
      </c>
      <c r="Q610">
        <f>VLOOKUP(A610,'Hospitalisation Details'!A:K,11,FALSE)</f>
        <v>49</v>
      </c>
    </row>
    <row r="611" spans="1:17" x14ac:dyDescent="0.3">
      <c r="A611" t="str">
        <f>VLOOKUP('Medical Examinations'!A611,'Medical Examinations'!A:A,1,FALSE)</f>
        <v>Id610</v>
      </c>
      <c r="B611" t="str">
        <f>VLOOKUP(A611,'Customer Names'!A:E,4,FALSE)</f>
        <v xml:space="preserve"> Aubri</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t="str">
        <f>VLOOKUP(Healthcare!A611,'Hospitalisation Details'!A:K,10,FALSE)</f>
        <v>6-Jul-1982</v>
      </c>
      <c r="M611">
        <f>VLOOKUP(A611,'Hospitalisation Details'!A:K,6,FALSE)</f>
        <v>16152.04</v>
      </c>
      <c r="N611" t="str">
        <f>VLOOKUP(A611,'Hospitalisation Details'!A:K,7,FALSE)</f>
        <v>tier - 2</v>
      </c>
      <c r="O611" t="str">
        <f>VLOOKUP(A611,'Hospitalisation Details'!A:K,8,FALSE)</f>
        <v>tier - 1</v>
      </c>
      <c r="P611" t="str">
        <f>VLOOKUP(A611,'Hospitalisation Details'!A:K,9,FALSE)</f>
        <v>R1026</v>
      </c>
      <c r="Q611">
        <f>VLOOKUP(A611,'Hospitalisation Details'!A:K,11,FALSE)</f>
        <v>41</v>
      </c>
    </row>
    <row r="612" spans="1:17" x14ac:dyDescent="0.3">
      <c r="A612" t="str">
        <f>VLOOKUP('Medical Examinations'!A612,'Medical Examinations'!A:A,1,FALSE)</f>
        <v>Id611</v>
      </c>
      <c r="B612" t="str">
        <f>VLOOKUP(A612,'Customer Names'!A:E,4,FALSE)</f>
        <v xml:space="preserve"> Justin</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NO</v>
      </c>
      <c r="J612" t="str">
        <f>VLOOKUP(A612,'Medical Examinations'!A:J,9,FALSE)</f>
        <v>normal weight</v>
      </c>
      <c r="K612" t="str">
        <f>VLOOKUP(A612,'Medical Examinations'!A:J,10,FALSE)</f>
        <v>normal</v>
      </c>
      <c r="L612" t="str">
        <f>VLOOKUP(Healthcare!A612,'Hospitalisation Details'!A:K,10,FALSE)</f>
        <v>12-Dec-1993</v>
      </c>
      <c r="M612">
        <f>VLOOKUP(A612,'Hospitalisation Details'!A:K,6,FALSE)</f>
        <v>16138.76</v>
      </c>
      <c r="N612" t="str">
        <f>VLOOKUP(A612,'Hospitalisation Details'!A:K,7,FALSE)</f>
        <v>tier - 2</v>
      </c>
      <c r="O612" t="str">
        <f>VLOOKUP(A612,'Hospitalisation Details'!A:K,8,FALSE)</f>
        <v>tier - 3</v>
      </c>
      <c r="P612" t="str">
        <f>VLOOKUP(A612,'Hospitalisation Details'!A:K,9,FALSE)</f>
        <v>R1017</v>
      </c>
      <c r="Q612">
        <f>VLOOKUP(A612,'Hospitalisation Details'!A:K,11,FALSE)</f>
        <v>30</v>
      </c>
    </row>
    <row r="613" spans="1:17" x14ac:dyDescent="0.3">
      <c r="A613" t="str">
        <f>VLOOKUP('Medical Examinations'!A613,'Medical Examinations'!A:A,1,FALSE)</f>
        <v>Id612</v>
      </c>
      <c r="B613" t="str">
        <f>VLOOKUP(A613,'Customer Names'!A:E,4,FALSE)</f>
        <v xml:space="preserve"> Megan 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t="str">
        <f>VLOOKUP(Healthcare!A613,'Hospitalisation Details'!A:K,10,FALSE)</f>
        <v>6-Oct-1987</v>
      </c>
      <c r="M613">
        <f>VLOOKUP(A613,'Hospitalisation Details'!A:K,6,FALSE)</f>
        <v>16122.65</v>
      </c>
      <c r="N613" t="str">
        <f>VLOOKUP(A613,'Hospitalisation Details'!A:K,7,FALSE)</f>
        <v>tier - 2</v>
      </c>
      <c r="O613" t="str">
        <f>VLOOKUP(A613,'Hospitalisation Details'!A:K,8,FALSE)</f>
        <v>tier - 1</v>
      </c>
      <c r="P613" t="str">
        <f>VLOOKUP(A613,'Hospitalisation Details'!A:K,9,FALSE)</f>
        <v>R1011</v>
      </c>
      <c r="Q613">
        <f>VLOOKUP(A613,'Hospitalisation Details'!A:K,11,FALSE)</f>
        <v>36</v>
      </c>
    </row>
    <row r="614" spans="1:17" x14ac:dyDescent="0.3">
      <c r="A614" t="str">
        <f>VLOOKUP('Medical Examinations'!A614,'Medical Examinations'!A:A,1,FALSE)</f>
        <v>Id613</v>
      </c>
      <c r="B614" t="str">
        <f>VLOOKUP(A614,'Customer Names'!A:E,4,FALSE)</f>
        <v xml:space="preserve"> Erika M.</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NO</v>
      </c>
      <c r="J614" t="str">
        <f>VLOOKUP(A614,'Medical Examinations'!A:J,9,FALSE)</f>
        <v>normal weight</v>
      </c>
      <c r="K614" t="str">
        <f>VLOOKUP(A614,'Medical Examinations'!A:J,10,FALSE)</f>
        <v>normal</v>
      </c>
      <c r="L614" t="str">
        <f>VLOOKUP(Healthcare!A614,'Hospitalisation Details'!A:K,10,FALSE)</f>
        <v>8-Aug-1993</v>
      </c>
      <c r="M614">
        <f>VLOOKUP(A614,'Hospitalisation Details'!A:K,6,FALSE)</f>
        <v>16115.3</v>
      </c>
      <c r="N614" t="str">
        <f>VLOOKUP(A614,'Hospitalisation Details'!A:K,7,FALSE)</f>
        <v>tier - 2</v>
      </c>
      <c r="O614" t="str">
        <f>VLOOKUP(A614,'Hospitalisation Details'!A:K,8,FALSE)</f>
        <v>tier - 1</v>
      </c>
      <c r="P614" t="str">
        <f>VLOOKUP(A614,'Hospitalisation Details'!A:K,9,FALSE)</f>
        <v>R1024</v>
      </c>
      <c r="Q614">
        <f>VLOOKUP(A614,'Hospitalisation Details'!A:K,11,FALSE)</f>
        <v>30</v>
      </c>
    </row>
    <row r="615" spans="1:17" x14ac:dyDescent="0.3">
      <c r="A615" t="str">
        <f>VLOOKUP('Medical Examinations'!A615,'Medical Examinations'!A:A,1,FALSE)</f>
        <v>Id614</v>
      </c>
      <c r="B615" t="str">
        <f>VLOOKUP(A615,'Customer Names'!A:E,4,FALSE)</f>
        <v xml:space="preserve"> Daniel G.</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t="str">
        <f>VLOOKUP(Healthcare!A615,'Hospitalisation Details'!A:K,10,FALSE)</f>
        <v>27-Aug-1985</v>
      </c>
      <c r="M615">
        <f>VLOOKUP(A615,'Hospitalisation Details'!A:K,6,FALSE)</f>
        <v>16097.94</v>
      </c>
      <c r="N615" t="str">
        <f>VLOOKUP(A615,'Hospitalisation Details'!A:K,7,FALSE)</f>
        <v>tier - 2</v>
      </c>
      <c r="O615" t="str">
        <f>VLOOKUP(A615,'Hospitalisation Details'!A:K,8,FALSE)</f>
        <v>tier - 3</v>
      </c>
      <c r="P615" t="str">
        <f>VLOOKUP(A615,'Hospitalisation Details'!A:K,9,FALSE)</f>
        <v>R1012</v>
      </c>
      <c r="Q615">
        <f>VLOOKUP(A615,'Hospitalisation Details'!A:K,11,FALSE)</f>
        <v>38</v>
      </c>
    </row>
    <row r="616" spans="1:17" x14ac:dyDescent="0.3">
      <c r="A616" t="str">
        <f>VLOOKUP('Medical Examinations'!A616,'Medical Examinations'!A:A,1,FALSE)</f>
        <v>Id615</v>
      </c>
      <c r="B616" t="str">
        <f>VLOOKUP(A616,'Customer Names'!A:E,4,FALSE)</f>
        <v xml:space="preserve"> Devin C.</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t="str">
        <f>VLOOKUP(Healthcare!A616,'Hospitalisation Details'!A:K,10,FALSE)</f>
        <v>21-Jun-1958</v>
      </c>
      <c r="M616">
        <f>VLOOKUP(A616,'Hospitalisation Details'!A:K,6,FALSE)</f>
        <v>16085.13</v>
      </c>
      <c r="N616" t="str">
        <f>VLOOKUP(A616,'Hospitalisation Details'!A:K,7,FALSE)</f>
        <v>tier - 2</v>
      </c>
      <c r="O616" t="str">
        <f>VLOOKUP(A616,'Hospitalisation Details'!A:K,8,FALSE)</f>
        <v>tier - 2</v>
      </c>
      <c r="P616" t="str">
        <f>VLOOKUP(A616,'Hospitalisation Details'!A:K,9,FALSE)</f>
        <v>R1013</v>
      </c>
      <c r="Q616">
        <f>VLOOKUP(A616,'Hospitalisation Details'!A:K,11,FALSE)</f>
        <v>65</v>
      </c>
    </row>
    <row r="617" spans="1:17" x14ac:dyDescent="0.3">
      <c r="A617" t="str">
        <f>VLOOKUP('Medical Examinations'!A617,'Medical Examinations'!A:A,1,FALSE)</f>
        <v>Id616</v>
      </c>
      <c r="B617" t="str">
        <f>VLOOKUP(A617,'Customer Names'!A:E,4,FALSE)</f>
        <v xml:space="preserve"> Louise A</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t="str">
        <f>VLOOKUP(Healthcare!A617,'Hospitalisation Details'!A:K,10,FALSE)</f>
        <v>22-Oct-1958</v>
      </c>
      <c r="M617">
        <f>VLOOKUP(A617,'Hospitalisation Details'!A:K,6,FALSE)</f>
        <v>16069.08</v>
      </c>
      <c r="N617" t="str">
        <f>VLOOKUP(A617,'Hospitalisation Details'!A:K,7,FALSE)</f>
        <v>tier - 2</v>
      </c>
      <c r="O617" t="str">
        <f>VLOOKUP(A617,'Hospitalisation Details'!A:K,8,FALSE)</f>
        <v>tier - 2</v>
      </c>
      <c r="P617" t="str">
        <f>VLOOKUP(A617,'Hospitalisation Details'!A:K,9,FALSE)</f>
        <v>R1024</v>
      </c>
      <c r="Q617">
        <f>VLOOKUP(A617,'Hospitalisation Details'!A:K,11,FALSE)</f>
        <v>65</v>
      </c>
    </row>
    <row r="618" spans="1:17" x14ac:dyDescent="0.3">
      <c r="A618" t="str">
        <f>VLOOKUP('Medical Examinations'!A618,'Medical Examinations'!A:A,1,FALSE)</f>
        <v>Id617</v>
      </c>
      <c r="B618" t="str">
        <f>VLOOKUP(A618,'Customer Names'!A:E,4,FALSE)</f>
        <v xml:space="preserve"> Sarah</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t="str">
        <f>VLOOKUP(Healthcare!A618,'Hospitalisation Details'!A:K,10,FALSE)</f>
        <v>16-Sep-1978</v>
      </c>
      <c r="M618">
        <f>VLOOKUP(A618,'Hospitalisation Details'!A:K,6,FALSE)</f>
        <v>16062.89</v>
      </c>
      <c r="N618" t="str">
        <f>VLOOKUP(A618,'Hospitalisation Details'!A:K,7,FALSE)</f>
        <v>tier - 2</v>
      </c>
      <c r="O618" t="str">
        <f>VLOOKUP(A618,'Hospitalisation Details'!A:K,8,FALSE)</f>
        <v>tier - 2</v>
      </c>
      <c r="P618" t="str">
        <f>VLOOKUP(A618,'Hospitalisation Details'!A:K,9,FALSE)</f>
        <v>R1026</v>
      </c>
      <c r="Q618">
        <f>VLOOKUP(A618,'Hospitalisation Details'!A:K,11,FALSE)</f>
        <v>45</v>
      </c>
    </row>
    <row r="619" spans="1:17" x14ac:dyDescent="0.3">
      <c r="A619" t="str">
        <f>VLOOKUP('Medical Examinations'!A619,'Medical Examinations'!A:A,1,FALSE)</f>
        <v>Id618</v>
      </c>
      <c r="B619" t="str">
        <f>VLOOKUP(A619,'Customer Names'!A:E,4,FALSE)</f>
        <v xml:space="preserve"> Amy</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t="str">
        <f>VLOOKUP(Healthcare!A619,'Hospitalisation Details'!A:K,10,FALSE)</f>
        <v>5-Dec-1988</v>
      </c>
      <c r="M619">
        <f>VLOOKUP(A619,'Hospitalisation Details'!A:K,6,FALSE)</f>
        <v>16059.06</v>
      </c>
      <c r="N619" t="str">
        <f>VLOOKUP(A619,'Hospitalisation Details'!A:K,7,FALSE)</f>
        <v>tier - 2</v>
      </c>
      <c r="O619" t="str">
        <f>VLOOKUP(A619,'Hospitalisation Details'!A:K,8,FALSE)</f>
        <v>tier - 3</v>
      </c>
      <c r="P619" t="str">
        <f>VLOOKUP(A619,'Hospitalisation Details'!A:K,9,FALSE)</f>
        <v>R1012</v>
      </c>
      <c r="Q619">
        <f>VLOOKUP(A619,'Hospitalisation Details'!A:K,11,FALSE)</f>
        <v>35</v>
      </c>
    </row>
    <row r="620" spans="1:17" x14ac:dyDescent="0.3">
      <c r="A620" t="str">
        <f>VLOOKUP('Medical Examinations'!A620,'Medical Examinations'!A:A,1,FALSE)</f>
        <v>Id619</v>
      </c>
      <c r="B620" t="str">
        <f>VLOOKUP(A620,'Customer Names'!A:E,4,FALSE)</f>
        <v xml:space="preserve"> Brittany L.</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t="str">
        <f>VLOOKUP(Healthcare!A620,'Hospitalisation Details'!A:K,10,FALSE)</f>
        <v>19-Sep-1980</v>
      </c>
      <c r="M620">
        <f>VLOOKUP(A620,'Hospitalisation Details'!A:K,6,FALSE)</f>
        <v>15966.19</v>
      </c>
      <c r="N620" t="str">
        <f>VLOOKUP(A620,'Hospitalisation Details'!A:K,7,FALSE)</f>
        <v>tier - 2</v>
      </c>
      <c r="O620" t="str">
        <f>VLOOKUP(A620,'Hospitalisation Details'!A:K,8,FALSE)</f>
        <v>tier - 2</v>
      </c>
      <c r="P620" t="str">
        <f>VLOOKUP(A620,'Hospitalisation Details'!A:K,9,FALSE)</f>
        <v>R1012</v>
      </c>
      <c r="Q620">
        <f>VLOOKUP(A620,'Hospitalisation Details'!A:K,11,FALSE)</f>
        <v>43</v>
      </c>
    </row>
    <row r="621" spans="1:17" x14ac:dyDescent="0.3">
      <c r="A621" t="str">
        <f>VLOOKUP('Medical Examinations'!A621,'Medical Examinations'!A:A,1,FALSE)</f>
        <v>Id620</v>
      </c>
      <c r="B621" t="str">
        <f>VLOOKUP(A621,'Customer Names'!A:E,4,FALSE)</f>
        <v xml:space="preserve"> Jessica L</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t="str">
        <f>VLOOKUP(Healthcare!A621,'Hospitalisation Details'!A:K,10,FALSE)</f>
        <v>24-Jul-1982</v>
      </c>
      <c r="M621">
        <f>VLOOKUP(A621,'Hospitalisation Details'!A:K,6,FALSE)</f>
        <v>15965.29</v>
      </c>
      <c r="N621" t="str">
        <f>VLOOKUP(A621,'Hospitalisation Details'!A:K,7,FALSE)</f>
        <v>tier - 2</v>
      </c>
      <c r="O621" t="str">
        <f>VLOOKUP(A621,'Hospitalisation Details'!A:K,8,FALSE)</f>
        <v>tier - 1</v>
      </c>
      <c r="P621" t="str">
        <f>VLOOKUP(A621,'Hospitalisation Details'!A:K,9,FALSE)</f>
        <v>R1012</v>
      </c>
      <c r="Q621">
        <f>VLOOKUP(A621,'Hospitalisation Details'!A:K,11,FALSE)</f>
        <v>41</v>
      </c>
    </row>
    <row r="622" spans="1:17" x14ac:dyDescent="0.3">
      <c r="A622" t="str">
        <f>VLOOKUP('Medical Examinations'!A622,'Medical Examinations'!A:A,1,FALSE)</f>
        <v>Id621</v>
      </c>
      <c r="B622" t="str">
        <f>VLOOKUP(A622,'Customer Names'!A:E,4,FALSE)</f>
        <v xml:space="preserve"> Kristina K</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t="str">
        <f>VLOOKUP(Healthcare!A622,'Hospitalisation Details'!A:K,10,FALSE)</f>
        <v>12-Oct-1980</v>
      </c>
      <c r="M622">
        <f>VLOOKUP(A622,'Hospitalisation Details'!A:K,6,FALSE)</f>
        <v>15922.29</v>
      </c>
      <c r="N622" t="str">
        <f>VLOOKUP(A622,'Hospitalisation Details'!A:K,7,FALSE)</f>
        <v>tier - 2</v>
      </c>
      <c r="O622" t="str">
        <f>VLOOKUP(A622,'Hospitalisation Details'!A:K,8,FALSE)</f>
        <v>tier - 3</v>
      </c>
      <c r="P622" t="str">
        <f>VLOOKUP(A622,'Hospitalisation Details'!A:K,9,FALSE)</f>
        <v>R1026</v>
      </c>
      <c r="Q622">
        <f>VLOOKUP(A622,'Hospitalisation Details'!A:K,11,FALSE)</f>
        <v>43</v>
      </c>
    </row>
    <row r="623" spans="1:17" x14ac:dyDescent="0.3">
      <c r="A623" t="str">
        <f>VLOOKUP('Medical Examinations'!A623,'Medical Examinations'!A:A,1,FALSE)</f>
        <v>Id622</v>
      </c>
      <c r="B623" t="str">
        <f>VLOOKUP(A623,'Customer Names'!A:E,4,FALSE)</f>
        <v xml:space="preserve"> Brad</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t="str">
        <f>VLOOKUP(Healthcare!A623,'Hospitalisation Details'!A:K,10,FALSE)</f>
        <v>25-Dec-1962</v>
      </c>
      <c r="M623">
        <f>VLOOKUP(A623,'Hospitalisation Details'!A:K,6,FALSE)</f>
        <v>15840.81</v>
      </c>
      <c r="N623" t="str">
        <f>VLOOKUP(A623,'Hospitalisation Details'!A:K,7,FALSE)</f>
        <v>tier - 2</v>
      </c>
      <c r="O623" t="str">
        <f>VLOOKUP(A623,'Hospitalisation Details'!A:K,8,FALSE)</f>
        <v>tier - 1</v>
      </c>
      <c r="P623" t="str">
        <f>VLOOKUP(A623,'Hospitalisation Details'!A:K,9,FALSE)</f>
        <v>R1022</v>
      </c>
      <c r="Q623">
        <f>VLOOKUP(A623,'Hospitalisation Details'!A:K,11,FALSE)</f>
        <v>61</v>
      </c>
    </row>
    <row r="624" spans="1:17" x14ac:dyDescent="0.3">
      <c r="A624" t="str">
        <f>VLOOKUP('Medical Examinations'!A624,'Medical Examinations'!A:A,1,FALSE)</f>
        <v>Id623</v>
      </c>
      <c r="B624" t="str">
        <f>VLOOKUP(A624,'Customer Names'!A:E,4,FALSE)</f>
        <v xml:space="preserve"> Margaret O</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t="str">
        <f>VLOOKUP(Healthcare!A624,'Hospitalisation Details'!A:K,10,FALSE)</f>
        <v>11-Nov-1982</v>
      </c>
      <c r="M624">
        <f>VLOOKUP(A624,'Hospitalisation Details'!A:K,6,FALSE)</f>
        <v>15828.82</v>
      </c>
      <c r="N624" t="str">
        <f>VLOOKUP(A624,'Hospitalisation Details'!A:K,7,FALSE)</f>
        <v>tier - 2</v>
      </c>
      <c r="O624" t="str">
        <f>VLOOKUP(A624,'Hospitalisation Details'!A:K,8,FALSE)</f>
        <v>tier - 3</v>
      </c>
      <c r="P624" t="str">
        <f>VLOOKUP(A624,'Hospitalisation Details'!A:K,9,FALSE)</f>
        <v>R1011</v>
      </c>
      <c r="Q624">
        <f>VLOOKUP(A624,'Hospitalisation Details'!A:K,11,FALSE)</f>
        <v>41</v>
      </c>
    </row>
    <row r="625" spans="1:17" x14ac:dyDescent="0.3">
      <c r="A625" t="str">
        <f>VLOOKUP('Medical Examinations'!A625,'Medical Examinations'!A:A,1,FALSE)</f>
        <v>Id624</v>
      </c>
      <c r="B625" t="str">
        <f>VLOOKUP(A625,'Customer Names'!A:E,4,FALSE)</f>
        <v xml:space="preserve"> Craig R.</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NO</v>
      </c>
      <c r="J625" t="str">
        <f>VLOOKUP(A625,'Medical Examinations'!A:J,9,FALSE)</f>
        <v>normal weight</v>
      </c>
      <c r="K625" t="str">
        <f>VLOOKUP(A625,'Medical Examinations'!A:J,10,FALSE)</f>
        <v>normal</v>
      </c>
      <c r="L625" t="str">
        <f>VLOOKUP(Healthcare!A625,'Hospitalisation Details'!A:K,10,FALSE)</f>
        <v>26-Jun-1984</v>
      </c>
      <c r="M625">
        <f>VLOOKUP(A625,'Hospitalisation Details'!A:K,6,FALSE)</f>
        <v>15820.7</v>
      </c>
      <c r="N625" t="str">
        <f>VLOOKUP(A625,'Hospitalisation Details'!A:K,7,FALSE)</f>
        <v>tier - 2</v>
      </c>
      <c r="O625" t="str">
        <f>VLOOKUP(A625,'Hospitalisation Details'!A:K,8,FALSE)</f>
        <v>tier - 3</v>
      </c>
      <c r="P625" t="str">
        <f>VLOOKUP(A625,'Hospitalisation Details'!A:K,9,FALSE)</f>
        <v>R1011</v>
      </c>
      <c r="Q625">
        <f>VLOOKUP(A625,'Hospitalisation Details'!A:K,11,FALSE)</f>
        <v>39</v>
      </c>
    </row>
    <row r="626" spans="1:17" x14ac:dyDescent="0.3">
      <c r="A626" t="str">
        <f>VLOOKUP('Medical Examinations'!A626,'Medical Examinations'!A:A,1,FALSE)</f>
        <v>Id625</v>
      </c>
      <c r="B626" t="str">
        <f>VLOOKUP(A626,'Customer Names'!A:E,4,FALSE)</f>
        <v xml:space="preserve"> Simo</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NO</v>
      </c>
      <c r="J626" t="str">
        <f>VLOOKUP(A626,'Medical Examinations'!A:J,9,FALSE)</f>
        <v>normal weight</v>
      </c>
      <c r="K626" t="str">
        <f>VLOOKUP(A626,'Medical Examinations'!A:J,10,FALSE)</f>
        <v>normal</v>
      </c>
      <c r="L626" t="str">
        <f>VLOOKUP(Healthcare!A626,'Hospitalisation Details'!A:K,10,FALSE)</f>
        <v>9-Oct-1997</v>
      </c>
      <c r="M626">
        <f>VLOOKUP(A626,'Hospitalisation Details'!A:K,6,FALSE)</f>
        <v>15817.99</v>
      </c>
      <c r="N626" t="str">
        <f>VLOOKUP(A626,'Hospitalisation Details'!A:K,7,FALSE)</f>
        <v>tier - 2</v>
      </c>
      <c r="O626" t="str">
        <f>VLOOKUP(A626,'Hospitalisation Details'!A:K,8,FALSE)</f>
        <v>tier - 2</v>
      </c>
      <c r="P626" t="str">
        <f>VLOOKUP(A626,'Hospitalisation Details'!A:K,9,FALSE)</f>
        <v>R1012</v>
      </c>
      <c r="Q626">
        <f>VLOOKUP(A626,'Hospitalisation Details'!A:K,11,FALSE)</f>
        <v>26</v>
      </c>
    </row>
    <row r="627" spans="1:17" x14ac:dyDescent="0.3">
      <c r="A627" t="str">
        <f>VLOOKUP('Medical Examinations'!A627,'Medical Examinations'!A:A,1,FALSE)</f>
        <v>Id626</v>
      </c>
      <c r="B627" t="str">
        <f>VLOOKUP(A627,'Customer Names'!A:E,4,FALSE)</f>
        <v xml:space="preserve"> Christopher J</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t="str">
        <f>VLOOKUP(Healthcare!A627,'Hospitalisation Details'!A:K,10,FALSE)</f>
        <v>29-Aug-1974</v>
      </c>
      <c r="M627">
        <f>VLOOKUP(A627,'Hospitalisation Details'!A:K,6,FALSE)</f>
        <v>15746.62</v>
      </c>
      <c r="N627" t="str">
        <f>VLOOKUP(A627,'Hospitalisation Details'!A:K,7,FALSE)</f>
        <v>tier - 2</v>
      </c>
      <c r="O627" t="str">
        <f>VLOOKUP(A627,'Hospitalisation Details'!A:K,8,FALSE)</f>
        <v>tier - 1</v>
      </c>
      <c r="P627" t="str">
        <f>VLOOKUP(A627,'Hospitalisation Details'!A:K,9,FALSE)</f>
        <v>R1012</v>
      </c>
      <c r="Q627">
        <f>VLOOKUP(A627,'Hospitalisation Details'!A:K,11,FALSE)</f>
        <v>49</v>
      </c>
    </row>
    <row r="628" spans="1:17" x14ac:dyDescent="0.3">
      <c r="A628" t="str">
        <f>VLOOKUP('Medical Examinations'!A628,'Medical Examinations'!A:A,1,FALSE)</f>
        <v>Id627</v>
      </c>
      <c r="B628" t="str">
        <f>VLOOKUP(A628,'Customer Names'!A:E,4,FALSE)</f>
        <v xml:space="preserve"> Mario Sr.</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t="str">
        <f>VLOOKUP(Healthcare!A628,'Hospitalisation Details'!A:K,10,FALSE)</f>
        <v>20-Sep-1976</v>
      </c>
      <c r="M628">
        <f>VLOOKUP(A628,'Hospitalisation Details'!A:K,6,FALSE)</f>
        <v>15698.86</v>
      </c>
      <c r="N628" t="str">
        <f>VLOOKUP(A628,'Hospitalisation Details'!A:K,7,FALSE)</f>
        <v>tier - 2</v>
      </c>
      <c r="O628" t="str">
        <f>VLOOKUP(A628,'Hospitalisation Details'!A:K,8,FALSE)</f>
        <v>tier - 2</v>
      </c>
      <c r="P628" t="str">
        <f>VLOOKUP(A628,'Hospitalisation Details'!A:K,9,FALSE)</f>
        <v>R1012</v>
      </c>
      <c r="Q628">
        <f>VLOOKUP(A628,'Hospitalisation Details'!A:K,11,FALSE)</f>
        <v>47</v>
      </c>
    </row>
    <row r="629" spans="1:17" x14ac:dyDescent="0.3">
      <c r="A629" t="str">
        <f>VLOOKUP('Medical Examinations'!A629,'Medical Examinations'!A:A,1,FALSE)</f>
        <v>Id628</v>
      </c>
      <c r="B629" t="str">
        <f>VLOOKUP(A629,'Customer Names'!A:E,4,FALSE)</f>
        <v xml:space="preserve"> Meghann R.</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t="str">
        <f>VLOOKUP(Healthcare!A629,'Hospitalisation Details'!A:K,10,FALSE)</f>
        <v>26-Jun-1973</v>
      </c>
      <c r="M629">
        <f>VLOOKUP(A629,'Hospitalisation Details'!A:K,6,FALSE)</f>
        <v>15670.3</v>
      </c>
      <c r="N629" t="str">
        <f>VLOOKUP(A629,'Hospitalisation Details'!A:K,7,FALSE)</f>
        <v>tier - 2</v>
      </c>
      <c r="O629" t="str">
        <f>VLOOKUP(A629,'Hospitalisation Details'!A:K,8,FALSE)</f>
        <v>tier - 2</v>
      </c>
      <c r="P629" t="str">
        <f>VLOOKUP(A629,'Hospitalisation Details'!A:K,9,FALSE)</f>
        <v>R1026</v>
      </c>
      <c r="Q629">
        <f>VLOOKUP(A629,'Hospitalisation Details'!A:K,11,FALSE)</f>
        <v>50</v>
      </c>
    </row>
    <row r="630" spans="1:17" x14ac:dyDescent="0.3">
      <c r="A630" t="str">
        <f>VLOOKUP('Medical Examinations'!A630,'Medical Examinations'!A:A,1,FALSE)</f>
        <v>Id629</v>
      </c>
      <c r="B630" t="str">
        <f>VLOOKUP(A630,'Customer Names'!A:E,4,FALSE)</f>
        <v xml:space="preserve"> Scott M</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t="str">
        <f>VLOOKUP(Healthcare!A630,'Hospitalisation Details'!A:K,10,FALSE)</f>
        <v>22-Dec-1988</v>
      </c>
      <c r="M630">
        <f>VLOOKUP(A630,'Hospitalisation Details'!A:K,6,FALSE)</f>
        <v>15646.28</v>
      </c>
      <c r="N630" t="str">
        <f>VLOOKUP(A630,'Hospitalisation Details'!A:K,7,FALSE)</f>
        <v>tier - 2</v>
      </c>
      <c r="O630" t="str">
        <f>VLOOKUP(A630,'Hospitalisation Details'!A:K,8,FALSE)</f>
        <v>tier - 2</v>
      </c>
      <c r="P630" t="str">
        <f>VLOOKUP(A630,'Hospitalisation Details'!A:K,9,FALSE)</f>
        <v>R1011</v>
      </c>
      <c r="Q630">
        <f>VLOOKUP(A630,'Hospitalisation Details'!A:K,11,FALSE)</f>
        <v>35</v>
      </c>
    </row>
    <row r="631" spans="1:17" x14ac:dyDescent="0.3">
      <c r="A631" t="str">
        <f>VLOOKUP('Medical Examinations'!A631,'Medical Examinations'!A:A,1,FALSE)</f>
        <v>Id630</v>
      </c>
      <c r="B631" t="str">
        <f>VLOOKUP(A631,'Customer Names'!A:E,4,FALSE)</f>
        <v xml:space="preserve"> Caitlin E.</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t="str">
        <f>VLOOKUP(Healthcare!A631,'Hospitalisation Details'!A:K,10,FALSE)</f>
        <v>6-Jun-1960</v>
      </c>
      <c r="M631">
        <f>VLOOKUP(A631,'Hospitalisation Details'!A:K,6,FALSE)</f>
        <v>15612.19</v>
      </c>
      <c r="N631" t="str">
        <f>VLOOKUP(A631,'Hospitalisation Details'!A:K,7,FALSE)</f>
        <v>tier - 2</v>
      </c>
      <c r="O631" t="str">
        <f>VLOOKUP(A631,'Hospitalisation Details'!A:K,8,FALSE)</f>
        <v>tier - 2</v>
      </c>
      <c r="P631" t="str">
        <f>VLOOKUP(A631,'Hospitalisation Details'!A:K,9,FALSE)</f>
        <v>R1012</v>
      </c>
      <c r="Q631">
        <f>VLOOKUP(A631,'Hospitalisation Details'!A:K,11,FALSE)</f>
        <v>63</v>
      </c>
    </row>
    <row r="632" spans="1:17" x14ac:dyDescent="0.3">
      <c r="A632" t="str">
        <f>VLOOKUP('Medical Examinations'!A632,'Medical Examinations'!A:A,1,FALSE)</f>
        <v>Id631</v>
      </c>
      <c r="B632" t="str">
        <f>VLOOKUP(A632,'Customer Names'!A:E,4,FALSE)</f>
        <v xml:space="preserve"> Samantha A.</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t="str">
        <f>VLOOKUP(Healthcare!A632,'Hospitalisation Details'!A:K,10,FALSE)</f>
        <v>28-Oct-1965</v>
      </c>
      <c r="M632">
        <f>VLOOKUP(A632,'Hospitalisation Details'!A:K,6,FALSE)</f>
        <v>15608.58</v>
      </c>
      <c r="N632" t="str">
        <f>VLOOKUP(A632,'Hospitalisation Details'!A:K,7,FALSE)</f>
        <v>tier - 2</v>
      </c>
      <c r="O632" t="str">
        <f>VLOOKUP(A632,'Hospitalisation Details'!A:K,8,FALSE)</f>
        <v>tier - 2</v>
      </c>
      <c r="P632" t="str">
        <f>VLOOKUP(A632,'Hospitalisation Details'!A:K,9,FALSE)</f>
        <v>R1026</v>
      </c>
      <c r="Q632">
        <f>VLOOKUP(A632,'Hospitalisation Details'!A:K,11,FALSE)</f>
        <v>58</v>
      </c>
    </row>
    <row r="633" spans="1:17" x14ac:dyDescent="0.3">
      <c r="A633" t="str">
        <f>VLOOKUP('Medical Examinations'!A633,'Medical Examinations'!A:A,1,FALSE)</f>
        <v>Id632</v>
      </c>
      <c r="B633" t="str">
        <f>VLOOKUP(A633,'Customer Names'!A:E,4,FALSE)</f>
        <v xml:space="preserve"> Erik</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t="str">
        <f>VLOOKUP(Healthcare!A633,'Hospitalisation Details'!A:K,10,FALSE)</f>
        <v>30-Jul-1974</v>
      </c>
      <c r="M633">
        <f>VLOOKUP(A633,'Hospitalisation Details'!A:K,6,FALSE)</f>
        <v>15556.67</v>
      </c>
      <c r="N633" t="str">
        <f>VLOOKUP(A633,'Hospitalisation Details'!A:K,7,FALSE)</f>
        <v>tier - 2</v>
      </c>
      <c r="O633" t="str">
        <f>VLOOKUP(A633,'Hospitalisation Details'!A:K,8,FALSE)</f>
        <v>tier - 2</v>
      </c>
      <c r="P633" t="str">
        <f>VLOOKUP(A633,'Hospitalisation Details'!A:K,9,FALSE)</f>
        <v>R1012</v>
      </c>
      <c r="Q633">
        <f>VLOOKUP(A633,'Hospitalisation Details'!A:K,11,FALSE)</f>
        <v>49</v>
      </c>
    </row>
    <row r="634" spans="1:17" x14ac:dyDescent="0.3">
      <c r="A634" t="str">
        <f>VLOOKUP('Medical Examinations'!A634,'Medical Examinations'!A:A,1,FALSE)</f>
        <v>Id633</v>
      </c>
      <c r="B634" t="str">
        <f>VLOOKUP(A634,'Customer Names'!A:E,4,FALSE)</f>
        <v xml:space="preserve"> Christopher</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t="str">
        <f>VLOOKUP(Healthcare!A634,'Hospitalisation Details'!A:K,10,FALSE)</f>
        <v>2-Oct-1959</v>
      </c>
      <c r="M634">
        <f>VLOOKUP(A634,'Hospitalisation Details'!A:K,6,FALSE)</f>
        <v>15555.19</v>
      </c>
      <c r="N634" t="str">
        <f>VLOOKUP(A634,'Hospitalisation Details'!A:K,7,FALSE)</f>
        <v>tier - 2</v>
      </c>
      <c r="O634" t="str">
        <f>VLOOKUP(A634,'Hospitalisation Details'!A:K,8,FALSE)</f>
        <v>tier - 3</v>
      </c>
      <c r="P634" t="str">
        <f>VLOOKUP(A634,'Hospitalisation Details'!A:K,9,FALSE)</f>
        <v>R1012</v>
      </c>
      <c r="Q634">
        <f>VLOOKUP(A634,'Hospitalisation Details'!A:K,11,FALSE)</f>
        <v>64</v>
      </c>
    </row>
    <row r="635" spans="1:17" x14ac:dyDescent="0.3">
      <c r="A635" t="str">
        <f>VLOOKUP('Medical Examinations'!A635,'Medical Examinations'!A:A,1,FALSE)</f>
        <v>Id634</v>
      </c>
      <c r="B635" t="str">
        <f>VLOOKUP(A635,'Customer Names'!A:E,4,FALSE)</f>
        <v xml:space="preserve"> Maya</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t="str">
        <f>VLOOKUP(Healthcare!A635,'Hospitalisation Details'!A:K,10,FALSE)</f>
        <v>28-Jun-1974</v>
      </c>
      <c r="M635">
        <f>VLOOKUP(A635,'Hospitalisation Details'!A:K,6,FALSE)</f>
        <v>15532.16</v>
      </c>
      <c r="N635" t="str">
        <f>VLOOKUP(A635,'Hospitalisation Details'!A:K,7,FALSE)</f>
        <v>tier - 2</v>
      </c>
      <c r="O635" t="str">
        <f>VLOOKUP(A635,'Hospitalisation Details'!A:K,8,FALSE)</f>
        <v>tier - 2</v>
      </c>
      <c r="P635" t="str">
        <f>VLOOKUP(A635,'Hospitalisation Details'!A:K,9,FALSE)</f>
        <v>R1026</v>
      </c>
      <c r="Q635">
        <f>VLOOKUP(A635,'Hospitalisation Details'!A:K,11,FALSE)</f>
        <v>49</v>
      </c>
    </row>
    <row r="636" spans="1:17" x14ac:dyDescent="0.3">
      <c r="A636" t="str">
        <f>VLOOKUP('Medical Examinations'!A636,'Medical Examinations'!A:A,1,FALSE)</f>
        <v>Id635</v>
      </c>
      <c r="B636" t="str">
        <f>VLOOKUP(A636,'Customer Names'!A:E,4,FALSE)</f>
        <v xml:space="preserve"> Zachary T</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t="str">
        <f>VLOOKUP(Healthcare!A636,'Hospitalisation Details'!A:K,10,FALSE)</f>
        <v>17-Jul-2004</v>
      </c>
      <c r="M636">
        <f>VLOOKUP(A636,'Hospitalisation Details'!A:K,6,FALSE)</f>
        <v>15518.18</v>
      </c>
      <c r="N636" t="str">
        <f>VLOOKUP(A636,'Hospitalisation Details'!A:K,7,FALSE)</f>
        <v>tier - 2</v>
      </c>
      <c r="O636" t="str">
        <f>VLOOKUP(A636,'Hospitalisation Details'!A:K,8,FALSE)</f>
        <v>tier - 3</v>
      </c>
      <c r="P636" t="str">
        <f>VLOOKUP(A636,'Hospitalisation Details'!A:K,9,FALSE)</f>
        <v>R1015</v>
      </c>
      <c r="Q636">
        <f>VLOOKUP(A636,'Hospitalisation Details'!A:K,11,FALSE)</f>
        <v>19</v>
      </c>
    </row>
    <row r="637" spans="1:17" x14ac:dyDescent="0.3">
      <c r="A637" t="str">
        <f>VLOOKUP('Medical Examinations'!A637,'Medical Examinations'!A:A,1,FALSE)</f>
        <v>Id636</v>
      </c>
      <c r="B637" t="str">
        <f>VLOOKUP(A637,'Customer Names'!A:E,4,FALSE)</f>
        <v xml:space="preserve"> Hilda</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t="str">
        <f>VLOOKUP(Healthcare!A637,'Hospitalisation Details'!A:K,10,FALSE)</f>
        <v>20-Jul-1976</v>
      </c>
      <c r="M637">
        <f>VLOOKUP(A637,'Hospitalisation Details'!A:K,6,FALSE)</f>
        <v>15450.48</v>
      </c>
      <c r="N637" t="str">
        <f>VLOOKUP(A637,'Hospitalisation Details'!A:K,7,FALSE)</f>
        <v>tier - 2</v>
      </c>
      <c r="O637" t="str">
        <f>VLOOKUP(A637,'Hospitalisation Details'!A:K,8,FALSE)</f>
        <v>tier - 1</v>
      </c>
      <c r="P637" t="str">
        <f>VLOOKUP(A637,'Hospitalisation Details'!A:K,9,FALSE)</f>
        <v>R1026</v>
      </c>
      <c r="Q637">
        <f>VLOOKUP(A637,'Hospitalisation Details'!A:K,11,FALSE)</f>
        <v>47</v>
      </c>
    </row>
    <row r="638" spans="1:17" x14ac:dyDescent="0.3">
      <c r="A638" t="str">
        <f>VLOOKUP('Medical Examinations'!A638,'Medical Examinations'!A:A,1,FALSE)</f>
        <v>Id637</v>
      </c>
      <c r="B638" t="str">
        <f>VLOOKUP(A638,'Customer Names'!A:E,4,FALSE)</f>
        <v xml:space="preserve"> Stephanie</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t="str">
        <f>VLOOKUP(Healthcare!A638,'Hospitalisation Details'!A:K,10,FALSE)</f>
        <v>25-Oct-1990</v>
      </c>
      <c r="M638">
        <f>VLOOKUP(A638,'Hospitalisation Details'!A:K,6,FALSE)</f>
        <v>15440.2</v>
      </c>
      <c r="N638" t="str">
        <f>VLOOKUP(A638,'Hospitalisation Details'!A:K,7,FALSE)</f>
        <v>tier - 2</v>
      </c>
      <c r="O638" t="str">
        <f>VLOOKUP(A638,'Hospitalisation Details'!A:K,8,FALSE)</f>
        <v>tier - 1</v>
      </c>
      <c r="P638" t="str">
        <f>VLOOKUP(A638,'Hospitalisation Details'!A:K,9,FALSE)</f>
        <v>R1012</v>
      </c>
      <c r="Q638">
        <f>VLOOKUP(A638,'Hospitalisation Details'!A:K,11,FALSE)</f>
        <v>33</v>
      </c>
    </row>
    <row r="639" spans="1:17" x14ac:dyDescent="0.3">
      <c r="A639" t="str">
        <f>VLOOKUP('Medical Examinations'!A639,'Medical Examinations'!A:A,1,FALSE)</f>
        <v>Id638</v>
      </c>
      <c r="B639" t="str">
        <f>VLOOKUP(A639,'Customer Names'!A:E,4,FALSE)</f>
        <v xml:space="preserve"> Doug</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t="str">
        <f>VLOOKUP(Healthcare!A639,'Hospitalisation Details'!A:K,10,FALSE)</f>
        <v>4-Sep-1964</v>
      </c>
      <c r="M639">
        <f>VLOOKUP(A639,'Hospitalisation Details'!A:K,6,FALSE)</f>
        <v>15377.77</v>
      </c>
      <c r="N639" t="str">
        <f>VLOOKUP(A639,'Hospitalisation Details'!A:K,7,FALSE)</f>
        <v>tier - 2</v>
      </c>
      <c r="O639" t="str">
        <f>VLOOKUP(A639,'Hospitalisation Details'!A:K,8,FALSE)</f>
        <v>tier - 2</v>
      </c>
      <c r="P639" t="str">
        <f>VLOOKUP(A639,'Hospitalisation Details'!A:K,9,FALSE)</f>
        <v>R1012</v>
      </c>
      <c r="Q639">
        <f>VLOOKUP(A639,'Hospitalisation Details'!A:K,11,FALSE)</f>
        <v>59</v>
      </c>
    </row>
    <row r="640" spans="1:17" x14ac:dyDescent="0.3">
      <c r="A640" t="str">
        <f>VLOOKUP('Medical Examinations'!A640,'Medical Examinations'!A:A,1,FALSE)</f>
        <v>Id639</v>
      </c>
      <c r="B640" t="str">
        <f>VLOOKUP(A640,'Customer Names'!A:E,4,FALSE)</f>
        <v xml:space="preserve"> Bethany 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t="str">
        <f>VLOOKUP(Healthcare!A640,'Hospitalisation Details'!A:K,10,FALSE)</f>
        <v>6-Sep-1962</v>
      </c>
      <c r="M640">
        <f>VLOOKUP(A640,'Hospitalisation Details'!A:K,6,FALSE)</f>
        <v>15368.22</v>
      </c>
      <c r="N640" t="str">
        <f>VLOOKUP(A640,'Hospitalisation Details'!A:K,7,FALSE)</f>
        <v>tier - 2</v>
      </c>
      <c r="O640" t="str">
        <f>VLOOKUP(A640,'Hospitalisation Details'!A:K,8,FALSE)</f>
        <v>tier - 2</v>
      </c>
      <c r="P640" t="str">
        <f>VLOOKUP(A640,'Hospitalisation Details'!A:K,9,FALSE)</f>
        <v>R1011</v>
      </c>
      <c r="Q640">
        <f>VLOOKUP(A640,'Hospitalisation Details'!A:K,11,FALSE)</f>
        <v>61</v>
      </c>
    </row>
    <row r="641" spans="1:17" x14ac:dyDescent="0.3">
      <c r="A641" t="str">
        <f>VLOOKUP('Medical Examinations'!A641,'Medical Examinations'!A:A,1,FALSE)</f>
        <v>Id640</v>
      </c>
      <c r="B641" t="str">
        <f>VLOOKUP(A641,'Customer Names'!A:E,4,FALSE)</f>
        <v xml:space="preserve"> Sandra H</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t="str">
        <f>VLOOKUP(Healthcare!A641,'Hospitalisation Details'!A:K,10,FALSE)</f>
        <v>18-Jul-1968</v>
      </c>
      <c r="M641">
        <f>VLOOKUP(A641,'Hospitalisation Details'!A:K,6,FALSE)</f>
        <v>15363.77</v>
      </c>
      <c r="N641" t="str">
        <f>VLOOKUP(A641,'Hospitalisation Details'!A:K,7,FALSE)</f>
        <v>tier - 2</v>
      </c>
      <c r="O641" t="str">
        <f>VLOOKUP(A641,'Hospitalisation Details'!A:K,8,FALSE)</f>
        <v>tier - 1</v>
      </c>
      <c r="P641" t="str">
        <f>VLOOKUP(A641,'Hospitalisation Details'!A:K,9,FALSE)</f>
        <v>R1026</v>
      </c>
      <c r="Q641">
        <f>VLOOKUP(A641,'Hospitalisation Details'!A:K,11,FALSE)</f>
        <v>55</v>
      </c>
    </row>
    <row r="642" spans="1:17" x14ac:dyDescent="0.3">
      <c r="A642" t="str">
        <f>VLOOKUP('Medical Examinations'!A642,'Medical Examinations'!A:A,1,FALSE)</f>
        <v>Id641</v>
      </c>
      <c r="B642" t="str">
        <f>VLOOKUP(A642,'Customer Names'!A:E,4,FALSE)</f>
        <v xml:space="preserve"> Takuo</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t="str">
        <f>VLOOKUP(Healthcare!A642,'Hospitalisation Details'!A:K,10,FALSE)</f>
        <v>17-Dec-1988</v>
      </c>
      <c r="M642">
        <f>VLOOKUP(A642,'Hospitalisation Details'!A:K,6,FALSE)</f>
        <v>15361.5</v>
      </c>
      <c r="N642" t="str">
        <f>VLOOKUP(A642,'Hospitalisation Details'!A:K,7,FALSE)</f>
        <v>tier - 2</v>
      </c>
      <c r="O642" t="str">
        <f>VLOOKUP(A642,'Hospitalisation Details'!A:K,8,FALSE)</f>
        <v>tier - 3</v>
      </c>
      <c r="P642" t="str">
        <f>VLOOKUP(A642,'Hospitalisation Details'!A:K,9,FALSE)</f>
        <v>R1023</v>
      </c>
      <c r="Q642">
        <f>VLOOKUP(A642,'Hospitalisation Details'!A:K,11,FALSE)</f>
        <v>35</v>
      </c>
    </row>
    <row r="643" spans="1:17" x14ac:dyDescent="0.3">
      <c r="A643" t="str">
        <f>VLOOKUP('Medical Examinations'!A643,'Medical Examinations'!A:A,1,FALSE)</f>
        <v>Id642</v>
      </c>
      <c r="B643" t="str">
        <f>VLOOKUP(A643,'Customer Names'!A:E,4,FALSE)</f>
        <v xml:space="preserve"> Kelly A.</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NO</v>
      </c>
      <c r="J643" t="str">
        <f>VLOOKUP(A643,'Medical Examinations'!A:J,9,FALSE)</f>
        <v>normal weight</v>
      </c>
      <c r="K643" t="str">
        <f>VLOOKUP(A643,'Medical Examinations'!A:J,10,FALSE)</f>
        <v>normal</v>
      </c>
      <c r="L643" t="str">
        <f>VLOOKUP(Healthcare!A643,'Hospitalisation Details'!A:K,10,FALSE)</f>
        <v>14-Jul-2001</v>
      </c>
      <c r="M643">
        <f>VLOOKUP(A643,'Hospitalisation Details'!A:K,6,FALSE)</f>
        <v>15359.1</v>
      </c>
      <c r="N643" t="str">
        <f>VLOOKUP(A643,'Hospitalisation Details'!A:K,7,FALSE)</f>
        <v>tier - 2</v>
      </c>
      <c r="O643" t="str">
        <f>VLOOKUP(A643,'Hospitalisation Details'!A:K,8,FALSE)</f>
        <v>tier - 3</v>
      </c>
      <c r="P643" t="str">
        <f>VLOOKUP(A643,'Hospitalisation Details'!A:K,9,FALSE)</f>
        <v>R1024</v>
      </c>
      <c r="Q643">
        <f>VLOOKUP(A643,'Hospitalisation Details'!A:K,11,FALSE)</f>
        <v>22</v>
      </c>
    </row>
    <row r="644" spans="1:17" x14ac:dyDescent="0.3">
      <c r="A644" t="str">
        <f>VLOOKUP('Medical Examinations'!A644,'Medical Examinations'!A:A,1,FALSE)</f>
        <v>Id643</v>
      </c>
      <c r="B644" t="str">
        <f>VLOOKUP(A644,'Customer Names'!A:E,4,FALSE)</f>
        <v xml:space="preserve"> Scott</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t="str">
        <f>VLOOKUP(Healthcare!A644,'Hospitalisation Details'!A:K,10,FALSE)</f>
        <v>13-Dec-1963</v>
      </c>
      <c r="M644">
        <f>VLOOKUP(A644,'Hospitalisation Details'!A:K,6,FALSE)</f>
        <v>15322.77</v>
      </c>
      <c r="N644" t="str">
        <f>VLOOKUP(A644,'Hospitalisation Details'!A:K,7,FALSE)</f>
        <v>tier - 2</v>
      </c>
      <c r="O644" t="str">
        <f>VLOOKUP(A644,'Hospitalisation Details'!A:K,8,FALSE)</f>
        <v>tier - 3</v>
      </c>
      <c r="P644" t="str">
        <f>VLOOKUP(A644,'Hospitalisation Details'!A:K,9,FALSE)</f>
        <v>R1021</v>
      </c>
      <c r="Q644">
        <f>VLOOKUP(A644,'Hospitalisation Details'!A:K,11,FALSE)</f>
        <v>60</v>
      </c>
    </row>
    <row r="645" spans="1:17" x14ac:dyDescent="0.3">
      <c r="A645" t="str">
        <f>VLOOKUP('Medical Examinations'!A645,'Medical Examinations'!A:A,1,FALSE)</f>
        <v>Id644</v>
      </c>
      <c r="B645" t="str">
        <f>VLOOKUP(A645,'Customer Names'!A:E,4,FALSE)</f>
        <v xml:space="preserve"> Benoit</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t="str">
        <f>VLOOKUP(Healthcare!A645,'Hospitalisation Details'!A:K,10,FALSE)</f>
        <v>16-Sep-1969</v>
      </c>
      <c r="M645">
        <f>VLOOKUP(A645,'Hospitalisation Details'!A:K,6,FALSE)</f>
        <v>15260.52</v>
      </c>
      <c r="N645" t="str">
        <f>VLOOKUP(A645,'Hospitalisation Details'!A:K,7,FALSE)</f>
        <v>tier - 2</v>
      </c>
      <c r="O645" t="str">
        <f>VLOOKUP(A645,'Hospitalisation Details'!A:K,8,FALSE)</f>
        <v>tier - 2</v>
      </c>
      <c r="P645" t="str">
        <f>VLOOKUP(A645,'Hospitalisation Details'!A:K,9,FALSE)</f>
        <v>R1023</v>
      </c>
      <c r="Q645">
        <f>VLOOKUP(A645,'Hospitalisation Details'!A:K,11,FALSE)</f>
        <v>54</v>
      </c>
    </row>
    <row r="646" spans="1:17" x14ac:dyDescent="0.3">
      <c r="A646" t="str">
        <f>VLOOKUP('Medical Examinations'!A646,'Medical Examinations'!A:A,1,FALSE)</f>
        <v>Id645</v>
      </c>
      <c r="B646" t="str">
        <f>VLOOKUP(A646,'Customer Names'!A:E,4,FALSE)</f>
        <v xml:space="preserve"> Elizabeth M.</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t="str">
        <f>VLOOKUP(Healthcare!A646,'Hospitalisation Details'!A:K,10,FALSE)</f>
        <v>25-Jul-1960</v>
      </c>
      <c r="M646">
        <f>VLOOKUP(A646,'Hospitalisation Details'!A:K,6,FALSE)</f>
        <v>15230.32</v>
      </c>
      <c r="N646" t="str">
        <f>VLOOKUP(A646,'Hospitalisation Details'!A:K,7,FALSE)</f>
        <v>tier - 2</v>
      </c>
      <c r="O646" t="str">
        <f>VLOOKUP(A646,'Hospitalisation Details'!A:K,8,FALSE)</f>
        <v>tier - 2</v>
      </c>
      <c r="P646" t="str">
        <f>VLOOKUP(A646,'Hospitalisation Details'!A:K,9,FALSE)</f>
        <v>R1024</v>
      </c>
      <c r="Q646">
        <f>VLOOKUP(A646,'Hospitalisation Details'!A:K,11,FALSE)</f>
        <v>63</v>
      </c>
    </row>
    <row r="647" spans="1:17" x14ac:dyDescent="0.3">
      <c r="A647" t="str">
        <f>VLOOKUP('Medical Examinations'!A647,'Medical Examinations'!A:A,1,FALSE)</f>
        <v>Id646</v>
      </c>
      <c r="B647" t="str">
        <f>VLOOKUP(A647,'Customer Names'!A:E,4,FALSE)</f>
        <v xml:space="preserve"> Jessica A.</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t="str">
        <f>VLOOKUP(Healthcare!A647,'Hospitalisation Details'!A:K,10,FALSE)</f>
        <v>23-Nov-1978</v>
      </c>
      <c r="M647">
        <f>VLOOKUP(A647,'Hospitalisation Details'!A:K,6,FALSE)</f>
        <v>15207.92</v>
      </c>
      <c r="N647" t="str">
        <f>VLOOKUP(A647,'Hospitalisation Details'!A:K,7,FALSE)</f>
        <v>tier - 2</v>
      </c>
      <c r="O647" t="str">
        <f>VLOOKUP(A647,'Hospitalisation Details'!A:K,8,FALSE)</f>
        <v>tier - 1</v>
      </c>
      <c r="P647" t="str">
        <f>VLOOKUP(A647,'Hospitalisation Details'!A:K,9,FALSE)</f>
        <v>R1012</v>
      </c>
      <c r="Q647">
        <f>VLOOKUP(A647,'Hospitalisation Details'!A:K,11,FALSE)</f>
        <v>45</v>
      </c>
    </row>
    <row r="648" spans="1:17" x14ac:dyDescent="0.3">
      <c r="A648" t="str">
        <f>VLOOKUP('Medical Examinations'!A648,'Medical Examinations'!A:A,1,FALSE)</f>
        <v>Id647</v>
      </c>
      <c r="B648" t="str">
        <f>VLOOKUP(A648,'Customer Names'!A:E,4,FALSE)</f>
        <v xml:space="preserve"> Monica K</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t="str">
        <f>VLOOKUP(Healthcare!A648,'Hospitalisation Details'!A:K,10,FALSE)</f>
        <v>17-Jun-1962</v>
      </c>
      <c r="M648">
        <f>VLOOKUP(A648,'Hospitalisation Details'!A:K,6,FALSE)</f>
        <v>15174.81</v>
      </c>
      <c r="N648" t="str">
        <f>VLOOKUP(A648,'Hospitalisation Details'!A:K,7,FALSE)</f>
        <v>tier - 2</v>
      </c>
      <c r="O648" t="str">
        <f>VLOOKUP(A648,'Hospitalisation Details'!A:K,8,FALSE)</f>
        <v>tier - 1</v>
      </c>
      <c r="P648" t="str">
        <f>VLOOKUP(A648,'Hospitalisation Details'!A:K,9,FALSE)</f>
        <v>R1012</v>
      </c>
      <c r="Q648">
        <f>VLOOKUP(A648,'Hospitalisation Details'!A:K,11,FALSE)</f>
        <v>61</v>
      </c>
    </row>
    <row r="649" spans="1:17" x14ac:dyDescent="0.3">
      <c r="A649" t="str">
        <f>VLOOKUP('Medical Examinations'!A649,'Medical Examinations'!A:A,1,FALSE)</f>
        <v>Id648</v>
      </c>
      <c r="B649" t="str">
        <f>VLOOKUP(A649,'Customer Names'!A:E,4,FALSE)</f>
        <v xml:space="preserve"> Kevin L</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t="str">
        <f>VLOOKUP(Healthcare!A649,'Hospitalisation Details'!A:K,10,FALSE)</f>
        <v>3-Dec-1959</v>
      </c>
      <c r="M649">
        <f>VLOOKUP(A649,'Hospitalisation Details'!A:K,6,FALSE)</f>
        <v>15170.07</v>
      </c>
      <c r="N649" t="str">
        <f>VLOOKUP(A649,'Hospitalisation Details'!A:K,7,FALSE)</f>
        <v>tier - 2</v>
      </c>
      <c r="O649" t="str">
        <f>VLOOKUP(A649,'Hospitalisation Details'!A:K,8,FALSE)</f>
        <v>tier - 3</v>
      </c>
      <c r="P649" t="str">
        <f>VLOOKUP(A649,'Hospitalisation Details'!A:K,9,FALSE)</f>
        <v>R1011</v>
      </c>
      <c r="Q649">
        <f>VLOOKUP(A649,'Hospitalisation Details'!A:K,11,FALSE)</f>
        <v>64</v>
      </c>
    </row>
    <row r="650" spans="1:17" x14ac:dyDescent="0.3">
      <c r="A650" t="str">
        <f>VLOOKUP('Medical Examinations'!A650,'Medical Examinations'!A:A,1,FALSE)</f>
        <v>Id649</v>
      </c>
      <c r="B650" t="str">
        <f>VLOOKUP(A650,'Customer Names'!A:E,4,FALSE)</f>
        <v xml:space="preserve"> Gregory</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t="str">
        <f>VLOOKUP(Healthcare!A650,'Hospitalisation Details'!A:K,10,FALSE)</f>
        <v>4-Jun-1959</v>
      </c>
      <c r="M650">
        <f>VLOOKUP(A650,'Hospitalisation Details'!A:K,6,FALSE)</f>
        <v>15161.53</v>
      </c>
      <c r="N650" t="str">
        <f>VLOOKUP(A650,'Hospitalisation Details'!A:K,7,FALSE)</f>
        <v>tier - 2</v>
      </c>
      <c r="O650" t="str">
        <f>VLOOKUP(A650,'Hospitalisation Details'!A:K,8,FALSE)</f>
        <v>tier - 1</v>
      </c>
      <c r="P650" t="str">
        <f>VLOOKUP(A650,'Hospitalisation Details'!A:K,9,FALSE)</f>
        <v>R1013</v>
      </c>
      <c r="Q650">
        <f>VLOOKUP(A650,'Hospitalisation Details'!A:K,11,FALSE)</f>
        <v>64</v>
      </c>
    </row>
    <row r="651" spans="1:17" x14ac:dyDescent="0.3">
      <c r="A651" t="str">
        <f>VLOOKUP('Medical Examinations'!A651,'Medical Examinations'!A:A,1,FALSE)</f>
        <v>Id650</v>
      </c>
      <c r="B651" t="str">
        <f>VLOOKUP(A651,'Customer Names'!A:E,4,FALSE)</f>
        <v xml:space="preserve"> Della</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t="str">
        <f>VLOOKUP(Healthcare!A651,'Hospitalisation Details'!A:K,10,FALSE)</f>
        <v>25-Oct-1962</v>
      </c>
      <c r="M651">
        <f>VLOOKUP(A651,'Hospitalisation Details'!A:K,6,FALSE)</f>
        <v>15161.25</v>
      </c>
      <c r="N651" t="str">
        <f>VLOOKUP(A651,'Hospitalisation Details'!A:K,7,FALSE)</f>
        <v>tier - 2</v>
      </c>
      <c r="O651" t="str">
        <f>VLOOKUP(A651,'Hospitalisation Details'!A:K,8,FALSE)</f>
        <v>tier - 2</v>
      </c>
      <c r="P651" t="str">
        <f>VLOOKUP(A651,'Hospitalisation Details'!A:K,9,FALSE)</f>
        <v>R1012</v>
      </c>
      <c r="Q651">
        <f>VLOOKUP(A651,'Hospitalisation Details'!A:K,11,FALSE)</f>
        <v>61</v>
      </c>
    </row>
    <row r="652" spans="1:17" x14ac:dyDescent="0.3">
      <c r="A652" t="str">
        <f>VLOOKUP('Medical Examinations'!A652,'Medical Examinations'!A:A,1,FALSE)</f>
        <v>Id651</v>
      </c>
      <c r="B652" t="str">
        <f>VLOOKUP(A652,'Customer Names'!A:E,4,FALSE)</f>
        <v xml:space="preserve"> David</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t="str">
        <f>VLOOKUP(Healthcare!A652,'Hospitalisation Details'!A:K,10,FALSE)</f>
        <v>25-Nov-1971</v>
      </c>
      <c r="M652">
        <f>VLOOKUP(A652,'Hospitalisation Details'!A:K,6,FALSE)</f>
        <v>15150.44</v>
      </c>
      <c r="N652" t="str">
        <f>VLOOKUP(A652,'Hospitalisation Details'!A:K,7,FALSE)</f>
        <v>tier - 2</v>
      </c>
      <c r="O652" t="str">
        <f>VLOOKUP(A652,'Hospitalisation Details'!A:K,8,FALSE)</f>
        <v>tier - 1</v>
      </c>
      <c r="P652" t="str">
        <f>VLOOKUP(A652,'Hospitalisation Details'!A:K,9,FALSE)</f>
        <v>R1023</v>
      </c>
      <c r="Q652">
        <f>VLOOKUP(A652,'Hospitalisation Details'!A:K,11,FALSE)</f>
        <v>52</v>
      </c>
    </row>
    <row r="653" spans="1:17" x14ac:dyDescent="0.3">
      <c r="A653" t="str">
        <f>VLOOKUP('Medical Examinations'!A653,'Medical Examinations'!A:A,1,FALSE)</f>
        <v>Id652</v>
      </c>
      <c r="B653" t="str">
        <f>VLOOKUP(A653,'Customer Names'!A:E,4,FALSE)</f>
        <v xml:space="preserve"> Victoria</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t="str">
        <f>VLOOKUP(Healthcare!A653,'Hospitalisation Details'!A:K,10,FALSE)</f>
        <v>5-Sep-1978</v>
      </c>
      <c r="M653">
        <f>VLOOKUP(A653,'Hospitalisation Details'!A:K,6,FALSE)</f>
        <v>15123.19</v>
      </c>
      <c r="N653" t="str">
        <f>VLOOKUP(A653,'Hospitalisation Details'!A:K,7,FALSE)</f>
        <v>tier - 2</v>
      </c>
      <c r="O653" t="str">
        <f>VLOOKUP(A653,'Hospitalisation Details'!A:K,8,FALSE)</f>
        <v>tier - 1</v>
      </c>
      <c r="P653" t="str">
        <f>VLOOKUP(A653,'Hospitalisation Details'!A:K,9,FALSE)</f>
        <v>R1011</v>
      </c>
      <c r="Q653">
        <f>VLOOKUP(A653,'Hospitalisation Details'!A:K,11,FALSE)</f>
        <v>45</v>
      </c>
    </row>
    <row r="654" spans="1:17" x14ac:dyDescent="0.3">
      <c r="A654" t="str">
        <f>VLOOKUP('Medical Examinations'!A654,'Medical Examinations'!A:A,1,FALSE)</f>
        <v>Id653</v>
      </c>
      <c r="B654" t="str">
        <f>VLOOKUP(A654,'Customer Names'!A:E,4,FALSE)</f>
        <v xml:space="preserve"> Tasos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t="str">
        <f>VLOOKUP(Healthcare!A654,'Hospitalisation Details'!A:K,10,FALSE)</f>
        <v>7-Nov-1972</v>
      </c>
      <c r="M654">
        <f>VLOOKUP(A654,'Hospitalisation Details'!A:K,6,FALSE)</f>
        <v>15103.69</v>
      </c>
      <c r="N654" t="str">
        <f>VLOOKUP(A654,'Hospitalisation Details'!A:K,7,FALSE)</f>
        <v>tier - 2</v>
      </c>
      <c r="O654" t="str">
        <f>VLOOKUP(A654,'Hospitalisation Details'!A:K,8,FALSE)</f>
        <v>tier - 1</v>
      </c>
      <c r="P654" t="str">
        <f>VLOOKUP(A654,'Hospitalisation Details'!A:K,9,FALSE)</f>
        <v>R1012</v>
      </c>
      <c r="Q654">
        <f>VLOOKUP(A654,'Hospitalisation Details'!A:K,11,FALSE)</f>
        <v>51</v>
      </c>
    </row>
    <row r="655" spans="1:17" x14ac:dyDescent="0.3">
      <c r="A655" t="str">
        <f>VLOOKUP('Medical Examinations'!A655,'Medical Examinations'!A:A,1,FALSE)</f>
        <v>Id654</v>
      </c>
      <c r="B655" t="str">
        <f>VLOOKUP(A655,'Customer Names'!A:E,4,FALSE)</f>
        <v xml:space="preserve"> Thomas</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t="str">
        <f>VLOOKUP(Healthcare!A655,'Hospitalisation Details'!A:K,10,FALSE)</f>
        <v>26-Oct-1975</v>
      </c>
      <c r="M655">
        <f>VLOOKUP(A655,'Hospitalisation Details'!A:K,6,FALSE)</f>
        <v>15090.35</v>
      </c>
      <c r="N655" t="str">
        <f>VLOOKUP(A655,'Hospitalisation Details'!A:K,7,FALSE)</f>
        <v>tier - 2</v>
      </c>
      <c r="O655" t="str">
        <f>VLOOKUP(A655,'Hospitalisation Details'!A:K,8,FALSE)</f>
        <v>tier - 1</v>
      </c>
      <c r="P655" t="str">
        <f>VLOOKUP(A655,'Hospitalisation Details'!A:K,9,FALSE)</f>
        <v>R1023</v>
      </c>
      <c r="Q655">
        <f>VLOOKUP(A655,'Hospitalisation Details'!A:K,11,FALSE)</f>
        <v>48</v>
      </c>
    </row>
    <row r="656" spans="1:17" x14ac:dyDescent="0.3">
      <c r="A656" t="str">
        <f>VLOOKUP('Medical Examinations'!A656,'Medical Examinations'!A:A,1,FALSE)</f>
        <v>Id655</v>
      </c>
      <c r="B656" t="str">
        <f>VLOOKUP(A656,'Customer Names'!A:E,4,FALSE)</f>
        <v xml:space="preserve"> Lukasz</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t="str">
        <f>VLOOKUP(Healthcare!A656,'Hospitalisation Details'!A:K,10,FALSE)</f>
        <v>12-Jun-1968</v>
      </c>
      <c r="M656">
        <f>VLOOKUP(A656,'Hospitalisation Details'!A:K,6,FALSE)</f>
        <v>15052.68</v>
      </c>
      <c r="N656" t="str">
        <f>VLOOKUP(A656,'Hospitalisation Details'!A:K,7,FALSE)</f>
        <v>tier - 2</v>
      </c>
      <c r="O656" t="str">
        <f>VLOOKUP(A656,'Hospitalisation Details'!A:K,8,FALSE)</f>
        <v>tier - 2</v>
      </c>
      <c r="P656" t="str">
        <f>VLOOKUP(A656,'Hospitalisation Details'!A:K,9,FALSE)</f>
        <v>R1022</v>
      </c>
      <c r="Q656">
        <f>VLOOKUP(A656,'Hospitalisation Details'!A:K,11,FALSE)</f>
        <v>55</v>
      </c>
    </row>
    <row r="657" spans="1:17" x14ac:dyDescent="0.3">
      <c r="A657" t="str">
        <f>VLOOKUP('Medical Examinations'!A657,'Medical Examinations'!A:A,1,FALSE)</f>
        <v>Id656</v>
      </c>
      <c r="B657" t="str">
        <f>VLOOKUP(A657,'Customer Names'!A:E,4,FALSE)</f>
        <v xml:space="preserve"> Matthew A.</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t="str">
        <f>VLOOKUP(Healthcare!A657,'Hospitalisation Details'!A:K,10,FALSE)</f>
        <v>15-Aug-1971</v>
      </c>
      <c r="M657">
        <f>VLOOKUP(A657,'Hospitalisation Details'!A:K,6,FALSE)</f>
        <v>15038.51</v>
      </c>
      <c r="N657" t="str">
        <f>VLOOKUP(A657,'Hospitalisation Details'!A:K,7,FALSE)</f>
        <v>tier - 2</v>
      </c>
      <c r="O657" t="str">
        <f>VLOOKUP(A657,'Hospitalisation Details'!A:K,8,FALSE)</f>
        <v>tier - 3</v>
      </c>
      <c r="P657" t="str">
        <f>VLOOKUP(A657,'Hospitalisation Details'!A:K,9,FALSE)</f>
        <v>R1023</v>
      </c>
      <c r="Q657">
        <f>VLOOKUP(A657,'Hospitalisation Details'!A:K,11,FALSE)</f>
        <v>52</v>
      </c>
    </row>
    <row r="658" spans="1:17" x14ac:dyDescent="0.3">
      <c r="A658" t="str">
        <f>VLOOKUP('Medical Examinations'!A658,'Medical Examinations'!A:A,1,FALSE)</f>
        <v>Id657</v>
      </c>
      <c r="B658" t="str">
        <f>VLOOKUP(A658,'Customer Names'!A:E,4,FALSE)</f>
        <v xml:space="preserve"> Meta</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t="str">
        <f>VLOOKUP(Healthcare!A658,'Hospitalisation Details'!A:K,10,FALSE)</f>
        <v>11-Sep-1970</v>
      </c>
      <c r="M658">
        <f>VLOOKUP(A658,'Hospitalisation Details'!A:K,6,FALSE)</f>
        <v>15026.3</v>
      </c>
      <c r="N658" t="str">
        <f>VLOOKUP(A658,'Hospitalisation Details'!A:K,7,FALSE)</f>
        <v>tier - 2</v>
      </c>
      <c r="O658" t="str">
        <f>VLOOKUP(A658,'Hospitalisation Details'!A:K,8,FALSE)</f>
        <v>tier - 3</v>
      </c>
      <c r="P658" t="str">
        <f>VLOOKUP(A658,'Hospitalisation Details'!A:K,9,FALSE)</f>
        <v>R1011</v>
      </c>
      <c r="Q658">
        <f>VLOOKUP(A658,'Hospitalisation Details'!A:K,11,FALSE)</f>
        <v>53</v>
      </c>
    </row>
    <row r="659" spans="1:17" x14ac:dyDescent="0.3">
      <c r="A659" t="str">
        <f>VLOOKUP('Medical Examinations'!A659,'Medical Examinations'!A:A,1,FALSE)</f>
        <v>Id658</v>
      </c>
      <c r="B659" t="str">
        <f>VLOOKUP(A659,'Customer Names'!A:E,4,FALSE)</f>
        <v xml:space="preserve"> Rachel E</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t="str">
        <f>VLOOKUP(Healthcare!A659,'Hospitalisation Details'!A:K,10,FALSE)</f>
        <v>25-Nov-1979</v>
      </c>
      <c r="M659">
        <f>VLOOKUP(A659,'Hospitalisation Details'!A:K,6,FALSE)</f>
        <v>15025.76</v>
      </c>
      <c r="N659" t="str">
        <f>VLOOKUP(A659,'Hospitalisation Details'!A:K,7,FALSE)</f>
        <v>tier - 2</v>
      </c>
      <c r="O659" t="str">
        <f>VLOOKUP(A659,'Hospitalisation Details'!A:K,8,FALSE)</f>
        <v>tier - 1</v>
      </c>
      <c r="P659" t="str">
        <f>VLOOKUP(A659,'Hospitalisation Details'!A:K,9,FALSE)</f>
        <v>R1011</v>
      </c>
      <c r="Q659">
        <f>VLOOKUP(A659,'Hospitalisation Details'!A:K,11,FALSE)</f>
        <v>44</v>
      </c>
    </row>
    <row r="660" spans="1:17" x14ac:dyDescent="0.3">
      <c r="A660" t="str">
        <f>VLOOKUP('Medical Examinations'!A660,'Medical Examinations'!A:A,1,FALSE)</f>
        <v>Id659</v>
      </c>
      <c r="B660" t="str">
        <f>VLOOKUP(A660,'Customer Names'!A:E,4,FALSE)</f>
        <v xml:space="preserve"> Angelica</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t="str">
        <f>VLOOKUP(Healthcare!A660,'Hospitalisation Details'!A:K,10,FALSE)</f>
        <v>8-Aug-1960</v>
      </c>
      <c r="M660">
        <f>VLOOKUP(A660,'Hospitalisation Details'!A:K,6,FALSE)</f>
        <v>15019.76</v>
      </c>
      <c r="N660" t="str">
        <f>VLOOKUP(A660,'Hospitalisation Details'!A:K,7,FALSE)</f>
        <v>tier - 2</v>
      </c>
      <c r="O660" t="str">
        <f>VLOOKUP(A660,'Hospitalisation Details'!A:K,8,FALSE)</f>
        <v>tier - 2</v>
      </c>
      <c r="P660" t="str">
        <f>VLOOKUP(A660,'Hospitalisation Details'!A:K,9,FALSE)</f>
        <v>R1012</v>
      </c>
      <c r="Q660">
        <f>VLOOKUP(A660,'Hospitalisation Details'!A:K,11,FALSE)</f>
        <v>63</v>
      </c>
    </row>
    <row r="661" spans="1:17" x14ac:dyDescent="0.3">
      <c r="A661" t="str">
        <f>VLOOKUP('Medical Examinations'!A661,'Medical Examinations'!A:A,1,FALSE)</f>
        <v>Id660</v>
      </c>
      <c r="B661" t="str">
        <f>VLOOKUP(A661,'Customer Names'!A:E,4,FALSE)</f>
        <v xml:space="preserve"> Kathleen</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NO</v>
      </c>
      <c r="J661" t="str">
        <f>VLOOKUP(A661,'Medical Examinations'!A:J,9,FALSE)</f>
        <v>underweight</v>
      </c>
      <c r="K661" t="str">
        <f>VLOOKUP(A661,'Medical Examinations'!A:J,10,FALSE)</f>
        <v>normal</v>
      </c>
      <c r="L661" t="str">
        <f>VLOOKUP(Healthcare!A661,'Hospitalisation Details'!A:K,10,FALSE)</f>
        <v>2-Aug-1995</v>
      </c>
      <c r="M661">
        <f>VLOOKUP(A661,'Hospitalisation Details'!A:K,6,FALSE)</f>
        <v>15006.58</v>
      </c>
      <c r="N661" t="str">
        <f>VLOOKUP(A661,'Hospitalisation Details'!A:K,7,FALSE)</f>
        <v>tier - 2</v>
      </c>
      <c r="O661" t="str">
        <f>VLOOKUP(A661,'Hospitalisation Details'!A:K,8,FALSE)</f>
        <v>tier - 2</v>
      </c>
      <c r="P661" t="str">
        <f>VLOOKUP(A661,'Hospitalisation Details'!A:K,9,FALSE)</f>
        <v>R1024</v>
      </c>
      <c r="Q661">
        <f>VLOOKUP(A661,'Hospitalisation Details'!A:K,11,FALSE)</f>
        <v>28</v>
      </c>
    </row>
    <row r="662" spans="1:17" x14ac:dyDescent="0.3">
      <c r="A662" t="str">
        <f>VLOOKUP('Medical Examinations'!A662,'Medical Examinations'!A:A,1,FALSE)</f>
        <v>Id661</v>
      </c>
      <c r="B662" t="str">
        <f>VLOOKUP(A662,'Customer Names'!A:E,4,FALSE)</f>
        <v xml:space="preserve"> Gabriel D.</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t="str">
        <f>VLOOKUP(Healthcare!A662,'Hospitalisation Details'!A:K,10,FALSE)</f>
        <v>29-Jul-1958</v>
      </c>
      <c r="M662">
        <f>VLOOKUP(A662,'Hospitalisation Details'!A:K,6,FALSE)</f>
        <v>14988.43</v>
      </c>
      <c r="N662" t="str">
        <f>VLOOKUP(A662,'Hospitalisation Details'!A:K,7,FALSE)</f>
        <v>tier - 2</v>
      </c>
      <c r="O662" t="str">
        <f>VLOOKUP(A662,'Hospitalisation Details'!A:K,8,FALSE)</f>
        <v>tier - 3</v>
      </c>
      <c r="P662" t="str">
        <f>VLOOKUP(A662,'Hospitalisation Details'!A:K,9,FALSE)</f>
        <v>R1011</v>
      </c>
      <c r="Q662">
        <f>VLOOKUP(A662,'Hospitalisation Details'!A:K,11,FALSE)</f>
        <v>65</v>
      </c>
    </row>
    <row r="663" spans="1:17" x14ac:dyDescent="0.3">
      <c r="A663" t="str">
        <f>VLOOKUP('Medical Examinations'!A663,'Medical Examinations'!A:A,1,FALSE)</f>
        <v>Id662</v>
      </c>
      <c r="B663" t="str">
        <f>VLOOKUP(A663,'Customer Names'!A:E,4,FALSE)</f>
        <v xml:space="preserve"> Jeff 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t="str">
        <f>VLOOKUP(Healthcare!A663,'Hospitalisation Details'!A:K,10,FALSE)</f>
        <v>29-Nov-1962</v>
      </c>
      <c r="M663">
        <f>VLOOKUP(A663,'Hospitalisation Details'!A:K,6,FALSE)</f>
        <v>14945.34</v>
      </c>
      <c r="N663" t="str">
        <f>VLOOKUP(A663,'Hospitalisation Details'!A:K,7,FALSE)</f>
        <v>tier - 2</v>
      </c>
      <c r="O663" t="str">
        <f>VLOOKUP(A663,'Hospitalisation Details'!A:K,8,FALSE)</f>
        <v>tier - 1</v>
      </c>
      <c r="P663" t="str">
        <f>VLOOKUP(A663,'Hospitalisation Details'!A:K,9,FALSE)</f>
        <v>R1021</v>
      </c>
      <c r="Q663">
        <f>VLOOKUP(A663,'Hospitalisation Details'!A:K,11,FALSE)</f>
        <v>61</v>
      </c>
    </row>
    <row r="664" spans="1:17" x14ac:dyDescent="0.3">
      <c r="A664" t="str">
        <f>VLOOKUP('Medical Examinations'!A664,'Medical Examinations'!A:A,1,FALSE)</f>
        <v>Id663</v>
      </c>
      <c r="B664" t="str">
        <f>VLOOKUP(A664,'Customer Names'!A:E,4,FALSE)</f>
        <v xml:space="preserve"> Neil D</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t="str">
        <f>VLOOKUP(Healthcare!A664,'Hospitalisation Details'!A:K,10,FALSE)</f>
        <v>8-Nov-1968</v>
      </c>
      <c r="M664">
        <f>VLOOKUP(A664,'Hospitalisation Details'!A:K,6,FALSE)</f>
        <v>14926.97</v>
      </c>
      <c r="N664" t="str">
        <f>VLOOKUP(A664,'Hospitalisation Details'!A:K,7,FALSE)</f>
        <v>tier - 2</v>
      </c>
      <c r="O664" t="str">
        <f>VLOOKUP(A664,'Hospitalisation Details'!A:K,8,FALSE)</f>
        <v>tier - 2</v>
      </c>
      <c r="P664" t="str">
        <f>VLOOKUP(A664,'Hospitalisation Details'!A:K,9,FALSE)</f>
        <v>R1012</v>
      </c>
      <c r="Q664">
        <f>VLOOKUP(A664,'Hospitalisation Details'!A:K,11,FALSE)</f>
        <v>55</v>
      </c>
    </row>
    <row r="665" spans="1:17" x14ac:dyDescent="0.3">
      <c r="A665" t="str">
        <f>VLOOKUP('Medical Examinations'!A665,'Medical Examinations'!A:A,1,FALSE)</f>
        <v>Id664</v>
      </c>
      <c r="B665" t="str">
        <f>VLOOKUP(A665,'Customer Names'!A:E,4,FALSE)</f>
        <v xml:space="preserve"> Katherine L.</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t="str">
        <f>VLOOKUP(Healthcare!A665,'Hospitalisation Details'!A:K,10,FALSE)</f>
        <v>4-Jul-1981</v>
      </c>
      <c r="M665">
        <f>VLOOKUP(A665,'Hospitalisation Details'!A:K,6,FALSE)</f>
        <v>14908.27</v>
      </c>
      <c r="N665" t="str">
        <f>VLOOKUP(A665,'Hospitalisation Details'!A:K,7,FALSE)</f>
        <v>tier - 2</v>
      </c>
      <c r="O665" t="str">
        <f>VLOOKUP(A665,'Hospitalisation Details'!A:K,8,FALSE)</f>
        <v>tier - 1</v>
      </c>
      <c r="P665" t="str">
        <f>VLOOKUP(A665,'Hospitalisation Details'!A:K,9,FALSE)</f>
        <v>R1011</v>
      </c>
      <c r="Q665">
        <f>VLOOKUP(A665,'Hospitalisation Details'!A:K,11,FALSE)</f>
        <v>42</v>
      </c>
    </row>
    <row r="666" spans="1:17" x14ac:dyDescent="0.3">
      <c r="A666" t="str">
        <f>VLOOKUP('Medical Examinations'!A666,'Medical Examinations'!A:A,1,FALSE)</f>
        <v>Id665</v>
      </c>
      <c r="B666" t="str">
        <f>VLOOKUP(A666,'Customer Names'!A:E,4,FALSE)</f>
        <v xml:space="preserve"> Ariel E</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t="str">
        <f>VLOOKUP(Healthcare!A666,'Hospitalisation Details'!A:K,10,FALSE)</f>
        <v>17-Oct-1958</v>
      </c>
      <c r="M666">
        <f>VLOOKUP(A666,'Hospitalisation Details'!A:K,6,FALSE)</f>
        <v>14901.52</v>
      </c>
      <c r="N666" t="str">
        <f>VLOOKUP(A666,'Hospitalisation Details'!A:K,7,FALSE)</f>
        <v>tier - 2</v>
      </c>
      <c r="O666" t="str">
        <f>VLOOKUP(A666,'Hospitalisation Details'!A:K,8,FALSE)</f>
        <v>tier - 2</v>
      </c>
      <c r="P666" t="str">
        <f>VLOOKUP(A666,'Hospitalisation Details'!A:K,9,FALSE)</f>
        <v>R1024</v>
      </c>
      <c r="Q666">
        <f>VLOOKUP(A666,'Hospitalisation Details'!A:K,11,FALSE)</f>
        <v>65</v>
      </c>
    </row>
    <row r="667" spans="1:17" x14ac:dyDescent="0.3">
      <c r="A667" t="str">
        <f>VLOOKUP('Medical Examinations'!A667,'Medical Examinations'!A:A,1,FALSE)</f>
        <v>Id666</v>
      </c>
      <c r="B667" t="str">
        <f>VLOOKUP(A667,'Customer Names'!A:E,4,FALSE)</f>
        <v xml:space="preserve"> Christopher P</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t="str">
        <f>VLOOKUP(Healthcare!A667,'Hospitalisation Details'!A:K,10,FALSE)</f>
        <v>11-Nov-1970</v>
      </c>
      <c r="M667">
        <f>VLOOKUP(A667,'Hospitalisation Details'!A:K,6,FALSE)</f>
        <v>14847.63</v>
      </c>
      <c r="N667" t="str">
        <f>VLOOKUP(A667,'Hospitalisation Details'!A:K,7,FALSE)</f>
        <v>tier - 2</v>
      </c>
      <c r="O667" t="str">
        <f>VLOOKUP(A667,'Hospitalisation Details'!A:K,8,FALSE)</f>
        <v>tier - 2</v>
      </c>
      <c r="P667" t="str">
        <f>VLOOKUP(A667,'Hospitalisation Details'!A:K,9,FALSE)</f>
        <v>R1023</v>
      </c>
      <c r="Q667">
        <f>VLOOKUP(A667,'Hospitalisation Details'!A:K,11,FALSE)</f>
        <v>53</v>
      </c>
    </row>
    <row r="668" spans="1:17" x14ac:dyDescent="0.3">
      <c r="A668" t="str">
        <f>VLOOKUP('Medical Examinations'!A668,'Medical Examinations'!A:A,1,FALSE)</f>
        <v>Id667</v>
      </c>
      <c r="B668" t="str">
        <f>VLOOKUP(A668,'Customer Names'!A:E,4,FALSE)</f>
        <v xml:space="preserve"> Erin M.</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t="str">
        <f>VLOOKUP(Healthcare!A668,'Hospitalisation Details'!A:K,10,FALSE)</f>
        <v>5-Jun-1981</v>
      </c>
      <c r="M668">
        <f>VLOOKUP(A668,'Hospitalisation Details'!A:K,6,FALSE)</f>
        <v>14843.96</v>
      </c>
      <c r="N668" t="str">
        <f>VLOOKUP(A668,'Hospitalisation Details'!A:K,7,FALSE)</f>
        <v>tier - 2</v>
      </c>
      <c r="O668" t="str">
        <f>VLOOKUP(A668,'Hospitalisation Details'!A:K,8,FALSE)</f>
        <v>tier - 3</v>
      </c>
      <c r="P668" t="str">
        <f>VLOOKUP(A668,'Hospitalisation Details'!A:K,9,FALSE)</f>
        <v>R1026</v>
      </c>
      <c r="Q668">
        <f>VLOOKUP(A668,'Hospitalisation Details'!A:K,11,FALSE)</f>
        <v>42</v>
      </c>
    </row>
    <row r="669" spans="1:17" x14ac:dyDescent="0.3">
      <c r="A669" t="str">
        <f>VLOOKUP('Medical Examinations'!A669,'Medical Examinations'!A:A,1,FALSE)</f>
        <v>Id668</v>
      </c>
      <c r="B669" t="str">
        <f>VLOOKUP(A669,'Customer Names'!A:E,4,FALSE)</f>
        <v xml:space="preserve"> Molly 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t="str">
        <f>VLOOKUP(Healthcare!A669,'Hospitalisation Details'!A:K,10,FALSE)</f>
        <v>18-Oct-1979</v>
      </c>
      <c r="M669">
        <f>VLOOKUP(A669,'Hospitalisation Details'!A:K,6,FALSE)</f>
        <v>14839.34</v>
      </c>
      <c r="N669" t="str">
        <f>VLOOKUP(A669,'Hospitalisation Details'!A:K,7,FALSE)</f>
        <v>tier - 2</v>
      </c>
      <c r="O669" t="str">
        <f>VLOOKUP(A669,'Hospitalisation Details'!A:K,8,FALSE)</f>
        <v>tier - 3</v>
      </c>
      <c r="P669" t="str">
        <f>VLOOKUP(A669,'Hospitalisation Details'!A:K,9,FALSE)</f>
        <v>R1026</v>
      </c>
      <c r="Q669">
        <f>VLOOKUP(A669,'Hospitalisation Details'!A:K,11,FALSE)</f>
        <v>44</v>
      </c>
    </row>
    <row r="670" spans="1:17" x14ac:dyDescent="0.3">
      <c r="A670" t="str">
        <f>VLOOKUP('Medical Examinations'!A670,'Medical Examinations'!A:A,1,FALSE)</f>
        <v>Id669</v>
      </c>
      <c r="B670" t="str">
        <f>VLOOKUP(A670,'Customer Names'!A:E,4,FALSE)</f>
        <v xml:space="preserve"> Ryan J.</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t="str">
        <f>VLOOKUP(Healthcare!A670,'Hospitalisation Details'!A:K,10,FALSE)</f>
        <v>10-Dec-1975</v>
      </c>
      <c r="M670">
        <f>VLOOKUP(A670,'Hospitalisation Details'!A:K,6,FALSE)</f>
        <v>14819</v>
      </c>
      <c r="N670" t="str">
        <f>VLOOKUP(A670,'Hospitalisation Details'!A:K,7,FALSE)</f>
        <v>tier - 2</v>
      </c>
      <c r="O670" t="str">
        <f>VLOOKUP(A670,'Hospitalisation Details'!A:K,8,FALSE)</f>
        <v>tier - 3</v>
      </c>
      <c r="P670" t="str">
        <f>VLOOKUP(A670,'Hospitalisation Details'!A:K,9,FALSE)</f>
        <v>R1023</v>
      </c>
      <c r="Q670">
        <f>VLOOKUP(A670,'Hospitalisation Details'!A:K,11,FALSE)</f>
        <v>48</v>
      </c>
    </row>
    <row r="671" spans="1:17" x14ac:dyDescent="0.3">
      <c r="A671" t="str">
        <f>VLOOKUP('Medical Examinations'!A671,'Medical Examinations'!A:A,1,FALSE)</f>
        <v>Id670</v>
      </c>
      <c r="B671" t="str">
        <f>VLOOKUP(A671,'Customer Names'!A:E,4,FALSE)</f>
        <v xml:space="preserve"> Jennifer</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t="str">
        <f>VLOOKUP(Healthcare!A671,'Hospitalisation Details'!A:K,10,FALSE)</f>
        <v>27-Jul-1965</v>
      </c>
      <c r="M671">
        <f>VLOOKUP(A671,'Hospitalisation Details'!A:K,6,FALSE)</f>
        <v>14750.42</v>
      </c>
      <c r="N671" t="str">
        <f>VLOOKUP(A671,'Hospitalisation Details'!A:K,7,FALSE)</f>
        <v>tier - 2</v>
      </c>
      <c r="O671" t="str">
        <f>VLOOKUP(A671,'Hospitalisation Details'!A:K,8,FALSE)</f>
        <v>tier - 2</v>
      </c>
      <c r="P671" t="str">
        <f>VLOOKUP(A671,'Hospitalisation Details'!A:K,9,FALSE)</f>
        <v>R1026</v>
      </c>
      <c r="Q671">
        <f>VLOOKUP(A671,'Hospitalisation Details'!A:K,11,FALSE)</f>
        <v>58</v>
      </c>
    </row>
    <row r="672" spans="1:17" x14ac:dyDescent="0.3">
      <c r="A672" t="str">
        <f>VLOOKUP('Medical Examinations'!A672,'Medical Examinations'!A:A,1,FALSE)</f>
        <v>Id671</v>
      </c>
      <c r="B672" t="str">
        <f>VLOOKUP(A672,'Customer Names'!A:E,4,FALSE)</f>
        <v xml:space="preserve"> Daniel 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t="str">
        <f>VLOOKUP(Healthcare!A672,'Hospitalisation Details'!A:K,10,FALSE)</f>
        <v>29-Jul-1962</v>
      </c>
      <c r="M672">
        <f>VLOOKUP(A672,'Hospitalisation Details'!A:K,6,FALSE)</f>
        <v>14738.43</v>
      </c>
      <c r="N672" t="str">
        <f>VLOOKUP(A672,'Hospitalisation Details'!A:K,7,FALSE)</f>
        <v>tier - 2</v>
      </c>
      <c r="O672" t="str">
        <f>VLOOKUP(A672,'Hospitalisation Details'!A:K,8,FALSE)</f>
        <v>tier - 3</v>
      </c>
      <c r="P672" t="str">
        <f>VLOOKUP(A672,'Hospitalisation Details'!A:K,9,FALSE)</f>
        <v>R1021</v>
      </c>
      <c r="Q672">
        <f>VLOOKUP(A672,'Hospitalisation Details'!A:K,11,FALSE)</f>
        <v>61</v>
      </c>
    </row>
    <row r="673" spans="1:17" x14ac:dyDescent="0.3">
      <c r="A673" t="str">
        <f>VLOOKUP('Medical Examinations'!A673,'Medical Examinations'!A:A,1,FALSE)</f>
        <v>Id672</v>
      </c>
      <c r="B673" t="str">
        <f>VLOOKUP(A673,'Customer Names'!A:E,4,FALSE)</f>
        <v xml:space="preserve"> Hiruni</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NO</v>
      </c>
      <c r="J673" t="str">
        <f>VLOOKUP(A673,'Medical Examinations'!A:J,9,FALSE)</f>
        <v>normal weight</v>
      </c>
      <c r="K673" t="str">
        <f>VLOOKUP(A673,'Medical Examinations'!A:J,10,FALSE)</f>
        <v>diabetes</v>
      </c>
      <c r="L673" t="str">
        <f>VLOOKUP(Healthcare!A673,'Hospitalisation Details'!A:K,10,FALSE)</f>
        <v>24-Sep-2002</v>
      </c>
      <c r="M673">
        <f>VLOOKUP(A673,'Hospitalisation Details'!A:K,6,FALSE)</f>
        <v>14711.74</v>
      </c>
      <c r="N673" t="str">
        <f>VLOOKUP(A673,'Hospitalisation Details'!A:K,7,FALSE)</f>
        <v>tier - 2</v>
      </c>
      <c r="O673" t="str">
        <f>VLOOKUP(A673,'Hospitalisation Details'!A:K,8,FALSE)</f>
        <v>tier - 2</v>
      </c>
      <c r="P673" t="str">
        <f>VLOOKUP(A673,'Hospitalisation Details'!A:K,9,FALSE)</f>
        <v>R1012</v>
      </c>
      <c r="Q673">
        <f>VLOOKUP(A673,'Hospitalisation Details'!A:K,11,FALSE)</f>
        <v>21</v>
      </c>
    </row>
    <row r="674" spans="1:17" x14ac:dyDescent="0.3">
      <c r="A674" t="str">
        <f>VLOOKUP('Medical Examinations'!A674,'Medical Examinations'!A:A,1,FALSE)</f>
        <v>Id673</v>
      </c>
      <c r="B674" t="str">
        <f>VLOOKUP(A674,'Customer Names'!A:E,4,FALSE)</f>
        <v xml:space="preserve"> Reina 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t="str">
        <f>VLOOKUP(Healthcare!A674,'Hospitalisation Details'!A:K,10,FALSE)</f>
        <v>4-Sep-1982</v>
      </c>
      <c r="M674">
        <f>VLOOKUP(A674,'Hospitalisation Details'!A:K,6,FALSE)</f>
        <v>14696.77</v>
      </c>
      <c r="N674" t="str">
        <f>VLOOKUP(A674,'Hospitalisation Details'!A:K,7,FALSE)</f>
        <v>tier - 2</v>
      </c>
      <c r="O674" t="str">
        <f>VLOOKUP(A674,'Hospitalisation Details'!A:K,8,FALSE)</f>
        <v>tier - 2</v>
      </c>
      <c r="P674" t="str">
        <f>VLOOKUP(A674,'Hospitalisation Details'!A:K,9,FALSE)</f>
        <v>R1011</v>
      </c>
      <c r="Q674">
        <f>VLOOKUP(A674,'Hospitalisation Details'!A:K,11,FALSE)</f>
        <v>41</v>
      </c>
    </row>
    <row r="675" spans="1:17" x14ac:dyDescent="0.3">
      <c r="A675" t="str">
        <f>VLOOKUP('Medical Examinations'!A675,'Medical Examinations'!A:A,1,FALSE)</f>
        <v>Id674</v>
      </c>
      <c r="B675" t="str">
        <f>VLOOKUP(A675,'Customer Names'!A:E,4,FALSE)</f>
        <v xml:space="preserve"> Kristi</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t="str">
        <f>VLOOKUP(Healthcare!A675,'Hospitalisation Details'!A:K,10,FALSE)</f>
        <v>23-Jul-1958</v>
      </c>
      <c r="M675">
        <f>VLOOKUP(A675,'Hospitalisation Details'!A:K,6,FALSE)</f>
        <v>14692.67</v>
      </c>
      <c r="N675" t="str">
        <f>VLOOKUP(A675,'Hospitalisation Details'!A:K,7,FALSE)</f>
        <v>tier - 2</v>
      </c>
      <c r="O675" t="str">
        <f>VLOOKUP(A675,'Hospitalisation Details'!A:K,8,FALSE)</f>
        <v>tier - 1</v>
      </c>
      <c r="P675" t="str">
        <f>VLOOKUP(A675,'Hospitalisation Details'!A:K,9,FALSE)</f>
        <v>R1012</v>
      </c>
      <c r="Q675">
        <f>VLOOKUP(A675,'Hospitalisation Details'!A:K,11,FALSE)</f>
        <v>65</v>
      </c>
    </row>
    <row r="676" spans="1:17" x14ac:dyDescent="0.3">
      <c r="A676" t="str">
        <f>VLOOKUP('Medical Examinations'!A676,'Medical Examinations'!A:A,1,FALSE)</f>
        <v>Id675</v>
      </c>
      <c r="B676" t="str">
        <f>VLOOKUP(A676,'Customer Names'!A:E,4,FALSE)</f>
        <v xml:space="preserve"> Meredith L.</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t="str">
        <f>VLOOKUP(Healthcare!A676,'Hospitalisation Details'!A:K,10,FALSE)</f>
        <v>20-Oct-1969</v>
      </c>
      <c r="M676">
        <f>VLOOKUP(A676,'Hospitalisation Details'!A:K,6,FALSE)</f>
        <v>14665.75</v>
      </c>
      <c r="N676" t="str">
        <f>VLOOKUP(A676,'Hospitalisation Details'!A:K,7,FALSE)</f>
        <v>tier - 2</v>
      </c>
      <c r="O676" t="str">
        <f>VLOOKUP(A676,'Hospitalisation Details'!A:K,8,FALSE)</f>
        <v>tier - 1</v>
      </c>
      <c r="P676" t="str">
        <f>VLOOKUP(A676,'Hospitalisation Details'!A:K,9,FALSE)</f>
        <v>R1012</v>
      </c>
      <c r="Q676">
        <f>VLOOKUP(A676,'Hospitalisation Details'!A:K,11,FALSE)</f>
        <v>54</v>
      </c>
    </row>
    <row r="677" spans="1:17" x14ac:dyDescent="0.3">
      <c r="A677" t="str">
        <f>VLOOKUP('Medical Examinations'!A677,'Medical Examinations'!A:A,1,FALSE)</f>
        <v>Id676</v>
      </c>
      <c r="B677" t="str">
        <f>VLOOKUP(A677,'Customer Names'!A:E,4,FALSE)</f>
        <v xml:space="preserve"> Jocelyn</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t="str">
        <f>VLOOKUP(Healthcare!A677,'Hospitalisation Details'!A:K,10,FALSE)</f>
        <v>13-Nov-1981</v>
      </c>
      <c r="M677">
        <f>VLOOKUP(A677,'Hospitalisation Details'!A:K,6,FALSE)</f>
        <v>14657.2</v>
      </c>
      <c r="N677" t="str">
        <f>VLOOKUP(A677,'Hospitalisation Details'!A:K,7,FALSE)</f>
        <v>tier - 2</v>
      </c>
      <c r="O677" t="str">
        <f>VLOOKUP(A677,'Hospitalisation Details'!A:K,8,FALSE)</f>
        <v>tier - 1</v>
      </c>
      <c r="P677" t="str">
        <f>VLOOKUP(A677,'Hospitalisation Details'!A:K,9,FALSE)</f>
        <v>R1012</v>
      </c>
      <c r="Q677">
        <f>VLOOKUP(A677,'Hospitalisation Details'!A:K,11,FALSE)</f>
        <v>42</v>
      </c>
    </row>
    <row r="678" spans="1:17" x14ac:dyDescent="0.3">
      <c r="A678" t="str">
        <f>VLOOKUP('Medical Examinations'!A678,'Medical Examinations'!A:A,1,FALSE)</f>
        <v>Id677</v>
      </c>
      <c r="B678" t="str">
        <f>VLOOKUP(A678,'Customer Names'!A:E,4,FALSE)</f>
        <v xml:space="preserve"> Daphne</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t="str">
        <f>VLOOKUP(Healthcare!A678,'Hospitalisation Details'!A:K,10,FALSE)</f>
        <v>1-Sep-1967</v>
      </c>
      <c r="M678">
        <f>VLOOKUP(A678,'Hospitalisation Details'!A:K,6,FALSE)</f>
        <v>14640.35</v>
      </c>
      <c r="N678" t="str">
        <f>VLOOKUP(A678,'Hospitalisation Details'!A:K,7,FALSE)</f>
        <v>tier - 2</v>
      </c>
      <c r="O678" t="str">
        <f>VLOOKUP(A678,'Hospitalisation Details'!A:K,8,FALSE)</f>
        <v>tier - 3</v>
      </c>
      <c r="P678" t="str">
        <f>VLOOKUP(A678,'Hospitalisation Details'!A:K,9,FALSE)</f>
        <v>R1026</v>
      </c>
      <c r="Q678">
        <f>VLOOKUP(A678,'Hospitalisation Details'!A:K,11,FALSE)</f>
        <v>56</v>
      </c>
    </row>
    <row r="679" spans="1:17" x14ac:dyDescent="0.3">
      <c r="A679" t="str">
        <f>VLOOKUP('Medical Examinations'!A679,'Medical Examinations'!A:A,1,FALSE)</f>
        <v>Id678</v>
      </c>
      <c r="B679" t="str">
        <f>VLOOKUP(A679,'Customer Names'!A:E,4,FALSE)</f>
        <v xml:space="preserve"> Margaret E</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t="str">
        <f>VLOOKUP(Healthcare!A679,'Hospitalisation Details'!A:K,10,FALSE)</f>
        <v>21-Aug-1991</v>
      </c>
      <c r="M679">
        <f>VLOOKUP(A679,'Hospitalisation Details'!A:K,6,FALSE)</f>
        <v>14630.52</v>
      </c>
      <c r="N679" t="str">
        <f>VLOOKUP(A679,'Hospitalisation Details'!A:K,7,FALSE)</f>
        <v>tier - 2</v>
      </c>
      <c r="O679" t="str">
        <f>VLOOKUP(A679,'Hospitalisation Details'!A:K,8,FALSE)</f>
        <v>tier - 3</v>
      </c>
      <c r="P679" t="str">
        <f>VLOOKUP(A679,'Hospitalisation Details'!A:K,9,FALSE)</f>
        <v>R1011</v>
      </c>
      <c r="Q679">
        <f>VLOOKUP(A679,'Hospitalisation Details'!A:K,11,FALSE)</f>
        <v>32</v>
      </c>
    </row>
    <row r="680" spans="1:17" x14ac:dyDescent="0.3">
      <c r="A680" t="str">
        <f>VLOOKUP('Medical Examinations'!A680,'Medical Examinations'!A:A,1,FALSE)</f>
        <v>Id679</v>
      </c>
      <c r="B680" t="str">
        <f>VLOOKUP(A680,'Customer Names'!A:E,4,FALSE)</f>
        <v xml:space="preserve"> Mario J.</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t="str">
        <f>VLOOKUP(Healthcare!A680,'Hospitalisation Details'!A:K,10,FALSE)</f>
        <v>8-Nov-1965</v>
      </c>
      <c r="M680">
        <f>VLOOKUP(A680,'Hospitalisation Details'!A:K,6,FALSE)</f>
        <v>14612.33</v>
      </c>
      <c r="N680" t="str">
        <f>VLOOKUP(A680,'Hospitalisation Details'!A:K,7,FALSE)</f>
        <v>tier - 2</v>
      </c>
      <c r="O680" t="str">
        <f>VLOOKUP(A680,'Hospitalisation Details'!A:K,8,FALSE)</f>
        <v>tier - 3</v>
      </c>
      <c r="P680" t="str">
        <f>VLOOKUP(A680,'Hospitalisation Details'!A:K,9,FALSE)</f>
        <v>R1021</v>
      </c>
      <c r="Q680">
        <f>VLOOKUP(A680,'Hospitalisation Details'!A:K,11,FALSE)</f>
        <v>58</v>
      </c>
    </row>
    <row r="681" spans="1:17" x14ac:dyDescent="0.3">
      <c r="A681" t="str">
        <f>VLOOKUP('Medical Examinations'!A681,'Medical Examinations'!A:A,1,FALSE)</f>
        <v>Id680</v>
      </c>
      <c r="B681" t="str">
        <f>VLOOKUP(A681,'Customer Names'!A:E,4,FALSE)</f>
        <v xml:space="preserve"> Peter</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t="str">
        <f>VLOOKUP(Healthcare!A681,'Hospitalisation Details'!A:K,10,FALSE)</f>
        <v>18-Jul-1967</v>
      </c>
      <c r="M681">
        <f>VLOOKUP(A681,'Hospitalisation Details'!A:K,6,FALSE)</f>
        <v>14600.62</v>
      </c>
      <c r="N681" t="str">
        <f>VLOOKUP(A681,'Hospitalisation Details'!A:K,7,FALSE)</f>
        <v>tier - 2</v>
      </c>
      <c r="O681" t="str">
        <f>VLOOKUP(A681,'Hospitalisation Details'!A:K,8,FALSE)</f>
        <v>tier - 3</v>
      </c>
      <c r="P681" t="str">
        <f>VLOOKUP(A681,'Hospitalisation Details'!A:K,9,FALSE)</f>
        <v>R1022</v>
      </c>
      <c r="Q681">
        <f>VLOOKUP(A681,'Hospitalisation Details'!A:K,11,FALSE)</f>
        <v>56</v>
      </c>
    </row>
    <row r="682" spans="1:17" x14ac:dyDescent="0.3">
      <c r="A682" t="str">
        <f>VLOOKUP('Medical Examinations'!A682,'Medical Examinations'!A:A,1,FALSE)</f>
        <v>Id681</v>
      </c>
      <c r="B682" t="str">
        <f>VLOOKUP(A682,'Customer Names'!A:E,4,FALSE)</f>
        <v xml:space="preserve"> Carolina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t="str">
        <f>VLOOKUP(Healthcare!A682,'Hospitalisation Details'!A:K,10,FALSE)</f>
        <v>14-Oct-1963</v>
      </c>
      <c r="M682">
        <f>VLOOKUP(A682,'Hospitalisation Details'!A:K,6,FALSE)</f>
        <v>14590.63</v>
      </c>
      <c r="N682" t="str">
        <f>VLOOKUP(A682,'Hospitalisation Details'!A:K,7,FALSE)</f>
        <v>tier - 2</v>
      </c>
      <c r="O682" t="str">
        <f>VLOOKUP(A682,'Hospitalisation Details'!A:K,8,FALSE)</f>
        <v>tier - 1</v>
      </c>
      <c r="P682" t="str">
        <f>VLOOKUP(A682,'Hospitalisation Details'!A:K,9,FALSE)</f>
        <v>R1024</v>
      </c>
      <c r="Q682">
        <f>VLOOKUP(A682,'Hospitalisation Details'!A:K,11,FALSE)</f>
        <v>60</v>
      </c>
    </row>
    <row r="683" spans="1:17" x14ac:dyDescent="0.3">
      <c r="A683" t="str">
        <f>VLOOKUP('Medical Examinations'!A683,'Medical Examinations'!A:A,1,FALSE)</f>
        <v>Id682</v>
      </c>
      <c r="B683" t="str">
        <f>VLOOKUP(A683,'Customer Names'!A:E,4,FALSE)</f>
        <v xml:space="preserve"> Jenny K.</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t="str">
        <f>VLOOKUP(Healthcare!A683,'Hospitalisation Details'!A:K,10,FALSE)</f>
        <v>3-Dec-1962</v>
      </c>
      <c r="M683">
        <f>VLOOKUP(A683,'Hospitalisation Details'!A:K,6,FALSE)</f>
        <v>14574.64</v>
      </c>
      <c r="N683" t="str">
        <f>VLOOKUP(A683,'Hospitalisation Details'!A:K,7,FALSE)</f>
        <v>tier - 2</v>
      </c>
      <c r="O683" t="str">
        <f>VLOOKUP(A683,'Hospitalisation Details'!A:K,8,FALSE)</f>
        <v>tier - 1</v>
      </c>
      <c r="P683" t="str">
        <f>VLOOKUP(A683,'Hospitalisation Details'!A:K,9,FALSE)</f>
        <v>R1025</v>
      </c>
      <c r="Q683">
        <f>VLOOKUP(A683,'Hospitalisation Details'!A:K,11,FALSE)</f>
        <v>61</v>
      </c>
    </row>
    <row r="684" spans="1:17" x14ac:dyDescent="0.3">
      <c r="A684" t="str">
        <f>VLOOKUP('Medical Examinations'!A684,'Medical Examinations'!A:A,1,FALSE)</f>
        <v>Id683</v>
      </c>
      <c r="B684" t="str">
        <f>VLOOKUP(A684,'Customer Names'!A:E,4,FALSE)</f>
        <v xml:space="preserve"> Jessica</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NO</v>
      </c>
      <c r="J684" t="str">
        <f>VLOOKUP(A684,'Medical Examinations'!A:J,9,FALSE)</f>
        <v>normal weight</v>
      </c>
      <c r="K684" t="str">
        <f>VLOOKUP(A684,'Medical Examinations'!A:J,10,FALSE)</f>
        <v>normal</v>
      </c>
      <c r="L684" t="str">
        <f>VLOOKUP(Healthcare!A684,'Hospitalisation Details'!A:K,10,FALSE)</f>
        <v>12-Sep-1998</v>
      </c>
      <c r="M684">
        <f>VLOOKUP(A684,'Hospitalisation Details'!A:K,6,FALSE)</f>
        <v>14571.89</v>
      </c>
      <c r="N684" t="str">
        <f>VLOOKUP(A684,'Hospitalisation Details'!A:K,7,FALSE)</f>
        <v>tier - 2</v>
      </c>
      <c r="O684" t="str">
        <f>VLOOKUP(A684,'Hospitalisation Details'!A:K,8,FALSE)</f>
        <v>tier - 1</v>
      </c>
      <c r="P684" t="str">
        <f>VLOOKUP(A684,'Hospitalisation Details'!A:K,9,FALSE)</f>
        <v>R1024</v>
      </c>
      <c r="Q684">
        <f>VLOOKUP(A684,'Hospitalisation Details'!A:K,11,FALSE)</f>
        <v>25</v>
      </c>
    </row>
    <row r="685" spans="1:17" x14ac:dyDescent="0.3">
      <c r="A685" t="str">
        <f>VLOOKUP('Medical Examinations'!A685,'Medical Examinations'!A:A,1,FALSE)</f>
        <v>Id684</v>
      </c>
      <c r="B685" t="str">
        <f>VLOOKUP(A685,'Customer Names'!A:E,4,FALSE)</f>
        <v xml:space="preserve"> Kimberly D</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t="str">
        <f>VLOOKUP(Healthcare!A685,'Hospitalisation Details'!A:K,10,FALSE)</f>
        <v>14-Jul-1989</v>
      </c>
      <c r="M685">
        <f>VLOOKUP(A685,'Hospitalisation Details'!A:K,6,FALSE)</f>
        <v>14547.26</v>
      </c>
      <c r="N685" t="str">
        <f>VLOOKUP(A685,'Hospitalisation Details'!A:K,7,FALSE)</f>
        <v>tier - 2</v>
      </c>
      <c r="O685" t="str">
        <f>VLOOKUP(A685,'Hospitalisation Details'!A:K,8,FALSE)</f>
        <v>tier - 3</v>
      </c>
      <c r="P685" t="str">
        <f>VLOOKUP(A685,'Hospitalisation Details'!A:K,9,FALSE)</f>
        <v>R1011</v>
      </c>
      <c r="Q685">
        <f>VLOOKUP(A685,'Hospitalisation Details'!A:K,11,FALSE)</f>
        <v>34</v>
      </c>
    </row>
    <row r="686" spans="1:17" x14ac:dyDescent="0.3">
      <c r="A686" t="str">
        <f>VLOOKUP('Medical Examinations'!A686,'Medical Examinations'!A:A,1,FALSE)</f>
        <v>Id685</v>
      </c>
      <c r="B686" t="str">
        <f>VLOOKUP(A686,'Customer Names'!A:E,4,FALSE)</f>
        <v xml:space="preserve"> Marc-Olivier</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t="str">
        <f>VLOOKUP(Healthcare!A686,'Hospitalisation Details'!A:K,10,FALSE)</f>
        <v>22-Jul-1989</v>
      </c>
      <c r="M686">
        <f>VLOOKUP(A686,'Hospitalisation Details'!A:K,6,FALSE)</f>
        <v>14507.46</v>
      </c>
      <c r="N686" t="str">
        <f>VLOOKUP(A686,'Hospitalisation Details'!A:K,7,FALSE)</f>
        <v>tier - 2</v>
      </c>
      <c r="O686" t="str">
        <f>VLOOKUP(A686,'Hospitalisation Details'!A:K,8,FALSE)</f>
        <v>tier - 3</v>
      </c>
      <c r="P686" t="str">
        <f>VLOOKUP(A686,'Hospitalisation Details'!A:K,9,FALSE)</f>
        <v>R1012</v>
      </c>
      <c r="Q686">
        <f>VLOOKUP(A686,'Hospitalisation Details'!A:K,11,FALSE)</f>
        <v>34</v>
      </c>
    </row>
    <row r="687" spans="1:17" x14ac:dyDescent="0.3">
      <c r="A687" t="str">
        <f>VLOOKUP('Medical Examinations'!A687,'Medical Examinations'!A:A,1,FALSE)</f>
        <v>Id686</v>
      </c>
      <c r="B687" t="str">
        <f>VLOOKUP(A687,'Customer Names'!A:E,4,FALSE)</f>
        <v xml:space="preserve"> Russell J</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t="str">
        <f>VLOOKUP(Healthcare!A687,'Hospitalisation Details'!A:K,10,FALSE)</f>
        <v>20-Oct-1979</v>
      </c>
      <c r="M687">
        <f>VLOOKUP(A687,'Hospitalisation Details'!A:K,6,FALSE)</f>
        <v>14478.33</v>
      </c>
      <c r="N687" t="str">
        <f>VLOOKUP(A687,'Hospitalisation Details'!A:K,7,FALSE)</f>
        <v>tier - 2</v>
      </c>
      <c r="O687" t="str">
        <f>VLOOKUP(A687,'Hospitalisation Details'!A:K,8,FALSE)</f>
        <v>tier - 2</v>
      </c>
      <c r="P687" t="str">
        <f>VLOOKUP(A687,'Hospitalisation Details'!A:K,9,FALSE)</f>
        <v>R1013</v>
      </c>
      <c r="Q687">
        <f>VLOOKUP(A687,'Hospitalisation Details'!A:K,11,FALSE)</f>
        <v>44</v>
      </c>
    </row>
    <row r="688" spans="1:17" x14ac:dyDescent="0.3">
      <c r="A688" t="str">
        <f>VLOOKUP('Medical Examinations'!A688,'Medical Examinations'!A:A,1,FALSE)</f>
        <v>Id687</v>
      </c>
      <c r="B688" t="str">
        <f>VLOOKUP(A688,'Customer Names'!A:E,4,FALSE)</f>
        <v xml:space="preserve"> Karine</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t="str">
        <f>VLOOKUP(Healthcare!A688,'Hospitalisation Details'!A:K,10,FALSE)</f>
        <v>20-Nov-1959</v>
      </c>
      <c r="M688">
        <f>VLOOKUP(A688,'Hospitalisation Details'!A:K,6,FALSE)</f>
        <v>14474.68</v>
      </c>
      <c r="N688" t="str">
        <f>VLOOKUP(A688,'Hospitalisation Details'!A:K,7,FALSE)</f>
        <v>tier - 2</v>
      </c>
      <c r="O688" t="str">
        <f>VLOOKUP(A688,'Hospitalisation Details'!A:K,8,FALSE)</f>
        <v>tier - 2</v>
      </c>
      <c r="P688" t="str">
        <f>VLOOKUP(A688,'Hospitalisation Details'!A:K,9,FALSE)</f>
        <v>R1013</v>
      </c>
      <c r="Q688">
        <f>VLOOKUP(A688,'Hospitalisation Details'!A:K,11,FALSE)</f>
        <v>64</v>
      </c>
    </row>
    <row r="689" spans="1:17" x14ac:dyDescent="0.3">
      <c r="A689" t="str">
        <f>VLOOKUP('Medical Examinations'!A689,'Medical Examinations'!A:A,1,FALSE)</f>
        <v>Id688</v>
      </c>
      <c r="B689" t="str">
        <f>VLOOKUP(A689,'Customer Names'!A:E,4,FALSE)</f>
        <v xml:space="preserve"> Cheryl</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t="str">
        <f>VLOOKUP(Healthcare!A689,'Hospitalisation Details'!A:K,10,FALSE)</f>
        <v>27-Nov-1976</v>
      </c>
      <c r="M689">
        <f>VLOOKUP(A689,'Hospitalisation Details'!A:K,6,FALSE)</f>
        <v>14470.01</v>
      </c>
      <c r="N689" t="str">
        <f>VLOOKUP(A689,'Hospitalisation Details'!A:K,7,FALSE)</f>
        <v>tier - 2</v>
      </c>
      <c r="O689" t="str">
        <f>VLOOKUP(A689,'Hospitalisation Details'!A:K,8,FALSE)</f>
        <v>tier - 3</v>
      </c>
      <c r="P689" t="str">
        <f>VLOOKUP(A689,'Hospitalisation Details'!A:K,9,FALSE)</f>
        <v>R1012</v>
      </c>
      <c r="Q689">
        <f>VLOOKUP(A689,'Hospitalisation Details'!A:K,11,FALSE)</f>
        <v>47</v>
      </c>
    </row>
    <row r="690" spans="1:17" x14ac:dyDescent="0.3">
      <c r="A690" t="str">
        <f>VLOOKUP('Medical Examinations'!A690,'Medical Examinations'!A:A,1,FALSE)</f>
        <v>Id689</v>
      </c>
      <c r="B690" t="str">
        <f>VLOOKUP(A690,'Customer Names'!A:E,4,FALSE)</f>
        <v xml:space="preserve"> Allison M.</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NO</v>
      </c>
      <c r="J690" t="str">
        <f>VLOOKUP(A690,'Medical Examinations'!A:J,9,FALSE)</f>
        <v>underweight</v>
      </c>
      <c r="K690" t="str">
        <f>VLOOKUP(A690,'Medical Examinations'!A:J,10,FALSE)</f>
        <v>normal</v>
      </c>
      <c r="L690" t="str">
        <f>VLOOKUP(Healthcare!A690,'Hospitalisation Details'!A:K,10,FALSE)</f>
        <v>10-Nov-1996</v>
      </c>
      <c r="M690">
        <f>VLOOKUP(A690,'Hospitalisation Details'!A:K,6,FALSE)</f>
        <v>14455.64</v>
      </c>
      <c r="N690" t="str">
        <f>VLOOKUP(A690,'Hospitalisation Details'!A:K,7,FALSE)</f>
        <v>tier - 2</v>
      </c>
      <c r="O690" t="str">
        <f>VLOOKUP(A690,'Hospitalisation Details'!A:K,8,FALSE)</f>
        <v>tier - 3</v>
      </c>
      <c r="P690" t="str">
        <f>VLOOKUP(A690,'Hospitalisation Details'!A:K,9,FALSE)</f>
        <v>R1024</v>
      </c>
      <c r="Q690">
        <f>VLOOKUP(A690,'Hospitalisation Details'!A:K,11,FALSE)</f>
        <v>27</v>
      </c>
    </row>
    <row r="691" spans="1:17" x14ac:dyDescent="0.3">
      <c r="A691" t="str">
        <f>VLOOKUP('Medical Examinations'!A691,'Medical Examinations'!A:A,1,FALSE)</f>
        <v>Id690</v>
      </c>
      <c r="B691" t="str">
        <f>VLOOKUP(A691,'Customer Names'!A:E,4,FALSE)</f>
        <v xml:space="preserve"> Adriana</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t="str">
        <f>VLOOKUP(Healthcare!A691,'Hospitalisation Details'!A:K,10,FALSE)</f>
        <v>3-Aug-1959</v>
      </c>
      <c r="M691">
        <f>VLOOKUP(A691,'Hospitalisation Details'!A:K,6,FALSE)</f>
        <v>14451.84</v>
      </c>
      <c r="N691" t="str">
        <f>VLOOKUP(A691,'Hospitalisation Details'!A:K,7,FALSE)</f>
        <v>tier - 2</v>
      </c>
      <c r="O691" t="str">
        <f>VLOOKUP(A691,'Hospitalisation Details'!A:K,8,FALSE)</f>
        <v>tier - 3</v>
      </c>
      <c r="P691" t="str">
        <f>VLOOKUP(A691,'Hospitalisation Details'!A:K,9,FALSE)</f>
        <v>R1023</v>
      </c>
      <c r="Q691">
        <f>VLOOKUP(A691,'Hospitalisation Details'!A:K,11,FALSE)</f>
        <v>64</v>
      </c>
    </row>
    <row r="692" spans="1:17" x14ac:dyDescent="0.3">
      <c r="A692" t="str">
        <f>VLOOKUP('Medical Examinations'!A692,'Medical Examinations'!A:A,1,FALSE)</f>
        <v>Id691</v>
      </c>
      <c r="B692" t="str">
        <f>VLOOKUP(A692,'Customer Names'!A:E,4,FALSE)</f>
        <v xml:space="preserve"> Miranda J</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t="str">
        <f>VLOOKUP(Healthcare!A692,'Hospitalisation Details'!A:K,10,FALSE)</f>
        <v>29-Jun-1959</v>
      </c>
      <c r="M692">
        <f>VLOOKUP(A692,'Hospitalisation Details'!A:K,6,FALSE)</f>
        <v>14449.85</v>
      </c>
      <c r="N692" t="str">
        <f>VLOOKUP(A692,'Hospitalisation Details'!A:K,7,FALSE)</f>
        <v>tier - 2</v>
      </c>
      <c r="O692" t="str">
        <f>VLOOKUP(A692,'Hospitalisation Details'!A:K,8,FALSE)</f>
        <v>tier - 1</v>
      </c>
      <c r="P692" t="str">
        <f>VLOOKUP(A692,'Hospitalisation Details'!A:K,9,FALSE)</f>
        <v>R1024</v>
      </c>
      <c r="Q692">
        <f>VLOOKUP(A692,'Hospitalisation Details'!A:K,11,FALSE)</f>
        <v>64</v>
      </c>
    </row>
    <row r="693" spans="1:17" x14ac:dyDescent="0.3">
      <c r="A693" t="str">
        <f>VLOOKUP('Medical Examinations'!A693,'Medical Examinations'!A:A,1,FALSE)</f>
        <v>Id692</v>
      </c>
      <c r="B693" t="str">
        <f>VLOOKUP(A693,'Customer Names'!A:E,4,FALSE)</f>
        <v xml:space="preserve"> Roberto</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t="str">
        <f>VLOOKUP(Healthcare!A693,'Hospitalisation Details'!A:K,10,FALSE)</f>
        <v>4-Nov-1967</v>
      </c>
      <c r="M693">
        <f>VLOOKUP(A693,'Hospitalisation Details'!A:K,6,FALSE)</f>
        <v>14427.63</v>
      </c>
      <c r="N693" t="str">
        <f>VLOOKUP(A693,'Hospitalisation Details'!A:K,7,FALSE)</f>
        <v>tier - 2</v>
      </c>
      <c r="O693" t="str">
        <f>VLOOKUP(A693,'Hospitalisation Details'!A:K,8,FALSE)</f>
        <v>tier - 2</v>
      </c>
      <c r="P693" t="str">
        <f>VLOOKUP(A693,'Hospitalisation Details'!A:K,9,FALSE)</f>
        <v>R1021</v>
      </c>
      <c r="Q693">
        <f>VLOOKUP(A693,'Hospitalisation Details'!A:K,11,FALSE)</f>
        <v>56</v>
      </c>
    </row>
    <row r="694" spans="1:17" x14ac:dyDescent="0.3">
      <c r="A694" t="str">
        <f>VLOOKUP('Medical Examinations'!A694,'Medical Examinations'!A:A,1,FALSE)</f>
        <v>Id693</v>
      </c>
      <c r="B694" t="str">
        <f>VLOOKUP(A694,'Customer Names'!A:E,4,FALSE)</f>
        <v xml:space="preserve"> Rebecca B.</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t="str">
        <f>VLOOKUP(Healthcare!A694,'Hospitalisation Details'!A:K,10,FALSE)</f>
        <v>15-Aug-1967</v>
      </c>
      <c r="M694">
        <f>VLOOKUP(A694,'Hospitalisation Details'!A:K,6,FALSE)</f>
        <v>14426.66</v>
      </c>
      <c r="N694" t="str">
        <f>VLOOKUP(A694,'Hospitalisation Details'!A:K,7,FALSE)</f>
        <v>tier - 2</v>
      </c>
      <c r="O694" t="str">
        <f>VLOOKUP(A694,'Hospitalisation Details'!A:K,8,FALSE)</f>
        <v>tier - 2</v>
      </c>
      <c r="P694" t="str">
        <f>VLOOKUP(A694,'Hospitalisation Details'!A:K,9,FALSE)</f>
        <v>R1026</v>
      </c>
      <c r="Q694">
        <f>VLOOKUP(A694,'Hospitalisation Details'!A:K,11,FALSE)</f>
        <v>56</v>
      </c>
    </row>
    <row r="695" spans="1:17" x14ac:dyDescent="0.3">
      <c r="A695" t="str">
        <f>VLOOKUP('Medical Examinations'!A695,'Medical Examinations'!A:A,1,FALSE)</f>
        <v>Id694</v>
      </c>
      <c r="B695" t="str">
        <f>VLOOKUP(A695,'Customer Names'!A:E,4,FALSE)</f>
        <v xml:space="preserve"> Tiffany</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t="str">
        <f>VLOOKUP(Healthcare!A695,'Hospitalisation Details'!A:K,10,FALSE)</f>
        <v>10-Aug-1999</v>
      </c>
      <c r="M695">
        <f>VLOOKUP(A695,'Hospitalisation Details'!A:K,6,FALSE)</f>
        <v>14426.07</v>
      </c>
      <c r="N695" t="str">
        <f>VLOOKUP(A695,'Hospitalisation Details'!A:K,7,FALSE)</f>
        <v>tier - 2</v>
      </c>
      <c r="O695" t="str">
        <f>VLOOKUP(A695,'Hospitalisation Details'!A:K,8,FALSE)</f>
        <v>tier - 1</v>
      </c>
      <c r="P695" t="str">
        <f>VLOOKUP(A695,'Hospitalisation Details'!A:K,9,FALSE)</f>
        <v>R1012</v>
      </c>
      <c r="Q695">
        <f>VLOOKUP(A695,'Hospitalisation Details'!A:K,11,FALSE)</f>
        <v>24</v>
      </c>
    </row>
    <row r="696" spans="1:17" x14ac:dyDescent="0.3">
      <c r="A696" t="str">
        <f>VLOOKUP('Medical Examinations'!A696,'Medical Examinations'!A:A,1,FALSE)</f>
        <v>Id695</v>
      </c>
      <c r="B696" t="str">
        <f>VLOOKUP(A696,'Customer Names'!A:E,4,FALSE)</f>
        <v xml:space="preserve"> Alexander</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t="str">
        <f>VLOOKUP(Healthcare!A696,'Hospitalisation Details'!A:K,10,FALSE)</f>
        <v>20-Sep-1958</v>
      </c>
      <c r="M696">
        <f>VLOOKUP(A696,'Hospitalisation Details'!A:K,6,FALSE)</f>
        <v>14418.28</v>
      </c>
      <c r="N696" t="str">
        <f>VLOOKUP(A696,'Hospitalisation Details'!A:K,7,FALSE)</f>
        <v>tier - 2</v>
      </c>
      <c r="O696" t="str">
        <f>VLOOKUP(A696,'Hospitalisation Details'!A:K,8,FALSE)</f>
        <v>tier - 3</v>
      </c>
      <c r="P696" t="str">
        <f>VLOOKUP(A696,'Hospitalisation Details'!A:K,9,FALSE)</f>
        <v>R1013</v>
      </c>
      <c r="Q696">
        <f>VLOOKUP(A696,'Hospitalisation Details'!A:K,11,FALSE)</f>
        <v>65</v>
      </c>
    </row>
    <row r="697" spans="1:17" x14ac:dyDescent="0.3">
      <c r="A697" t="str">
        <f>VLOOKUP('Medical Examinations'!A697,'Medical Examinations'!A:A,1,FALSE)</f>
        <v>Id696</v>
      </c>
      <c r="B697" t="str">
        <f>VLOOKUP(A697,'Customer Names'!A:E,4,FALSE)</f>
        <v xml:space="preserve"> Rich M</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t="str">
        <f>VLOOKUP(Healthcare!A697,'Hospitalisation Details'!A:K,10,FALSE)</f>
        <v>29-Jul-1958</v>
      </c>
      <c r="M697">
        <f>VLOOKUP(A697,'Hospitalisation Details'!A:K,6,FALSE)</f>
        <v>14410.93</v>
      </c>
      <c r="N697" t="str">
        <f>VLOOKUP(A697,'Hospitalisation Details'!A:K,7,FALSE)</f>
        <v>tier - 2</v>
      </c>
      <c r="O697" t="str">
        <f>VLOOKUP(A697,'Hospitalisation Details'!A:K,8,FALSE)</f>
        <v>tier - 2</v>
      </c>
      <c r="P697" t="str">
        <f>VLOOKUP(A697,'Hospitalisation Details'!A:K,9,FALSE)</f>
        <v>R1016</v>
      </c>
      <c r="Q697">
        <f>VLOOKUP(A697,'Hospitalisation Details'!A:K,11,FALSE)</f>
        <v>65</v>
      </c>
    </row>
    <row r="698" spans="1:17" x14ac:dyDescent="0.3">
      <c r="A698" t="str">
        <f>VLOOKUP('Medical Examinations'!A698,'Medical Examinations'!A:A,1,FALSE)</f>
        <v>Id697</v>
      </c>
      <c r="B698" t="str">
        <f>VLOOKUP(A698,'Customer Names'!A:E,4,FALSE)</f>
        <v xml:space="preserve"> Aaron C</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t="str">
        <f>VLOOKUP(Healthcare!A698,'Hospitalisation Details'!A:K,10,FALSE)</f>
        <v>14-Sep-1958</v>
      </c>
      <c r="M698">
        <f>VLOOKUP(A698,'Hospitalisation Details'!A:K,6,FALSE)</f>
        <v>14394.56</v>
      </c>
      <c r="N698" t="str">
        <f>VLOOKUP(A698,'Hospitalisation Details'!A:K,7,FALSE)</f>
        <v>tier - 2</v>
      </c>
      <c r="O698" t="str">
        <f>VLOOKUP(A698,'Hospitalisation Details'!A:K,8,FALSE)</f>
        <v>tier - 1</v>
      </c>
      <c r="P698" t="str">
        <f>VLOOKUP(A698,'Hospitalisation Details'!A:K,9,FALSE)</f>
        <v>R1018</v>
      </c>
      <c r="Q698">
        <f>VLOOKUP(A698,'Hospitalisation Details'!A:K,11,FALSE)</f>
        <v>65</v>
      </c>
    </row>
    <row r="699" spans="1:17" x14ac:dyDescent="0.3">
      <c r="A699" t="str">
        <f>VLOOKUP('Medical Examinations'!A699,'Medical Examinations'!A:A,1,FALSE)</f>
        <v>Id698</v>
      </c>
      <c r="B699" t="str">
        <f>VLOOKUP(A699,'Customer Names'!A:E,4,FALSE)</f>
        <v xml:space="preserve"> Kate</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t="str">
        <f>VLOOKUP(Healthcare!A699,'Hospitalisation Details'!A:K,10,FALSE)</f>
        <v>22-Jun-1965</v>
      </c>
      <c r="M699">
        <f>VLOOKUP(A699,'Hospitalisation Details'!A:K,6,FALSE)</f>
        <v>14394.4</v>
      </c>
      <c r="N699" t="str">
        <f>VLOOKUP(A699,'Hospitalisation Details'!A:K,7,FALSE)</f>
        <v>tier - 2</v>
      </c>
      <c r="O699" t="str">
        <f>VLOOKUP(A699,'Hospitalisation Details'!A:K,8,FALSE)</f>
        <v>tier - 3</v>
      </c>
      <c r="P699" t="str">
        <f>VLOOKUP(A699,'Hospitalisation Details'!A:K,9,FALSE)</f>
        <v>R1024</v>
      </c>
      <c r="Q699">
        <f>VLOOKUP(A699,'Hospitalisation Details'!A:K,11,FALSE)</f>
        <v>58</v>
      </c>
    </row>
    <row r="700" spans="1:17" x14ac:dyDescent="0.3">
      <c r="A700" t="str">
        <f>VLOOKUP('Medical Examinations'!A700,'Medical Examinations'!A:A,1,FALSE)</f>
        <v>Id699</v>
      </c>
      <c r="B700" t="str">
        <f>VLOOKUP(A700,'Customer Names'!A:E,4,FALSE)</f>
        <v xml:space="preserve"> Maria M</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t="str">
        <f>VLOOKUP(Healthcare!A700,'Hospitalisation Details'!A:K,10,FALSE)</f>
        <v>16-Jul-1963</v>
      </c>
      <c r="M700">
        <f>VLOOKUP(A700,'Hospitalisation Details'!A:K,6,FALSE)</f>
        <v>14382.71</v>
      </c>
      <c r="N700" t="str">
        <f>VLOOKUP(A700,'Hospitalisation Details'!A:K,7,FALSE)</f>
        <v>tier - 2</v>
      </c>
      <c r="O700" t="str">
        <f>VLOOKUP(A700,'Hospitalisation Details'!A:K,8,FALSE)</f>
        <v>tier - 2</v>
      </c>
      <c r="P700" t="str">
        <f>VLOOKUP(A700,'Hospitalisation Details'!A:K,9,FALSE)</f>
        <v>R1012</v>
      </c>
      <c r="Q700">
        <f>VLOOKUP(A700,'Hospitalisation Details'!A:K,11,FALSE)</f>
        <v>60</v>
      </c>
    </row>
    <row r="701" spans="1:17" x14ac:dyDescent="0.3">
      <c r="A701" t="str">
        <f>VLOOKUP('Medical Examinations'!A701,'Medical Examinations'!A:A,1,FALSE)</f>
        <v>Id700</v>
      </c>
      <c r="B701" t="str">
        <f>VLOOKUP(A701,'Customer Names'!A:E,4,FALSE)</f>
        <v xml:space="preserve"> Daven W</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t="str">
        <f>VLOOKUP(Healthcare!A701,'Hospitalisation Details'!A:K,10,FALSE)</f>
        <v>16-Nov-1988</v>
      </c>
      <c r="M701">
        <f>VLOOKUP(A701,'Hospitalisation Details'!A:K,6,FALSE)</f>
        <v>14358.36</v>
      </c>
      <c r="N701" t="str">
        <f>VLOOKUP(A701,'Hospitalisation Details'!A:K,7,FALSE)</f>
        <v>tier - 2</v>
      </c>
      <c r="O701" t="str">
        <f>VLOOKUP(A701,'Hospitalisation Details'!A:K,8,FALSE)</f>
        <v>tier - 2</v>
      </c>
      <c r="P701" t="str">
        <f>VLOOKUP(A701,'Hospitalisation Details'!A:K,9,FALSE)</f>
        <v>R1011</v>
      </c>
      <c r="Q701">
        <f>VLOOKUP(A701,'Hospitalisation Details'!A:K,11,FALSE)</f>
        <v>35</v>
      </c>
    </row>
    <row r="702" spans="1:17" x14ac:dyDescent="0.3">
      <c r="A702" t="str">
        <f>VLOOKUP('Medical Examinations'!A702,'Medical Examinations'!A:A,1,FALSE)</f>
        <v>Id701</v>
      </c>
      <c r="B702" t="str">
        <f>VLOOKUP(A702,'Customer Names'!A:E,4,FALSE)</f>
        <v xml:space="preserve"> Brianne</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t="str">
        <f>VLOOKUP(Healthcare!A702,'Hospitalisation Details'!A:K,10,FALSE)</f>
        <v>10-Oct-1967</v>
      </c>
      <c r="M702">
        <f>VLOOKUP(A702,'Hospitalisation Details'!A:K,6,FALSE)</f>
        <v>14355.43</v>
      </c>
      <c r="N702" t="str">
        <f>VLOOKUP(A702,'Hospitalisation Details'!A:K,7,FALSE)</f>
        <v>tier - 2</v>
      </c>
      <c r="O702" t="str">
        <f>VLOOKUP(A702,'Hospitalisation Details'!A:K,8,FALSE)</f>
        <v>tier - 1</v>
      </c>
      <c r="P702" t="str">
        <f>VLOOKUP(A702,'Hospitalisation Details'!A:K,9,FALSE)</f>
        <v>R1026</v>
      </c>
      <c r="Q702">
        <f>VLOOKUP(A702,'Hospitalisation Details'!A:K,11,FALSE)</f>
        <v>56</v>
      </c>
    </row>
    <row r="703" spans="1:17" x14ac:dyDescent="0.3">
      <c r="A703" t="str">
        <f>VLOOKUP('Medical Examinations'!A703,'Medical Examinations'!A:A,1,FALSE)</f>
        <v>Id702</v>
      </c>
      <c r="B703" t="str">
        <f>VLOOKUP(A703,'Customer Names'!A:E,4,FALSE)</f>
        <v xml:space="preserve"> Hiroki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t="str">
        <f>VLOOKUP(Healthcare!A703,'Hospitalisation Details'!A:K,10,FALSE)</f>
        <v>24-Dec-1959</v>
      </c>
      <c r="M703">
        <f>VLOOKUP(A703,'Hospitalisation Details'!A:K,6,FALSE)</f>
        <v>14349.85</v>
      </c>
      <c r="N703" t="str">
        <f>VLOOKUP(A703,'Hospitalisation Details'!A:K,7,FALSE)</f>
        <v>tier - 2</v>
      </c>
      <c r="O703" t="str">
        <f>VLOOKUP(A703,'Hospitalisation Details'!A:K,8,FALSE)</f>
        <v>tier - 2</v>
      </c>
      <c r="P703" t="str">
        <f>VLOOKUP(A703,'Hospitalisation Details'!A:K,9,FALSE)</f>
        <v>R1012</v>
      </c>
      <c r="Q703">
        <f>VLOOKUP(A703,'Hospitalisation Details'!A:K,11,FALSE)</f>
        <v>64</v>
      </c>
    </row>
    <row r="704" spans="1:17" x14ac:dyDescent="0.3">
      <c r="A704" t="str">
        <f>VLOOKUP('Medical Examinations'!A704,'Medical Examinations'!A:A,1,FALSE)</f>
        <v>Id703</v>
      </c>
      <c r="B704" t="str">
        <f>VLOOKUP(A704,'Customer Names'!A:E,4,FALSE)</f>
        <v xml:space="preserve"> Anders</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t="str">
        <f>VLOOKUP(Healthcare!A704,'Hospitalisation Details'!A:K,10,FALSE)</f>
        <v>26-Sep-1969</v>
      </c>
      <c r="M704">
        <f>VLOOKUP(A704,'Hospitalisation Details'!A:K,6,FALSE)</f>
        <v>14337.91</v>
      </c>
      <c r="N704" t="str">
        <f>VLOOKUP(A704,'Hospitalisation Details'!A:K,7,FALSE)</f>
        <v>tier - 2</v>
      </c>
      <c r="O704" t="str">
        <f>VLOOKUP(A704,'Hospitalisation Details'!A:K,8,FALSE)</f>
        <v>tier - 3</v>
      </c>
      <c r="P704" t="str">
        <f>VLOOKUP(A704,'Hospitalisation Details'!A:K,9,FALSE)</f>
        <v>R1022</v>
      </c>
      <c r="Q704">
        <f>VLOOKUP(A704,'Hospitalisation Details'!A:K,11,FALSE)</f>
        <v>54</v>
      </c>
    </row>
    <row r="705" spans="1:17" x14ac:dyDescent="0.3">
      <c r="A705" t="str">
        <f>VLOOKUP('Medical Examinations'!A705,'Medical Examinations'!A:A,1,FALSE)</f>
        <v>Id704</v>
      </c>
      <c r="B705" t="str">
        <f>VLOOKUP(A705,'Customer Names'!A:E,4,FALSE)</f>
        <v xml:space="preserve"> Danielle</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t="str">
        <f>VLOOKUP(Healthcare!A705,'Hospitalisation Details'!A:K,10,FALSE)</f>
        <v>10-Jul-1958</v>
      </c>
      <c r="M705">
        <f>VLOOKUP(A705,'Hospitalisation Details'!A:K,6,FALSE)</f>
        <v>14319.03</v>
      </c>
      <c r="N705" t="str">
        <f>VLOOKUP(A705,'Hospitalisation Details'!A:K,7,FALSE)</f>
        <v>tier - 2</v>
      </c>
      <c r="O705" t="str">
        <f>VLOOKUP(A705,'Hospitalisation Details'!A:K,8,FALSE)</f>
        <v>tier - 2</v>
      </c>
      <c r="P705" t="str">
        <f>VLOOKUP(A705,'Hospitalisation Details'!A:K,9,FALSE)</f>
        <v>R1011</v>
      </c>
      <c r="Q705">
        <f>VLOOKUP(A705,'Hospitalisation Details'!A:K,11,FALSE)</f>
        <v>65</v>
      </c>
    </row>
    <row r="706" spans="1:17" x14ac:dyDescent="0.3">
      <c r="A706" t="str">
        <f>VLOOKUP('Medical Examinations'!A706,'Medical Examinations'!A:A,1,FALSE)</f>
        <v>Id705</v>
      </c>
      <c r="B706" t="str">
        <f>VLOOKUP(A706,'Customer Names'!A:E,4,FALSE)</f>
        <v xml:space="preserve"> Candace N</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t="str">
        <f>VLOOKUP(Healthcare!A706,'Hospitalisation Details'!A:K,10,FALSE)</f>
        <v>15-Oct-1958</v>
      </c>
      <c r="M706">
        <f>VLOOKUP(A706,'Hospitalisation Details'!A:K,6,FALSE)</f>
        <v>14313.85</v>
      </c>
      <c r="N706" t="str">
        <f>VLOOKUP(A706,'Hospitalisation Details'!A:K,7,FALSE)</f>
        <v>tier - 2</v>
      </c>
      <c r="O706" t="str">
        <f>VLOOKUP(A706,'Hospitalisation Details'!A:K,8,FALSE)</f>
        <v>tier - 3</v>
      </c>
      <c r="P706" t="str">
        <f>VLOOKUP(A706,'Hospitalisation Details'!A:K,9,FALSE)</f>
        <v>R1013</v>
      </c>
      <c r="Q706">
        <f>VLOOKUP(A706,'Hospitalisation Details'!A:K,11,FALSE)</f>
        <v>65</v>
      </c>
    </row>
    <row r="707" spans="1:17" x14ac:dyDescent="0.3">
      <c r="A707" t="str">
        <f>VLOOKUP('Medical Examinations'!A707,'Medical Examinations'!A:A,1,FALSE)</f>
        <v>Id706</v>
      </c>
      <c r="B707" t="str">
        <f>VLOOKUP(A707,'Customer Names'!A:E,4,FALSE)</f>
        <v xml:space="preserve"> Bruno F.</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t="str">
        <f>VLOOKUP(Healthcare!A707,'Hospitalisation Details'!A:K,10,FALSE)</f>
        <v>15-Dec-1968</v>
      </c>
      <c r="M707">
        <f>VLOOKUP(A707,'Hospitalisation Details'!A:K,6,FALSE)</f>
        <v>14285.9</v>
      </c>
      <c r="N707" t="str">
        <f>VLOOKUP(A707,'Hospitalisation Details'!A:K,7,FALSE)</f>
        <v>tier - 2</v>
      </c>
      <c r="O707" t="str">
        <f>VLOOKUP(A707,'Hospitalisation Details'!A:K,8,FALSE)</f>
        <v>tier - 3</v>
      </c>
      <c r="P707" t="str">
        <f>VLOOKUP(A707,'Hospitalisation Details'!A:K,9,FALSE)</f>
        <v>R1012</v>
      </c>
      <c r="Q707">
        <f>VLOOKUP(A707,'Hospitalisation Details'!A:K,11,FALSE)</f>
        <v>55</v>
      </c>
    </row>
    <row r="708" spans="1:17" x14ac:dyDescent="0.3">
      <c r="A708" t="str">
        <f>VLOOKUP('Medical Examinations'!A708,'Medical Examinations'!A:A,1,FALSE)</f>
        <v>Id707</v>
      </c>
      <c r="B708" t="str">
        <f>VLOOKUP(A708,'Customer Names'!A:E,4,FALSE)</f>
        <v xml:space="preserve"> Emily</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NO</v>
      </c>
      <c r="J708" t="str">
        <f>VLOOKUP(A708,'Medical Examinations'!A:J,9,FALSE)</f>
        <v>normal weight</v>
      </c>
      <c r="K708" t="str">
        <f>VLOOKUP(A708,'Medical Examinations'!A:J,10,FALSE)</f>
        <v>normal</v>
      </c>
      <c r="L708" t="str">
        <f>VLOOKUP(Healthcare!A708,'Hospitalisation Details'!A:K,10,FALSE)</f>
        <v>6-Sep-2004</v>
      </c>
      <c r="M708">
        <f>VLOOKUP(A708,'Hospitalisation Details'!A:K,6,FALSE)</f>
        <v>14283.46</v>
      </c>
      <c r="N708" t="str">
        <f>VLOOKUP(A708,'Hospitalisation Details'!A:K,7,FALSE)</f>
        <v>tier - 2</v>
      </c>
      <c r="O708" t="str">
        <f>VLOOKUP(A708,'Hospitalisation Details'!A:K,8,FALSE)</f>
        <v>tier - 2</v>
      </c>
      <c r="P708" t="str">
        <f>VLOOKUP(A708,'Hospitalisation Details'!A:K,9,FALSE)</f>
        <v>R1024</v>
      </c>
      <c r="Q708">
        <f>VLOOKUP(A708,'Hospitalisation Details'!A:K,11,FALSE)</f>
        <v>19</v>
      </c>
    </row>
    <row r="709" spans="1:17" x14ac:dyDescent="0.3">
      <c r="A709" t="str">
        <f>VLOOKUP('Medical Examinations'!A709,'Medical Examinations'!A:A,1,FALSE)</f>
        <v>Id708</v>
      </c>
      <c r="B709" t="str">
        <f>VLOOKUP(A709,'Customer Names'!A:E,4,FALSE)</f>
        <v xml:space="preserve"> Katie</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t="str">
        <f>VLOOKUP(Healthcare!A709,'Hospitalisation Details'!A:K,10,FALSE)</f>
        <v>13-Jul-1972</v>
      </c>
      <c r="M709">
        <f>VLOOKUP(A709,'Hospitalisation Details'!A:K,6,FALSE)</f>
        <v>14258.33</v>
      </c>
      <c r="N709" t="str">
        <f>VLOOKUP(A709,'Hospitalisation Details'!A:K,7,FALSE)</f>
        <v>tier - 2</v>
      </c>
      <c r="O709" t="str">
        <f>VLOOKUP(A709,'Hospitalisation Details'!A:K,8,FALSE)</f>
        <v>tier - 2</v>
      </c>
      <c r="P709" t="str">
        <f>VLOOKUP(A709,'Hospitalisation Details'!A:K,9,FALSE)</f>
        <v>R1026</v>
      </c>
      <c r="Q709">
        <f>VLOOKUP(A709,'Hospitalisation Details'!A:K,11,FALSE)</f>
        <v>51</v>
      </c>
    </row>
    <row r="710" spans="1:17" x14ac:dyDescent="0.3">
      <c r="A710" t="str">
        <f>VLOOKUP('Medical Examinations'!A710,'Medical Examinations'!A:A,1,FALSE)</f>
        <v>Id709</v>
      </c>
      <c r="B710" t="str">
        <f>VLOOKUP(A710,'Customer Names'!A:E,4,FALSE)</f>
        <v xml:space="preserve"> Sally</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t="str">
        <f>VLOOKUP(Healthcare!A710,'Hospitalisation Details'!A:K,10,FALSE)</f>
        <v>26-Dec-1974</v>
      </c>
      <c r="M710">
        <f>VLOOKUP(A710,'Hospitalisation Details'!A:K,6,FALSE)</f>
        <v>14256.79</v>
      </c>
      <c r="N710" t="str">
        <f>VLOOKUP(A710,'Hospitalisation Details'!A:K,7,FALSE)</f>
        <v>tier - 2</v>
      </c>
      <c r="O710" t="str">
        <f>VLOOKUP(A710,'Hospitalisation Details'!A:K,8,FALSE)</f>
        <v>tier - 2</v>
      </c>
      <c r="P710" t="str">
        <f>VLOOKUP(A710,'Hospitalisation Details'!A:K,9,FALSE)</f>
        <v>R1026</v>
      </c>
      <c r="Q710">
        <f>VLOOKUP(A710,'Hospitalisation Details'!A:K,11,FALSE)</f>
        <v>49</v>
      </c>
    </row>
    <row r="711" spans="1:17" x14ac:dyDescent="0.3">
      <c r="A711" t="str">
        <f>VLOOKUP('Medical Examinations'!A711,'Medical Examinations'!A:A,1,FALSE)</f>
        <v>Id710</v>
      </c>
      <c r="B711" t="str">
        <f>VLOOKUP(A711,'Customer Names'!A:E,4,FALSE)</f>
        <v xml:space="preserve"> Meaghan J</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t="str">
        <f>VLOOKUP(Healthcare!A711,'Hospitalisation Details'!A:K,10,FALSE)</f>
        <v>8-Nov-1959</v>
      </c>
      <c r="M711">
        <f>VLOOKUP(A711,'Hospitalisation Details'!A:K,6,FALSE)</f>
        <v>14256.19</v>
      </c>
      <c r="N711" t="str">
        <f>VLOOKUP(A711,'Hospitalisation Details'!A:K,7,FALSE)</f>
        <v>tier - 2</v>
      </c>
      <c r="O711" t="str">
        <f>VLOOKUP(A711,'Hospitalisation Details'!A:K,8,FALSE)</f>
        <v>tier - 3</v>
      </c>
      <c r="P711" t="str">
        <f>VLOOKUP(A711,'Hospitalisation Details'!A:K,9,FALSE)</f>
        <v>R1012</v>
      </c>
      <c r="Q711">
        <f>VLOOKUP(A711,'Hospitalisation Details'!A:K,11,FALSE)</f>
        <v>64</v>
      </c>
    </row>
    <row r="712" spans="1:17" x14ac:dyDescent="0.3">
      <c r="A712" t="str">
        <f>VLOOKUP('Medical Examinations'!A712,'Medical Examinations'!A:A,1,FALSE)</f>
        <v>Id711</v>
      </c>
      <c r="B712" t="str">
        <f>VLOOKUP(A712,'Customer Names'!A:E,4,FALSE)</f>
        <v xml:space="preserve"> Rina</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t="str">
        <f>VLOOKUP(Healthcare!A712,'Hospitalisation Details'!A:K,10,FALSE)</f>
        <v>10-Oct-1959</v>
      </c>
      <c r="M712">
        <f>VLOOKUP(A712,'Hospitalisation Details'!A:K,6,FALSE)</f>
        <v>14254.61</v>
      </c>
      <c r="N712" t="str">
        <f>VLOOKUP(A712,'Hospitalisation Details'!A:K,7,FALSE)</f>
        <v>tier - 2</v>
      </c>
      <c r="O712" t="str">
        <f>VLOOKUP(A712,'Hospitalisation Details'!A:K,8,FALSE)</f>
        <v>tier - 1</v>
      </c>
      <c r="P712" t="str">
        <f>VLOOKUP(A712,'Hospitalisation Details'!A:K,9,FALSE)</f>
        <v>R1012</v>
      </c>
      <c r="Q712">
        <f>VLOOKUP(A712,'Hospitalisation Details'!A:K,11,FALSE)</f>
        <v>64</v>
      </c>
    </row>
    <row r="713" spans="1:17" x14ac:dyDescent="0.3">
      <c r="A713" t="str">
        <f>VLOOKUP('Medical Examinations'!A713,'Medical Examinations'!A:A,1,FALSE)</f>
        <v>Id712</v>
      </c>
      <c r="B713" t="str">
        <f>VLOOKUP(A713,'Customer Names'!A:E,4,FALSE)</f>
        <v xml:space="preserve"> Kristin P.</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t="str">
        <f>VLOOKUP(Healthcare!A713,'Hospitalisation Details'!A:K,10,FALSE)</f>
        <v>25-Sep-1961</v>
      </c>
      <c r="M713">
        <f>VLOOKUP(A713,'Hospitalisation Details'!A:K,6,FALSE)</f>
        <v>14235.07</v>
      </c>
      <c r="N713" t="str">
        <f>VLOOKUP(A713,'Hospitalisation Details'!A:K,7,FALSE)</f>
        <v>tier - 2</v>
      </c>
      <c r="O713" t="str">
        <f>VLOOKUP(A713,'Hospitalisation Details'!A:K,8,FALSE)</f>
        <v>tier - 1</v>
      </c>
      <c r="P713" t="str">
        <f>VLOOKUP(A713,'Hospitalisation Details'!A:K,9,FALSE)</f>
        <v>R1011</v>
      </c>
      <c r="Q713">
        <f>VLOOKUP(A713,'Hospitalisation Details'!A:K,11,FALSE)</f>
        <v>62</v>
      </c>
    </row>
    <row r="714" spans="1:17" x14ac:dyDescent="0.3">
      <c r="A714" t="str">
        <f>VLOOKUP('Medical Examinations'!A714,'Medical Examinations'!A:A,1,FALSE)</f>
        <v>Id713</v>
      </c>
      <c r="B714" t="str">
        <f>VLOOKUP(A714,'Customer Names'!A:E,4,FALSE)</f>
        <v xml:space="preserve"> Albert</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t="str">
        <f>VLOOKUP(Healthcare!A714,'Hospitalisation Details'!A:K,10,FALSE)</f>
        <v>21-Sep-1958</v>
      </c>
      <c r="M714">
        <f>VLOOKUP(A714,'Hospitalisation Details'!A:K,6,FALSE)</f>
        <v>14210.54</v>
      </c>
      <c r="N714" t="str">
        <f>VLOOKUP(A714,'Hospitalisation Details'!A:K,7,FALSE)</f>
        <v>tier - 2</v>
      </c>
      <c r="O714" t="str">
        <f>VLOOKUP(A714,'Hospitalisation Details'!A:K,8,FALSE)</f>
        <v>tier - 2</v>
      </c>
      <c r="P714" t="str">
        <f>VLOOKUP(A714,'Hospitalisation Details'!A:K,9,FALSE)</f>
        <v>R1012</v>
      </c>
      <c r="Q714">
        <f>VLOOKUP(A714,'Hospitalisation Details'!A:K,11,FALSE)</f>
        <v>65</v>
      </c>
    </row>
    <row r="715" spans="1:17" x14ac:dyDescent="0.3">
      <c r="A715" t="str">
        <f>VLOOKUP('Medical Examinations'!A715,'Medical Examinations'!A:A,1,FALSE)</f>
        <v>Id714</v>
      </c>
      <c r="B715" t="str">
        <f>VLOOKUP(A715,'Customer Names'!A:E,4,FALSE)</f>
        <v xml:space="preserve"> Ashley</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t="str">
        <f>VLOOKUP(Healthcare!A715,'Hospitalisation Details'!A:K,10,FALSE)</f>
        <v>17-Nov-1983</v>
      </c>
      <c r="M715">
        <f>VLOOKUP(A715,'Hospitalisation Details'!A:K,6,FALSE)</f>
        <v>14209.4</v>
      </c>
      <c r="N715" t="str">
        <f>VLOOKUP(A715,'Hospitalisation Details'!A:K,7,FALSE)</f>
        <v>tier - 2</v>
      </c>
      <c r="O715" t="str">
        <f>VLOOKUP(A715,'Hospitalisation Details'!A:K,8,FALSE)</f>
        <v>tier - 1</v>
      </c>
      <c r="P715" t="str">
        <f>VLOOKUP(A715,'Hospitalisation Details'!A:K,9,FALSE)</f>
        <v>R1026</v>
      </c>
      <c r="Q715">
        <f>VLOOKUP(A715,'Hospitalisation Details'!A:K,11,FALSE)</f>
        <v>40</v>
      </c>
    </row>
    <row r="716" spans="1:17" x14ac:dyDescent="0.3">
      <c r="A716" t="str">
        <f>VLOOKUP('Medical Examinations'!A716,'Medical Examinations'!A:A,1,FALSE)</f>
        <v>Id715</v>
      </c>
      <c r="B716" t="str">
        <f>VLOOKUP(A716,'Customer Names'!A:E,4,FALSE)</f>
        <v xml:space="preserve"> Shannon L</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t="str">
        <f>VLOOKUP(Healthcare!A716,'Hospitalisation Details'!A:K,10,FALSE)</f>
        <v>25-Dec-1968</v>
      </c>
      <c r="M716">
        <f>VLOOKUP(A716,'Hospitalisation Details'!A:K,6,FALSE)</f>
        <v>14193.55</v>
      </c>
      <c r="N716" t="str">
        <f>VLOOKUP(A716,'Hospitalisation Details'!A:K,7,FALSE)</f>
        <v>tier - 2</v>
      </c>
      <c r="O716" t="str">
        <f>VLOOKUP(A716,'Hospitalisation Details'!A:K,8,FALSE)</f>
        <v>tier - 1</v>
      </c>
      <c r="P716" t="str">
        <f>VLOOKUP(A716,'Hospitalisation Details'!A:K,9,FALSE)</f>
        <v>R1026</v>
      </c>
      <c r="Q716">
        <f>VLOOKUP(A716,'Hospitalisation Details'!A:K,11,FALSE)</f>
        <v>55</v>
      </c>
    </row>
    <row r="717" spans="1:17" x14ac:dyDescent="0.3">
      <c r="A717" t="str">
        <f>VLOOKUP('Medical Examinations'!A717,'Medical Examinations'!A:A,1,FALSE)</f>
        <v>Id716</v>
      </c>
      <c r="B717" t="str">
        <f>VLOOKUP(A717,'Customer Names'!A:E,4,FALSE)</f>
        <v xml:space="preserve"> Amy B</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t="str">
        <f>VLOOKUP(Healthcare!A717,'Hospitalisation Details'!A:K,10,FALSE)</f>
        <v>7-Jul-1984</v>
      </c>
      <c r="M717">
        <f>VLOOKUP(A717,'Hospitalisation Details'!A:K,6,FALSE)</f>
        <v>14152.46</v>
      </c>
      <c r="N717" t="str">
        <f>VLOOKUP(A717,'Hospitalisation Details'!A:K,7,FALSE)</f>
        <v>tier - 2</v>
      </c>
      <c r="O717" t="str">
        <f>VLOOKUP(A717,'Hospitalisation Details'!A:K,8,FALSE)</f>
        <v>tier - 1</v>
      </c>
      <c r="P717" t="str">
        <f>VLOOKUP(A717,'Hospitalisation Details'!A:K,9,FALSE)</f>
        <v>R1012</v>
      </c>
      <c r="Q717">
        <f>VLOOKUP(A717,'Hospitalisation Details'!A:K,11,FALSE)</f>
        <v>39</v>
      </c>
    </row>
    <row r="718" spans="1:17" x14ac:dyDescent="0.3">
      <c r="A718" t="str">
        <f>VLOOKUP('Medical Examinations'!A718,'Medical Examinations'!A:A,1,FALSE)</f>
        <v>Id717</v>
      </c>
      <c r="B718" t="str">
        <f>VLOOKUP(A718,'Customer Names'!A:E,4,FALSE)</f>
        <v xml:space="preserve"> A Danielle</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t="str">
        <f>VLOOKUP(Healthcare!A718,'Hospitalisation Details'!A:K,10,FALSE)</f>
        <v>6-Jul-2004</v>
      </c>
      <c r="M718">
        <f>VLOOKUP(A718,'Hospitalisation Details'!A:K,6,FALSE)</f>
        <v>14133.04</v>
      </c>
      <c r="N718" t="str">
        <f>VLOOKUP(A718,'Hospitalisation Details'!A:K,7,FALSE)</f>
        <v>tier - 2</v>
      </c>
      <c r="O718" t="str">
        <f>VLOOKUP(A718,'Hospitalisation Details'!A:K,8,FALSE)</f>
        <v>tier - 3</v>
      </c>
      <c r="P718" t="str">
        <f>VLOOKUP(A718,'Hospitalisation Details'!A:K,9,FALSE)</f>
        <v>R1013</v>
      </c>
      <c r="Q718">
        <f>VLOOKUP(A718,'Hospitalisation Details'!A:K,11,FALSE)</f>
        <v>19</v>
      </c>
    </row>
    <row r="719" spans="1:17" x14ac:dyDescent="0.3">
      <c r="A719" t="str">
        <f>VLOOKUP('Medical Examinations'!A719,'Medical Examinations'!A:A,1,FALSE)</f>
        <v>Id718</v>
      </c>
      <c r="B719" t="str">
        <f>VLOOKUP(A719,'Customer Names'!A:E,4,FALSE)</f>
        <v xml:space="preserve"> Conrad 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t="str">
        <f>VLOOKUP(Healthcare!A719,'Hospitalisation Details'!A:K,10,FALSE)</f>
        <v>14-Jun-1961</v>
      </c>
      <c r="M719">
        <f>VLOOKUP(A719,'Hospitalisation Details'!A:K,6,FALSE)</f>
        <v>14119.62</v>
      </c>
      <c r="N719" t="str">
        <f>VLOOKUP(A719,'Hospitalisation Details'!A:K,7,FALSE)</f>
        <v>tier - 2</v>
      </c>
      <c r="O719" t="str">
        <f>VLOOKUP(A719,'Hospitalisation Details'!A:K,8,FALSE)</f>
        <v>tier - 1</v>
      </c>
      <c r="P719" t="str">
        <f>VLOOKUP(A719,'Hospitalisation Details'!A:K,9,FALSE)</f>
        <v>R1012</v>
      </c>
      <c r="Q719">
        <f>VLOOKUP(A719,'Hospitalisation Details'!A:K,11,FALSE)</f>
        <v>62</v>
      </c>
    </row>
    <row r="720" spans="1:17" x14ac:dyDescent="0.3">
      <c r="A720" t="str">
        <f>VLOOKUP('Medical Examinations'!A720,'Medical Examinations'!A:A,1,FALSE)</f>
        <v>Id719</v>
      </c>
      <c r="B720" t="str">
        <f>VLOOKUP(A720,'Customer Names'!A:E,4,FALSE)</f>
        <v xml:space="preserve"> Josh</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t="str">
        <f>VLOOKUP(Healthcare!A720,'Hospitalisation Details'!A:K,10,FALSE)</f>
        <v>26-Sep-1976</v>
      </c>
      <c r="M720">
        <f>VLOOKUP(A720,'Hospitalisation Details'!A:K,6,FALSE)</f>
        <v>14098.07</v>
      </c>
      <c r="N720" t="str">
        <f>VLOOKUP(A720,'Hospitalisation Details'!A:K,7,FALSE)</f>
        <v>tier - 2</v>
      </c>
      <c r="O720" t="str">
        <f>VLOOKUP(A720,'Hospitalisation Details'!A:K,8,FALSE)</f>
        <v>tier - 3</v>
      </c>
      <c r="P720" t="str">
        <f>VLOOKUP(A720,'Hospitalisation Details'!A:K,9,FALSE)</f>
        <v>R1023</v>
      </c>
      <c r="Q720">
        <f>VLOOKUP(A720,'Hospitalisation Details'!A:K,11,FALSE)</f>
        <v>47</v>
      </c>
    </row>
    <row r="721" spans="1:17" x14ac:dyDescent="0.3">
      <c r="A721" t="str">
        <f>VLOOKUP('Medical Examinations'!A721,'Medical Examinations'!A:A,1,FALSE)</f>
        <v>Id720</v>
      </c>
      <c r="B721" t="str">
        <f>VLOOKUP(A721,'Customer Names'!A:E,4,FALSE)</f>
        <v xml:space="preserve"> Maxime</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t="str">
        <f>VLOOKUP(Healthcare!A721,'Hospitalisation Details'!A:K,10,FALSE)</f>
        <v>12-Sep-1991</v>
      </c>
      <c r="M721">
        <f>VLOOKUP(A721,'Hospitalisation Details'!A:K,6,FALSE)</f>
        <v>14081.93</v>
      </c>
      <c r="N721" t="str">
        <f>VLOOKUP(A721,'Hospitalisation Details'!A:K,7,FALSE)</f>
        <v>tier - 2</v>
      </c>
      <c r="O721" t="str">
        <f>VLOOKUP(A721,'Hospitalisation Details'!A:K,8,FALSE)</f>
        <v>tier - 3</v>
      </c>
      <c r="P721" t="str">
        <f>VLOOKUP(A721,'Hospitalisation Details'!A:K,9,FALSE)</f>
        <v>R1012</v>
      </c>
      <c r="Q721">
        <f>VLOOKUP(A721,'Hospitalisation Details'!A:K,11,FALSE)</f>
        <v>32</v>
      </c>
    </row>
    <row r="722" spans="1:17" x14ac:dyDescent="0.3">
      <c r="A722" t="str">
        <f>VLOOKUP('Medical Examinations'!A722,'Medical Examinations'!A:A,1,FALSE)</f>
        <v>Id721</v>
      </c>
      <c r="B722" t="str">
        <f>VLOOKUP(A722,'Customer Names'!A:E,4,FALSE)</f>
        <v xml:space="preserve"> Natalie</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t="str">
        <f>VLOOKUP(Healthcare!A722,'Hospitalisation Details'!A:K,10,FALSE)</f>
        <v>8-Nov-1960</v>
      </c>
      <c r="M722">
        <f>VLOOKUP(A722,'Hospitalisation Details'!A:K,6,FALSE)</f>
        <v>14043.48</v>
      </c>
      <c r="N722" t="str">
        <f>VLOOKUP(A722,'Hospitalisation Details'!A:K,7,FALSE)</f>
        <v>tier - 2</v>
      </c>
      <c r="O722" t="str">
        <f>VLOOKUP(A722,'Hospitalisation Details'!A:K,8,FALSE)</f>
        <v>tier - 3</v>
      </c>
      <c r="P722" t="str">
        <f>VLOOKUP(A722,'Hospitalisation Details'!A:K,9,FALSE)</f>
        <v>R1024</v>
      </c>
      <c r="Q722">
        <f>VLOOKUP(A722,'Hospitalisation Details'!A:K,11,FALSE)</f>
        <v>63</v>
      </c>
    </row>
    <row r="723" spans="1:17" x14ac:dyDescent="0.3">
      <c r="A723" t="str">
        <f>VLOOKUP('Medical Examinations'!A723,'Medical Examinations'!A:A,1,FALSE)</f>
        <v>Id722</v>
      </c>
      <c r="B723" t="str">
        <f>VLOOKUP(A723,'Customer Names'!A:E,4,FALSE)</f>
        <v xml:space="preserve"> Melissa</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t="str">
        <f>VLOOKUP(Healthcare!A723,'Hospitalisation Details'!A:K,10,FALSE)</f>
        <v>8-Jul-1963</v>
      </c>
      <c r="M723">
        <f>VLOOKUP(A723,'Hospitalisation Details'!A:K,6,FALSE)</f>
        <v>14007.22</v>
      </c>
      <c r="N723" t="str">
        <f>VLOOKUP(A723,'Hospitalisation Details'!A:K,7,FALSE)</f>
        <v>tier - 2</v>
      </c>
      <c r="O723" t="str">
        <f>VLOOKUP(A723,'Hospitalisation Details'!A:K,8,FALSE)</f>
        <v>tier - 3</v>
      </c>
      <c r="P723" t="str">
        <f>VLOOKUP(A723,'Hospitalisation Details'!A:K,9,FALSE)</f>
        <v>R1011</v>
      </c>
      <c r="Q723">
        <f>VLOOKUP(A723,'Hospitalisation Details'!A:K,11,FALSE)</f>
        <v>60</v>
      </c>
    </row>
    <row r="724" spans="1:17" x14ac:dyDescent="0.3">
      <c r="A724" t="str">
        <f>VLOOKUP('Medical Examinations'!A724,'Medical Examinations'!A:A,1,FALSE)</f>
        <v>Id723</v>
      </c>
      <c r="B724" t="str">
        <f>VLOOKUP(A724,'Customer Names'!A:E,4,FALSE)</f>
        <v xml:space="preserve"> Laura P.</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t="str">
        <f>VLOOKUP(Healthcare!A724,'Hospitalisation Details'!A:K,10,FALSE)</f>
        <v>6-Jul-1963</v>
      </c>
      <c r="M724">
        <f>VLOOKUP(A724,'Hospitalisation Details'!A:K,6,FALSE)</f>
        <v>14001.29</v>
      </c>
      <c r="N724" t="str">
        <f>VLOOKUP(A724,'Hospitalisation Details'!A:K,7,FALSE)</f>
        <v>tier - 2</v>
      </c>
      <c r="O724" t="str">
        <f>VLOOKUP(A724,'Hospitalisation Details'!A:K,8,FALSE)</f>
        <v>tier - 2</v>
      </c>
      <c r="P724" t="str">
        <f>VLOOKUP(A724,'Hospitalisation Details'!A:K,9,FALSE)</f>
        <v>R1013</v>
      </c>
      <c r="Q724">
        <f>VLOOKUP(A724,'Hospitalisation Details'!A:K,11,FALSE)</f>
        <v>60</v>
      </c>
    </row>
    <row r="725" spans="1:17" x14ac:dyDescent="0.3">
      <c r="A725" t="str">
        <f>VLOOKUP('Medical Examinations'!A725,'Medical Examinations'!A:A,1,FALSE)</f>
        <v>Id724</v>
      </c>
      <c r="B725" t="str">
        <f>VLOOKUP(A725,'Customer Names'!A:E,4,FALSE)</f>
        <v xml:space="preserve"> Lisa</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t="str">
        <f>VLOOKUP(Healthcare!A725,'Hospitalisation Details'!A:K,10,FALSE)</f>
        <v>23-Dec-1963</v>
      </c>
      <c r="M725">
        <f>VLOOKUP(A725,'Hospitalisation Details'!A:K,6,FALSE)</f>
        <v>14001.13</v>
      </c>
      <c r="N725" t="str">
        <f>VLOOKUP(A725,'Hospitalisation Details'!A:K,7,FALSE)</f>
        <v>tier - 2</v>
      </c>
      <c r="O725" t="str">
        <f>VLOOKUP(A725,'Hospitalisation Details'!A:K,8,FALSE)</f>
        <v>tier - 1</v>
      </c>
      <c r="P725" t="str">
        <f>VLOOKUP(A725,'Hospitalisation Details'!A:K,9,FALSE)</f>
        <v>R1013</v>
      </c>
      <c r="Q725">
        <f>VLOOKUP(A725,'Hospitalisation Details'!A:K,11,FALSE)</f>
        <v>60</v>
      </c>
    </row>
    <row r="726" spans="1:17" x14ac:dyDescent="0.3">
      <c r="A726" t="str">
        <f>VLOOKUP('Medical Examinations'!A726,'Medical Examinations'!A:A,1,FALSE)</f>
        <v>Id725</v>
      </c>
      <c r="B726" t="str">
        <f>VLOOKUP(A726,'Customer Names'!A:E,4,FALSE)</f>
        <v xml:space="preserve"> William D. Jr.</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t="str">
        <f>VLOOKUP(Healthcare!A726,'Hospitalisation Details'!A:K,10,FALSE)</f>
        <v>6-Sep-1959</v>
      </c>
      <c r="M726">
        <f>VLOOKUP(A726,'Hospitalisation Details'!A:K,6,FALSE)</f>
        <v>13981.85</v>
      </c>
      <c r="N726" t="str">
        <f>VLOOKUP(A726,'Hospitalisation Details'!A:K,7,FALSE)</f>
        <v>tier - 2</v>
      </c>
      <c r="O726" t="str">
        <f>VLOOKUP(A726,'Hospitalisation Details'!A:K,8,FALSE)</f>
        <v>tier - 1</v>
      </c>
      <c r="P726" t="str">
        <f>VLOOKUP(A726,'Hospitalisation Details'!A:K,9,FALSE)</f>
        <v>R1016</v>
      </c>
      <c r="Q726">
        <f>VLOOKUP(A726,'Hospitalisation Details'!A:K,11,FALSE)</f>
        <v>64</v>
      </c>
    </row>
    <row r="727" spans="1:17" x14ac:dyDescent="0.3">
      <c r="A727" t="str">
        <f>VLOOKUP('Medical Examinations'!A727,'Medical Examinations'!A:A,1,FALSE)</f>
        <v>Id726</v>
      </c>
      <c r="B727" t="str">
        <f>VLOOKUP(A727,'Customer Names'!A:E,4,FALSE)</f>
        <v xml:space="preserve"> James</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t="str">
        <f>VLOOKUP(Healthcare!A727,'Hospitalisation Details'!A:K,10,FALSE)</f>
        <v>13-Jul-1990</v>
      </c>
      <c r="M727">
        <f>VLOOKUP(A727,'Hospitalisation Details'!A:K,6,FALSE)</f>
        <v>13979.45</v>
      </c>
      <c r="N727" t="str">
        <f>VLOOKUP(A727,'Hospitalisation Details'!A:K,7,FALSE)</f>
        <v>tier - 2</v>
      </c>
      <c r="O727" t="str">
        <f>VLOOKUP(A727,'Hospitalisation Details'!A:K,8,FALSE)</f>
        <v>tier - 1</v>
      </c>
      <c r="P727" t="str">
        <f>VLOOKUP(A727,'Hospitalisation Details'!A:K,9,FALSE)</f>
        <v>R1023</v>
      </c>
      <c r="Q727">
        <f>VLOOKUP(A727,'Hospitalisation Details'!A:K,11,FALSE)</f>
        <v>33</v>
      </c>
    </row>
    <row r="728" spans="1:17" x14ac:dyDescent="0.3">
      <c r="A728" t="str">
        <f>VLOOKUP('Medical Examinations'!A728,'Medical Examinations'!A:A,1,FALSE)</f>
        <v>Id727</v>
      </c>
      <c r="B728" t="str">
        <f>VLOOKUP(A728,'Customer Names'!A:E,4,FALSE)</f>
        <v xml:space="preserve"> John</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t="str">
        <f>VLOOKUP(Healthcare!A728,'Hospitalisation Details'!A:K,10,FALSE)</f>
        <v>29-Aug-1959</v>
      </c>
      <c r="M728">
        <f>VLOOKUP(A728,'Hospitalisation Details'!A:K,6,FALSE)</f>
        <v>13974.46</v>
      </c>
      <c r="N728" t="str">
        <f>VLOOKUP(A728,'Hospitalisation Details'!A:K,7,FALSE)</f>
        <v>tier - 2</v>
      </c>
      <c r="O728" t="str">
        <f>VLOOKUP(A728,'Hospitalisation Details'!A:K,8,FALSE)</f>
        <v>tier - 2</v>
      </c>
      <c r="P728" t="str">
        <f>VLOOKUP(A728,'Hospitalisation Details'!A:K,9,FALSE)</f>
        <v>R1019</v>
      </c>
      <c r="Q728">
        <f>VLOOKUP(A728,'Hospitalisation Details'!A:K,11,FALSE)</f>
        <v>64</v>
      </c>
    </row>
    <row r="729" spans="1:17" x14ac:dyDescent="0.3">
      <c r="A729" t="str">
        <f>VLOOKUP('Medical Examinations'!A729,'Medical Examinations'!A:A,1,FALSE)</f>
        <v>Id728</v>
      </c>
      <c r="B729" t="str">
        <f>VLOOKUP(A729,'Customer Names'!A:E,4,FALSE)</f>
        <v xml:space="preserve"> Adam S</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t="str">
        <f>VLOOKUP(Healthcare!A729,'Hospitalisation Details'!A:K,10,FALSE)</f>
        <v>18-Jun-1960</v>
      </c>
      <c r="M729">
        <f>VLOOKUP(A729,'Hospitalisation Details'!A:K,6,FALSE)</f>
        <v>13937.67</v>
      </c>
      <c r="N729" t="str">
        <f>VLOOKUP(A729,'Hospitalisation Details'!A:K,7,FALSE)</f>
        <v>tier - 2</v>
      </c>
      <c r="O729" t="str">
        <f>VLOOKUP(A729,'Hospitalisation Details'!A:K,8,FALSE)</f>
        <v>tier - 1</v>
      </c>
      <c r="P729" t="str">
        <f>VLOOKUP(A729,'Hospitalisation Details'!A:K,9,FALSE)</f>
        <v>R1012</v>
      </c>
      <c r="Q729">
        <f>VLOOKUP(A729,'Hospitalisation Details'!A:K,11,FALSE)</f>
        <v>63</v>
      </c>
    </row>
    <row r="730" spans="1:17" x14ac:dyDescent="0.3">
      <c r="A730" t="str">
        <f>VLOOKUP('Medical Examinations'!A730,'Medical Examinations'!A:A,1,FALSE)</f>
        <v>Id729</v>
      </c>
      <c r="B730" t="str">
        <f>VLOOKUP(A730,'Customer Names'!A:E,4,FALSE)</f>
        <v xml:space="preserve"> Armando</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t="str">
        <f>VLOOKUP(Healthcare!A730,'Hospitalisation Details'!A:K,10,FALSE)</f>
        <v>27-Jul-1962</v>
      </c>
      <c r="M730">
        <f>VLOOKUP(A730,'Hospitalisation Details'!A:K,6,FALSE)</f>
        <v>13919.82</v>
      </c>
      <c r="N730" t="str">
        <f>VLOOKUP(A730,'Hospitalisation Details'!A:K,7,FALSE)</f>
        <v>tier - 2</v>
      </c>
      <c r="O730" t="str">
        <f>VLOOKUP(A730,'Hospitalisation Details'!A:K,8,FALSE)</f>
        <v>tier - 2</v>
      </c>
      <c r="P730" t="str">
        <f>VLOOKUP(A730,'Hospitalisation Details'!A:K,9,FALSE)</f>
        <v>R1013</v>
      </c>
      <c r="Q730">
        <f>VLOOKUP(A730,'Hospitalisation Details'!A:K,11,FALSE)</f>
        <v>61</v>
      </c>
    </row>
    <row r="731" spans="1:17" x14ac:dyDescent="0.3">
      <c r="A731" t="str">
        <f>VLOOKUP('Medical Examinations'!A731,'Medical Examinations'!A:A,1,FALSE)</f>
        <v>Id730</v>
      </c>
      <c r="B731" t="str">
        <f>VLOOKUP(A731,'Customer Names'!A:E,4,FALSE)</f>
        <v xml:space="preserve"> Dana</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t="str">
        <f>VLOOKUP(Healthcare!A731,'Hospitalisation Details'!A:K,10,FALSE)</f>
        <v>7-Jul-1959</v>
      </c>
      <c r="M731">
        <f>VLOOKUP(A731,'Hospitalisation Details'!A:K,6,FALSE)</f>
        <v>13887.97</v>
      </c>
      <c r="N731" t="str">
        <f>VLOOKUP(A731,'Hospitalisation Details'!A:K,7,FALSE)</f>
        <v>tier - 2</v>
      </c>
      <c r="O731" t="str">
        <f>VLOOKUP(A731,'Hospitalisation Details'!A:K,8,FALSE)</f>
        <v>tier - 2</v>
      </c>
      <c r="P731" t="str">
        <f>VLOOKUP(A731,'Hospitalisation Details'!A:K,9,FALSE)</f>
        <v>R1013</v>
      </c>
      <c r="Q731">
        <f>VLOOKUP(A731,'Hospitalisation Details'!A:K,11,FALSE)</f>
        <v>64</v>
      </c>
    </row>
    <row r="732" spans="1:17" x14ac:dyDescent="0.3">
      <c r="A732" t="str">
        <f>VLOOKUP('Medical Examinations'!A732,'Medical Examinations'!A:A,1,FALSE)</f>
        <v>Id731</v>
      </c>
      <c r="B732" t="str">
        <f>VLOOKUP(A732,'Customer Names'!A:E,4,FALSE)</f>
        <v xml:space="preserve"> Jennifer L</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t="str">
        <f>VLOOKUP(Healthcare!A732,'Hospitalisation Details'!A:K,10,FALSE)</f>
        <v>29-Dec-1959</v>
      </c>
      <c r="M732">
        <f>VLOOKUP(A732,'Hospitalisation Details'!A:K,6,FALSE)</f>
        <v>13887.2</v>
      </c>
      <c r="N732" t="str">
        <f>VLOOKUP(A732,'Hospitalisation Details'!A:K,7,FALSE)</f>
        <v>tier - 2</v>
      </c>
      <c r="O732" t="str">
        <f>VLOOKUP(A732,'Hospitalisation Details'!A:K,8,FALSE)</f>
        <v>tier - 3</v>
      </c>
      <c r="P732" t="str">
        <f>VLOOKUP(A732,'Hospitalisation Details'!A:K,9,FALSE)</f>
        <v>R1013</v>
      </c>
      <c r="Q732">
        <f>VLOOKUP(A732,'Hospitalisation Details'!A:K,11,FALSE)</f>
        <v>64</v>
      </c>
    </row>
    <row r="733" spans="1:17" x14ac:dyDescent="0.3">
      <c r="A733" t="str">
        <f>VLOOKUP('Medical Examinations'!A733,'Medical Examinations'!A:A,1,FALSE)</f>
        <v>Id732</v>
      </c>
      <c r="B733" t="str">
        <f>VLOOKUP(A733,'Customer Names'!A:E,4,FALSE)</f>
        <v xml:space="preserve"> Benjamin</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t="str">
        <f>VLOOKUP(Healthcare!A733,'Hospitalisation Details'!A:K,10,FALSE)</f>
        <v>25-Sep-1985</v>
      </c>
      <c r="M733">
        <f>VLOOKUP(A733,'Hospitalisation Details'!A:K,6,FALSE)</f>
        <v>13886.4</v>
      </c>
      <c r="N733" t="str">
        <f>VLOOKUP(A733,'Hospitalisation Details'!A:K,7,FALSE)</f>
        <v>tier - 2</v>
      </c>
      <c r="O733" t="str">
        <f>VLOOKUP(A733,'Hospitalisation Details'!A:K,8,FALSE)</f>
        <v>tier - 2</v>
      </c>
      <c r="P733" t="str">
        <f>VLOOKUP(A733,'Hospitalisation Details'!A:K,9,FALSE)</f>
        <v>R1012</v>
      </c>
      <c r="Q733">
        <f>VLOOKUP(A733,'Hospitalisation Details'!A:K,11,FALSE)</f>
        <v>38</v>
      </c>
    </row>
    <row r="734" spans="1:17" x14ac:dyDescent="0.3">
      <c r="A734" t="str">
        <f>VLOOKUP('Medical Examinations'!A734,'Medical Examinations'!A:A,1,FALSE)</f>
        <v>Id733</v>
      </c>
      <c r="B734" t="str">
        <f>VLOOKUP(A734,'Customer Names'!A:E,4,FALSE)</f>
        <v xml:space="preserve"> Tanya</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t="str">
        <f>VLOOKUP(Healthcare!A734,'Hospitalisation Details'!A:K,10,FALSE)</f>
        <v>5-Oct-1959</v>
      </c>
      <c r="M734">
        <f>VLOOKUP(A734,'Hospitalisation Details'!A:K,6,FALSE)</f>
        <v>13880.95</v>
      </c>
      <c r="N734" t="str">
        <f>VLOOKUP(A734,'Hospitalisation Details'!A:K,7,FALSE)</f>
        <v>tier - 2</v>
      </c>
      <c r="O734" t="str">
        <f>VLOOKUP(A734,'Hospitalisation Details'!A:K,8,FALSE)</f>
        <v>tier - 2</v>
      </c>
      <c r="P734" t="str">
        <f>VLOOKUP(A734,'Hospitalisation Details'!A:K,9,FALSE)</f>
        <v>R1011</v>
      </c>
      <c r="Q734">
        <f>VLOOKUP(A734,'Hospitalisation Details'!A:K,11,FALSE)</f>
        <v>64</v>
      </c>
    </row>
    <row r="735" spans="1:17" x14ac:dyDescent="0.3">
      <c r="A735" t="str">
        <f>VLOOKUP('Medical Examinations'!A735,'Medical Examinations'!A:A,1,FALSE)</f>
        <v>Id734</v>
      </c>
      <c r="B735" t="str">
        <f>VLOOKUP(A735,'Customer Names'!A:E,4,FALSE)</f>
        <v xml:space="preserve"> Tracy</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t="str">
        <f>VLOOKUP(Healthcare!A735,'Hospitalisation Details'!A:K,10,FALSE)</f>
        <v>19-Dec-1978</v>
      </c>
      <c r="M735">
        <f>VLOOKUP(A735,'Hospitalisation Details'!A:K,6,FALSE)</f>
        <v>13874.89</v>
      </c>
      <c r="N735" t="str">
        <f>VLOOKUP(A735,'Hospitalisation Details'!A:K,7,FALSE)</f>
        <v>tier - 2</v>
      </c>
      <c r="O735" t="str">
        <f>VLOOKUP(A735,'Hospitalisation Details'!A:K,8,FALSE)</f>
        <v>tier - 1</v>
      </c>
      <c r="P735" t="str">
        <f>VLOOKUP(A735,'Hospitalisation Details'!A:K,9,FALSE)</f>
        <v>R1012</v>
      </c>
      <c r="Q735">
        <f>VLOOKUP(A735,'Hospitalisation Details'!A:K,11,FALSE)</f>
        <v>45</v>
      </c>
    </row>
    <row r="736" spans="1:17" x14ac:dyDescent="0.3">
      <c r="A736" t="str">
        <f>VLOOKUP('Medical Examinations'!A736,'Medical Examinations'!A:A,1,FALSE)</f>
        <v>Id735</v>
      </c>
      <c r="B736" t="str">
        <f>VLOOKUP(A736,'Customer Names'!A:E,4,FALSE)</f>
        <v xml:space="preserve"> Emily S</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t="str">
        <f>VLOOKUP(Healthcare!A736,'Hospitalisation Details'!A:K,10,FALSE)</f>
        <v>21-Jul-1960</v>
      </c>
      <c r="M736">
        <f>VLOOKUP(A736,'Hospitalisation Details'!A:K,6,FALSE)</f>
        <v>13844.8</v>
      </c>
      <c r="N736" t="str">
        <f>VLOOKUP(A736,'Hospitalisation Details'!A:K,7,FALSE)</f>
        <v>tier - 2</v>
      </c>
      <c r="O736" t="str">
        <f>VLOOKUP(A736,'Hospitalisation Details'!A:K,8,FALSE)</f>
        <v>tier - 2</v>
      </c>
      <c r="P736" t="str">
        <f>VLOOKUP(A736,'Hospitalisation Details'!A:K,9,FALSE)</f>
        <v>R1012</v>
      </c>
      <c r="Q736">
        <f>VLOOKUP(A736,'Hospitalisation Details'!A:K,11,FALSE)</f>
        <v>63</v>
      </c>
    </row>
    <row r="737" spans="1:17" x14ac:dyDescent="0.3">
      <c r="A737" t="str">
        <f>VLOOKUP('Medical Examinations'!A737,'Medical Examinations'!A:A,1,FALSE)</f>
        <v>Id736</v>
      </c>
      <c r="B737" t="str">
        <f>VLOOKUP(A737,'Customer Names'!A:E,4,FALSE)</f>
        <v xml:space="preserve"> Kelly R</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NO</v>
      </c>
      <c r="J737" t="str">
        <f>VLOOKUP(A737,'Medical Examinations'!A:J,9,FALSE)</f>
        <v>normal weight</v>
      </c>
      <c r="K737" t="str">
        <f>VLOOKUP(A737,'Medical Examinations'!A:J,10,FALSE)</f>
        <v>normal</v>
      </c>
      <c r="L737" t="str">
        <f>VLOOKUP(Healthcare!A737,'Hospitalisation Details'!A:K,10,FALSE)</f>
        <v>7-Jun-2003</v>
      </c>
      <c r="M737">
        <f>VLOOKUP(A737,'Hospitalisation Details'!A:K,6,FALSE)</f>
        <v>13844.51</v>
      </c>
      <c r="N737" t="str">
        <f>VLOOKUP(A737,'Hospitalisation Details'!A:K,7,FALSE)</f>
        <v>tier - 2</v>
      </c>
      <c r="O737" t="str">
        <f>VLOOKUP(A737,'Hospitalisation Details'!A:K,8,FALSE)</f>
        <v>tier - 1</v>
      </c>
      <c r="P737" t="str">
        <f>VLOOKUP(A737,'Hospitalisation Details'!A:K,9,FALSE)</f>
        <v>R1011</v>
      </c>
      <c r="Q737">
        <f>VLOOKUP(A737,'Hospitalisation Details'!A:K,11,FALSE)</f>
        <v>20</v>
      </c>
    </row>
    <row r="738" spans="1:17" x14ac:dyDescent="0.3">
      <c r="A738" t="str">
        <f>VLOOKUP('Medical Examinations'!A738,'Medical Examinations'!A:A,1,FALSE)</f>
        <v>Id737</v>
      </c>
      <c r="B738" t="str">
        <f>VLOOKUP(A738,'Customer Names'!A:E,4,FALSE)</f>
        <v xml:space="preserve"> Kyle</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t="str">
        <f>VLOOKUP(Healthcare!A738,'Hospitalisation Details'!A:K,10,FALSE)</f>
        <v>10-Dec-1958</v>
      </c>
      <c r="M738">
        <f>VLOOKUP(A738,'Hospitalisation Details'!A:K,6,FALSE)</f>
        <v>13831.12</v>
      </c>
      <c r="N738" t="str">
        <f>VLOOKUP(A738,'Hospitalisation Details'!A:K,7,FALSE)</f>
        <v>tier - 3</v>
      </c>
      <c r="O738" t="str">
        <f>VLOOKUP(A738,'Hospitalisation Details'!A:K,8,FALSE)</f>
        <v>tier - 1</v>
      </c>
      <c r="P738" t="str">
        <f>VLOOKUP(A738,'Hospitalisation Details'!A:K,9,FALSE)</f>
        <v>R1013</v>
      </c>
      <c r="Q738">
        <f>VLOOKUP(A738,'Hospitalisation Details'!A:K,11,FALSE)</f>
        <v>65</v>
      </c>
    </row>
    <row r="739" spans="1:17" x14ac:dyDescent="0.3">
      <c r="A739" t="str">
        <f>VLOOKUP('Medical Examinations'!A739,'Medical Examinations'!A:A,1,FALSE)</f>
        <v>Id738</v>
      </c>
      <c r="B739" t="str">
        <f>VLOOKUP(A739,'Customer Names'!A:E,4,FALSE)</f>
        <v xml:space="preserve"> Bruce A Jr.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t="str">
        <f>VLOOKUP(Healthcare!A739,'Hospitalisation Details'!A:K,10,FALSE)</f>
        <v>25-Nov-1958</v>
      </c>
      <c r="M739">
        <f>VLOOKUP(A739,'Hospitalisation Details'!A:K,6,FALSE)</f>
        <v>13822.8</v>
      </c>
      <c r="N739" t="str">
        <f>VLOOKUP(A739,'Hospitalisation Details'!A:K,7,FALSE)</f>
        <v>tier - 3</v>
      </c>
      <c r="O739" t="str">
        <f>VLOOKUP(A739,'Hospitalisation Details'!A:K,8,FALSE)</f>
        <v>tier - 3</v>
      </c>
      <c r="P739" t="str">
        <f>VLOOKUP(A739,'Hospitalisation Details'!A:K,9,FALSE)</f>
        <v>R1011</v>
      </c>
      <c r="Q739">
        <f>VLOOKUP(A739,'Hospitalisation Details'!A:K,11,FALSE)</f>
        <v>65</v>
      </c>
    </row>
    <row r="740" spans="1:17" x14ac:dyDescent="0.3">
      <c r="A740" t="str">
        <f>VLOOKUP('Medical Examinations'!A740,'Medical Examinations'!A:A,1,FALSE)</f>
        <v>Id739</v>
      </c>
      <c r="B740" t="str">
        <f>VLOOKUP(A740,'Customer Names'!A:E,4,FALSE)</f>
        <v xml:space="preserve"> Cary J</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t="str">
        <f>VLOOKUP(Healthcare!A740,'Hospitalisation Details'!A:K,10,FALSE)</f>
        <v>8-Dec-1986</v>
      </c>
      <c r="M740">
        <f>VLOOKUP(A740,'Hospitalisation Details'!A:K,6,FALSE)</f>
        <v>13819.49</v>
      </c>
      <c r="N740" t="str">
        <f>VLOOKUP(A740,'Hospitalisation Details'!A:K,7,FALSE)</f>
        <v>tier - 3</v>
      </c>
      <c r="O740" t="str">
        <f>VLOOKUP(A740,'Hospitalisation Details'!A:K,8,FALSE)</f>
        <v>tier - 2</v>
      </c>
      <c r="P740" t="str">
        <f>VLOOKUP(A740,'Hospitalisation Details'!A:K,9,FALSE)</f>
        <v>R1012</v>
      </c>
      <c r="Q740">
        <f>VLOOKUP(A740,'Hospitalisation Details'!A:K,11,FALSE)</f>
        <v>37</v>
      </c>
    </row>
    <row r="741" spans="1:17" x14ac:dyDescent="0.3">
      <c r="A741" t="str">
        <f>VLOOKUP('Medical Examinations'!A741,'Medical Examinations'!A:A,1,FALSE)</f>
        <v>Id740</v>
      </c>
      <c r="B741" t="str">
        <f>VLOOKUP(A741,'Customer Names'!A:E,4,FALSE)</f>
        <v xml:space="preserve"> Jill M</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t="str">
        <f>VLOOKUP(Healthcare!A741,'Hospitalisation Details'!A:K,10,FALSE)</f>
        <v>10-Nov-1966</v>
      </c>
      <c r="M741">
        <f>VLOOKUP(A741,'Hospitalisation Details'!A:K,6,FALSE)</f>
        <v>13801.61</v>
      </c>
      <c r="N741" t="str">
        <f>VLOOKUP(A741,'Hospitalisation Details'!A:K,7,FALSE)</f>
        <v>tier - 3</v>
      </c>
      <c r="O741" t="str">
        <f>VLOOKUP(A741,'Hospitalisation Details'!A:K,8,FALSE)</f>
        <v>tier - 3</v>
      </c>
      <c r="P741" t="str">
        <f>VLOOKUP(A741,'Hospitalisation Details'!A:K,9,FALSE)</f>
        <v>R1026</v>
      </c>
      <c r="Q741">
        <f>VLOOKUP(A741,'Hospitalisation Details'!A:K,11,FALSE)</f>
        <v>57</v>
      </c>
    </row>
    <row r="742" spans="1:17" x14ac:dyDescent="0.3">
      <c r="A742" t="str">
        <f>VLOOKUP('Medical Examinations'!A742,'Medical Examinations'!A:A,1,FALSE)</f>
        <v>Id741</v>
      </c>
      <c r="B742" t="str">
        <f>VLOOKUP(A742,'Customer Names'!A:E,4,FALSE)</f>
        <v xml:space="preserve"> Chris</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t="str">
        <f>VLOOKUP(Healthcare!A742,'Hospitalisation Details'!A:K,10,FALSE)</f>
        <v>6-Aug-1959</v>
      </c>
      <c r="M742">
        <f>VLOOKUP(A742,'Hospitalisation Details'!A:K,6,FALSE)</f>
        <v>13770.1</v>
      </c>
      <c r="N742" t="str">
        <f>VLOOKUP(A742,'Hospitalisation Details'!A:K,7,FALSE)</f>
        <v>tier - 3</v>
      </c>
      <c r="O742" t="str">
        <f>VLOOKUP(A742,'Hospitalisation Details'!A:K,8,FALSE)</f>
        <v>tier - 1</v>
      </c>
      <c r="P742" t="str">
        <f>VLOOKUP(A742,'Hospitalisation Details'!A:K,9,FALSE)</f>
        <v>R1012</v>
      </c>
      <c r="Q742">
        <f>VLOOKUP(A742,'Hospitalisation Details'!A:K,11,FALSE)</f>
        <v>64</v>
      </c>
    </row>
    <row r="743" spans="1:17" x14ac:dyDescent="0.3">
      <c r="A743" t="str">
        <f>VLOOKUP('Medical Examinations'!A743,'Medical Examinations'!A:A,1,FALSE)</f>
        <v>Id742</v>
      </c>
      <c r="B743" t="str">
        <f>VLOOKUP(A743,'Customer Names'!A:E,4,FALSE)</f>
        <v xml:space="preserve"> Michael 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NO</v>
      </c>
      <c r="J743" t="str">
        <f>VLOOKUP(A743,'Medical Examinations'!A:J,9,FALSE)</f>
        <v>normal weight</v>
      </c>
      <c r="K743" t="str">
        <f>VLOOKUP(A743,'Medical Examinations'!A:J,10,FALSE)</f>
        <v>normal</v>
      </c>
      <c r="L743" t="str">
        <f>VLOOKUP(Healthcare!A743,'Hospitalisation Details'!A:K,10,FALSE)</f>
        <v>16-Jul-2004</v>
      </c>
      <c r="M743">
        <f>VLOOKUP(A743,'Hospitalisation Details'!A:K,6,FALSE)</f>
        <v>13747.87</v>
      </c>
      <c r="N743" t="str">
        <f>VLOOKUP(A743,'Hospitalisation Details'!A:K,7,FALSE)</f>
        <v>tier - 3</v>
      </c>
      <c r="O743" t="str">
        <f>VLOOKUP(A743,'Hospitalisation Details'!A:K,8,FALSE)</f>
        <v>tier - 2</v>
      </c>
      <c r="P743" t="str">
        <f>VLOOKUP(A743,'Hospitalisation Details'!A:K,9,FALSE)</f>
        <v>R1018</v>
      </c>
      <c r="Q743">
        <f>VLOOKUP(A743,'Hospitalisation Details'!A:K,11,FALSE)</f>
        <v>19</v>
      </c>
    </row>
    <row r="744" spans="1:17" x14ac:dyDescent="0.3">
      <c r="A744" t="str">
        <f>VLOOKUP('Medical Examinations'!A744,'Medical Examinations'!A:A,1,FALSE)</f>
        <v>Id743</v>
      </c>
      <c r="B744" t="str">
        <f>VLOOKUP(A744,'Customer Names'!A:E,4,FALSE)</f>
        <v xml:space="preserve"> Lauren</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t="str">
        <f>VLOOKUP(Healthcare!A744,'Hospitalisation Details'!A:K,10,FALSE)</f>
        <v>23-Oct-1969</v>
      </c>
      <c r="M744">
        <f>VLOOKUP(A744,'Hospitalisation Details'!A:K,6,FALSE)</f>
        <v>13746.74</v>
      </c>
      <c r="N744" t="str">
        <f>VLOOKUP(A744,'Hospitalisation Details'!A:K,7,FALSE)</f>
        <v>tier - 3</v>
      </c>
      <c r="O744" t="str">
        <f>VLOOKUP(A744,'Hospitalisation Details'!A:K,8,FALSE)</f>
        <v>tier - 2</v>
      </c>
      <c r="P744" t="str">
        <f>VLOOKUP(A744,'Hospitalisation Details'!A:K,9,FALSE)</f>
        <v>R1026</v>
      </c>
      <c r="Q744">
        <f>VLOOKUP(A744,'Hospitalisation Details'!A:K,11,FALSE)</f>
        <v>54</v>
      </c>
    </row>
    <row r="745" spans="1:17" x14ac:dyDescent="0.3">
      <c r="A745" t="str">
        <f>VLOOKUP('Medical Examinations'!A745,'Medical Examinations'!A:A,1,FALSE)</f>
        <v>Id744</v>
      </c>
      <c r="B745" t="str">
        <f>VLOOKUP(A745,'Customer Names'!A:E,4,FALSE)</f>
        <v xml:space="preserve"> Kathryn E</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t="str">
        <f>VLOOKUP(Healthcare!A745,'Hospitalisation Details'!A:K,10,FALSE)</f>
        <v>29-Aug-1985</v>
      </c>
      <c r="M745">
        <f>VLOOKUP(A745,'Hospitalisation Details'!A:K,6,FALSE)</f>
        <v>13726.21</v>
      </c>
      <c r="N745" t="str">
        <f>VLOOKUP(A745,'Hospitalisation Details'!A:K,7,FALSE)</f>
        <v>tier - 3</v>
      </c>
      <c r="O745" t="str">
        <f>VLOOKUP(A745,'Hospitalisation Details'!A:K,8,FALSE)</f>
        <v>tier - 3</v>
      </c>
      <c r="P745" t="str">
        <f>VLOOKUP(A745,'Hospitalisation Details'!A:K,9,FALSE)</f>
        <v>R1026</v>
      </c>
      <c r="Q745">
        <f>VLOOKUP(A745,'Hospitalisation Details'!A:K,11,FALSE)</f>
        <v>38</v>
      </c>
    </row>
    <row r="746" spans="1:17" x14ac:dyDescent="0.3">
      <c r="A746" t="str">
        <f>VLOOKUP('Medical Examinations'!A746,'Medical Examinations'!A:A,1,FALSE)</f>
        <v>Id745</v>
      </c>
      <c r="B746" t="str">
        <f>VLOOKUP(A746,'Customer Names'!A:E,4,FALSE)</f>
        <v xml:space="preserve"> Polly</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t="str">
        <f>VLOOKUP(Healthcare!A746,'Hospitalisation Details'!A:K,10,FALSE)</f>
        <v>2-Aug-1981</v>
      </c>
      <c r="M746">
        <f>VLOOKUP(A746,'Hospitalisation Details'!A:K,6,FALSE)</f>
        <v>13725.47</v>
      </c>
      <c r="N746" t="str">
        <f>VLOOKUP(A746,'Hospitalisation Details'!A:K,7,FALSE)</f>
        <v>tier - 3</v>
      </c>
      <c r="O746" t="str">
        <f>VLOOKUP(A746,'Hospitalisation Details'!A:K,8,FALSE)</f>
        <v>tier - 2</v>
      </c>
      <c r="P746" t="str">
        <f>VLOOKUP(A746,'Hospitalisation Details'!A:K,9,FALSE)</f>
        <v>R1024</v>
      </c>
      <c r="Q746">
        <f>VLOOKUP(A746,'Hospitalisation Details'!A:K,11,FALSE)</f>
        <v>42</v>
      </c>
    </row>
    <row r="747" spans="1:17" x14ac:dyDescent="0.3">
      <c r="A747" t="str">
        <f>VLOOKUP('Medical Examinations'!A747,'Medical Examinations'!A:A,1,FALSE)</f>
        <v>Id746</v>
      </c>
      <c r="B747" t="str">
        <f>VLOOKUP(A747,'Customer Names'!A:E,4,FALSE)</f>
        <v xml:space="preserve"> Mark H.</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t="str">
        <f>VLOOKUP(Healthcare!A747,'Hospitalisation Details'!A:K,10,FALSE)</f>
        <v>24-Nov-1986</v>
      </c>
      <c r="M747">
        <f>VLOOKUP(A747,'Hospitalisation Details'!A:K,6,FALSE)</f>
        <v>13714.55</v>
      </c>
      <c r="N747" t="str">
        <f>VLOOKUP(A747,'Hospitalisation Details'!A:K,7,FALSE)</f>
        <v>tier - 3</v>
      </c>
      <c r="O747" t="str">
        <f>VLOOKUP(A747,'Hospitalisation Details'!A:K,8,FALSE)</f>
        <v>tier - 2</v>
      </c>
      <c r="P747" t="str">
        <f>VLOOKUP(A747,'Hospitalisation Details'!A:K,9,FALSE)</f>
        <v>R1023</v>
      </c>
      <c r="Q747">
        <f>VLOOKUP(A747,'Hospitalisation Details'!A:K,11,FALSE)</f>
        <v>37</v>
      </c>
    </row>
    <row r="748" spans="1:17" x14ac:dyDescent="0.3">
      <c r="A748" t="str">
        <f>VLOOKUP('Medical Examinations'!A748,'Medical Examinations'!A:A,1,FALSE)</f>
        <v>Id747</v>
      </c>
      <c r="B748" t="str">
        <f>VLOOKUP(A748,'Customer Names'!A:E,4,FALSE)</f>
        <v xml:space="preserve"> Jessie M.</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t="str">
        <f>VLOOKUP(Healthcare!A748,'Hospitalisation Details'!A:K,10,FALSE)</f>
        <v>14-Sep-1985</v>
      </c>
      <c r="M748">
        <f>VLOOKUP(A748,'Hospitalisation Details'!A:K,6,FALSE)</f>
        <v>13685.51</v>
      </c>
      <c r="N748" t="str">
        <f>VLOOKUP(A748,'Hospitalisation Details'!A:K,7,FALSE)</f>
        <v>tier - 3</v>
      </c>
      <c r="O748" t="str">
        <f>VLOOKUP(A748,'Hospitalisation Details'!A:K,8,FALSE)</f>
        <v>tier - 1</v>
      </c>
      <c r="P748" t="str">
        <f>VLOOKUP(A748,'Hospitalisation Details'!A:K,9,FALSE)</f>
        <v>R1026</v>
      </c>
      <c r="Q748">
        <f>VLOOKUP(A748,'Hospitalisation Details'!A:K,11,FALSE)</f>
        <v>38</v>
      </c>
    </row>
    <row r="749" spans="1:17" x14ac:dyDescent="0.3">
      <c r="A749" t="str">
        <f>VLOOKUP('Medical Examinations'!A749,'Medical Examinations'!A:A,1,FALSE)</f>
        <v>Id748</v>
      </c>
      <c r="B749" t="str">
        <f>VLOOKUP(A749,'Customer Names'!A:E,4,FALSE)</f>
        <v xml:space="preserve"> Chris</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t="str">
        <f>VLOOKUP(Healthcare!A749,'Hospitalisation Details'!A:K,10,FALSE)</f>
        <v>4-Aug-1963</v>
      </c>
      <c r="M749">
        <f>VLOOKUP(A749,'Hospitalisation Details'!A:K,6,FALSE)</f>
        <v>13677.68</v>
      </c>
      <c r="N749" t="str">
        <f>VLOOKUP(A749,'Hospitalisation Details'!A:K,7,FALSE)</f>
        <v>tier - 3</v>
      </c>
      <c r="O749" t="str">
        <f>VLOOKUP(A749,'Hospitalisation Details'!A:K,8,FALSE)</f>
        <v>tier - 2</v>
      </c>
      <c r="P749" t="str">
        <f>VLOOKUP(A749,'Hospitalisation Details'!A:K,9,FALSE)</f>
        <v>R1021</v>
      </c>
      <c r="Q749">
        <f>VLOOKUP(A749,'Hospitalisation Details'!A:K,11,FALSE)</f>
        <v>60</v>
      </c>
    </row>
    <row r="750" spans="1:17" x14ac:dyDescent="0.3">
      <c r="A750" t="str">
        <f>VLOOKUP('Medical Examinations'!A750,'Medical Examinations'!A:A,1,FALSE)</f>
        <v>Id749</v>
      </c>
      <c r="B750" t="str">
        <f>VLOOKUP(A750,'Customer Names'!A:E,4,FALSE)</f>
        <v xml:space="preserve"> Daniel</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t="str">
        <f>VLOOKUP(Healthcare!A750,'Hospitalisation Details'!A:K,10,FALSE)</f>
        <v>20-Jul-1984</v>
      </c>
      <c r="M750">
        <f>VLOOKUP(A750,'Hospitalisation Details'!A:K,6,FALSE)</f>
        <v>13638.06</v>
      </c>
      <c r="N750" t="str">
        <f>VLOOKUP(A750,'Hospitalisation Details'!A:K,7,FALSE)</f>
        <v>tier - 3</v>
      </c>
      <c r="O750" t="str">
        <f>VLOOKUP(A750,'Hospitalisation Details'!A:K,8,FALSE)</f>
        <v>tier - 3</v>
      </c>
      <c r="P750" t="str">
        <f>VLOOKUP(A750,'Hospitalisation Details'!A:K,9,FALSE)</f>
        <v>R1023</v>
      </c>
      <c r="Q750">
        <f>VLOOKUP(A750,'Hospitalisation Details'!A:K,11,FALSE)</f>
        <v>39</v>
      </c>
    </row>
    <row r="751" spans="1:17" x14ac:dyDescent="0.3">
      <c r="A751" t="str">
        <f>VLOOKUP('Medical Examinations'!A751,'Medical Examinations'!A:A,1,FALSE)</f>
        <v>Id750</v>
      </c>
      <c r="B751" t="str">
        <f>VLOOKUP(A751,'Customer Names'!A:E,4,FALSE)</f>
        <v xml:space="preserve"> Megan</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t="str">
        <f>VLOOKUP(Healthcare!A751,'Hospitalisation Details'!A:K,10,FALSE)</f>
        <v>24-Dec-1961</v>
      </c>
      <c r="M751">
        <f>VLOOKUP(A751,'Hospitalisation Details'!A:K,6,FALSE)</f>
        <v>13635.64</v>
      </c>
      <c r="N751" t="str">
        <f>VLOOKUP(A751,'Hospitalisation Details'!A:K,7,FALSE)</f>
        <v>tier - 3</v>
      </c>
      <c r="O751" t="str">
        <f>VLOOKUP(A751,'Hospitalisation Details'!A:K,8,FALSE)</f>
        <v>tier - 3</v>
      </c>
      <c r="P751" t="str">
        <f>VLOOKUP(A751,'Hospitalisation Details'!A:K,9,FALSE)</f>
        <v>R1024</v>
      </c>
      <c r="Q751">
        <f>VLOOKUP(A751,'Hospitalisation Details'!A:K,11,FALSE)</f>
        <v>62</v>
      </c>
    </row>
    <row r="752" spans="1:17" x14ac:dyDescent="0.3">
      <c r="A752" t="str">
        <f>VLOOKUP('Medical Examinations'!A752,'Medical Examinations'!A:A,1,FALSE)</f>
        <v>Id751</v>
      </c>
      <c r="B752" t="str">
        <f>VLOOKUP(A752,'Customer Names'!A:E,4,FALSE)</f>
        <v xml:space="preserve"> Kevin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t="str">
        <f>VLOOKUP(Healthcare!A752,'Hospitalisation Details'!A:K,10,FALSE)</f>
        <v>26-Jul-1969</v>
      </c>
      <c r="M752">
        <f>VLOOKUP(A752,'Hospitalisation Details'!A:K,6,FALSE)</f>
        <v>13622.01</v>
      </c>
      <c r="N752" t="str">
        <f>VLOOKUP(A752,'Hospitalisation Details'!A:K,7,FALSE)</f>
        <v>tier - 3</v>
      </c>
      <c r="O752" t="str">
        <f>VLOOKUP(A752,'Hospitalisation Details'!A:K,8,FALSE)</f>
        <v>tier - 3</v>
      </c>
      <c r="P752" t="str">
        <f>VLOOKUP(A752,'Hospitalisation Details'!A:K,9,FALSE)</f>
        <v>R1012</v>
      </c>
      <c r="Q752">
        <f>VLOOKUP(A752,'Hospitalisation Details'!A:K,11,FALSE)</f>
        <v>54</v>
      </c>
    </row>
    <row r="753" spans="1:17" x14ac:dyDescent="0.3">
      <c r="A753" t="str">
        <f>VLOOKUP('Medical Examinations'!A753,'Medical Examinations'!A:A,1,FALSE)</f>
        <v>Id752</v>
      </c>
      <c r="B753" t="str">
        <f>VLOOKUP(A753,'Customer Names'!A:E,4,FALSE)</f>
        <v xml:space="preserve"> Caroline S.</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t="str">
        <f>VLOOKUP(Healthcare!A753,'Hospitalisation Details'!A:K,10,FALSE)</f>
        <v>18-Nov-1961</v>
      </c>
      <c r="M753">
        <f>VLOOKUP(A753,'Hospitalisation Details'!A:K,6,FALSE)</f>
        <v>13616.36</v>
      </c>
      <c r="N753" t="str">
        <f>VLOOKUP(A753,'Hospitalisation Details'!A:K,7,FALSE)</f>
        <v>tier - 3</v>
      </c>
      <c r="O753" t="str">
        <f>VLOOKUP(A753,'Hospitalisation Details'!A:K,8,FALSE)</f>
        <v>tier - 3</v>
      </c>
      <c r="P753" t="str">
        <f>VLOOKUP(A753,'Hospitalisation Details'!A:K,9,FALSE)</f>
        <v>R1024</v>
      </c>
      <c r="Q753">
        <f>VLOOKUP(A753,'Hospitalisation Details'!A:K,11,FALSE)</f>
        <v>62</v>
      </c>
    </row>
    <row r="754" spans="1:17" x14ac:dyDescent="0.3">
      <c r="A754" t="str">
        <f>VLOOKUP('Medical Examinations'!A754,'Medical Examinations'!A:A,1,FALSE)</f>
        <v>Id753</v>
      </c>
      <c r="B754" t="str">
        <f>VLOOKUP(A754,'Customer Names'!A:E,4,FALSE)</f>
        <v xml:space="preserve"> Nuta</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t="str">
        <f>VLOOKUP(Healthcare!A754,'Hospitalisation Details'!A:K,10,FALSE)</f>
        <v>10-Sep-1964</v>
      </c>
      <c r="M754">
        <f>VLOOKUP(A754,'Hospitalisation Details'!A:K,6,FALSE)</f>
        <v>13607.37</v>
      </c>
      <c r="N754" t="str">
        <f>VLOOKUP(A754,'Hospitalisation Details'!A:K,7,FALSE)</f>
        <v>tier - 3</v>
      </c>
      <c r="O754" t="str">
        <f>VLOOKUP(A754,'Hospitalisation Details'!A:K,8,FALSE)</f>
        <v>tier - 1</v>
      </c>
      <c r="P754" t="str">
        <f>VLOOKUP(A754,'Hospitalisation Details'!A:K,9,FALSE)</f>
        <v>R1024</v>
      </c>
      <c r="Q754">
        <f>VLOOKUP(A754,'Hospitalisation Details'!A:K,11,FALSE)</f>
        <v>59</v>
      </c>
    </row>
    <row r="755" spans="1:17" x14ac:dyDescent="0.3">
      <c r="A755" t="str">
        <f>VLOOKUP('Medical Examinations'!A755,'Medical Examinations'!A:A,1,FALSE)</f>
        <v>Id754</v>
      </c>
      <c r="B755" t="str">
        <f>VLOOKUP(A755,'Customer Names'!A:E,4,FALSE)</f>
        <v xml:space="preserve"> Margie</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t="str">
        <f>VLOOKUP(Healthcare!A755,'Hospitalisation Details'!A:K,10,FALSE)</f>
        <v>14-Aug-1992</v>
      </c>
      <c r="M755">
        <f>VLOOKUP(A755,'Hospitalisation Details'!A:K,6,FALSE)</f>
        <v>13588.17</v>
      </c>
      <c r="N755" t="str">
        <f>VLOOKUP(A755,'Hospitalisation Details'!A:K,7,FALSE)</f>
        <v>tier - 3</v>
      </c>
      <c r="O755" t="str">
        <f>VLOOKUP(A755,'Hospitalisation Details'!A:K,8,FALSE)</f>
        <v>tier - 1</v>
      </c>
      <c r="P755" t="str">
        <f>VLOOKUP(A755,'Hospitalisation Details'!A:K,9,FALSE)</f>
        <v>R1012</v>
      </c>
      <c r="Q755">
        <f>VLOOKUP(A755,'Hospitalisation Details'!A:K,11,FALSE)</f>
        <v>31</v>
      </c>
    </row>
    <row r="756" spans="1:17" x14ac:dyDescent="0.3">
      <c r="A756" t="str">
        <f>VLOOKUP('Medical Examinations'!A756,'Medical Examinations'!A:A,1,FALSE)</f>
        <v>Id755</v>
      </c>
      <c r="B756" t="str">
        <f>VLOOKUP(A756,'Customer Names'!A:E,4,FALSE)</f>
        <v xml:space="preserve"> Heidi</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t="str">
        <f>VLOOKUP(Healthcare!A756,'Hospitalisation Details'!A:K,10,FALSE)</f>
        <v>15-Jul-1968</v>
      </c>
      <c r="M756">
        <f>VLOOKUP(A756,'Hospitalisation Details'!A:K,6,FALSE)</f>
        <v>13566.04</v>
      </c>
      <c r="N756" t="str">
        <f>VLOOKUP(A756,'Hospitalisation Details'!A:K,7,FALSE)</f>
        <v>tier - 3</v>
      </c>
      <c r="O756" t="str">
        <f>VLOOKUP(A756,'Hospitalisation Details'!A:K,8,FALSE)</f>
        <v>tier - 3</v>
      </c>
      <c r="P756" t="str">
        <f>VLOOKUP(A756,'Hospitalisation Details'!A:K,9,FALSE)</f>
        <v>R1026</v>
      </c>
      <c r="Q756">
        <f>VLOOKUP(A756,'Hospitalisation Details'!A:K,11,FALSE)</f>
        <v>55</v>
      </c>
    </row>
    <row r="757" spans="1:17" x14ac:dyDescent="0.3">
      <c r="A757" t="str">
        <f>VLOOKUP('Medical Examinations'!A757,'Medical Examinations'!A:A,1,FALSE)</f>
        <v>Id756</v>
      </c>
      <c r="B757" t="str">
        <f>VLOOKUP(A757,'Customer Names'!A:E,4,FALSE)</f>
        <v xml:space="preserve"> Diego J</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t="str">
        <f>VLOOKUP(Healthcare!A757,'Hospitalisation Details'!A:K,10,FALSE)</f>
        <v>11-Jul-1960</v>
      </c>
      <c r="M757">
        <f>VLOOKUP(A757,'Hospitalisation Details'!A:K,6,FALSE)</f>
        <v>13555</v>
      </c>
      <c r="N757" t="str">
        <f>VLOOKUP(A757,'Hospitalisation Details'!A:K,7,FALSE)</f>
        <v>tier - 3</v>
      </c>
      <c r="O757" t="str">
        <f>VLOOKUP(A757,'Hospitalisation Details'!A:K,8,FALSE)</f>
        <v>tier - 3</v>
      </c>
      <c r="P757" t="str">
        <f>VLOOKUP(A757,'Hospitalisation Details'!A:K,9,FALSE)</f>
        <v>R1017</v>
      </c>
      <c r="Q757">
        <f>VLOOKUP(A757,'Hospitalisation Details'!A:K,11,FALSE)</f>
        <v>63</v>
      </c>
    </row>
    <row r="758" spans="1:17" x14ac:dyDescent="0.3">
      <c r="A758" t="str">
        <f>VLOOKUP('Medical Examinations'!A758,'Medical Examinations'!A:A,1,FALSE)</f>
        <v>Id757</v>
      </c>
      <c r="B758" t="str">
        <f>VLOOKUP(A758,'Customer Names'!A:E,4,FALSE)</f>
        <v xml:space="preserve"> Enrique M Sr.</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t="str">
        <f>VLOOKUP(Healthcare!A758,'Hospitalisation Details'!A:K,10,FALSE)</f>
        <v>14-Oct-1963</v>
      </c>
      <c r="M758">
        <f>VLOOKUP(A758,'Hospitalisation Details'!A:K,6,FALSE)</f>
        <v>13511.28</v>
      </c>
      <c r="N758" t="str">
        <f>VLOOKUP(A758,'Hospitalisation Details'!A:K,7,FALSE)</f>
        <v>tier - 3</v>
      </c>
      <c r="O758" t="str">
        <f>VLOOKUP(A758,'Hospitalisation Details'!A:K,8,FALSE)</f>
        <v>tier - 1</v>
      </c>
      <c r="P758" t="str">
        <f>VLOOKUP(A758,'Hospitalisation Details'!A:K,9,FALSE)</f>
        <v>R1012</v>
      </c>
      <c r="Q758">
        <f>VLOOKUP(A758,'Hospitalisation Details'!A:K,11,FALSE)</f>
        <v>60</v>
      </c>
    </row>
    <row r="759" spans="1:17" x14ac:dyDescent="0.3">
      <c r="A759" t="str">
        <f>VLOOKUP('Medical Examinations'!A759,'Medical Examinations'!A:A,1,FALSE)</f>
        <v>Id758</v>
      </c>
      <c r="B759" t="str">
        <f>VLOOKUP(A759,'Customer Names'!A:E,4,FALSE)</f>
        <v xml:space="preserve"> Greg</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t="str">
        <f>VLOOKUP(Healthcare!A759,'Hospitalisation Details'!A:K,10,FALSE)</f>
        <v>30-Aug-1990</v>
      </c>
      <c r="M759">
        <f>VLOOKUP(A759,'Hospitalisation Details'!A:K,6,FALSE)</f>
        <v>13480.83</v>
      </c>
      <c r="N759" t="str">
        <f>VLOOKUP(A759,'Hospitalisation Details'!A:K,7,FALSE)</f>
        <v>tier - 3</v>
      </c>
      <c r="O759" t="str">
        <f>VLOOKUP(A759,'Hospitalisation Details'!A:K,8,FALSE)</f>
        <v>tier - 2</v>
      </c>
      <c r="P759" t="str">
        <f>VLOOKUP(A759,'Hospitalisation Details'!A:K,9,FALSE)</f>
        <v>R1023</v>
      </c>
      <c r="Q759">
        <f>VLOOKUP(A759,'Hospitalisation Details'!A:K,11,FALSE)</f>
        <v>33</v>
      </c>
    </row>
    <row r="760" spans="1:17" x14ac:dyDescent="0.3">
      <c r="A760" t="str">
        <f>VLOOKUP('Medical Examinations'!A760,'Medical Examinations'!A:A,1,FALSE)</f>
        <v>Id759</v>
      </c>
      <c r="B760" t="str">
        <f>VLOOKUP(A760,'Customer Names'!A:E,4,FALSE)</f>
        <v xml:space="preserve"> Filip</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t="str">
        <f>VLOOKUP(Healthcare!A760,'Hospitalisation Details'!A:K,10,FALSE)</f>
        <v>7-Aug-1975</v>
      </c>
      <c r="M760">
        <f>VLOOKUP(A760,'Hospitalisation Details'!A:K,6,FALSE)</f>
        <v>13472.19</v>
      </c>
      <c r="N760" t="str">
        <f>VLOOKUP(A760,'Hospitalisation Details'!A:K,7,FALSE)</f>
        <v>tier - 3</v>
      </c>
      <c r="O760" t="str">
        <f>VLOOKUP(A760,'Hospitalisation Details'!A:K,8,FALSE)</f>
        <v>tier - 2</v>
      </c>
      <c r="P760" t="str">
        <f>VLOOKUP(A760,'Hospitalisation Details'!A:K,9,FALSE)</f>
        <v>R1012</v>
      </c>
      <c r="Q760">
        <f>VLOOKUP(A760,'Hospitalisation Details'!A:K,11,FALSE)</f>
        <v>48</v>
      </c>
    </row>
    <row r="761" spans="1:17" x14ac:dyDescent="0.3">
      <c r="A761" t="str">
        <f>VLOOKUP('Medical Examinations'!A761,'Medical Examinations'!A:A,1,FALSE)</f>
        <v>Id760</v>
      </c>
      <c r="B761" t="str">
        <f>VLOOKUP(A761,'Customer Names'!A:E,4,FALSE)</f>
        <v xml:space="preserve"> Rosemary E.</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t="str">
        <f>VLOOKUP(Healthcare!A761,'Hospitalisation Details'!A:K,10,FALSE)</f>
        <v>24-Jul-1960</v>
      </c>
      <c r="M761">
        <f>VLOOKUP(A761,'Hospitalisation Details'!A:K,6,FALSE)</f>
        <v>13470.86</v>
      </c>
      <c r="N761" t="str">
        <f>VLOOKUP(A761,'Hospitalisation Details'!A:K,7,FALSE)</f>
        <v>tier - 3</v>
      </c>
      <c r="O761" t="str">
        <f>VLOOKUP(A761,'Hospitalisation Details'!A:K,8,FALSE)</f>
        <v>tier - 3</v>
      </c>
      <c r="P761" t="str">
        <f>VLOOKUP(A761,'Hospitalisation Details'!A:K,9,FALSE)</f>
        <v>R1011</v>
      </c>
      <c r="Q761">
        <f>VLOOKUP(A761,'Hospitalisation Details'!A:K,11,FALSE)</f>
        <v>63</v>
      </c>
    </row>
    <row r="762" spans="1:17" x14ac:dyDescent="0.3">
      <c r="A762" t="str">
        <f>VLOOKUP('Medical Examinations'!A762,'Medical Examinations'!A:A,1,FALSE)</f>
        <v>Id761</v>
      </c>
      <c r="B762" t="str">
        <f>VLOOKUP(A762,'Customer Names'!A:E,4,FALSE)</f>
        <v xml:space="preserve"> Lisa</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t="str">
        <f>VLOOKUP(Healthcare!A762,'Hospitalisation Details'!A:K,10,FALSE)</f>
        <v>28-Jul-1960</v>
      </c>
      <c r="M762">
        <f>VLOOKUP(A762,'Hospitalisation Details'!A:K,6,FALSE)</f>
        <v>13470.8</v>
      </c>
      <c r="N762" t="str">
        <f>VLOOKUP(A762,'Hospitalisation Details'!A:K,7,FALSE)</f>
        <v>tier - 3</v>
      </c>
      <c r="O762" t="str">
        <f>VLOOKUP(A762,'Hospitalisation Details'!A:K,8,FALSE)</f>
        <v>tier - 2</v>
      </c>
      <c r="P762" t="str">
        <f>VLOOKUP(A762,'Hospitalisation Details'!A:K,9,FALSE)</f>
        <v>R1013</v>
      </c>
      <c r="Q762">
        <f>VLOOKUP(A762,'Hospitalisation Details'!A:K,11,FALSE)</f>
        <v>63</v>
      </c>
    </row>
    <row r="763" spans="1:17" x14ac:dyDescent="0.3">
      <c r="A763" t="str">
        <f>VLOOKUP('Medical Examinations'!A763,'Medical Examinations'!A:A,1,FALSE)</f>
        <v>Id762</v>
      </c>
      <c r="B763" t="str">
        <f>VLOOKUP(A763,'Customer Names'!A:E,4,FALSE)</f>
        <v xml:space="preserve"> Jason</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t="str">
        <f>VLOOKUP(Healthcare!A763,'Hospitalisation Details'!A:K,10,FALSE)</f>
        <v>19-Aug-1985</v>
      </c>
      <c r="M763">
        <f>VLOOKUP(A763,'Hospitalisation Details'!A:K,6,FALSE)</f>
        <v>13465.8</v>
      </c>
      <c r="N763" t="str">
        <f>VLOOKUP(A763,'Hospitalisation Details'!A:K,7,FALSE)</f>
        <v>tier - 3</v>
      </c>
      <c r="O763" t="str">
        <f>VLOOKUP(A763,'Hospitalisation Details'!A:K,8,FALSE)</f>
        <v>tier - 1</v>
      </c>
      <c r="P763" t="str">
        <f>VLOOKUP(A763,'Hospitalisation Details'!A:K,9,FALSE)</f>
        <v>R1012</v>
      </c>
      <c r="Q763">
        <f>VLOOKUP(A763,'Hospitalisation Details'!A:K,11,FALSE)</f>
        <v>38</v>
      </c>
    </row>
    <row r="764" spans="1:17" x14ac:dyDescent="0.3">
      <c r="A764" t="str">
        <f>VLOOKUP('Medical Examinations'!A764,'Medical Examinations'!A:A,1,FALSE)</f>
        <v>Id763</v>
      </c>
      <c r="B764" t="str">
        <f>VLOOKUP(A764,'Customer Names'!A:E,4,FALSE)</f>
        <v xml:space="preserve"> Courtney</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t="str">
        <f>VLOOKUP(Healthcare!A764,'Hospitalisation Details'!A:K,10,FALSE)</f>
        <v>16-Dec-1960</v>
      </c>
      <c r="M764">
        <f>VLOOKUP(A764,'Hospitalisation Details'!A:K,6,FALSE)</f>
        <v>13462.52</v>
      </c>
      <c r="N764" t="str">
        <f>VLOOKUP(A764,'Hospitalisation Details'!A:K,7,FALSE)</f>
        <v>tier - 3</v>
      </c>
      <c r="O764" t="str">
        <f>VLOOKUP(A764,'Hospitalisation Details'!A:K,8,FALSE)</f>
        <v>tier - 2</v>
      </c>
      <c r="P764" t="str">
        <f>VLOOKUP(A764,'Hospitalisation Details'!A:K,9,FALSE)</f>
        <v>R1011</v>
      </c>
      <c r="Q764">
        <f>VLOOKUP(A764,'Hospitalisation Details'!A:K,11,FALSE)</f>
        <v>63</v>
      </c>
    </row>
    <row r="765" spans="1:17" x14ac:dyDescent="0.3">
      <c r="A765" t="str">
        <f>VLOOKUP('Medical Examinations'!A765,'Medical Examinations'!A:A,1,FALSE)</f>
        <v>Id764</v>
      </c>
      <c r="B765" t="str">
        <f>VLOOKUP(A765,'Customer Names'!A:E,4,FALSE)</f>
        <v xml:space="preserve"> Jennifer R.</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t="str">
        <f>VLOOKUP(Healthcare!A765,'Hospitalisation Details'!A:K,10,FALSE)</f>
        <v>11-Jul-1960</v>
      </c>
      <c r="M765">
        <f>VLOOKUP(A765,'Hospitalisation Details'!A:K,6,FALSE)</f>
        <v>13457.96</v>
      </c>
      <c r="N765" t="str">
        <f>VLOOKUP(A765,'Hospitalisation Details'!A:K,7,FALSE)</f>
        <v>tier - 3</v>
      </c>
      <c r="O765" t="str">
        <f>VLOOKUP(A765,'Hospitalisation Details'!A:K,8,FALSE)</f>
        <v>tier - 1</v>
      </c>
      <c r="P765" t="str">
        <f>VLOOKUP(A765,'Hospitalisation Details'!A:K,9,FALSE)</f>
        <v>R1013</v>
      </c>
      <c r="Q765">
        <f>VLOOKUP(A765,'Hospitalisation Details'!A:K,11,FALSE)</f>
        <v>63</v>
      </c>
    </row>
    <row r="766" spans="1:17" x14ac:dyDescent="0.3">
      <c r="A766" t="str">
        <f>VLOOKUP('Medical Examinations'!A766,'Medical Examinations'!A:A,1,FALSE)</f>
        <v>Id765</v>
      </c>
      <c r="B766" t="str">
        <f>VLOOKUP(A766,'Customer Names'!A:E,4,FALSE)</f>
        <v xml:space="preserve"> Lauren 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t="str">
        <f>VLOOKUP(Healthcare!A766,'Hospitalisation Details'!A:K,10,FALSE)</f>
        <v>13-Aug-1960</v>
      </c>
      <c r="M766">
        <f>VLOOKUP(A766,'Hospitalisation Details'!A:K,6,FALSE)</f>
        <v>13451.12</v>
      </c>
      <c r="N766" t="str">
        <f>VLOOKUP(A766,'Hospitalisation Details'!A:K,7,FALSE)</f>
        <v>tier - 3</v>
      </c>
      <c r="O766" t="str">
        <f>VLOOKUP(A766,'Hospitalisation Details'!A:K,8,FALSE)</f>
        <v>tier - 1</v>
      </c>
      <c r="P766" t="str">
        <f>VLOOKUP(A766,'Hospitalisation Details'!A:K,9,FALSE)</f>
        <v>R1011</v>
      </c>
      <c r="Q766">
        <f>VLOOKUP(A766,'Hospitalisation Details'!A:K,11,FALSE)</f>
        <v>63</v>
      </c>
    </row>
    <row r="767" spans="1:17" x14ac:dyDescent="0.3">
      <c r="A767" t="str">
        <f>VLOOKUP('Medical Examinations'!A767,'Medical Examinations'!A:A,1,FALSE)</f>
        <v>Id766</v>
      </c>
      <c r="B767" t="str">
        <f>VLOOKUP(A767,'Customer Names'!A:E,4,FALSE)</f>
        <v xml:space="preserve"> Ashley M.</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t="str">
        <f>VLOOKUP(Healthcare!A767,'Hospitalisation Details'!A:K,10,FALSE)</f>
        <v>29-Jun-1975</v>
      </c>
      <c r="M767">
        <f>VLOOKUP(A767,'Hospitalisation Details'!A:K,6,FALSE)</f>
        <v>13440.7</v>
      </c>
      <c r="N767" t="str">
        <f>VLOOKUP(A767,'Hospitalisation Details'!A:K,7,FALSE)</f>
        <v>tier - 3</v>
      </c>
      <c r="O767" t="str">
        <f>VLOOKUP(A767,'Hospitalisation Details'!A:K,8,FALSE)</f>
        <v>tier - 2</v>
      </c>
      <c r="P767" t="str">
        <f>VLOOKUP(A767,'Hospitalisation Details'!A:K,9,FALSE)</f>
        <v>R1012</v>
      </c>
      <c r="Q767">
        <f>VLOOKUP(A767,'Hospitalisation Details'!A:K,11,FALSE)</f>
        <v>48</v>
      </c>
    </row>
    <row r="768" spans="1:17" x14ac:dyDescent="0.3">
      <c r="A768" t="str">
        <f>VLOOKUP('Medical Examinations'!A768,'Medical Examinations'!A:A,1,FALSE)</f>
        <v>Id767</v>
      </c>
      <c r="B768" t="str">
        <f>VLOOKUP(A768,'Customer Names'!A:E,4,FALSE)</f>
        <v xml:space="preserve"> Alison R.</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t="str">
        <f>VLOOKUP(Healthcare!A768,'Hospitalisation Details'!A:K,10,FALSE)</f>
        <v>14-Nov-1966</v>
      </c>
      <c r="M768">
        <f>VLOOKUP(A768,'Hospitalisation Details'!A:K,6,FALSE)</f>
        <v>13430.27</v>
      </c>
      <c r="N768" t="str">
        <f>VLOOKUP(A768,'Hospitalisation Details'!A:K,7,FALSE)</f>
        <v>tier - 3</v>
      </c>
      <c r="O768" t="str">
        <f>VLOOKUP(A768,'Hospitalisation Details'!A:K,8,FALSE)</f>
        <v>tier - 3</v>
      </c>
      <c r="P768" t="str">
        <f>VLOOKUP(A768,'Hospitalisation Details'!A:K,9,FALSE)</f>
        <v>R1024</v>
      </c>
      <c r="Q768">
        <f>VLOOKUP(A768,'Hospitalisation Details'!A:K,11,FALSE)</f>
        <v>57</v>
      </c>
    </row>
    <row r="769" spans="1:17" x14ac:dyDescent="0.3">
      <c r="A769" t="str">
        <f>VLOOKUP('Medical Examinations'!A769,'Medical Examinations'!A:A,1,FALSE)</f>
        <v>Id768</v>
      </c>
      <c r="B769" t="str">
        <f>VLOOKUP(A769,'Customer Names'!A:E,4,FALSE)</f>
        <v xml:space="preserve"> Madeleine</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t="str">
        <f>VLOOKUP(Healthcare!A769,'Hospitalisation Details'!A:K,10,FALSE)</f>
        <v>3-Nov-1961</v>
      </c>
      <c r="M769">
        <f>VLOOKUP(A769,'Hospitalisation Details'!A:K,6,FALSE)</f>
        <v>13429.04</v>
      </c>
      <c r="N769" t="str">
        <f>VLOOKUP(A769,'Hospitalisation Details'!A:K,7,FALSE)</f>
        <v>tier - 3</v>
      </c>
      <c r="O769" t="str">
        <f>VLOOKUP(A769,'Hospitalisation Details'!A:K,8,FALSE)</f>
        <v>tier - 3</v>
      </c>
      <c r="P769" t="str">
        <f>VLOOKUP(A769,'Hospitalisation Details'!A:K,9,FALSE)</f>
        <v>R1012</v>
      </c>
      <c r="Q769">
        <f>VLOOKUP(A769,'Hospitalisation Details'!A:K,11,FALSE)</f>
        <v>62</v>
      </c>
    </row>
    <row r="770" spans="1:17" x14ac:dyDescent="0.3">
      <c r="A770" t="str">
        <f>VLOOKUP('Medical Examinations'!A770,'Medical Examinations'!A:A,1,FALSE)</f>
        <v>Id769</v>
      </c>
      <c r="B770" t="str">
        <f>VLOOKUP(A770,'Customer Names'!A:E,4,FALSE)</f>
        <v xml:space="preserve"> Stacey</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t="str">
        <f>VLOOKUP(Healthcare!A770,'Hospitalisation Details'!A:K,10,FALSE)</f>
        <v>17-Jun-1994</v>
      </c>
      <c r="M770">
        <f>VLOOKUP(A770,'Hospitalisation Details'!A:K,6,FALSE)</f>
        <v>13417.05</v>
      </c>
      <c r="N770" t="str">
        <f>VLOOKUP(A770,'Hospitalisation Details'!A:K,7,FALSE)</f>
        <v>tier - 3</v>
      </c>
      <c r="O770" t="str">
        <f>VLOOKUP(A770,'Hospitalisation Details'!A:K,8,FALSE)</f>
        <v>tier - 3</v>
      </c>
      <c r="P770" t="str">
        <f>VLOOKUP(A770,'Hospitalisation Details'!A:K,9,FALSE)</f>
        <v>R1012</v>
      </c>
      <c r="Q770">
        <f>VLOOKUP(A770,'Hospitalisation Details'!A:K,11,FALSE)</f>
        <v>29</v>
      </c>
    </row>
    <row r="771" spans="1:17" x14ac:dyDescent="0.3">
      <c r="A771" t="str">
        <f>VLOOKUP('Medical Examinations'!A771,'Medical Examinations'!A:A,1,FALSE)</f>
        <v>Id770</v>
      </c>
      <c r="B771" t="str">
        <f>VLOOKUP(A771,'Customer Names'!A:E,4,FALSE)</f>
        <v xml:space="preserve"> Kimberly</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t="str">
        <f>VLOOKUP(Healthcare!A771,'Hospitalisation Details'!A:K,10,FALSE)</f>
        <v>22-Jul-1961</v>
      </c>
      <c r="M771">
        <f>VLOOKUP(A771,'Hospitalisation Details'!A:K,6,FALSE)</f>
        <v>13415.04</v>
      </c>
      <c r="N771" t="str">
        <f>VLOOKUP(A771,'Hospitalisation Details'!A:K,7,FALSE)</f>
        <v>tier - 3</v>
      </c>
      <c r="O771" t="str">
        <f>VLOOKUP(A771,'Hospitalisation Details'!A:K,8,FALSE)</f>
        <v>tier - 2</v>
      </c>
      <c r="P771" t="str">
        <f>VLOOKUP(A771,'Hospitalisation Details'!A:K,9,FALSE)</f>
        <v>R1012</v>
      </c>
      <c r="Q771">
        <f>VLOOKUP(A771,'Hospitalisation Details'!A:K,11,FALSE)</f>
        <v>62</v>
      </c>
    </row>
    <row r="772" spans="1:17" x14ac:dyDescent="0.3">
      <c r="A772" t="str">
        <f>VLOOKUP('Medical Examinations'!A772,'Medical Examinations'!A:A,1,FALSE)</f>
        <v>Id771</v>
      </c>
      <c r="B772" t="str">
        <f>VLOOKUP(A772,'Customer Names'!A:E,4,FALSE)</f>
        <v xml:space="preserve"> Matthew D</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t="str">
        <f>VLOOKUP(Healthcare!A772,'Hospitalisation Details'!A:K,10,FALSE)</f>
        <v>19-Dec-1992</v>
      </c>
      <c r="M772">
        <f>VLOOKUP(A772,'Hospitalisation Details'!A:K,6,FALSE)</f>
        <v>13412.97</v>
      </c>
      <c r="N772" t="str">
        <f>VLOOKUP(A772,'Hospitalisation Details'!A:K,7,FALSE)</f>
        <v>tier - 3</v>
      </c>
      <c r="O772" t="str">
        <f>VLOOKUP(A772,'Hospitalisation Details'!A:K,8,FALSE)</f>
        <v>tier - 3</v>
      </c>
      <c r="P772" t="str">
        <f>VLOOKUP(A772,'Hospitalisation Details'!A:K,9,FALSE)</f>
        <v>R1023</v>
      </c>
      <c r="Q772">
        <f>VLOOKUP(A772,'Hospitalisation Details'!A:K,11,FALSE)</f>
        <v>31</v>
      </c>
    </row>
    <row r="773" spans="1:17" x14ac:dyDescent="0.3">
      <c r="A773" t="str">
        <f>VLOOKUP('Medical Examinations'!A773,'Medical Examinations'!A:A,1,FALSE)</f>
        <v>Id772</v>
      </c>
      <c r="B773" t="str">
        <f>VLOOKUP(A773,'Customer Names'!A:E,4,FALSE)</f>
        <v xml:space="preserve"> Michael</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t="str">
        <f>VLOOKUP(Healthcare!A773,'Hospitalisation Details'!A:K,10,FALSE)</f>
        <v>20-Dec-1959</v>
      </c>
      <c r="M773">
        <f>VLOOKUP(A773,'Hospitalisation Details'!A:K,6,FALSE)</f>
        <v>13405.39</v>
      </c>
      <c r="N773" t="str">
        <f>VLOOKUP(A773,'Hospitalisation Details'!A:K,7,FALSE)</f>
        <v>tier - 3</v>
      </c>
      <c r="O773" t="str">
        <f>VLOOKUP(A773,'Hospitalisation Details'!A:K,8,FALSE)</f>
        <v>tier - 3</v>
      </c>
      <c r="P773" t="str">
        <f>VLOOKUP(A773,'Hospitalisation Details'!A:K,9,FALSE)</f>
        <v>R1013</v>
      </c>
      <c r="Q773">
        <f>VLOOKUP(A773,'Hospitalisation Details'!A:K,11,FALSE)</f>
        <v>64</v>
      </c>
    </row>
    <row r="774" spans="1:17" x14ac:dyDescent="0.3">
      <c r="A774" t="str">
        <f>VLOOKUP('Medical Examinations'!A774,'Medical Examinations'!A:A,1,FALSE)</f>
        <v>Id773</v>
      </c>
      <c r="B774" t="str">
        <f>VLOOKUP(A774,'Customer Names'!A:E,4,FALSE)</f>
        <v xml:space="preserve"> Ben</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t="str">
        <f>VLOOKUP(Healthcare!A774,'Hospitalisation Details'!A:K,10,FALSE)</f>
        <v>25-Nov-1959</v>
      </c>
      <c r="M774">
        <f>VLOOKUP(A774,'Hospitalisation Details'!A:K,6,FALSE)</f>
        <v>13393.76</v>
      </c>
      <c r="N774" t="str">
        <f>VLOOKUP(A774,'Hospitalisation Details'!A:K,7,FALSE)</f>
        <v>tier - 3</v>
      </c>
      <c r="O774" t="str">
        <f>VLOOKUP(A774,'Hospitalisation Details'!A:K,8,FALSE)</f>
        <v>tier - 1</v>
      </c>
      <c r="P774" t="str">
        <f>VLOOKUP(A774,'Hospitalisation Details'!A:K,9,FALSE)</f>
        <v>R1011</v>
      </c>
      <c r="Q774">
        <f>VLOOKUP(A774,'Hospitalisation Details'!A:K,11,FALSE)</f>
        <v>64</v>
      </c>
    </row>
    <row r="775" spans="1:17" x14ac:dyDescent="0.3">
      <c r="A775" t="str">
        <f>VLOOKUP('Medical Examinations'!A775,'Medical Examinations'!A:A,1,FALSE)</f>
        <v>Id774</v>
      </c>
      <c r="B775" t="str">
        <f>VLOOKUP(A775,'Customer Names'!A:E,4,FALSE)</f>
        <v xml:space="preserve"> Chris</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t="str">
        <f>VLOOKUP(Healthcare!A775,'Hospitalisation Details'!A:K,10,FALSE)</f>
        <v>9-Dec-1959</v>
      </c>
      <c r="M775">
        <f>VLOOKUP(A775,'Hospitalisation Details'!A:K,6,FALSE)</f>
        <v>13390.56</v>
      </c>
      <c r="N775" t="str">
        <f>VLOOKUP(A775,'Hospitalisation Details'!A:K,7,FALSE)</f>
        <v>tier - 3</v>
      </c>
      <c r="O775" t="str">
        <f>VLOOKUP(A775,'Hospitalisation Details'!A:K,8,FALSE)</f>
        <v>tier - 3</v>
      </c>
      <c r="P775" t="str">
        <f>VLOOKUP(A775,'Hospitalisation Details'!A:K,9,FALSE)</f>
        <v>R1011</v>
      </c>
      <c r="Q775">
        <f>VLOOKUP(A775,'Hospitalisation Details'!A:K,11,FALSE)</f>
        <v>64</v>
      </c>
    </row>
    <row r="776" spans="1:17" x14ac:dyDescent="0.3">
      <c r="A776" t="str">
        <f>VLOOKUP('Medical Examinations'!A776,'Medical Examinations'!A:A,1,FALSE)</f>
        <v>Id775</v>
      </c>
      <c r="B776" t="str">
        <f>VLOOKUP(A776,'Customer Names'!A:E,4,FALSE)</f>
        <v xml:space="preserve"> Jeremy J</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t="str">
        <f>VLOOKUP(Healthcare!A776,'Hospitalisation Details'!A:K,10,FALSE)</f>
        <v>6-Jun-1984</v>
      </c>
      <c r="M776">
        <f>VLOOKUP(A776,'Hospitalisation Details'!A:K,6,FALSE)</f>
        <v>13383.67</v>
      </c>
      <c r="N776" t="str">
        <f>VLOOKUP(A776,'Hospitalisation Details'!A:K,7,FALSE)</f>
        <v>tier - 3</v>
      </c>
      <c r="O776" t="str">
        <f>VLOOKUP(A776,'Hospitalisation Details'!A:K,8,FALSE)</f>
        <v>tier - 2</v>
      </c>
      <c r="P776" t="str">
        <f>VLOOKUP(A776,'Hospitalisation Details'!A:K,9,FALSE)</f>
        <v>R1023</v>
      </c>
      <c r="Q776">
        <f>VLOOKUP(A776,'Hospitalisation Details'!A:K,11,FALSE)</f>
        <v>39</v>
      </c>
    </row>
    <row r="777" spans="1:17" x14ac:dyDescent="0.3">
      <c r="A777" t="str">
        <f>VLOOKUP('Medical Examinations'!A777,'Medical Examinations'!A:A,1,FALSE)</f>
        <v>Id776</v>
      </c>
      <c r="B777" t="str">
        <f>VLOOKUP(A777,'Customer Names'!A:E,4,FALSE)</f>
        <v xml:space="preserve"> Amy L.</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t="str">
        <f>VLOOKUP(Healthcare!A777,'Hospitalisation Details'!A:K,10,FALSE)</f>
        <v>30-Sep-1979</v>
      </c>
      <c r="M777">
        <f>VLOOKUP(A777,'Hospitalisation Details'!A:K,6,FALSE)</f>
        <v>13377.41</v>
      </c>
      <c r="N777" t="str">
        <f>VLOOKUP(A777,'Hospitalisation Details'!A:K,7,FALSE)</f>
        <v>tier - 3</v>
      </c>
      <c r="O777" t="str">
        <f>VLOOKUP(A777,'Hospitalisation Details'!A:K,8,FALSE)</f>
        <v>tier - 3</v>
      </c>
      <c r="P777" t="str">
        <f>VLOOKUP(A777,'Hospitalisation Details'!A:K,9,FALSE)</f>
        <v>R1026</v>
      </c>
      <c r="Q777">
        <f>VLOOKUP(A777,'Hospitalisation Details'!A:K,11,FALSE)</f>
        <v>44</v>
      </c>
    </row>
    <row r="778" spans="1:17" x14ac:dyDescent="0.3">
      <c r="A778" t="str">
        <f>VLOOKUP('Medical Examinations'!A778,'Medical Examinations'!A:A,1,FALSE)</f>
        <v>Id777</v>
      </c>
      <c r="B778" t="str">
        <f>VLOOKUP(A778,'Customer Names'!A:E,4,FALSE)</f>
        <v xml:space="preserve"> Karen L.</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t="str">
        <f>VLOOKUP(Healthcare!A778,'Hospitalisation Details'!A:K,10,FALSE)</f>
        <v>24-Sep-1964</v>
      </c>
      <c r="M778">
        <f>VLOOKUP(A778,'Hospitalisation Details'!A:K,6,FALSE)</f>
        <v>13375.76</v>
      </c>
      <c r="N778" t="str">
        <f>VLOOKUP(A778,'Hospitalisation Details'!A:K,7,FALSE)</f>
        <v>tier - 3</v>
      </c>
      <c r="O778" t="str">
        <f>VLOOKUP(A778,'Hospitalisation Details'!A:K,8,FALSE)</f>
        <v>tier - 2</v>
      </c>
      <c r="P778" t="str">
        <f>VLOOKUP(A778,'Hospitalisation Details'!A:K,9,FALSE)</f>
        <v>R1025</v>
      </c>
      <c r="Q778">
        <f>VLOOKUP(A778,'Hospitalisation Details'!A:K,11,FALSE)</f>
        <v>59</v>
      </c>
    </row>
    <row r="779" spans="1:17" x14ac:dyDescent="0.3">
      <c r="A779" t="str">
        <f>VLOOKUP('Medical Examinations'!A779,'Medical Examinations'!A:A,1,FALSE)</f>
        <v>Id778</v>
      </c>
      <c r="B779" t="str">
        <f>VLOOKUP(A779,'Customer Names'!A:E,4,FALSE)</f>
        <v xml:space="preserve"> Tennille</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t="str">
        <f>VLOOKUP(Healthcare!A779,'Hospitalisation Details'!A:K,10,FALSE)</f>
        <v>2-Oct-1990</v>
      </c>
      <c r="M779">
        <f>VLOOKUP(A779,'Hospitalisation Details'!A:K,6,FALSE)</f>
        <v>13360.94</v>
      </c>
      <c r="N779" t="str">
        <f>VLOOKUP(A779,'Hospitalisation Details'!A:K,7,FALSE)</f>
        <v>tier - 3</v>
      </c>
      <c r="O779" t="str">
        <f>VLOOKUP(A779,'Hospitalisation Details'!A:K,8,FALSE)</f>
        <v>tier - 1</v>
      </c>
      <c r="P779" t="str">
        <f>VLOOKUP(A779,'Hospitalisation Details'!A:K,9,FALSE)</f>
        <v>R1012</v>
      </c>
      <c r="Q779">
        <f>VLOOKUP(A779,'Hospitalisation Details'!A:K,11,FALSE)</f>
        <v>33</v>
      </c>
    </row>
    <row r="780" spans="1:17" x14ac:dyDescent="0.3">
      <c r="A780" t="str">
        <f>VLOOKUP('Medical Examinations'!A780,'Medical Examinations'!A:A,1,FALSE)</f>
        <v>Id779</v>
      </c>
      <c r="B780" t="str">
        <f>VLOOKUP(A780,'Customer Names'!A:E,4,FALSE)</f>
        <v xml:space="preserve"> Matt</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t="str">
        <f>VLOOKUP(Healthcare!A780,'Hospitalisation Details'!A:K,10,FALSE)</f>
        <v>11-Nov-1960</v>
      </c>
      <c r="M780">
        <f>VLOOKUP(A780,'Hospitalisation Details'!A:K,6,FALSE)</f>
        <v>13352.1</v>
      </c>
      <c r="N780" t="str">
        <f>VLOOKUP(A780,'Hospitalisation Details'!A:K,7,FALSE)</f>
        <v>tier - 3</v>
      </c>
      <c r="O780" t="str">
        <f>VLOOKUP(A780,'Hospitalisation Details'!A:K,8,FALSE)</f>
        <v>tier - 1</v>
      </c>
      <c r="P780" t="str">
        <f>VLOOKUP(A780,'Hospitalisation Details'!A:K,9,FALSE)</f>
        <v>R1012</v>
      </c>
      <c r="Q780">
        <f>VLOOKUP(A780,'Hospitalisation Details'!A:K,11,FALSE)</f>
        <v>63</v>
      </c>
    </row>
    <row r="781" spans="1:17" x14ac:dyDescent="0.3">
      <c r="A781" t="str">
        <f>VLOOKUP('Medical Examinations'!A781,'Medical Examinations'!A:A,1,FALSE)</f>
        <v>Id780</v>
      </c>
      <c r="B781" t="str">
        <f>VLOOKUP(A781,'Customer Names'!A:E,4,FALSE)</f>
        <v xml:space="preserve"> Emily</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t="str">
        <f>VLOOKUP(Healthcare!A781,'Hospitalisation Details'!A:K,10,FALSE)</f>
        <v>23-Aug-1976</v>
      </c>
      <c r="M781">
        <f>VLOOKUP(A781,'Hospitalisation Details'!A:K,6,FALSE)</f>
        <v>13333.71</v>
      </c>
      <c r="N781" t="str">
        <f>VLOOKUP(A781,'Hospitalisation Details'!A:K,7,FALSE)</f>
        <v>tier - 3</v>
      </c>
      <c r="O781" t="str">
        <f>VLOOKUP(A781,'Hospitalisation Details'!A:K,8,FALSE)</f>
        <v>tier - 2</v>
      </c>
      <c r="P781" t="str">
        <f>VLOOKUP(A781,'Hospitalisation Details'!A:K,9,FALSE)</f>
        <v>R1012</v>
      </c>
      <c r="Q781">
        <f>VLOOKUP(A781,'Hospitalisation Details'!A:K,11,FALSE)</f>
        <v>47</v>
      </c>
    </row>
    <row r="782" spans="1:17" x14ac:dyDescent="0.3">
      <c r="A782" t="str">
        <f>VLOOKUP('Medical Examinations'!A782,'Medical Examinations'!A:A,1,FALSE)</f>
        <v>Id781</v>
      </c>
      <c r="B782" t="str">
        <f>VLOOKUP(A782,'Customer Names'!A:E,4,FALSE)</f>
        <v xml:space="preserve"> Justin 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t="str">
        <f>VLOOKUP(Healthcare!A782,'Hospitalisation Details'!A:K,10,FALSE)</f>
        <v>1-Jul-1994</v>
      </c>
      <c r="M782">
        <f>VLOOKUP(A782,'Hospitalisation Details'!A:K,6,FALSE)</f>
        <v>13292.52</v>
      </c>
      <c r="N782" t="str">
        <f>VLOOKUP(A782,'Hospitalisation Details'!A:K,7,FALSE)</f>
        <v>tier - 3</v>
      </c>
      <c r="O782" t="str">
        <f>VLOOKUP(A782,'Hospitalisation Details'!A:K,8,FALSE)</f>
        <v>tier - 3</v>
      </c>
      <c r="P782" t="str">
        <f>VLOOKUP(A782,'Hospitalisation Details'!A:K,9,FALSE)</f>
        <v>R1012</v>
      </c>
      <c r="Q782">
        <f>VLOOKUP(A782,'Hospitalisation Details'!A:K,11,FALSE)</f>
        <v>29</v>
      </c>
    </row>
    <row r="783" spans="1:17" x14ac:dyDescent="0.3">
      <c r="A783" t="str">
        <f>VLOOKUP('Medical Examinations'!A783,'Medical Examinations'!A:A,1,FALSE)</f>
        <v>Id782</v>
      </c>
      <c r="B783" t="str">
        <f>VLOOKUP(A783,'Customer Names'!A:E,4,FALSE)</f>
        <v xml:space="preserve"> Shalane</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t="str">
        <f>VLOOKUP(Healthcare!A783,'Hospitalisation Details'!A:K,10,FALSE)</f>
        <v>11-Oct-1962</v>
      </c>
      <c r="M783">
        <f>VLOOKUP(A783,'Hospitalisation Details'!A:K,6,FALSE)</f>
        <v>13228.85</v>
      </c>
      <c r="N783" t="str">
        <f>VLOOKUP(A783,'Hospitalisation Details'!A:K,7,FALSE)</f>
        <v>tier - 3</v>
      </c>
      <c r="O783" t="str">
        <f>VLOOKUP(A783,'Hospitalisation Details'!A:K,8,FALSE)</f>
        <v>tier - 3</v>
      </c>
      <c r="P783" t="str">
        <f>VLOOKUP(A783,'Hospitalisation Details'!A:K,9,FALSE)</f>
        <v>R1023</v>
      </c>
      <c r="Q783">
        <f>VLOOKUP(A783,'Hospitalisation Details'!A:K,11,FALSE)</f>
        <v>61</v>
      </c>
    </row>
    <row r="784" spans="1:17" x14ac:dyDescent="0.3">
      <c r="A784" t="str">
        <f>VLOOKUP('Medical Examinations'!A784,'Medical Examinations'!A:A,1,FALSE)</f>
        <v>Id783</v>
      </c>
      <c r="B784" t="str">
        <f>VLOOKUP(A784,'Customer Names'!A:E,4,FALSE)</f>
        <v xml:space="preserve"> Jessica N.</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t="str">
        <f>VLOOKUP(Healthcare!A784,'Hospitalisation Details'!A:K,10,FALSE)</f>
        <v>24-Nov-1962</v>
      </c>
      <c r="M784">
        <f>VLOOKUP(A784,'Hospitalisation Details'!A:K,6,FALSE)</f>
        <v>13224.69</v>
      </c>
      <c r="N784" t="str">
        <f>VLOOKUP(A784,'Hospitalisation Details'!A:K,7,FALSE)</f>
        <v>tier - 3</v>
      </c>
      <c r="O784" t="str">
        <f>VLOOKUP(A784,'Hospitalisation Details'!A:K,8,FALSE)</f>
        <v>tier - 2</v>
      </c>
      <c r="P784" t="str">
        <f>VLOOKUP(A784,'Hospitalisation Details'!A:K,9,FALSE)</f>
        <v>R1011</v>
      </c>
      <c r="Q784">
        <f>VLOOKUP(A784,'Hospitalisation Details'!A:K,11,FALSE)</f>
        <v>61</v>
      </c>
    </row>
    <row r="785" spans="1:17" x14ac:dyDescent="0.3">
      <c r="A785" t="str">
        <f>VLOOKUP('Medical Examinations'!A785,'Medical Examinations'!A:A,1,FALSE)</f>
        <v>Id784</v>
      </c>
      <c r="B785" t="str">
        <f>VLOOKUP(A785,'Customer Names'!A:E,4,FALSE)</f>
        <v xml:space="preserve"> Melanie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t="str">
        <f>VLOOKUP(Healthcare!A785,'Hospitalisation Details'!A:K,10,FALSE)</f>
        <v>13-Nov-1965</v>
      </c>
      <c r="M785">
        <f>VLOOKUP(A785,'Hospitalisation Details'!A:K,6,FALSE)</f>
        <v>13224.06</v>
      </c>
      <c r="N785" t="str">
        <f>VLOOKUP(A785,'Hospitalisation Details'!A:K,7,FALSE)</f>
        <v>tier - 3</v>
      </c>
      <c r="O785" t="str">
        <f>VLOOKUP(A785,'Hospitalisation Details'!A:K,8,FALSE)</f>
        <v>tier - 3</v>
      </c>
      <c r="P785" t="str">
        <f>VLOOKUP(A785,'Hospitalisation Details'!A:K,9,FALSE)</f>
        <v>R1024</v>
      </c>
      <c r="Q785">
        <f>VLOOKUP(A785,'Hospitalisation Details'!A:K,11,FALSE)</f>
        <v>58</v>
      </c>
    </row>
    <row r="786" spans="1:17" x14ac:dyDescent="0.3">
      <c r="A786" t="str">
        <f>VLOOKUP('Medical Examinations'!A786,'Medical Examinations'!A:A,1,FALSE)</f>
        <v>Id785</v>
      </c>
      <c r="B786" t="str">
        <f>VLOOKUP(A786,'Customer Names'!A:E,4,FALSE)</f>
        <v xml:space="preserve"> Ruth Angelica</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t="str">
        <f>VLOOKUP(Healthcare!A786,'Hospitalisation Details'!A:K,10,FALSE)</f>
        <v>7-Dec-1962</v>
      </c>
      <c r="M786">
        <f>VLOOKUP(A786,'Hospitalisation Details'!A:K,6,FALSE)</f>
        <v>13217.09</v>
      </c>
      <c r="N786" t="str">
        <f>VLOOKUP(A786,'Hospitalisation Details'!A:K,7,FALSE)</f>
        <v>tier - 3</v>
      </c>
      <c r="O786" t="str">
        <f>VLOOKUP(A786,'Hospitalisation Details'!A:K,8,FALSE)</f>
        <v>tier - 1</v>
      </c>
      <c r="P786" t="str">
        <f>VLOOKUP(A786,'Hospitalisation Details'!A:K,9,FALSE)</f>
        <v>R1024</v>
      </c>
      <c r="Q786">
        <f>VLOOKUP(A786,'Hospitalisation Details'!A:K,11,FALSE)</f>
        <v>61</v>
      </c>
    </row>
    <row r="787" spans="1:17" x14ac:dyDescent="0.3">
      <c r="A787" t="str">
        <f>VLOOKUP('Medical Examinations'!A787,'Medical Examinations'!A:A,1,FALSE)</f>
        <v>Id786</v>
      </c>
      <c r="B787" t="str">
        <f>VLOOKUP(A787,'Customer Names'!A:E,4,FALSE)</f>
        <v xml:space="preserve"> Una M</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t="str">
        <f>VLOOKUP(Healthcare!A787,'Hospitalisation Details'!A:K,10,FALSE)</f>
        <v>15-Oct-1982</v>
      </c>
      <c r="M787">
        <f>VLOOKUP(A787,'Hospitalisation Details'!A:K,6,FALSE)</f>
        <v>13214.43</v>
      </c>
      <c r="N787" t="str">
        <f>VLOOKUP(A787,'Hospitalisation Details'!A:K,7,FALSE)</f>
        <v>tier - 3</v>
      </c>
      <c r="O787" t="str">
        <f>VLOOKUP(A787,'Hospitalisation Details'!A:K,8,FALSE)</f>
        <v>tier - 2</v>
      </c>
      <c r="P787" t="str">
        <f>VLOOKUP(A787,'Hospitalisation Details'!A:K,9,FALSE)</f>
        <v>R1012</v>
      </c>
      <c r="Q787">
        <f>VLOOKUP(A787,'Hospitalisation Details'!A:K,11,FALSE)</f>
        <v>41</v>
      </c>
    </row>
    <row r="788" spans="1:17" x14ac:dyDescent="0.3">
      <c r="A788" t="str">
        <f>VLOOKUP('Medical Examinations'!A788,'Medical Examinations'!A:A,1,FALSE)</f>
        <v>Id787</v>
      </c>
      <c r="B788" t="str">
        <f>VLOOKUP(A788,'Customer Names'!A:E,4,FALSE)</f>
        <v xml:space="preserve"> Taralyn</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t="str">
        <f>VLOOKUP(Healthcare!A788,'Hospitalisation Details'!A:K,10,FALSE)</f>
        <v>5-Aug-1962</v>
      </c>
      <c r="M788">
        <f>VLOOKUP(A788,'Hospitalisation Details'!A:K,6,FALSE)</f>
        <v>13204.29</v>
      </c>
      <c r="N788" t="str">
        <f>VLOOKUP(A788,'Hospitalisation Details'!A:K,7,FALSE)</f>
        <v>tier - 3</v>
      </c>
      <c r="O788" t="str">
        <f>VLOOKUP(A788,'Hospitalisation Details'!A:K,8,FALSE)</f>
        <v>tier - 1</v>
      </c>
      <c r="P788" t="str">
        <f>VLOOKUP(A788,'Hospitalisation Details'!A:K,9,FALSE)</f>
        <v>R1024</v>
      </c>
      <c r="Q788">
        <f>VLOOKUP(A788,'Hospitalisation Details'!A:K,11,FALSE)</f>
        <v>61</v>
      </c>
    </row>
    <row r="789" spans="1:17" x14ac:dyDescent="0.3">
      <c r="A789" t="str">
        <f>VLOOKUP('Medical Examinations'!A789,'Medical Examinations'!A:A,1,FALSE)</f>
        <v>Id788</v>
      </c>
      <c r="B789" t="str">
        <f>VLOOKUP(A789,'Customer Names'!A:E,4,FALSE)</f>
        <v xml:space="preserve"> James A</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t="str">
        <f>VLOOKUP(Healthcare!A789,'Hospitalisation Details'!A:K,10,FALSE)</f>
        <v>6-Dec-1961</v>
      </c>
      <c r="M789">
        <f>VLOOKUP(A789,'Hospitalisation Details'!A:K,6,FALSE)</f>
        <v>13143.86</v>
      </c>
      <c r="N789" t="str">
        <f>VLOOKUP(A789,'Hospitalisation Details'!A:K,7,FALSE)</f>
        <v>tier - 3</v>
      </c>
      <c r="O789" t="str">
        <f>VLOOKUP(A789,'Hospitalisation Details'!A:K,8,FALSE)</f>
        <v>tier - 2</v>
      </c>
      <c r="P789" t="str">
        <f>VLOOKUP(A789,'Hospitalisation Details'!A:K,9,FALSE)</f>
        <v>R1016</v>
      </c>
      <c r="Q789">
        <f>VLOOKUP(A789,'Hospitalisation Details'!A:K,11,FALSE)</f>
        <v>62</v>
      </c>
    </row>
    <row r="790" spans="1:17" x14ac:dyDescent="0.3">
      <c r="A790" t="str">
        <f>VLOOKUP('Medical Examinations'!A790,'Medical Examinations'!A:A,1,FALSE)</f>
        <v>Id789</v>
      </c>
      <c r="B790" t="str">
        <f>VLOOKUP(A790,'Customer Names'!A:E,4,FALSE)</f>
        <v xml:space="preserve"> Ning</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t="str">
        <f>VLOOKUP(Healthcare!A790,'Hospitalisation Details'!A:K,10,FALSE)</f>
        <v>6-Dec-1961</v>
      </c>
      <c r="M790">
        <f>VLOOKUP(A790,'Hospitalisation Details'!A:K,6,FALSE)</f>
        <v>13143.34</v>
      </c>
      <c r="N790" t="str">
        <f>VLOOKUP(A790,'Hospitalisation Details'!A:K,7,FALSE)</f>
        <v>tier - 3</v>
      </c>
      <c r="O790" t="str">
        <f>VLOOKUP(A790,'Hospitalisation Details'!A:K,8,FALSE)</f>
        <v>tier - 2</v>
      </c>
      <c r="P790" t="str">
        <f>VLOOKUP(A790,'Hospitalisation Details'!A:K,9,FALSE)</f>
        <v>R1020</v>
      </c>
      <c r="Q790">
        <f>VLOOKUP(A790,'Hospitalisation Details'!A:K,11,FALSE)</f>
        <v>62</v>
      </c>
    </row>
    <row r="791" spans="1:17" x14ac:dyDescent="0.3">
      <c r="A791" t="str">
        <f>VLOOKUP('Medical Examinations'!A791,'Medical Examinations'!A:A,1,FALSE)</f>
        <v>Id790</v>
      </c>
      <c r="B791" t="str">
        <f>VLOOKUP(A791,'Customer Names'!A:E,4,FALSE)</f>
        <v xml:space="preserve"> Joel</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t="str">
        <f>VLOOKUP(Healthcare!A791,'Hospitalisation Details'!A:K,10,FALSE)</f>
        <v>7-Sep-1961</v>
      </c>
      <c r="M791">
        <f>VLOOKUP(A791,'Hospitalisation Details'!A:K,6,FALSE)</f>
        <v>13129.6</v>
      </c>
      <c r="N791" t="str">
        <f>VLOOKUP(A791,'Hospitalisation Details'!A:K,7,FALSE)</f>
        <v>tier - 3</v>
      </c>
      <c r="O791" t="str">
        <f>VLOOKUP(A791,'Hospitalisation Details'!A:K,8,FALSE)</f>
        <v>tier - 2</v>
      </c>
      <c r="P791" t="str">
        <f>VLOOKUP(A791,'Hospitalisation Details'!A:K,9,FALSE)</f>
        <v>R1017</v>
      </c>
      <c r="Q791">
        <f>VLOOKUP(A791,'Hospitalisation Details'!A:K,11,FALSE)</f>
        <v>62</v>
      </c>
    </row>
    <row r="792" spans="1:17" x14ac:dyDescent="0.3">
      <c r="A792" t="str">
        <f>VLOOKUP('Medical Examinations'!A792,'Medical Examinations'!A:A,1,FALSE)</f>
        <v>Id791</v>
      </c>
      <c r="B792" t="str">
        <f>VLOOKUP(A792,'Customer Names'!A:E,4,FALSE)</f>
        <v xml:space="preserve"> Pamela J.</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t="str">
        <f>VLOOKUP(Healthcare!A792,'Hospitalisation Details'!A:K,10,FALSE)</f>
        <v>16-Aug-1999</v>
      </c>
      <c r="M792">
        <f>VLOOKUP(A792,'Hospitalisation Details'!A:K,6,FALSE)</f>
        <v>13126.68</v>
      </c>
      <c r="N792" t="str">
        <f>VLOOKUP(A792,'Hospitalisation Details'!A:K,7,FALSE)</f>
        <v>tier - 3</v>
      </c>
      <c r="O792" t="str">
        <f>VLOOKUP(A792,'Hospitalisation Details'!A:K,8,FALSE)</f>
        <v>tier - 3</v>
      </c>
      <c r="P792" t="str">
        <f>VLOOKUP(A792,'Hospitalisation Details'!A:K,9,FALSE)</f>
        <v>R1011</v>
      </c>
      <c r="Q792">
        <f>VLOOKUP(A792,'Hospitalisation Details'!A:K,11,FALSE)</f>
        <v>24</v>
      </c>
    </row>
    <row r="793" spans="1:17" x14ac:dyDescent="0.3">
      <c r="A793" t="str">
        <f>VLOOKUP('Medical Examinations'!A793,'Medical Examinations'!A:A,1,FALSE)</f>
        <v>Id792</v>
      </c>
      <c r="B793" t="str">
        <f>VLOOKUP(A793,'Customer Names'!A:E,4,FALSE)</f>
        <v xml:space="preserve"> Brittney</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t="str">
        <f>VLOOKUP(Healthcare!A793,'Hospitalisation Details'!A:K,10,FALSE)</f>
        <v>14-Sep-1963</v>
      </c>
      <c r="M793">
        <f>VLOOKUP(A793,'Hospitalisation Details'!A:K,6,FALSE)</f>
        <v>13116.84</v>
      </c>
      <c r="N793" t="str">
        <f>VLOOKUP(A793,'Hospitalisation Details'!A:K,7,FALSE)</f>
        <v>tier - 3</v>
      </c>
      <c r="O793" t="str">
        <f>VLOOKUP(A793,'Hospitalisation Details'!A:K,8,FALSE)</f>
        <v>tier - 1</v>
      </c>
      <c r="P793" t="str">
        <f>VLOOKUP(A793,'Hospitalisation Details'!A:K,9,FALSE)</f>
        <v>R1012</v>
      </c>
      <c r="Q793">
        <f>VLOOKUP(A793,'Hospitalisation Details'!A:K,11,FALSE)</f>
        <v>60</v>
      </c>
    </row>
    <row r="794" spans="1:17" x14ac:dyDescent="0.3">
      <c r="A794" t="str">
        <f>VLOOKUP('Medical Examinations'!A794,'Medical Examinations'!A:A,1,FALSE)</f>
        <v>Id793</v>
      </c>
      <c r="B794" t="str">
        <f>VLOOKUP(A794,'Customer Names'!A:E,4,FALSE)</f>
        <v xml:space="preserve"> Sheila</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t="str">
        <f>VLOOKUP(Healthcare!A794,'Hospitalisation Details'!A:K,10,FALSE)</f>
        <v>12-Aug-1992</v>
      </c>
      <c r="M794">
        <f>VLOOKUP(A794,'Hospitalisation Details'!A:K,6,FALSE)</f>
        <v>13113.51</v>
      </c>
      <c r="N794" t="str">
        <f>VLOOKUP(A794,'Hospitalisation Details'!A:K,7,FALSE)</f>
        <v>tier - 3</v>
      </c>
      <c r="O794" t="str">
        <f>VLOOKUP(A794,'Hospitalisation Details'!A:K,8,FALSE)</f>
        <v>tier - 2</v>
      </c>
      <c r="P794" t="str">
        <f>VLOOKUP(A794,'Hospitalisation Details'!A:K,9,FALSE)</f>
        <v>R1026</v>
      </c>
      <c r="Q794">
        <f>VLOOKUP(A794,'Hospitalisation Details'!A:K,11,FALSE)</f>
        <v>31</v>
      </c>
    </row>
    <row r="795" spans="1:17" x14ac:dyDescent="0.3">
      <c r="A795" t="str">
        <f>VLOOKUP('Medical Examinations'!A795,'Medical Examinations'!A:A,1,FALSE)</f>
        <v>Id794</v>
      </c>
      <c r="B795" t="str">
        <f>VLOOKUP(A795,'Customer Names'!A:E,4,FALSE)</f>
        <v xml:space="preserve"> Koji</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t="str">
        <f>VLOOKUP(Healthcare!A795,'Hospitalisation Details'!A:K,10,FALSE)</f>
        <v>2-Aug-1962</v>
      </c>
      <c r="M795">
        <f>VLOOKUP(A795,'Hospitalisation Details'!A:K,6,FALSE)</f>
        <v>13112.6</v>
      </c>
      <c r="N795" t="str">
        <f>VLOOKUP(A795,'Hospitalisation Details'!A:K,7,FALSE)</f>
        <v>tier - 3</v>
      </c>
      <c r="O795" t="str">
        <f>VLOOKUP(A795,'Hospitalisation Details'!A:K,8,FALSE)</f>
        <v>tier - 3</v>
      </c>
      <c r="P795" t="str">
        <f>VLOOKUP(A795,'Hospitalisation Details'!A:K,9,FALSE)</f>
        <v>R1012</v>
      </c>
      <c r="Q795">
        <f>VLOOKUP(A795,'Hospitalisation Details'!A:K,11,FALSE)</f>
        <v>61</v>
      </c>
    </row>
    <row r="796" spans="1:17" x14ac:dyDescent="0.3">
      <c r="A796" t="str">
        <f>VLOOKUP('Medical Examinations'!A796,'Medical Examinations'!A:A,1,FALSE)</f>
        <v>Id795</v>
      </c>
      <c r="B796" t="str">
        <f>VLOOKUP(A796,'Customer Names'!A:E,4,FALSE)</f>
        <v xml:space="preserve"> Sarah</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t="str">
        <f>VLOOKUP(Healthcare!A796,'Hospitalisation Details'!A:K,10,FALSE)</f>
        <v>30-Oct-1971</v>
      </c>
      <c r="M796">
        <f>VLOOKUP(A796,'Hospitalisation Details'!A:K,6,FALSE)</f>
        <v>13110.79</v>
      </c>
      <c r="N796" t="str">
        <f>VLOOKUP(A796,'Hospitalisation Details'!A:K,7,FALSE)</f>
        <v>tier - 3</v>
      </c>
      <c r="O796" t="str">
        <f>VLOOKUP(A796,'Hospitalisation Details'!A:K,8,FALSE)</f>
        <v>tier - 2</v>
      </c>
      <c r="P796" t="str">
        <f>VLOOKUP(A796,'Hospitalisation Details'!A:K,9,FALSE)</f>
        <v>R1011</v>
      </c>
      <c r="Q796">
        <f>VLOOKUP(A796,'Hospitalisation Details'!A:K,11,FALSE)</f>
        <v>52</v>
      </c>
    </row>
    <row r="797" spans="1:17" x14ac:dyDescent="0.3">
      <c r="A797" t="str">
        <f>VLOOKUP('Medical Examinations'!A797,'Medical Examinations'!A:A,1,FALSE)</f>
        <v>Id796</v>
      </c>
      <c r="B797" t="str">
        <f>VLOOKUP(A797,'Customer Names'!A:E,4,FALSE)</f>
        <v xml:space="preserve"> Colleen M</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t="str">
        <f>VLOOKUP(Healthcare!A797,'Hospitalisation Details'!A:K,10,FALSE)</f>
        <v>17-Jul-1978</v>
      </c>
      <c r="M797">
        <f>VLOOKUP(A797,'Hospitalisation Details'!A:K,6,FALSE)</f>
        <v>13101.74</v>
      </c>
      <c r="N797" t="str">
        <f>VLOOKUP(A797,'Hospitalisation Details'!A:K,7,FALSE)</f>
        <v>tier - 3</v>
      </c>
      <c r="O797" t="str">
        <f>VLOOKUP(A797,'Hospitalisation Details'!A:K,8,FALSE)</f>
        <v>tier - 2</v>
      </c>
      <c r="P797" t="str">
        <f>VLOOKUP(A797,'Hospitalisation Details'!A:K,9,FALSE)</f>
        <v>R1026</v>
      </c>
      <c r="Q797">
        <f>VLOOKUP(A797,'Hospitalisation Details'!A:K,11,FALSE)</f>
        <v>45</v>
      </c>
    </row>
    <row r="798" spans="1:17" x14ac:dyDescent="0.3">
      <c r="A798" t="str">
        <f>VLOOKUP('Medical Examinations'!A798,'Medical Examinations'!A:A,1,FALSE)</f>
        <v>Id797</v>
      </c>
      <c r="B798" t="str">
        <f>VLOOKUP(A798,'Customer Names'!A:E,4,FALSE)</f>
        <v xml:space="preserve"> Deedra G.</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t="str">
        <f>VLOOKUP(Healthcare!A798,'Hospitalisation Details'!A:K,10,FALSE)</f>
        <v>6-Nov-1961</v>
      </c>
      <c r="M798">
        <f>VLOOKUP(A798,'Hospitalisation Details'!A:K,6,FALSE)</f>
        <v>13063.88</v>
      </c>
      <c r="N798" t="str">
        <f>VLOOKUP(A798,'Hospitalisation Details'!A:K,7,FALSE)</f>
        <v>tier - 3</v>
      </c>
      <c r="O798" t="str">
        <f>VLOOKUP(A798,'Hospitalisation Details'!A:K,8,FALSE)</f>
        <v>tier - 2</v>
      </c>
      <c r="P798" t="str">
        <f>VLOOKUP(A798,'Hospitalisation Details'!A:K,9,FALSE)</f>
        <v>R1011</v>
      </c>
      <c r="Q798">
        <f>VLOOKUP(A798,'Hospitalisation Details'!A:K,11,FALSE)</f>
        <v>62</v>
      </c>
    </row>
    <row r="799" spans="1:17" x14ac:dyDescent="0.3">
      <c r="A799" t="str">
        <f>VLOOKUP('Medical Examinations'!A799,'Medical Examinations'!A:A,1,FALSE)</f>
        <v>Id798</v>
      </c>
      <c r="B799" t="str">
        <f>VLOOKUP(A799,'Customer Names'!A:E,4,FALSE)</f>
        <v xml:space="preserve"> Kulwinder</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t="str">
        <f>VLOOKUP(Healthcare!A799,'Hospitalisation Details'!A:K,10,FALSE)</f>
        <v>26-Oct-1985</v>
      </c>
      <c r="M799">
        <f>VLOOKUP(A799,'Hospitalisation Details'!A:K,6,FALSE)</f>
        <v>13051.22</v>
      </c>
      <c r="N799" t="str">
        <f>VLOOKUP(A799,'Hospitalisation Details'!A:K,7,FALSE)</f>
        <v>tier - 3</v>
      </c>
      <c r="O799" t="str">
        <f>VLOOKUP(A799,'Hospitalisation Details'!A:K,8,FALSE)</f>
        <v>tier - 1</v>
      </c>
      <c r="P799" t="str">
        <f>VLOOKUP(A799,'Hospitalisation Details'!A:K,9,FALSE)</f>
        <v>R1026</v>
      </c>
      <c r="Q799">
        <f>VLOOKUP(A799,'Hospitalisation Details'!A:K,11,FALSE)</f>
        <v>38</v>
      </c>
    </row>
    <row r="800" spans="1:17" x14ac:dyDescent="0.3">
      <c r="A800" t="str">
        <f>VLOOKUP('Medical Examinations'!A800,'Medical Examinations'!A:A,1,FALSE)</f>
        <v>Id799</v>
      </c>
      <c r="B800" t="str">
        <f>VLOOKUP(A800,'Customer Names'!A:E,4,FALSE)</f>
        <v xml:space="preserve"> Ann M.</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t="str">
        <f>VLOOKUP(Healthcare!A800,'Hospitalisation Details'!A:K,10,FALSE)</f>
        <v>6-Aug-1967</v>
      </c>
      <c r="M800">
        <f>VLOOKUP(A800,'Hospitalisation Details'!A:K,6,FALSE)</f>
        <v>13047.33</v>
      </c>
      <c r="N800" t="str">
        <f>VLOOKUP(A800,'Hospitalisation Details'!A:K,7,FALSE)</f>
        <v>tier - 3</v>
      </c>
      <c r="O800" t="str">
        <f>VLOOKUP(A800,'Hospitalisation Details'!A:K,8,FALSE)</f>
        <v>tier - 3</v>
      </c>
      <c r="P800" t="str">
        <f>VLOOKUP(A800,'Hospitalisation Details'!A:K,9,FALSE)</f>
        <v>R1024</v>
      </c>
      <c r="Q800">
        <f>VLOOKUP(A800,'Hospitalisation Details'!A:K,11,FALSE)</f>
        <v>56</v>
      </c>
    </row>
    <row r="801" spans="1:17" x14ac:dyDescent="0.3">
      <c r="A801" t="str">
        <f>VLOOKUP('Medical Examinations'!A801,'Medical Examinations'!A:A,1,FALSE)</f>
        <v>Id800</v>
      </c>
      <c r="B801" t="str">
        <f>VLOOKUP(A801,'Customer Names'!A:E,4,FALSE)</f>
        <v xml:space="preserve"> Sarah E</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t="str">
        <f>VLOOKUP(Healthcare!A801,'Hospitalisation Details'!A:K,10,FALSE)</f>
        <v>23-Sep-1969</v>
      </c>
      <c r="M801">
        <f>VLOOKUP(A801,'Hospitalisation Details'!A:K,6,FALSE)</f>
        <v>13044.41</v>
      </c>
      <c r="N801" t="str">
        <f>VLOOKUP(A801,'Hospitalisation Details'!A:K,7,FALSE)</f>
        <v>tier - 3</v>
      </c>
      <c r="O801" t="str">
        <f>VLOOKUP(A801,'Hospitalisation Details'!A:K,8,FALSE)</f>
        <v>tier - 1</v>
      </c>
      <c r="P801" t="str">
        <f>VLOOKUP(A801,'Hospitalisation Details'!A:K,9,FALSE)</f>
        <v>R1012</v>
      </c>
      <c r="Q801">
        <f>VLOOKUP(A801,'Hospitalisation Details'!A:K,11,FALSE)</f>
        <v>54</v>
      </c>
    </row>
    <row r="802" spans="1:17" x14ac:dyDescent="0.3">
      <c r="A802" t="str">
        <f>VLOOKUP('Medical Examinations'!A802,'Medical Examinations'!A:A,1,FALSE)</f>
        <v>Id801</v>
      </c>
      <c r="B802" t="str">
        <f>VLOOKUP(A802,'Customer Names'!A:E,4,FALSE)</f>
        <v xml:space="preserve"> Apryl J.</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t="str">
        <f>VLOOKUP(Healthcare!A802,'Hospitalisation Details'!A:K,10,FALSE)</f>
        <v>9-Nov-1961</v>
      </c>
      <c r="M802">
        <f>VLOOKUP(A802,'Hospitalisation Details'!A:K,6,FALSE)</f>
        <v>13041.92</v>
      </c>
      <c r="N802" t="str">
        <f>VLOOKUP(A802,'Hospitalisation Details'!A:K,7,FALSE)</f>
        <v>tier - 3</v>
      </c>
      <c r="O802" t="str">
        <f>VLOOKUP(A802,'Hospitalisation Details'!A:K,8,FALSE)</f>
        <v>tier - 1</v>
      </c>
      <c r="P802" t="str">
        <f>VLOOKUP(A802,'Hospitalisation Details'!A:K,9,FALSE)</f>
        <v>R1011</v>
      </c>
      <c r="Q802">
        <f>VLOOKUP(A802,'Hospitalisation Details'!A:K,11,FALSE)</f>
        <v>62</v>
      </c>
    </row>
    <row r="803" spans="1:17" x14ac:dyDescent="0.3">
      <c r="A803" t="str">
        <f>VLOOKUP('Medical Examinations'!A803,'Medical Examinations'!A:A,1,FALSE)</f>
        <v>Id802</v>
      </c>
      <c r="B803" t="str">
        <f>VLOOKUP(A803,'Customer Names'!A:E,4,FALSE)</f>
        <v xml:space="preserve"> Ilana</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t="str">
        <f>VLOOKUP(Healthcare!A803,'Hospitalisation Details'!A:K,10,FALSE)</f>
        <v>4-Nov-1965</v>
      </c>
      <c r="M803">
        <f>VLOOKUP(A803,'Hospitalisation Details'!A:K,6,FALSE)</f>
        <v>13023.93</v>
      </c>
      <c r="N803" t="str">
        <f>VLOOKUP(A803,'Hospitalisation Details'!A:K,7,FALSE)</f>
        <v>tier - 3</v>
      </c>
      <c r="O803" t="str">
        <f>VLOOKUP(A803,'Hospitalisation Details'!A:K,8,FALSE)</f>
        <v>tier - 2</v>
      </c>
      <c r="P803" t="str">
        <f>VLOOKUP(A803,'Hospitalisation Details'!A:K,9,FALSE)</f>
        <v>R1025</v>
      </c>
      <c r="Q803">
        <f>VLOOKUP(A803,'Hospitalisation Details'!A:K,11,FALSE)</f>
        <v>58</v>
      </c>
    </row>
    <row r="804" spans="1:17" x14ac:dyDescent="0.3">
      <c r="A804" t="str">
        <f>VLOOKUP('Medical Examinations'!A804,'Medical Examinations'!A:A,1,FALSE)</f>
        <v>Id803</v>
      </c>
      <c r="B804" t="str">
        <f>VLOOKUP(A804,'Customer Names'!A:E,4,FALSE)</f>
        <v xml:space="preserve"> Katherine</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t="str">
        <f>VLOOKUP(Healthcare!A804,'Hospitalisation Details'!A:K,10,FALSE)</f>
        <v>23-Sep-1964</v>
      </c>
      <c r="M804">
        <f>VLOOKUP(A804,'Hospitalisation Details'!A:K,6,FALSE)</f>
        <v>13019.16</v>
      </c>
      <c r="N804" t="str">
        <f>VLOOKUP(A804,'Hospitalisation Details'!A:K,7,FALSE)</f>
        <v>tier - 3</v>
      </c>
      <c r="O804" t="str">
        <f>VLOOKUP(A804,'Hospitalisation Details'!A:K,8,FALSE)</f>
        <v>tier - 1</v>
      </c>
      <c r="P804" t="str">
        <f>VLOOKUP(A804,'Hospitalisation Details'!A:K,9,FALSE)</f>
        <v>R1024</v>
      </c>
      <c r="Q804">
        <f>VLOOKUP(A804,'Hospitalisation Details'!A:K,11,FALSE)</f>
        <v>59</v>
      </c>
    </row>
    <row r="805" spans="1:17" x14ac:dyDescent="0.3">
      <c r="A805" t="str">
        <f>VLOOKUP('Medical Examinations'!A805,'Medical Examinations'!A:A,1,FALSE)</f>
        <v>Id804</v>
      </c>
      <c r="B805" t="str">
        <f>VLOOKUP(A805,'Customer Names'!A:E,4,FALSE)</f>
        <v xml:space="preserve"> Katherine</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t="str">
        <f>VLOOKUP(Healthcare!A805,'Hospitalisation Details'!A:K,10,FALSE)</f>
        <v>20-Jul-1962</v>
      </c>
      <c r="M805">
        <f>VLOOKUP(A805,'Hospitalisation Details'!A:K,6,FALSE)</f>
        <v>13012.21</v>
      </c>
      <c r="N805" t="str">
        <f>VLOOKUP(A805,'Hospitalisation Details'!A:K,7,FALSE)</f>
        <v>tier - 3</v>
      </c>
      <c r="O805" t="str">
        <f>VLOOKUP(A805,'Hospitalisation Details'!A:K,8,FALSE)</f>
        <v>tier - 1</v>
      </c>
      <c r="P805" t="str">
        <f>VLOOKUP(A805,'Hospitalisation Details'!A:K,9,FALSE)</f>
        <v>R1012</v>
      </c>
      <c r="Q805">
        <f>VLOOKUP(A805,'Hospitalisation Details'!A:K,11,FALSE)</f>
        <v>61</v>
      </c>
    </row>
    <row r="806" spans="1:17" x14ac:dyDescent="0.3">
      <c r="A806" t="str">
        <f>VLOOKUP('Medical Examinations'!A806,'Medical Examinations'!A:A,1,FALSE)</f>
        <v>Id805</v>
      </c>
      <c r="B806" t="str">
        <f>VLOOKUP(A806,'Customer Names'!A:E,4,FALSE)</f>
        <v xml:space="preserve"> Karl</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t="str">
        <f>VLOOKUP(Healthcare!A806,'Hospitalisation Details'!A:K,10,FALSE)</f>
        <v>27-Sep-1972</v>
      </c>
      <c r="M806">
        <f>VLOOKUP(A806,'Hospitalisation Details'!A:K,6,FALSE)</f>
        <v>13010.86</v>
      </c>
      <c r="N806" t="str">
        <f>VLOOKUP(A806,'Hospitalisation Details'!A:K,7,FALSE)</f>
        <v>tier - 3</v>
      </c>
      <c r="O806" t="str">
        <f>VLOOKUP(A806,'Hospitalisation Details'!A:K,8,FALSE)</f>
        <v>tier - 2</v>
      </c>
      <c r="P806" t="str">
        <f>VLOOKUP(A806,'Hospitalisation Details'!A:K,9,FALSE)</f>
        <v>R1012</v>
      </c>
      <c r="Q806">
        <f>VLOOKUP(A806,'Hospitalisation Details'!A:K,11,FALSE)</f>
        <v>51</v>
      </c>
    </row>
    <row r="807" spans="1:17" x14ac:dyDescent="0.3">
      <c r="A807" t="str">
        <f>VLOOKUP('Medical Examinations'!A807,'Medical Examinations'!A:A,1,FALSE)</f>
        <v>Id806</v>
      </c>
      <c r="B807" t="str">
        <f>VLOOKUP(A807,'Customer Names'!A:E,4,FALSE)</f>
        <v xml:space="preserve"> Stephen</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t="str">
        <f>VLOOKUP(Healthcare!A807,'Hospitalisation Details'!A:K,10,FALSE)</f>
        <v>13-Dec-1969</v>
      </c>
      <c r="M807">
        <f>VLOOKUP(A807,'Hospitalisation Details'!A:K,6,FALSE)</f>
        <v>13008.07</v>
      </c>
      <c r="N807" t="str">
        <f>VLOOKUP(A807,'Hospitalisation Details'!A:K,7,FALSE)</f>
        <v>tier - 3</v>
      </c>
      <c r="O807" t="str">
        <f>VLOOKUP(A807,'Hospitalisation Details'!A:K,8,FALSE)</f>
        <v>tier - 3</v>
      </c>
      <c r="P807" t="str">
        <f>VLOOKUP(A807,'Hospitalisation Details'!A:K,9,FALSE)</f>
        <v>R1012</v>
      </c>
      <c r="Q807">
        <f>VLOOKUP(A807,'Hospitalisation Details'!A:K,11,FALSE)</f>
        <v>54</v>
      </c>
    </row>
    <row r="808" spans="1:17" x14ac:dyDescent="0.3">
      <c r="A808" t="str">
        <f>VLOOKUP('Medical Examinations'!A808,'Medical Examinations'!A:A,1,FALSE)</f>
        <v>Id807</v>
      </c>
      <c r="B808" t="str">
        <f>VLOOKUP(A808,'Customer Names'!A:E,4,FALSE)</f>
        <v xml:space="preserve"> Will</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t="str">
        <f>VLOOKUP(Healthcare!A808,'Hospitalisation Details'!A:K,10,FALSE)</f>
        <v>24-Jun-1962</v>
      </c>
      <c r="M808">
        <f>VLOOKUP(A808,'Hospitalisation Details'!A:K,6,FALSE)</f>
        <v>13004.95</v>
      </c>
      <c r="N808" t="str">
        <f>VLOOKUP(A808,'Hospitalisation Details'!A:K,7,FALSE)</f>
        <v>tier - 3</v>
      </c>
      <c r="O808" t="str">
        <f>VLOOKUP(A808,'Hospitalisation Details'!A:K,8,FALSE)</f>
        <v>tier - 1</v>
      </c>
      <c r="P808" t="str">
        <f>VLOOKUP(A808,'Hospitalisation Details'!A:K,9,FALSE)</f>
        <v>R1012</v>
      </c>
      <c r="Q808">
        <f>VLOOKUP(A808,'Hospitalisation Details'!A:K,11,FALSE)</f>
        <v>61</v>
      </c>
    </row>
    <row r="809" spans="1:17" x14ac:dyDescent="0.3">
      <c r="A809" t="str">
        <f>VLOOKUP('Medical Examinations'!A809,'Medical Examinations'!A:A,1,FALSE)</f>
        <v>Id808</v>
      </c>
      <c r="B809" t="str">
        <f>VLOOKUP(A809,'Customer Names'!A:E,4,FALSE)</f>
        <v xml:space="preserve"> Bradley D</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t="str">
        <f>VLOOKUP(Healthcare!A809,'Hospitalisation Details'!A:K,10,FALSE)</f>
        <v>30-Oct-1981</v>
      </c>
      <c r="M809">
        <f>VLOOKUP(A809,'Hospitalisation Details'!A:K,6,FALSE)</f>
        <v>13002.91</v>
      </c>
      <c r="N809" t="str">
        <f>VLOOKUP(A809,'Hospitalisation Details'!A:K,7,FALSE)</f>
        <v>tier - 3</v>
      </c>
      <c r="O809" t="str">
        <f>VLOOKUP(A809,'Hospitalisation Details'!A:K,8,FALSE)</f>
        <v>tier - 1</v>
      </c>
      <c r="P809" t="str">
        <f>VLOOKUP(A809,'Hospitalisation Details'!A:K,9,FALSE)</f>
        <v>R1012</v>
      </c>
      <c r="Q809">
        <f>VLOOKUP(A809,'Hospitalisation Details'!A:K,11,FALSE)</f>
        <v>42</v>
      </c>
    </row>
    <row r="810" spans="1:17" x14ac:dyDescent="0.3">
      <c r="A810" t="str">
        <f>VLOOKUP('Medical Examinations'!A810,'Medical Examinations'!A:A,1,FALSE)</f>
        <v>Id809</v>
      </c>
      <c r="B810" t="str">
        <f>VLOOKUP(A810,'Customer Names'!A:E,4,FALSE)</f>
        <v xml:space="preserve"> Amy M</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t="str">
        <f>VLOOKUP(Healthcare!A810,'Hospitalisation Details'!A:K,10,FALSE)</f>
        <v>27-Nov-1979</v>
      </c>
      <c r="M810">
        <f>VLOOKUP(A810,'Hospitalisation Details'!A:K,6,FALSE)</f>
        <v>12994.12</v>
      </c>
      <c r="N810" t="str">
        <f>VLOOKUP(A810,'Hospitalisation Details'!A:K,7,FALSE)</f>
        <v>tier - 3</v>
      </c>
      <c r="O810" t="str">
        <f>VLOOKUP(A810,'Hospitalisation Details'!A:K,8,FALSE)</f>
        <v>tier - 2</v>
      </c>
      <c r="P810" t="str">
        <f>VLOOKUP(A810,'Hospitalisation Details'!A:K,9,FALSE)</f>
        <v>R1026</v>
      </c>
      <c r="Q810">
        <f>VLOOKUP(A810,'Hospitalisation Details'!A:K,11,FALSE)</f>
        <v>44</v>
      </c>
    </row>
    <row r="811" spans="1:17" x14ac:dyDescent="0.3">
      <c r="A811" t="str">
        <f>VLOOKUP('Medical Examinations'!A811,'Medical Examinations'!A:A,1,FALSE)</f>
        <v>Id810</v>
      </c>
      <c r="B811" t="str">
        <f>VLOOKUP(A811,'Customer Names'!A:E,4,FALSE)</f>
        <v xml:space="preserve"> Matthew W.</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t="str">
        <f>VLOOKUP(Healthcare!A811,'Hospitalisation Details'!A:K,10,FALSE)</f>
        <v>28-Nov-1960</v>
      </c>
      <c r="M811">
        <f>VLOOKUP(A811,'Hospitalisation Details'!A:K,6,FALSE)</f>
        <v>12982.87</v>
      </c>
      <c r="N811" t="str">
        <f>VLOOKUP(A811,'Hospitalisation Details'!A:K,7,FALSE)</f>
        <v>tier - 3</v>
      </c>
      <c r="O811" t="str">
        <f>VLOOKUP(A811,'Hospitalisation Details'!A:K,8,FALSE)</f>
        <v>tier - 1</v>
      </c>
      <c r="P811" t="str">
        <f>VLOOKUP(A811,'Hospitalisation Details'!A:K,9,FALSE)</f>
        <v>R1013</v>
      </c>
      <c r="Q811">
        <f>VLOOKUP(A811,'Hospitalisation Details'!A:K,11,FALSE)</f>
        <v>63</v>
      </c>
    </row>
    <row r="812" spans="1:17" x14ac:dyDescent="0.3">
      <c r="A812" t="str">
        <f>VLOOKUP('Medical Examinations'!A812,'Medical Examinations'!A:A,1,FALSE)</f>
        <v>Id811</v>
      </c>
      <c r="B812" t="str">
        <f>VLOOKUP(A812,'Customer Names'!A:E,4,FALSE)</f>
        <v xml:space="preserve"> Doug</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t="str">
        <f>VLOOKUP(Healthcare!A812,'Hospitalisation Details'!A:K,10,FALSE)</f>
        <v>23-Sep-1960</v>
      </c>
      <c r="M812">
        <f>VLOOKUP(A812,'Hospitalisation Details'!A:K,6,FALSE)</f>
        <v>12981.35</v>
      </c>
      <c r="N812" t="str">
        <f>VLOOKUP(A812,'Hospitalisation Details'!A:K,7,FALSE)</f>
        <v>tier - 3</v>
      </c>
      <c r="O812" t="str">
        <f>VLOOKUP(A812,'Hospitalisation Details'!A:K,8,FALSE)</f>
        <v>tier - 3</v>
      </c>
      <c r="P812" t="str">
        <f>VLOOKUP(A812,'Hospitalisation Details'!A:K,9,FALSE)</f>
        <v>R1013</v>
      </c>
      <c r="Q812">
        <f>VLOOKUP(A812,'Hospitalisation Details'!A:K,11,FALSE)</f>
        <v>63</v>
      </c>
    </row>
    <row r="813" spans="1:17" x14ac:dyDescent="0.3">
      <c r="A813" t="str">
        <f>VLOOKUP('Medical Examinations'!A813,'Medical Examinations'!A:A,1,FALSE)</f>
        <v>Id812</v>
      </c>
      <c r="B813" t="str">
        <f>VLOOKUP(A813,'Customer Names'!A:E,4,FALSE)</f>
        <v xml:space="preserve"> Tom</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t="str">
        <f>VLOOKUP(Healthcare!A813,'Hospitalisation Details'!A:K,10,FALSE)</f>
        <v>22-Jun-1960</v>
      </c>
      <c r="M813">
        <f>VLOOKUP(A813,'Hospitalisation Details'!A:K,6,FALSE)</f>
        <v>12979.36</v>
      </c>
      <c r="N813" t="str">
        <f>VLOOKUP(A813,'Hospitalisation Details'!A:K,7,FALSE)</f>
        <v>tier - 3</v>
      </c>
      <c r="O813" t="str">
        <f>VLOOKUP(A813,'Hospitalisation Details'!A:K,8,FALSE)</f>
        <v>tier - 1</v>
      </c>
      <c r="P813" t="str">
        <f>VLOOKUP(A813,'Hospitalisation Details'!A:K,9,FALSE)</f>
        <v>R1011</v>
      </c>
      <c r="Q813">
        <f>VLOOKUP(A813,'Hospitalisation Details'!A:K,11,FALSE)</f>
        <v>63</v>
      </c>
    </row>
    <row r="814" spans="1:17" x14ac:dyDescent="0.3">
      <c r="A814" t="str">
        <f>VLOOKUP('Medical Examinations'!A814,'Medical Examinations'!A:A,1,FALSE)</f>
        <v>Id813</v>
      </c>
      <c r="B814" t="str">
        <f>VLOOKUP(A814,'Customer Names'!A:E,4,FALSE)</f>
        <v xml:space="preserve"> Jonathan</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t="str">
        <f>VLOOKUP(Healthcare!A814,'Hospitalisation Details'!A:K,10,FALSE)</f>
        <v>4-Nov-1960</v>
      </c>
      <c r="M814">
        <f>VLOOKUP(A814,'Hospitalisation Details'!A:K,6,FALSE)</f>
        <v>12957.12</v>
      </c>
      <c r="N814" t="str">
        <f>VLOOKUP(A814,'Hospitalisation Details'!A:K,7,FALSE)</f>
        <v>tier - 3</v>
      </c>
      <c r="O814" t="str">
        <f>VLOOKUP(A814,'Hospitalisation Details'!A:K,8,FALSE)</f>
        <v>tier - 1</v>
      </c>
      <c r="P814" t="str">
        <f>VLOOKUP(A814,'Hospitalisation Details'!A:K,9,FALSE)</f>
        <v>R1011</v>
      </c>
      <c r="Q814">
        <f>VLOOKUP(A814,'Hospitalisation Details'!A:K,11,FALSE)</f>
        <v>63</v>
      </c>
    </row>
    <row r="815" spans="1:17" x14ac:dyDescent="0.3">
      <c r="A815" t="str">
        <f>VLOOKUP('Medical Examinations'!A815,'Medical Examinations'!A:A,1,FALSE)</f>
        <v>Id814</v>
      </c>
      <c r="B815" t="str">
        <f>VLOOKUP(A815,'Customer Names'!A:E,4,FALSE)</f>
        <v xml:space="preserve"> Wayne A.</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t="str">
        <f>VLOOKUP(Healthcare!A815,'Hospitalisation Details'!A:K,10,FALSE)</f>
        <v>20-Aug-1961</v>
      </c>
      <c r="M815">
        <f>VLOOKUP(A815,'Hospitalisation Details'!A:K,6,FALSE)</f>
        <v>12950.07</v>
      </c>
      <c r="N815" t="str">
        <f>VLOOKUP(A815,'Hospitalisation Details'!A:K,7,FALSE)</f>
        <v>tier - 3</v>
      </c>
      <c r="O815" t="str">
        <f>VLOOKUP(A815,'Hospitalisation Details'!A:K,8,FALSE)</f>
        <v>tier - 1</v>
      </c>
      <c r="P815" t="str">
        <f>VLOOKUP(A815,'Hospitalisation Details'!A:K,9,FALSE)</f>
        <v>R1012</v>
      </c>
      <c r="Q815">
        <f>VLOOKUP(A815,'Hospitalisation Details'!A:K,11,FALSE)</f>
        <v>62</v>
      </c>
    </row>
    <row r="816" spans="1:17" x14ac:dyDescent="0.3">
      <c r="A816" t="str">
        <f>VLOOKUP('Medical Examinations'!A816,'Medical Examinations'!A:A,1,FALSE)</f>
        <v>Id815</v>
      </c>
      <c r="B816" t="str">
        <f>VLOOKUP(A816,'Customer Names'!A:E,4,FALSE)</f>
        <v xml:space="preserve"> Nobuyori</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t="str">
        <f>VLOOKUP(Healthcare!A816,'Hospitalisation Details'!A:K,10,FALSE)</f>
        <v>22-Dec-1966</v>
      </c>
      <c r="M816">
        <f>VLOOKUP(A816,'Hospitalisation Details'!A:K,6,FALSE)</f>
        <v>12949.16</v>
      </c>
      <c r="N816" t="str">
        <f>VLOOKUP(A816,'Hospitalisation Details'!A:K,7,FALSE)</f>
        <v>tier - 3</v>
      </c>
      <c r="O816" t="str">
        <f>VLOOKUP(A816,'Hospitalisation Details'!A:K,8,FALSE)</f>
        <v>tier - 3</v>
      </c>
      <c r="P816" t="str">
        <f>VLOOKUP(A816,'Hospitalisation Details'!A:K,9,FALSE)</f>
        <v>R1013</v>
      </c>
      <c r="Q816">
        <f>VLOOKUP(A816,'Hospitalisation Details'!A:K,11,FALSE)</f>
        <v>57</v>
      </c>
    </row>
    <row r="817" spans="1:17" x14ac:dyDescent="0.3">
      <c r="A817" t="str">
        <f>VLOOKUP('Medical Examinations'!A817,'Medical Examinations'!A:A,1,FALSE)</f>
        <v>Id816</v>
      </c>
      <c r="B817" t="str">
        <f>VLOOKUP(A817,'Customer Names'!A:E,4,FALSE)</f>
        <v xml:space="preserve"> Rich</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t="str">
        <f>VLOOKUP(Healthcare!A817,'Hospitalisation Details'!A:K,10,FALSE)</f>
        <v>14-Aug-1963</v>
      </c>
      <c r="M817">
        <f>VLOOKUP(A817,'Hospitalisation Details'!A:K,6,FALSE)</f>
        <v>12928.79</v>
      </c>
      <c r="N817" t="str">
        <f>VLOOKUP(A817,'Hospitalisation Details'!A:K,7,FALSE)</f>
        <v>tier - 3</v>
      </c>
      <c r="O817" t="str">
        <f>VLOOKUP(A817,'Hospitalisation Details'!A:K,8,FALSE)</f>
        <v>tier - 2</v>
      </c>
      <c r="P817" t="str">
        <f>VLOOKUP(A817,'Hospitalisation Details'!A:K,9,FALSE)</f>
        <v>R1013</v>
      </c>
      <c r="Q817">
        <f>VLOOKUP(A817,'Hospitalisation Details'!A:K,11,FALSE)</f>
        <v>60</v>
      </c>
    </row>
    <row r="818" spans="1:17" x14ac:dyDescent="0.3">
      <c r="A818" t="str">
        <f>VLOOKUP('Medical Examinations'!A818,'Medical Examinations'!A:A,1,FALSE)</f>
        <v>Id817</v>
      </c>
      <c r="B818" t="str">
        <f>VLOOKUP(A818,'Customer Names'!A:E,4,FALSE)</f>
        <v xml:space="preserve"> Marcos S</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t="str">
        <f>VLOOKUP(Healthcare!A818,'Hospitalisation Details'!A:K,10,FALSE)</f>
        <v>1-Sep-1963</v>
      </c>
      <c r="M818">
        <f>VLOOKUP(A818,'Hospitalisation Details'!A:K,6,FALSE)</f>
        <v>12925.89</v>
      </c>
      <c r="N818" t="str">
        <f>VLOOKUP(A818,'Hospitalisation Details'!A:K,7,FALSE)</f>
        <v>tier - 3</v>
      </c>
      <c r="O818" t="str">
        <f>VLOOKUP(A818,'Hospitalisation Details'!A:K,8,FALSE)</f>
        <v>tier - 2</v>
      </c>
      <c r="P818" t="str">
        <f>VLOOKUP(A818,'Hospitalisation Details'!A:K,9,FALSE)</f>
        <v>R1013</v>
      </c>
      <c r="Q818">
        <f>VLOOKUP(A818,'Hospitalisation Details'!A:K,11,FALSE)</f>
        <v>60</v>
      </c>
    </row>
    <row r="819" spans="1:17" x14ac:dyDescent="0.3">
      <c r="A819" t="str">
        <f>VLOOKUP('Medical Examinations'!A819,'Medical Examinations'!A:A,1,FALSE)</f>
        <v>Id818</v>
      </c>
      <c r="B819" t="str">
        <f>VLOOKUP(A819,'Customer Names'!A:E,4,FALSE)</f>
        <v xml:space="preserve"> Dave</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t="str">
        <f>VLOOKUP(Healthcare!A819,'Hospitalisation Details'!A:K,10,FALSE)</f>
        <v>16-Aug-1963</v>
      </c>
      <c r="M819">
        <f>VLOOKUP(A819,'Hospitalisation Details'!A:K,6,FALSE)</f>
        <v>12913.99</v>
      </c>
      <c r="N819" t="str">
        <f>VLOOKUP(A819,'Hospitalisation Details'!A:K,7,FALSE)</f>
        <v>tier - 3</v>
      </c>
      <c r="O819" t="str">
        <f>VLOOKUP(A819,'Hospitalisation Details'!A:K,8,FALSE)</f>
        <v>tier - 2</v>
      </c>
      <c r="P819" t="str">
        <f>VLOOKUP(A819,'Hospitalisation Details'!A:K,9,FALSE)</f>
        <v>R1016</v>
      </c>
      <c r="Q819">
        <f>VLOOKUP(A819,'Hospitalisation Details'!A:K,11,FALSE)</f>
        <v>60</v>
      </c>
    </row>
    <row r="820" spans="1:17" x14ac:dyDescent="0.3">
      <c r="A820" t="str">
        <f>VLOOKUP('Medical Examinations'!A820,'Medical Examinations'!A:A,1,FALSE)</f>
        <v>Id819</v>
      </c>
      <c r="B820" t="str">
        <f>VLOOKUP(A820,'Customer Names'!A:E,4,FALSE)</f>
        <v xml:space="preserve"> Andy</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t="str">
        <f>VLOOKUP(Healthcare!A820,'Hospitalisation Details'!A:K,10,FALSE)</f>
        <v>9-Jul-2004</v>
      </c>
      <c r="M820">
        <f>VLOOKUP(A820,'Hospitalisation Details'!A:K,6,FALSE)</f>
        <v>12890.06</v>
      </c>
      <c r="N820" t="str">
        <f>VLOOKUP(A820,'Hospitalisation Details'!A:K,7,FALSE)</f>
        <v>tier - 3</v>
      </c>
      <c r="O820" t="str">
        <f>VLOOKUP(A820,'Hospitalisation Details'!A:K,8,FALSE)</f>
        <v>tier - 1</v>
      </c>
      <c r="P820" t="str">
        <f>VLOOKUP(A820,'Hospitalisation Details'!A:K,9,FALSE)</f>
        <v>R1019</v>
      </c>
      <c r="Q820">
        <f>VLOOKUP(A820,'Hospitalisation Details'!A:K,11,FALSE)</f>
        <v>19</v>
      </c>
    </row>
    <row r="821" spans="1:17" x14ac:dyDescent="0.3">
      <c r="A821" t="str">
        <f>VLOOKUP('Medical Examinations'!A821,'Medical Examinations'!A:A,1,FALSE)</f>
        <v>Id820</v>
      </c>
      <c r="B821" t="str">
        <f>VLOOKUP(A821,'Customer Names'!A:E,4,FALSE)</f>
        <v xml:space="preserve"> Mary</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t="str">
        <f>VLOOKUP(Healthcare!A821,'Hospitalisation Details'!A:K,10,FALSE)</f>
        <v>6-Aug-1984</v>
      </c>
      <c r="M821">
        <f>VLOOKUP(A821,'Hospitalisation Details'!A:K,6,FALSE)</f>
        <v>12870.31</v>
      </c>
      <c r="N821" t="str">
        <f>VLOOKUP(A821,'Hospitalisation Details'!A:K,7,FALSE)</f>
        <v>tier - 3</v>
      </c>
      <c r="O821" t="str">
        <f>VLOOKUP(A821,'Hospitalisation Details'!A:K,8,FALSE)</f>
        <v>tier - 3</v>
      </c>
      <c r="P821" t="str">
        <f>VLOOKUP(A821,'Hospitalisation Details'!A:K,9,FALSE)</f>
        <v>R1012</v>
      </c>
      <c r="Q821">
        <f>VLOOKUP(A821,'Hospitalisation Details'!A:K,11,FALSE)</f>
        <v>39</v>
      </c>
    </row>
    <row r="822" spans="1:17" x14ac:dyDescent="0.3">
      <c r="A822" t="str">
        <f>VLOOKUP('Medical Examinations'!A822,'Medical Examinations'!A:A,1,FALSE)</f>
        <v>Id821</v>
      </c>
      <c r="B822" t="str">
        <f>VLOOKUP(A822,'Customer Names'!A:E,4,FALSE)</f>
        <v xml:space="preserve"> Marcus B</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t="str">
        <f>VLOOKUP(Healthcare!A822,'Hospitalisation Details'!A:K,10,FALSE)</f>
        <v>27-Sep-1963</v>
      </c>
      <c r="M822">
        <f>VLOOKUP(A822,'Hospitalisation Details'!A:K,6,FALSE)</f>
        <v>12856.84</v>
      </c>
      <c r="N822" t="str">
        <f>VLOOKUP(A822,'Hospitalisation Details'!A:K,7,FALSE)</f>
        <v>tier - 3</v>
      </c>
      <c r="O822" t="str">
        <f>VLOOKUP(A822,'Hospitalisation Details'!A:K,8,FALSE)</f>
        <v>tier - 3</v>
      </c>
      <c r="P822" t="str">
        <f>VLOOKUP(A822,'Hospitalisation Details'!A:K,9,FALSE)</f>
        <v>R1021</v>
      </c>
      <c r="Q822">
        <f>VLOOKUP(A822,'Hospitalisation Details'!A:K,11,FALSE)</f>
        <v>60</v>
      </c>
    </row>
    <row r="823" spans="1:17" x14ac:dyDescent="0.3">
      <c r="A823" t="str">
        <f>VLOOKUP('Medical Examinations'!A823,'Medical Examinations'!A:A,1,FALSE)</f>
        <v>Id822</v>
      </c>
      <c r="B823" t="str">
        <f>VLOOKUP(A823,'Customer Names'!A:E,4,FALSE)</f>
        <v xml:space="preserve"> Thomas K.</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t="str">
        <f>VLOOKUP(Healthcare!A823,'Hospitalisation Details'!A:K,10,FALSE)</f>
        <v>22-Sep-1973</v>
      </c>
      <c r="M823">
        <f>VLOOKUP(A823,'Hospitalisation Details'!A:K,6,FALSE)</f>
        <v>12852.37</v>
      </c>
      <c r="N823" t="str">
        <f>VLOOKUP(A823,'Hospitalisation Details'!A:K,7,FALSE)</f>
        <v>tier - 3</v>
      </c>
      <c r="O823" t="str">
        <f>VLOOKUP(A823,'Hospitalisation Details'!A:K,8,FALSE)</f>
        <v>tier - 1</v>
      </c>
      <c r="P823" t="str">
        <f>VLOOKUP(A823,'Hospitalisation Details'!A:K,9,FALSE)</f>
        <v>R1012</v>
      </c>
      <c r="Q823">
        <f>VLOOKUP(A823,'Hospitalisation Details'!A:K,11,FALSE)</f>
        <v>50</v>
      </c>
    </row>
    <row r="824" spans="1:17" x14ac:dyDescent="0.3">
      <c r="A824" t="str">
        <f>VLOOKUP('Medical Examinations'!A824,'Medical Examinations'!A:A,1,FALSE)</f>
        <v>Id823</v>
      </c>
      <c r="B824" t="str">
        <f>VLOOKUP(A824,'Customer Names'!A:E,4,FALSE)</f>
        <v xml:space="preserve"> Robert</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t="str">
        <f>VLOOKUP(Healthcare!A824,'Hospitalisation Details'!A:K,10,FALSE)</f>
        <v>27-Sep-1993</v>
      </c>
      <c r="M824">
        <f>VLOOKUP(A824,'Hospitalisation Details'!A:K,6,FALSE)</f>
        <v>12847.24</v>
      </c>
      <c r="N824" t="str">
        <f>VLOOKUP(A824,'Hospitalisation Details'!A:K,7,FALSE)</f>
        <v>tier - 3</v>
      </c>
      <c r="O824" t="str">
        <f>VLOOKUP(A824,'Hospitalisation Details'!A:K,8,FALSE)</f>
        <v>tier - 2</v>
      </c>
      <c r="P824" t="str">
        <f>VLOOKUP(A824,'Hospitalisation Details'!A:K,9,FALSE)</f>
        <v>R1012</v>
      </c>
      <c r="Q824">
        <f>VLOOKUP(A824,'Hospitalisation Details'!A:K,11,FALSE)</f>
        <v>30</v>
      </c>
    </row>
    <row r="825" spans="1:17" x14ac:dyDescent="0.3">
      <c r="A825" t="str">
        <f>VLOOKUP('Medical Examinations'!A825,'Medical Examinations'!A:A,1,FALSE)</f>
        <v>Id824</v>
      </c>
      <c r="B825" t="str">
        <f>VLOOKUP(A825,'Customer Names'!A:E,4,FALSE)</f>
        <v xml:space="preserve"> Geoff</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NO</v>
      </c>
      <c r="J825" t="str">
        <f>VLOOKUP(A825,'Medical Examinations'!A:J,9,FALSE)</f>
        <v>underweight</v>
      </c>
      <c r="K825" t="str">
        <f>VLOOKUP(A825,'Medical Examinations'!A:J,10,FALSE)</f>
        <v>normal</v>
      </c>
      <c r="L825" t="str">
        <f>VLOOKUP(Healthcare!A825,'Hospitalisation Details'!A:K,10,FALSE)</f>
        <v>9-Nov-2004</v>
      </c>
      <c r="M825">
        <f>VLOOKUP(A825,'Hospitalisation Details'!A:K,6,FALSE)</f>
        <v>12829.46</v>
      </c>
      <c r="N825" t="str">
        <f>VLOOKUP(A825,'Hospitalisation Details'!A:K,7,FALSE)</f>
        <v>tier - 3</v>
      </c>
      <c r="O825" t="str">
        <f>VLOOKUP(A825,'Hospitalisation Details'!A:K,8,FALSE)</f>
        <v>tier - 3</v>
      </c>
      <c r="P825" t="str">
        <f>VLOOKUP(A825,'Hospitalisation Details'!A:K,9,FALSE)</f>
        <v>R1016</v>
      </c>
      <c r="Q825">
        <f>VLOOKUP(A825,'Hospitalisation Details'!A:K,11,FALSE)</f>
        <v>19</v>
      </c>
    </row>
    <row r="826" spans="1:17" x14ac:dyDescent="0.3">
      <c r="A826" t="str">
        <f>VLOOKUP('Medical Examinations'!A826,'Medical Examinations'!A:A,1,FALSE)</f>
        <v>Id825</v>
      </c>
      <c r="B826" t="str">
        <f>VLOOKUP(A826,'Customer Names'!A:E,4,FALSE)</f>
        <v xml:space="preserve"> Chris J.</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t="str">
        <f>VLOOKUP(Healthcare!A826,'Hospitalisation Details'!A:K,10,FALSE)</f>
        <v>25-Sep-1967</v>
      </c>
      <c r="M826">
        <f>VLOOKUP(A826,'Hospitalisation Details'!A:K,6,FALSE)</f>
        <v>12823.25</v>
      </c>
      <c r="N826" t="str">
        <f>VLOOKUP(A826,'Hospitalisation Details'!A:K,7,FALSE)</f>
        <v>tier - 3</v>
      </c>
      <c r="O826" t="str">
        <f>VLOOKUP(A826,'Hospitalisation Details'!A:K,8,FALSE)</f>
        <v>tier - 3</v>
      </c>
      <c r="P826" t="str">
        <f>VLOOKUP(A826,'Hospitalisation Details'!A:K,9,FALSE)</f>
        <v>R1021</v>
      </c>
      <c r="Q826">
        <f>VLOOKUP(A826,'Hospitalisation Details'!A:K,11,FALSE)</f>
        <v>56</v>
      </c>
    </row>
    <row r="827" spans="1:17" x14ac:dyDescent="0.3">
      <c r="A827" t="str">
        <f>VLOOKUP('Medical Examinations'!A827,'Medical Examinations'!A:A,1,FALSE)</f>
        <v>Id826</v>
      </c>
      <c r="B827" t="str">
        <f>VLOOKUP(A827,'Customer Names'!A:E,4,FALSE)</f>
        <v xml:space="preserve"> Kate A.</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t="str">
        <f>VLOOKUP(Healthcare!A827,'Hospitalisation Details'!A:K,10,FALSE)</f>
        <v>20-Jul-1963</v>
      </c>
      <c r="M827">
        <f>VLOOKUP(A827,'Hospitalisation Details'!A:K,6,FALSE)</f>
        <v>12815.44</v>
      </c>
      <c r="N827" t="str">
        <f>VLOOKUP(A827,'Hospitalisation Details'!A:K,7,FALSE)</f>
        <v>tier - 3</v>
      </c>
      <c r="O827" t="str">
        <f>VLOOKUP(A827,'Hospitalisation Details'!A:K,8,FALSE)</f>
        <v>tier - 3</v>
      </c>
      <c r="P827" t="str">
        <f>VLOOKUP(A827,'Hospitalisation Details'!A:K,9,FALSE)</f>
        <v>R1024</v>
      </c>
      <c r="Q827">
        <f>VLOOKUP(A827,'Hospitalisation Details'!A:K,11,FALSE)</f>
        <v>60</v>
      </c>
    </row>
    <row r="828" spans="1:17" x14ac:dyDescent="0.3">
      <c r="A828" t="str">
        <f>VLOOKUP('Medical Examinations'!A828,'Medical Examinations'!A:A,1,FALSE)</f>
        <v>Id827</v>
      </c>
      <c r="B828" t="str">
        <f>VLOOKUP(A828,'Customer Names'!A:E,4,FALSE)</f>
        <v xml:space="preserve"> Kelli</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t="str">
        <f>VLOOKUP(Healthcare!A828,'Hospitalisation Details'!A:K,10,FALSE)</f>
        <v>24-Jul-1978</v>
      </c>
      <c r="M828">
        <f>VLOOKUP(A828,'Hospitalisation Details'!A:K,6,FALSE)</f>
        <v>12797.21</v>
      </c>
      <c r="N828" t="str">
        <f>VLOOKUP(A828,'Hospitalisation Details'!A:K,7,FALSE)</f>
        <v>tier - 3</v>
      </c>
      <c r="O828" t="str">
        <f>VLOOKUP(A828,'Hospitalisation Details'!A:K,8,FALSE)</f>
        <v>tier - 1</v>
      </c>
      <c r="P828" t="str">
        <f>VLOOKUP(A828,'Hospitalisation Details'!A:K,9,FALSE)</f>
        <v>R1024</v>
      </c>
      <c r="Q828">
        <f>VLOOKUP(A828,'Hospitalisation Details'!A:K,11,FALSE)</f>
        <v>45</v>
      </c>
    </row>
    <row r="829" spans="1:17" x14ac:dyDescent="0.3">
      <c r="A829" t="str">
        <f>VLOOKUP('Medical Examinations'!A829,'Medical Examinations'!A:A,1,FALSE)</f>
        <v>Id828</v>
      </c>
      <c r="B829" t="str">
        <f>VLOOKUP(A829,'Customer Names'!A:E,4,FALSE)</f>
        <v xml:space="preserve"> Maggie M</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t="str">
        <f>VLOOKUP(Healthcare!A829,'Hospitalisation Details'!A:K,10,FALSE)</f>
        <v>29-Oct-1983</v>
      </c>
      <c r="M829">
        <f>VLOOKUP(A829,'Hospitalisation Details'!A:K,6,FALSE)</f>
        <v>12788.18</v>
      </c>
      <c r="N829" t="str">
        <f>VLOOKUP(A829,'Hospitalisation Details'!A:K,7,FALSE)</f>
        <v>tier - 3</v>
      </c>
      <c r="O829" t="str">
        <f>VLOOKUP(A829,'Hospitalisation Details'!A:K,8,FALSE)</f>
        <v>tier - 1</v>
      </c>
      <c r="P829" t="str">
        <f>VLOOKUP(A829,'Hospitalisation Details'!A:K,9,FALSE)</f>
        <v>R1026</v>
      </c>
      <c r="Q829">
        <f>VLOOKUP(A829,'Hospitalisation Details'!A:K,11,FALSE)</f>
        <v>40</v>
      </c>
    </row>
    <row r="830" spans="1:17" x14ac:dyDescent="0.3">
      <c r="A830" t="str">
        <f>VLOOKUP('Medical Examinations'!A830,'Medical Examinations'!A:A,1,FALSE)</f>
        <v>Id829</v>
      </c>
      <c r="B830" t="str">
        <f>VLOOKUP(A830,'Customer Names'!A:E,4,FALSE)</f>
        <v xml:space="preserve"> Michelle L.</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t="str">
        <f>VLOOKUP(Healthcare!A830,'Hospitalisation Details'!A:K,10,FALSE)</f>
        <v>5-Dec-1963</v>
      </c>
      <c r="M830">
        <f>VLOOKUP(A830,'Hospitalisation Details'!A:K,6,FALSE)</f>
        <v>12788.03</v>
      </c>
      <c r="N830" t="str">
        <f>VLOOKUP(A830,'Hospitalisation Details'!A:K,7,FALSE)</f>
        <v>tier - 3</v>
      </c>
      <c r="O830" t="str">
        <f>VLOOKUP(A830,'Hospitalisation Details'!A:K,8,FALSE)</f>
        <v>tier - 3</v>
      </c>
      <c r="P830" t="str">
        <f>VLOOKUP(A830,'Hospitalisation Details'!A:K,9,FALSE)</f>
        <v>R1025</v>
      </c>
      <c r="Q830">
        <f>VLOOKUP(A830,'Hospitalisation Details'!A:K,11,FALSE)</f>
        <v>60</v>
      </c>
    </row>
    <row r="831" spans="1:17" x14ac:dyDescent="0.3">
      <c r="A831" t="str">
        <f>VLOOKUP('Medical Examinations'!A831,'Medical Examinations'!A:A,1,FALSE)</f>
        <v>Id830</v>
      </c>
      <c r="B831" t="str">
        <f>VLOOKUP(A831,'Customer Names'!A:E,4,FALSE)</f>
        <v xml:space="preserve"> Ashley K</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t="str">
        <f>VLOOKUP(Healthcare!A831,'Hospitalisation Details'!A:K,10,FALSE)</f>
        <v>7-Oct-1972</v>
      </c>
      <c r="M831">
        <f>VLOOKUP(A831,'Hospitalisation Details'!A:K,6,FALSE)</f>
        <v>12776.05</v>
      </c>
      <c r="N831" t="str">
        <f>VLOOKUP(A831,'Hospitalisation Details'!A:K,7,FALSE)</f>
        <v>tier - 3</v>
      </c>
      <c r="O831" t="str">
        <f>VLOOKUP(A831,'Hospitalisation Details'!A:K,8,FALSE)</f>
        <v>tier - 3</v>
      </c>
      <c r="P831" t="str">
        <f>VLOOKUP(A831,'Hospitalisation Details'!A:K,9,FALSE)</f>
        <v>R1026</v>
      </c>
      <c r="Q831">
        <f>VLOOKUP(A831,'Hospitalisation Details'!A:K,11,FALSE)</f>
        <v>51</v>
      </c>
    </row>
    <row r="832" spans="1:17" x14ac:dyDescent="0.3">
      <c r="A832" t="str">
        <f>VLOOKUP('Medical Examinations'!A832,'Medical Examinations'!A:A,1,FALSE)</f>
        <v>Id831</v>
      </c>
      <c r="B832" t="str">
        <f>VLOOKUP(A832,'Customer Names'!A:E,4,FALSE)</f>
        <v xml:space="preserve"> Michael</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t="str">
        <f>VLOOKUP(Healthcare!A832,'Hospitalisation Details'!A:K,10,FALSE)</f>
        <v>25-Sep-1975</v>
      </c>
      <c r="M832">
        <f>VLOOKUP(A832,'Hospitalisation Details'!A:K,6,FALSE)</f>
        <v>12770.27</v>
      </c>
      <c r="N832" t="str">
        <f>VLOOKUP(A832,'Hospitalisation Details'!A:K,7,FALSE)</f>
        <v>tier - 3</v>
      </c>
      <c r="O832" t="str">
        <f>VLOOKUP(A832,'Hospitalisation Details'!A:K,8,FALSE)</f>
        <v>tier - 3</v>
      </c>
      <c r="P832" t="str">
        <f>VLOOKUP(A832,'Hospitalisation Details'!A:K,9,FALSE)</f>
        <v>R1021</v>
      </c>
      <c r="Q832">
        <f>VLOOKUP(A832,'Hospitalisation Details'!A:K,11,FALSE)</f>
        <v>48</v>
      </c>
    </row>
    <row r="833" spans="1:17" x14ac:dyDescent="0.3">
      <c r="A833" t="str">
        <f>VLOOKUP('Medical Examinations'!A833,'Medical Examinations'!A:A,1,FALSE)</f>
        <v>Id832</v>
      </c>
      <c r="B833" t="str">
        <f>VLOOKUP(A833,'Customer Names'!A:E,4,FALSE)</f>
        <v xml:space="preserve"> Ryan K.</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t="str">
        <f>VLOOKUP(Healthcare!A833,'Hospitalisation Details'!A:K,10,FALSE)</f>
        <v>1-Oct-1962</v>
      </c>
      <c r="M833">
        <f>VLOOKUP(A833,'Hospitalisation Details'!A:K,6,FALSE)</f>
        <v>12741.17</v>
      </c>
      <c r="N833" t="str">
        <f>VLOOKUP(A833,'Hospitalisation Details'!A:K,7,FALSE)</f>
        <v>tier - 3</v>
      </c>
      <c r="O833" t="str">
        <f>VLOOKUP(A833,'Hospitalisation Details'!A:K,8,FALSE)</f>
        <v>tier - 1</v>
      </c>
      <c r="P833" t="str">
        <f>VLOOKUP(A833,'Hospitalisation Details'!A:K,9,FALSE)</f>
        <v>R1017</v>
      </c>
      <c r="Q833">
        <f>VLOOKUP(A833,'Hospitalisation Details'!A:K,11,FALSE)</f>
        <v>61</v>
      </c>
    </row>
    <row r="834" spans="1:17" x14ac:dyDescent="0.3">
      <c r="A834" t="str">
        <f>VLOOKUP('Medical Examinations'!A834,'Medical Examinations'!A:A,1,FALSE)</f>
        <v>Id833</v>
      </c>
      <c r="B834" t="str">
        <f>VLOOKUP(A834,'Customer Names'!A:E,4,FALSE)</f>
        <v xml:space="preserve"> Matthew J</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t="str">
        <f>VLOOKUP(Healthcare!A834,'Hospitalisation Details'!A:K,10,FALSE)</f>
        <v>2-Sep-1962</v>
      </c>
      <c r="M834">
        <f>VLOOKUP(A834,'Hospitalisation Details'!A:K,6,FALSE)</f>
        <v>12731</v>
      </c>
      <c r="N834" t="str">
        <f>VLOOKUP(A834,'Hospitalisation Details'!A:K,7,FALSE)</f>
        <v>tier - 3</v>
      </c>
      <c r="O834" t="str">
        <f>VLOOKUP(A834,'Hospitalisation Details'!A:K,8,FALSE)</f>
        <v>tier - 3</v>
      </c>
      <c r="P834" t="str">
        <f>VLOOKUP(A834,'Hospitalisation Details'!A:K,9,FALSE)</f>
        <v>R1016</v>
      </c>
      <c r="Q834">
        <f>VLOOKUP(A834,'Hospitalisation Details'!A:K,11,FALSE)</f>
        <v>61</v>
      </c>
    </row>
    <row r="835" spans="1:17" x14ac:dyDescent="0.3">
      <c r="A835" t="str">
        <f>VLOOKUP('Medical Examinations'!A835,'Medical Examinations'!A:A,1,FALSE)</f>
        <v>Id834</v>
      </c>
      <c r="B835" t="str">
        <f>VLOOKUP(A835,'Customer Names'!A:E,4,FALSE)</f>
        <v xml:space="preserve"> Karine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t="str">
        <f>VLOOKUP(Healthcare!A835,'Hospitalisation Details'!A:K,10,FALSE)</f>
        <v>17-Jul-1988</v>
      </c>
      <c r="M835">
        <f>VLOOKUP(A835,'Hospitalisation Details'!A:K,6,FALSE)</f>
        <v>12718.21</v>
      </c>
      <c r="N835" t="str">
        <f>VLOOKUP(A835,'Hospitalisation Details'!A:K,7,FALSE)</f>
        <v>tier - 3</v>
      </c>
      <c r="O835" t="str">
        <f>VLOOKUP(A835,'Hospitalisation Details'!A:K,8,FALSE)</f>
        <v>tier - 1</v>
      </c>
      <c r="P835" t="str">
        <f>VLOOKUP(A835,'Hospitalisation Details'!A:K,9,FALSE)</f>
        <v>R1026</v>
      </c>
      <c r="Q835">
        <f>VLOOKUP(A835,'Hospitalisation Details'!A:K,11,FALSE)</f>
        <v>35</v>
      </c>
    </row>
    <row r="836" spans="1:17" x14ac:dyDescent="0.3">
      <c r="A836" t="str">
        <f>VLOOKUP('Medical Examinations'!A836,'Medical Examinations'!A:A,1,FALSE)</f>
        <v>Id835</v>
      </c>
      <c r="B836" t="str">
        <f>VLOOKUP(A836,'Customer Names'!A:E,4,FALSE)</f>
        <v xml:space="preserve"> Antonia G</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t="str">
        <f>VLOOKUP(Healthcare!A836,'Hospitalisation Details'!A:K,10,FALSE)</f>
        <v>8-Jul-1970</v>
      </c>
      <c r="M836">
        <f>VLOOKUP(A836,'Hospitalisation Details'!A:K,6,FALSE)</f>
        <v>12713</v>
      </c>
      <c r="N836" t="str">
        <f>VLOOKUP(A836,'Hospitalisation Details'!A:K,7,FALSE)</f>
        <v>tier - 3</v>
      </c>
      <c r="O836" t="str">
        <f>VLOOKUP(A836,'Hospitalisation Details'!A:K,8,FALSE)</f>
        <v>tier - 1</v>
      </c>
      <c r="P836" t="str">
        <f>VLOOKUP(A836,'Hospitalisation Details'!A:K,9,FALSE)</f>
        <v>R1011</v>
      </c>
      <c r="Q836">
        <f>VLOOKUP(A836,'Hospitalisation Details'!A:K,11,FALSE)</f>
        <v>53</v>
      </c>
    </row>
    <row r="837" spans="1:17" x14ac:dyDescent="0.3">
      <c r="A837" t="str">
        <f>VLOOKUP('Medical Examinations'!A837,'Medical Examinations'!A:A,1,FALSE)</f>
        <v>Id836</v>
      </c>
      <c r="B837" t="str">
        <f>VLOOKUP(A837,'Customer Names'!A:E,4,FALSE)</f>
        <v xml:space="preserve"> Casondra L</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t="str">
        <f>VLOOKUP(Healthcare!A837,'Hospitalisation Details'!A:K,10,FALSE)</f>
        <v>28-Nov-1964</v>
      </c>
      <c r="M837">
        <f>VLOOKUP(A837,'Hospitalisation Details'!A:K,6,FALSE)</f>
        <v>12700.63</v>
      </c>
      <c r="N837" t="str">
        <f>VLOOKUP(A837,'Hospitalisation Details'!A:K,7,FALSE)</f>
        <v>tier - 3</v>
      </c>
      <c r="O837" t="str">
        <f>VLOOKUP(A837,'Hospitalisation Details'!A:K,8,FALSE)</f>
        <v>tier - 3</v>
      </c>
      <c r="P837" t="str">
        <f>VLOOKUP(A837,'Hospitalisation Details'!A:K,9,FALSE)</f>
        <v>R1011</v>
      </c>
      <c r="Q837">
        <f>VLOOKUP(A837,'Hospitalisation Details'!A:K,11,FALSE)</f>
        <v>59</v>
      </c>
    </row>
    <row r="838" spans="1:17" x14ac:dyDescent="0.3">
      <c r="A838" t="str">
        <f>VLOOKUP('Medical Examinations'!A838,'Medical Examinations'!A:A,1,FALSE)</f>
        <v>Id837</v>
      </c>
      <c r="B838" t="str">
        <f>VLOOKUP(A838,'Customer Names'!A:E,4,FALSE)</f>
        <v xml:space="preserve"> Wendy</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t="str">
        <f>VLOOKUP(Healthcare!A838,'Hospitalisation Details'!A:K,10,FALSE)</f>
        <v>7-Jul-1992</v>
      </c>
      <c r="M838">
        <f>VLOOKUP(A838,'Hospitalisation Details'!A:K,6,FALSE)</f>
        <v>12699.56</v>
      </c>
      <c r="N838" t="str">
        <f>VLOOKUP(A838,'Hospitalisation Details'!A:K,7,FALSE)</f>
        <v>tier - 3</v>
      </c>
      <c r="O838" t="str">
        <f>VLOOKUP(A838,'Hospitalisation Details'!A:K,8,FALSE)</f>
        <v>tier - 2</v>
      </c>
      <c r="P838" t="str">
        <f>VLOOKUP(A838,'Hospitalisation Details'!A:K,9,FALSE)</f>
        <v>R1011</v>
      </c>
      <c r="Q838">
        <f>VLOOKUP(A838,'Hospitalisation Details'!A:K,11,FALSE)</f>
        <v>31</v>
      </c>
    </row>
    <row r="839" spans="1:17" x14ac:dyDescent="0.3">
      <c r="A839" t="str">
        <f>VLOOKUP('Medical Examinations'!A839,'Medical Examinations'!A:A,1,FALSE)</f>
        <v>Id838</v>
      </c>
      <c r="B839" t="str">
        <f>VLOOKUP(A839,'Customer Names'!A:E,4,FALSE)</f>
        <v xml:space="preserve"> Eric D</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t="str">
        <f>VLOOKUP(Healthcare!A839,'Hospitalisation Details'!A:K,10,FALSE)</f>
        <v>24-Sep-1974</v>
      </c>
      <c r="M839">
        <f>VLOOKUP(A839,'Hospitalisation Details'!A:K,6,FALSE)</f>
        <v>12697.48</v>
      </c>
      <c r="N839" t="str">
        <f>VLOOKUP(A839,'Hospitalisation Details'!A:K,7,FALSE)</f>
        <v>tier - 3</v>
      </c>
      <c r="O839" t="str">
        <f>VLOOKUP(A839,'Hospitalisation Details'!A:K,8,FALSE)</f>
        <v>tier - 3</v>
      </c>
      <c r="P839" t="str">
        <f>VLOOKUP(A839,'Hospitalisation Details'!A:K,9,FALSE)</f>
        <v>R1021</v>
      </c>
      <c r="Q839">
        <f>VLOOKUP(A839,'Hospitalisation Details'!A:K,11,FALSE)</f>
        <v>49</v>
      </c>
    </row>
    <row r="840" spans="1:17" x14ac:dyDescent="0.3">
      <c r="A840" t="str">
        <f>VLOOKUP('Medical Examinations'!A840,'Medical Examinations'!A:A,1,FALSE)</f>
        <v>Id839</v>
      </c>
      <c r="B840" t="str">
        <f>VLOOKUP(A840,'Customer Names'!A:E,4,FALSE)</f>
        <v xml:space="preserve"> Elizabeth</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t="str">
        <f>VLOOKUP(Healthcare!A840,'Hospitalisation Details'!A:K,10,FALSE)</f>
        <v>27-Aug-1962</v>
      </c>
      <c r="M840">
        <f>VLOOKUP(A840,'Hospitalisation Details'!A:K,6,FALSE)</f>
        <v>12648.7</v>
      </c>
      <c r="N840" t="str">
        <f>VLOOKUP(A840,'Hospitalisation Details'!A:K,7,FALSE)</f>
        <v>tier - 3</v>
      </c>
      <c r="O840" t="str">
        <f>VLOOKUP(A840,'Hospitalisation Details'!A:K,8,FALSE)</f>
        <v>tier - 2</v>
      </c>
      <c r="P840" t="str">
        <f>VLOOKUP(A840,'Hospitalisation Details'!A:K,9,FALSE)</f>
        <v>R1013</v>
      </c>
      <c r="Q840">
        <f>VLOOKUP(A840,'Hospitalisation Details'!A:K,11,FALSE)</f>
        <v>61</v>
      </c>
    </row>
    <row r="841" spans="1:17" x14ac:dyDescent="0.3">
      <c r="A841" t="str">
        <f>VLOOKUP('Medical Examinations'!A841,'Medical Examinations'!A:A,1,FALSE)</f>
        <v>Id840</v>
      </c>
      <c r="B841" t="str">
        <f>VLOOKUP(A841,'Customer Names'!A:E,4,FALSE)</f>
        <v xml:space="preserve"> Laura F</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t="str">
        <f>VLOOKUP(Healthcare!A841,'Hospitalisation Details'!A:K,10,FALSE)</f>
        <v>14-Sep-1965</v>
      </c>
      <c r="M841">
        <f>VLOOKUP(A841,'Hospitalisation Details'!A:K,6,FALSE)</f>
        <v>12646.21</v>
      </c>
      <c r="N841" t="str">
        <f>VLOOKUP(A841,'Hospitalisation Details'!A:K,7,FALSE)</f>
        <v>tier - 3</v>
      </c>
      <c r="O841" t="str">
        <f>VLOOKUP(A841,'Hospitalisation Details'!A:K,8,FALSE)</f>
        <v>tier - 2</v>
      </c>
      <c r="P841" t="str">
        <f>VLOOKUP(A841,'Hospitalisation Details'!A:K,9,FALSE)</f>
        <v>R1011</v>
      </c>
      <c r="Q841">
        <f>VLOOKUP(A841,'Hospitalisation Details'!A:K,11,FALSE)</f>
        <v>58</v>
      </c>
    </row>
    <row r="842" spans="1:17" x14ac:dyDescent="0.3">
      <c r="A842" t="str">
        <f>VLOOKUP('Medical Examinations'!A842,'Medical Examinations'!A:A,1,FALSE)</f>
        <v>Id841</v>
      </c>
      <c r="B842" t="str">
        <f>VLOOKUP(A842,'Customer Names'!A:E,4,FALSE)</f>
        <v xml:space="preserve"> Amelia F.</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t="str">
        <f>VLOOKUP(Healthcare!A842,'Hospitalisation Details'!A:K,10,FALSE)</f>
        <v>11-Jul-1962</v>
      </c>
      <c r="M842">
        <f>VLOOKUP(A842,'Hospitalisation Details'!A:K,6,FALSE)</f>
        <v>12644.59</v>
      </c>
      <c r="N842" t="str">
        <f>VLOOKUP(A842,'Hospitalisation Details'!A:K,7,FALSE)</f>
        <v>tier - 3</v>
      </c>
      <c r="O842" t="str">
        <f>VLOOKUP(A842,'Hospitalisation Details'!A:K,8,FALSE)</f>
        <v>tier - 2</v>
      </c>
      <c r="P842" t="str">
        <f>VLOOKUP(A842,'Hospitalisation Details'!A:K,9,FALSE)</f>
        <v>R1011</v>
      </c>
      <c r="Q842">
        <f>VLOOKUP(A842,'Hospitalisation Details'!A:K,11,FALSE)</f>
        <v>61</v>
      </c>
    </row>
    <row r="843" spans="1:17" x14ac:dyDescent="0.3">
      <c r="A843" t="str">
        <f>VLOOKUP('Medical Examinations'!A843,'Medical Examinations'!A:A,1,FALSE)</f>
        <v>Id842</v>
      </c>
      <c r="B843" t="str">
        <f>VLOOKUP(A843,'Customer Names'!A:E,4,FALSE)</f>
        <v xml:space="preserve"> Amy L.</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t="str">
        <f>VLOOKUP(Healthcare!A843,'Hospitalisation Details'!A:K,10,FALSE)</f>
        <v>17-Dec-1966</v>
      </c>
      <c r="M843">
        <f>VLOOKUP(A843,'Hospitalisation Details'!A:K,6,FALSE)</f>
        <v>12643.38</v>
      </c>
      <c r="N843" t="str">
        <f>VLOOKUP(A843,'Hospitalisation Details'!A:K,7,FALSE)</f>
        <v>tier - 3</v>
      </c>
      <c r="O843" t="str">
        <f>VLOOKUP(A843,'Hospitalisation Details'!A:K,8,FALSE)</f>
        <v>tier - 1</v>
      </c>
      <c r="P843" t="str">
        <f>VLOOKUP(A843,'Hospitalisation Details'!A:K,9,FALSE)</f>
        <v>R1012</v>
      </c>
      <c r="Q843">
        <f>VLOOKUP(A843,'Hospitalisation Details'!A:K,11,FALSE)</f>
        <v>57</v>
      </c>
    </row>
    <row r="844" spans="1:17" x14ac:dyDescent="0.3">
      <c r="A844" t="str">
        <f>VLOOKUP('Medical Examinations'!A844,'Medical Examinations'!A:A,1,FALSE)</f>
        <v>Id843</v>
      </c>
      <c r="B844" t="str">
        <f>VLOOKUP(A844,'Customer Names'!A:E,4,FALSE)</f>
        <v xml:space="preserve"> Katie J</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t="str">
        <f>VLOOKUP(Healthcare!A844,'Hospitalisation Details'!A:K,10,FALSE)</f>
        <v>5-Sep-1972</v>
      </c>
      <c r="M844">
        <f>VLOOKUP(A844,'Hospitalisation Details'!A:K,6,FALSE)</f>
        <v>12640.24</v>
      </c>
      <c r="N844" t="str">
        <f>VLOOKUP(A844,'Hospitalisation Details'!A:K,7,FALSE)</f>
        <v>tier - 3</v>
      </c>
      <c r="O844" t="str">
        <f>VLOOKUP(A844,'Hospitalisation Details'!A:K,8,FALSE)</f>
        <v>tier - 1</v>
      </c>
      <c r="P844" t="str">
        <f>VLOOKUP(A844,'Hospitalisation Details'!A:K,9,FALSE)</f>
        <v>R1011</v>
      </c>
      <c r="Q844">
        <f>VLOOKUP(A844,'Hospitalisation Details'!A:K,11,FALSE)</f>
        <v>51</v>
      </c>
    </row>
    <row r="845" spans="1:17" x14ac:dyDescent="0.3">
      <c r="A845" t="str">
        <f>VLOOKUP('Medical Examinations'!A845,'Medical Examinations'!A:A,1,FALSE)</f>
        <v>Id844</v>
      </c>
      <c r="B845" t="str">
        <f>VLOOKUP(A845,'Customer Names'!A:E,4,FALSE)</f>
        <v xml:space="preserve"> Laura E.</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t="str">
        <f>VLOOKUP(Healthcare!A845,'Hospitalisation Details'!A:K,10,FALSE)</f>
        <v>22-Jul-1962</v>
      </c>
      <c r="M845">
        <f>VLOOKUP(A845,'Hospitalisation Details'!A:K,6,FALSE)</f>
        <v>12638.2</v>
      </c>
      <c r="N845" t="str">
        <f>VLOOKUP(A845,'Hospitalisation Details'!A:K,7,FALSE)</f>
        <v>tier - 3</v>
      </c>
      <c r="O845" t="str">
        <f>VLOOKUP(A845,'Hospitalisation Details'!A:K,8,FALSE)</f>
        <v>tier - 1</v>
      </c>
      <c r="P845" t="str">
        <f>VLOOKUP(A845,'Hospitalisation Details'!A:K,9,FALSE)</f>
        <v>R1011</v>
      </c>
      <c r="Q845">
        <f>VLOOKUP(A845,'Hospitalisation Details'!A:K,11,FALSE)</f>
        <v>61</v>
      </c>
    </row>
    <row r="846" spans="1:17" x14ac:dyDescent="0.3">
      <c r="A846" t="str">
        <f>VLOOKUP('Medical Examinations'!A846,'Medical Examinations'!A:A,1,FALSE)</f>
        <v>Id845</v>
      </c>
      <c r="B846" t="str">
        <f>VLOOKUP(A846,'Customer Names'!A:E,4,FALSE)</f>
        <v xml:space="preserve"> Mayumi</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t="str">
        <f>VLOOKUP(Healthcare!A846,'Hospitalisation Details'!A:K,10,FALSE)</f>
        <v>22-Nov-1962</v>
      </c>
      <c r="M846">
        <f>VLOOKUP(A846,'Hospitalisation Details'!A:K,6,FALSE)</f>
        <v>12629.9</v>
      </c>
      <c r="N846" t="str">
        <f>VLOOKUP(A846,'Hospitalisation Details'!A:K,7,FALSE)</f>
        <v>tier - 3</v>
      </c>
      <c r="O846" t="str">
        <f>VLOOKUP(A846,'Hospitalisation Details'!A:K,8,FALSE)</f>
        <v>tier - 3</v>
      </c>
      <c r="P846" t="str">
        <f>VLOOKUP(A846,'Hospitalisation Details'!A:K,9,FALSE)</f>
        <v>R1013</v>
      </c>
      <c r="Q846">
        <f>VLOOKUP(A846,'Hospitalisation Details'!A:K,11,FALSE)</f>
        <v>61</v>
      </c>
    </row>
    <row r="847" spans="1:17" x14ac:dyDescent="0.3">
      <c r="A847" t="str">
        <f>VLOOKUP('Medical Examinations'!A847,'Medical Examinations'!A:A,1,FALSE)</f>
        <v>Id846</v>
      </c>
      <c r="B847" t="str">
        <f>VLOOKUP(A847,'Customer Names'!A:E,4,FALSE)</f>
        <v xml:space="preserve"> Vanessa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t="str">
        <f>VLOOKUP(Healthcare!A847,'Hospitalisation Details'!A:K,10,FALSE)</f>
        <v>4-Oct-1965</v>
      </c>
      <c r="M847">
        <f>VLOOKUP(A847,'Hospitalisation Details'!A:K,6,FALSE)</f>
        <v>12629.17</v>
      </c>
      <c r="N847" t="str">
        <f>VLOOKUP(A847,'Hospitalisation Details'!A:K,7,FALSE)</f>
        <v>tier - 3</v>
      </c>
      <c r="O847" t="str">
        <f>VLOOKUP(A847,'Hospitalisation Details'!A:K,8,FALSE)</f>
        <v>tier - 1</v>
      </c>
      <c r="P847" t="str">
        <f>VLOOKUP(A847,'Hospitalisation Details'!A:K,9,FALSE)</f>
        <v>R1013</v>
      </c>
      <c r="Q847">
        <f>VLOOKUP(A847,'Hospitalisation Details'!A:K,11,FALSE)</f>
        <v>58</v>
      </c>
    </row>
    <row r="848" spans="1:17" x14ac:dyDescent="0.3">
      <c r="A848" t="str">
        <f>VLOOKUP('Medical Examinations'!A848,'Medical Examinations'!A:A,1,FALSE)</f>
        <v>Id847</v>
      </c>
      <c r="B848" t="str">
        <f>VLOOKUP(A848,'Customer Names'!A:E,4,FALSE)</f>
        <v xml:space="preserve"> Natali N</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t="str">
        <f>VLOOKUP(Healthcare!A848,'Hospitalisation Details'!A:K,10,FALSE)</f>
        <v>28-Dec-1970</v>
      </c>
      <c r="M848">
        <f>VLOOKUP(A848,'Hospitalisation Details'!A:K,6,FALSE)</f>
        <v>12624.74</v>
      </c>
      <c r="N848" t="str">
        <f>VLOOKUP(A848,'Hospitalisation Details'!A:K,7,FALSE)</f>
        <v>tier - 3</v>
      </c>
      <c r="O848" t="str">
        <f>VLOOKUP(A848,'Hospitalisation Details'!A:K,8,FALSE)</f>
        <v>tier - 1</v>
      </c>
      <c r="P848" t="str">
        <f>VLOOKUP(A848,'Hospitalisation Details'!A:K,9,FALSE)</f>
        <v>R1012</v>
      </c>
      <c r="Q848">
        <f>VLOOKUP(A848,'Hospitalisation Details'!A:K,11,FALSE)</f>
        <v>53</v>
      </c>
    </row>
    <row r="849" spans="1:17" x14ac:dyDescent="0.3">
      <c r="A849" t="str">
        <f>VLOOKUP('Medical Examinations'!A849,'Medical Examinations'!A:A,1,FALSE)</f>
        <v>Id848</v>
      </c>
      <c r="B849" t="str">
        <f>VLOOKUP(A849,'Customer Names'!A:E,4,FALSE)</f>
        <v xml:space="preserve"> Beth</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t="str">
        <f>VLOOKUP(Healthcare!A849,'Hospitalisation Details'!A:K,10,FALSE)</f>
        <v>19-Aug-1963</v>
      </c>
      <c r="M849">
        <f>VLOOKUP(A849,'Hospitalisation Details'!A:K,6,FALSE)</f>
        <v>12622.18</v>
      </c>
      <c r="N849" t="str">
        <f>VLOOKUP(A849,'Hospitalisation Details'!A:K,7,FALSE)</f>
        <v>tier - 3</v>
      </c>
      <c r="O849" t="str">
        <f>VLOOKUP(A849,'Hospitalisation Details'!A:K,8,FALSE)</f>
        <v>tier - 1</v>
      </c>
      <c r="P849" t="str">
        <f>VLOOKUP(A849,'Hospitalisation Details'!A:K,9,FALSE)</f>
        <v>R1012</v>
      </c>
      <c r="Q849">
        <f>VLOOKUP(A849,'Hospitalisation Details'!A:K,11,FALSE)</f>
        <v>60</v>
      </c>
    </row>
    <row r="850" spans="1:17" x14ac:dyDescent="0.3">
      <c r="A850" t="str">
        <f>VLOOKUP('Medical Examinations'!A850,'Medical Examinations'!A:A,1,FALSE)</f>
        <v>Id849</v>
      </c>
      <c r="B850" t="str">
        <f>VLOOKUP(A850,'Customer Names'!A:E,4,FALSE)</f>
        <v xml:space="preserve"> Alex</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t="str">
        <f>VLOOKUP(Healthcare!A850,'Hospitalisation Details'!A:K,10,FALSE)</f>
        <v>18-Nov-1998</v>
      </c>
      <c r="M850">
        <f>VLOOKUP(A850,'Hospitalisation Details'!A:K,6,FALSE)</f>
        <v>12609.89</v>
      </c>
      <c r="N850" t="str">
        <f>VLOOKUP(A850,'Hospitalisation Details'!A:K,7,FALSE)</f>
        <v>tier - 3</v>
      </c>
      <c r="O850" t="str">
        <f>VLOOKUP(A850,'Hospitalisation Details'!A:K,8,FALSE)</f>
        <v>tier - 3</v>
      </c>
      <c r="P850" t="str">
        <f>VLOOKUP(A850,'Hospitalisation Details'!A:K,9,FALSE)</f>
        <v>R1012</v>
      </c>
      <c r="Q850">
        <f>VLOOKUP(A850,'Hospitalisation Details'!A:K,11,FALSE)</f>
        <v>25</v>
      </c>
    </row>
    <row r="851" spans="1:17" x14ac:dyDescent="0.3">
      <c r="A851" t="str">
        <f>VLOOKUP('Medical Examinations'!A851,'Medical Examinations'!A:A,1,FALSE)</f>
        <v>Id850</v>
      </c>
      <c r="B851" t="str">
        <f>VLOOKUP(A851,'Customer Names'!A:E,4,FALSE)</f>
        <v xml:space="preserve"> Spencer</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t="str">
        <f>VLOOKUP(Healthcare!A851,'Hospitalisation Details'!A:K,10,FALSE)</f>
        <v>11-Aug-1988</v>
      </c>
      <c r="M851">
        <f>VLOOKUP(A851,'Hospitalisation Details'!A:K,6,FALSE)</f>
        <v>12600.46</v>
      </c>
      <c r="N851" t="str">
        <f>VLOOKUP(A851,'Hospitalisation Details'!A:K,7,FALSE)</f>
        <v>tier - 3</v>
      </c>
      <c r="O851" t="str">
        <f>VLOOKUP(A851,'Hospitalisation Details'!A:K,8,FALSE)</f>
        <v>tier - 1</v>
      </c>
      <c r="P851" t="str">
        <f>VLOOKUP(A851,'Hospitalisation Details'!A:K,9,FALSE)</f>
        <v>R1023</v>
      </c>
      <c r="Q851">
        <f>VLOOKUP(A851,'Hospitalisation Details'!A:K,11,FALSE)</f>
        <v>35</v>
      </c>
    </row>
    <row r="852" spans="1:17" x14ac:dyDescent="0.3">
      <c r="A852" t="str">
        <f>VLOOKUP('Medical Examinations'!A852,'Medical Examinations'!A:A,1,FALSE)</f>
        <v>Id851</v>
      </c>
      <c r="B852" t="str">
        <f>VLOOKUP(A852,'Customer Names'!A:E,4,FALSE)</f>
        <v xml:space="preserve"> Andee W.</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t="str">
        <f>VLOOKUP(Healthcare!A852,'Hospitalisation Details'!A:K,10,FALSE)</f>
        <v>18-Jun-1970</v>
      </c>
      <c r="M852">
        <f>VLOOKUP(A852,'Hospitalisation Details'!A:K,6,FALSE)</f>
        <v>12592.53</v>
      </c>
      <c r="N852" t="str">
        <f>VLOOKUP(A852,'Hospitalisation Details'!A:K,7,FALSE)</f>
        <v>tier - 3</v>
      </c>
      <c r="O852" t="str">
        <f>VLOOKUP(A852,'Hospitalisation Details'!A:K,8,FALSE)</f>
        <v>tier - 2</v>
      </c>
      <c r="P852" t="str">
        <f>VLOOKUP(A852,'Hospitalisation Details'!A:K,9,FALSE)</f>
        <v>R1013</v>
      </c>
      <c r="Q852">
        <f>VLOOKUP(A852,'Hospitalisation Details'!A:K,11,FALSE)</f>
        <v>53</v>
      </c>
    </row>
    <row r="853" spans="1:17" x14ac:dyDescent="0.3">
      <c r="A853" t="str">
        <f>VLOOKUP('Medical Examinations'!A853,'Medical Examinations'!A:A,1,FALSE)</f>
        <v>Id852</v>
      </c>
      <c r="B853" t="str">
        <f>VLOOKUP(A853,'Customer Names'!A:E,4,FALSE)</f>
        <v xml:space="preserve"> Amy</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t="str">
        <f>VLOOKUP(Healthcare!A853,'Hospitalisation Details'!A:K,10,FALSE)</f>
        <v>26-Nov-1969</v>
      </c>
      <c r="M853">
        <f>VLOOKUP(A853,'Hospitalisation Details'!A:K,6,FALSE)</f>
        <v>12579.92</v>
      </c>
      <c r="N853" t="str">
        <f>VLOOKUP(A853,'Hospitalisation Details'!A:K,7,FALSE)</f>
        <v>tier - 3</v>
      </c>
      <c r="O853" t="str">
        <f>VLOOKUP(A853,'Hospitalisation Details'!A:K,8,FALSE)</f>
        <v>tier - 1</v>
      </c>
      <c r="P853" t="str">
        <f>VLOOKUP(A853,'Hospitalisation Details'!A:K,9,FALSE)</f>
        <v>R1025</v>
      </c>
      <c r="Q853">
        <f>VLOOKUP(A853,'Hospitalisation Details'!A:K,11,FALSE)</f>
        <v>54</v>
      </c>
    </row>
    <row r="854" spans="1:17" x14ac:dyDescent="0.3">
      <c r="A854" t="str">
        <f>VLOOKUP('Medical Examinations'!A854,'Medical Examinations'!A:A,1,FALSE)</f>
        <v>Id853</v>
      </c>
      <c r="B854" t="str">
        <f>VLOOKUP(A854,'Customer Names'!A:E,4,FALSE)</f>
        <v xml:space="preserve"> Joshua</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t="str">
        <f>VLOOKUP(Healthcare!A854,'Hospitalisation Details'!A:K,10,FALSE)</f>
        <v>28-Nov-1961</v>
      </c>
      <c r="M854">
        <f>VLOOKUP(A854,'Hospitalisation Details'!A:K,6,FALSE)</f>
        <v>12574.05</v>
      </c>
      <c r="N854" t="str">
        <f>VLOOKUP(A854,'Hospitalisation Details'!A:K,7,FALSE)</f>
        <v>tier - 3</v>
      </c>
      <c r="O854" t="str">
        <f>VLOOKUP(A854,'Hospitalisation Details'!A:K,8,FALSE)</f>
        <v>tier - 1</v>
      </c>
      <c r="P854" t="str">
        <f>VLOOKUP(A854,'Hospitalisation Details'!A:K,9,FALSE)</f>
        <v>R1011</v>
      </c>
      <c r="Q854">
        <f>VLOOKUP(A854,'Hospitalisation Details'!A:K,11,FALSE)</f>
        <v>62</v>
      </c>
    </row>
    <row r="855" spans="1:17" x14ac:dyDescent="0.3">
      <c r="A855" t="str">
        <f>VLOOKUP('Medical Examinations'!A855,'Medical Examinations'!A:A,1,FALSE)</f>
        <v>Id854</v>
      </c>
      <c r="B855" t="str">
        <f>VLOOKUP(A855,'Customer Names'!A:E,4,FALSE)</f>
        <v xml:space="preserve"> C Fred</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t="str">
        <f>VLOOKUP(Healthcare!A855,'Hospitalisation Details'!A:K,10,FALSE)</f>
        <v>28-Nov-1961</v>
      </c>
      <c r="M855">
        <f>VLOOKUP(A855,'Hospitalisation Details'!A:K,6,FALSE)</f>
        <v>12557.61</v>
      </c>
      <c r="N855" t="str">
        <f>VLOOKUP(A855,'Hospitalisation Details'!A:K,7,FALSE)</f>
        <v>tier - 3</v>
      </c>
      <c r="O855" t="str">
        <f>VLOOKUP(A855,'Hospitalisation Details'!A:K,8,FALSE)</f>
        <v>tier - 3</v>
      </c>
      <c r="P855" t="str">
        <f>VLOOKUP(A855,'Hospitalisation Details'!A:K,9,FALSE)</f>
        <v>R1013</v>
      </c>
      <c r="Q855">
        <f>VLOOKUP(A855,'Hospitalisation Details'!A:K,11,FALSE)</f>
        <v>62</v>
      </c>
    </row>
    <row r="856" spans="1:17" x14ac:dyDescent="0.3">
      <c r="A856" t="str">
        <f>VLOOKUP('Medical Examinations'!A856,'Medical Examinations'!A:A,1,FALSE)</f>
        <v>Id855</v>
      </c>
      <c r="B856" t="str">
        <f>VLOOKUP(A856,'Customer Names'!A:E,4,FALSE)</f>
        <v xml:space="preserve"> Jeremy</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t="str">
        <f>VLOOKUP(Healthcare!A856,'Hospitalisation Details'!A:K,10,FALSE)</f>
        <v>16-Oct-1962</v>
      </c>
      <c r="M856">
        <f>VLOOKUP(A856,'Hospitalisation Details'!A:K,6,FALSE)</f>
        <v>12523.6</v>
      </c>
      <c r="N856" t="str">
        <f>VLOOKUP(A856,'Hospitalisation Details'!A:K,7,FALSE)</f>
        <v>tier - 3</v>
      </c>
      <c r="O856" t="str">
        <f>VLOOKUP(A856,'Hospitalisation Details'!A:K,8,FALSE)</f>
        <v>tier - 3</v>
      </c>
      <c r="P856" t="str">
        <f>VLOOKUP(A856,'Hospitalisation Details'!A:K,9,FALSE)</f>
        <v>R1012</v>
      </c>
      <c r="Q856">
        <f>VLOOKUP(A856,'Hospitalisation Details'!A:K,11,FALSE)</f>
        <v>61</v>
      </c>
    </row>
    <row r="857" spans="1:17" x14ac:dyDescent="0.3">
      <c r="A857" t="str">
        <f>VLOOKUP('Medical Examinations'!A857,'Medical Examinations'!A:A,1,FALSE)</f>
        <v>Id856</v>
      </c>
      <c r="B857" t="str">
        <f>VLOOKUP(A857,'Customer Names'!A:E,4,FALSE)</f>
        <v xml:space="preserve"> Patrick Sr.</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t="str">
        <f>VLOOKUP(Healthcare!A857,'Hospitalisation Details'!A:K,10,FALSE)</f>
        <v>12-Jul-1966</v>
      </c>
      <c r="M857">
        <f>VLOOKUP(A857,'Hospitalisation Details'!A:K,6,FALSE)</f>
        <v>12499.88</v>
      </c>
      <c r="N857" t="str">
        <f>VLOOKUP(A857,'Hospitalisation Details'!A:K,7,FALSE)</f>
        <v>tier - 3</v>
      </c>
      <c r="O857" t="str">
        <f>VLOOKUP(A857,'Hospitalisation Details'!A:K,8,FALSE)</f>
        <v>tier - 2</v>
      </c>
      <c r="P857" t="str">
        <f>VLOOKUP(A857,'Hospitalisation Details'!A:K,9,FALSE)</f>
        <v>R1012</v>
      </c>
      <c r="Q857">
        <f>VLOOKUP(A857,'Hospitalisation Details'!A:K,11,FALSE)</f>
        <v>57</v>
      </c>
    </row>
    <row r="858" spans="1:17" x14ac:dyDescent="0.3">
      <c r="A858" t="str">
        <f>VLOOKUP('Medical Examinations'!A858,'Medical Examinations'!A:A,1,FALSE)</f>
        <v>Id857</v>
      </c>
      <c r="B858" t="str">
        <f>VLOOKUP(A858,'Customer Names'!A:E,4,FALSE)</f>
        <v xml:space="preserve"> Kelly M.</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t="str">
        <f>VLOOKUP(Healthcare!A858,'Hospitalisation Details'!A:K,10,FALSE)</f>
        <v>3-Dec-1968</v>
      </c>
      <c r="M858">
        <f>VLOOKUP(A858,'Hospitalisation Details'!A:K,6,FALSE)</f>
        <v>12495.29</v>
      </c>
      <c r="N858" t="str">
        <f>VLOOKUP(A858,'Hospitalisation Details'!A:K,7,FALSE)</f>
        <v>tier - 3</v>
      </c>
      <c r="O858" t="str">
        <f>VLOOKUP(A858,'Hospitalisation Details'!A:K,8,FALSE)</f>
        <v>tier - 3</v>
      </c>
      <c r="P858" t="str">
        <f>VLOOKUP(A858,'Hospitalisation Details'!A:K,9,FALSE)</f>
        <v>R1012</v>
      </c>
      <c r="Q858">
        <f>VLOOKUP(A858,'Hospitalisation Details'!A:K,11,FALSE)</f>
        <v>55</v>
      </c>
    </row>
    <row r="859" spans="1:17" x14ac:dyDescent="0.3">
      <c r="A859" t="str">
        <f>VLOOKUP('Medical Examinations'!A859,'Medical Examinations'!A:A,1,FALSE)</f>
        <v>Id858</v>
      </c>
      <c r="B859" t="str">
        <f>VLOOKUP(A859,'Customer Names'!A:E,4,FALSE)</f>
        <v xml:space="preserve"> Katherine</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t="str">
        <f>VLOOKUP(Healthcare!A859,'Hospitalisation Details'!A:K,10,FALSE)</f>
        <v>1-Sep-1967</v>
      </c>
      <c r="M859">
        <f>VLOOKUP(A859,'Hospitalisation Details'!A:K,6,FALSE)</f>
        <v>12485.8</v>
      </c>
      <c r="N859" t="str">
        <f>VLOOKUP(A859,'Hospitalisation Details'!A:K,7,FALSE)</f>
        <v>tier - 3</v>
      </c>
      <c r="O859" t="str">
        <f>VLOOKUP(A859,'Hospitalisation Details'!A:K,8,FALSE)</f>
        <v>tier - 3</v>
      </c>
      <c r="P859" t="str">
        <f>VLOOKUP(A859,'Hospitalisation Details'!A:K,9,FALSE)</f>
        <v>R1013</v>
      </c>
      <c r="Q859">
        <f>VLOOKUP(A859,'Hospitalisation Details'!A:K,11,FALSE)</f>
        <v>56</v>
      </c>
    </row>
    <row r="860" spans="1:17" x14ac:dyDescent="0.3">
      <c r="A860" t="str">
        <f>VLOOKUP('Medical Examinations'!A860,'Medical Examinations'!A:A,1,FALSE)</f>
        <v>Id859</v>
      </c>
      <c r="B860" t="str">
        <f>VLOOKUP(A860,'Customer Names'!A:E,4,FALSE)</f>
        <v xml:space="preserve"> Keila L</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t="str">
        <f>VLOOKUP(Healthcare!A860,'Hospitalisation Details'!A:K,10,FALSE)</f>
        <v>12-Nov-1968</v>
      </c>
      <c r="M860">
        <f>VLOOKUP(A860,'Hospitalisation Details'!A:K,6,FALSE)</f>
        <v>12479.71</v>
      </c>
      <c r="N860" t="str">
        <f>VLOOKUP(A860,'Hospitalisation Details'!A:K,7,FALSE)</f>
        <v>tier - 3</v>
      </c>
      <c r="O860" t="str">
        <f>VLOOKUP(A860,'Hospitalisation Details'!A:K,8,FALSE)</f>
        <v>tier - 3</v>
      </c>
      <c r="P860" t="str">
        <f>VLOOKUP(A860,'Hospitalisation Details'!A:K,9,FALSE)</f>
        <v>R1012</v>
      </c>
      <c r="Q860">
        <f>VLOOKUP(A860,'Hospitalisation Details'!A:K,11,FALSE)</f>
        <v>55</v>
      </c>
    </row>
    <row r="861" spans="1:17" x14ac:dyDescent="0.3">
      <c r="A861" t="str">
        <f>VLOOKUP('Medical Examinations'!A861,'Medical Examinations'!A:A,1,FALSE)</f>
        <v>Id860</v>
      </c>
      <c r="B861" t="str">
        <f>VLOOKUP(A861,'Customer Names'!A:E,4,FALSE)</f>
        <v xml:space="preserve"> Zanae E</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t="str">
        <f>VLOOKUP(Healthcare!A861,'Hospitalisation Details'!A:K,10,FALSE)</f>
        <v>26-Nov-1968</v>
      </c>
      <c r="M861">
        <f>VLOOKUP(A861,'Hospitalisation Details'!A:K,6,FALSE)</f>
        <v>12475.35</v>
      </c>
      <c r="N861" t="str">
        <f>VLOOKUP(A861,'Hospitalisation Details'!A:K,7,FALSE)</f>
        <v>tier - 3</v>
      </c>
      <c r="O861" t="str">
        <f>VLOOKUP(A861,'Hospitalisation Details'!A:K,8,FALSE)</f>
        <v>tier - 1</v>
      </c>
      <c r="P861" t="str">
        <f>VLOOKUP(A861,'Hospitalisation Details'!A:K,9,FALSE)</f>
        <v>R1012</v>
      </c>
      <c r="Q861">
        <f>VLOOKUP(A861,'Hospitalisation Details'!A:K,11,FALSE)</f>
        <v>55</v>
      </c>
    </row>
    <row r="862" spans="1:17" x14ac:dyDescent="0.3">
      <c r="A862" t="str">
        <f>VLOOKUP('Medical Examinations'!A862,'Medical Examinations'!A:A,1,FALSE)</f>
        <v>Id861</v>
      </c>
      <c r="B862" t="str">
        <f>VLOOKUP(A862,'Customer Names'!A:E,4,FALSE)</f>
        <v xml:space="preserve"> Alex</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t="str">
        <f>VLOOKUP(Healthcare!A862,'Hospitalisation Details'!A:K,10,FALSE)</f>
        <v>9-Aug-1995</v>
      </c>
      <c r="M862">
        <f>VLOOKUP(A862,'Hospitalisation Details'!A:K,6,FALSE)</f>
        <v>12452.25</v>
      </c>
      <c r="N862" t="str">
        <f>VLOOKUP(A862,'Hospitalisation Details'!A:K,7,FALSE)</f>
        <v>tier - 3</v>
      </c>
      <c r="O862" t="str">
        <f>VLOOKUP(A862,'Hospitalisation Details'!A:K,8,FALSE)</f>
        <v>tier - 3</v>
      </c>
      <c r="P862" t="str">
        <f>VLOOKUP(A862,'Hospitalisation Details'!A:K,9,FALSE)</f>
        <v>R1012</v>
      </c>
      <c r="Q862">
        <f>VLOOKUP(A862,'Hospitalisation Details'!A:K,11,FALSE)</f>
        <v>28</v>
      </c>
    </row>
    <row r="863" spans="1:17" x14ac:dyDescent="0.3">
      <c r="A863" t="str">
        <f>VLOOKUP('Medical Examinations'!A863,'Medical Examinations'!A:A,1,FALSE)</f>
        <v>Id862</v>
      </c>
      <c r="B863" t="str">
        <f>VLOOKUP(A863,'Customer Names'!A:E,4,FALSE)</f>
        <v xml:space="preserve"> Kathryn</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t="str">
        <f>VLOOKUP(Healthcare!A863,'Hospitalisation Details'!A:K,10,FALSE)</f>
        <v>4-Aug-1964</v>
      </c>
      <c r="M863">
        <f>VLOOKUP(A863,'Hospitalisation Details'!A:K,6,FALSE)</f>
        <v>12430.95</v>
      </c>
      <c r="N863" t="str">
        <f>VLOOKUP(A863,'Hospitalisation Details'!A:K,7,FALSE)</f>
        <v>tier - 3</v>
      </c>
      <c r="O863" t="str">
        <f>VLOOKUP(A863,'Hospitalisation Details'!A:K,8,FALSE)</f>
        <v>tier - 3</v>
      </c>
      <c r="P863" t="str">
        <f>VLOOKUP(A863,'Hospitalisation Details'!A:K,9,FALSE)</f>
        <v>R1024</v>
      </c>
      <c r="Q863">
        <f>VLOOKUP(A863,'Hospitalisation Details'!A:K,11,FALSE)</f>
        <v>59</v>
      </c>
    </row>
    <row r="864" spans="1:17" x14ac:dyDescent="0.3">
      <c r="A864" t="str">
        <f>VLOOKUP('Medical Examinations'!A864,'Medical Examinations'!A:A,1,FALSE)</f>
        <v>Id863</v>
      </c>
      <c r="B864" t="str">
        <f>VLOOKUP(A864,'Customer Names'!A:E,4,FALSE)</f>
        <v xml:space="preserve"> Jason L.</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t="str">
        <f>VLOOKUP(Healthcare!A864,'Hospitalisation Details'!A:K,10,FALSE)</f>
        <v>14-Jul-1979</v>
      </c>
      <c r="M864">
        <f>VLOOKUP(A864,'Hospitalisation Details'!A:K,6,FALSE)</f>
        <v>12408.29</v>
      </c>
      <c r="N864" t="str">
        <f>VLOOKUP(A864,'Hospitalisation Details'!A:K,7,FALSE)</f>
        <v>tier - 3</v>
      </c>
      <c r="O864" t="str">
        <f>VLOOKUP(A864,'Hospitalisation Details'!A:K,8,FALSE)</f>
        <v>tier - 1</v>
      </c>
      <c r="P864" t="str">
        <f>VLOOKUP(A864,'Hospitalisation Details'!A:K,9,FALSE)</f>
        <v>R1022</v>
      </c>
      <c r="Q864">
        <f>VLOOKUP(A864,'Hospitalisation Details'!A:K,11,FALSE)</f>
        <v>44</v>
      </c>
    </row>
    <row r="865" spans="1:17" x14ac:dyDescent="0.3">
      <c r="A865" t="str">
        <f>VLOOKUP('Medical Examinations'!A865,'Medical Examinations'!A:A,1,FALSE)</f>
        <v>Id864</v>
      </c>
      <c r="B865" t="str">
        <f>VLOOKUP(A865,'Customer Names'!A:E,4,FALSE)</f>
        <v xml:space="preserve"> Benjamin J.</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t="str">
        <f>VLOOKUP(Healthcare!A865,'Hospitalisation Details'!A:K,10,FALSE)</f>
        <v>21-Aug-1972</v>
      </c>
      <c r="M865">
        <f>VLOOKUP(A865,'Hospitalisation Details'!A:K,6,FALSE)</f>
        <v>12407.3</v>
      </c>
      <c r="N865" t="str">
        <f>VLOOKUP(A865,'Hospitalisation Details'!A:K,7,FALSE)</f>
        <v>tier - 3</v>
      </c>
      <c r="O865" t="str">
        <f>VLOOKUP(A865,'Hospitalisation Details'!A:K,8,FALSE)</f>
        <v>tier - 2</v>
      </c>
      <c r="P865" t="str">
        <f>VLOOKUP(A865,'Hospitalisation Details'!A:K,9,FALSE)</f>
        <v>R1021</v>
      </c>
      <c r="Q865">
        <f>VLOOKUP(A865,'Hospitalisation Details'!A:K,11,FALSE)</f>
        <v>51</v>
      </c>
    </row>
    <row r="866" spans="1:17" x14ac:dyDescent="0.3">
      <c r="A866" t="str">
        <f>VLOOKUP('Medical Examinations'!A866,'Medical Examinations'!A:A,1,FALSE)</f>
        <v>Id865</v>
      </c>
      <c r="B866" t="str">
        <f>VLOOKUP(A866,'Customer Names'!A:E,4,FALSE)</f>
        <v xml:space="preserve"> Steven M.</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t="str">
        <f>VLOOKUP(Healthcare!A866,'Hospitalisation Details'!A:K,10,FALSE)</f>
        <v>29-Dec-1989</v>
      </c>
      <c r="M866">
        <f>VLOOKUP(A866,'Hospitalisation Details'!A:K,6,FALSE)</f>
        <v>12404.88</v>
      </c>
      <c r="N866" t="str">
        <f>VLOOKUP(A866,'Hospitalisation Details'!A:K,7,FALSE)</f>
        <v>tier - 3</v>
      </c>
      <c r="O866" t="str">
        <f>VLOOKUP(A866,'Hospitalisation Details'!A:K,8,FALSE)</f>
        <v>tier - 3</v>
      </c>
      <c r="P866" t="str">
        <f>VLOOKUP(A866,'Hospitalisation Details'!A:K,9,FALSE)</f>
        <v>R1016</v>
      </c>
      <c r="Q866">
        <f>VLOOKUP(A866,'Hospitalisation Details'!A:K,11,FALSE)</f>
        <v>34</v>
      </c>
    </row>
    <row r="867" spans="1:17" x14ac:dyDescent="0.3">
      <c r="A867" t="str">
        <f>VLOOKUP('Medical Examinations'!A867,'Medical Examinations'!A:A,1,FALSE)</f>
        <v>Id866</v>
      </c>
      <c r="B867" t="str">
        <f>VLOOKUP(A867,'Customer Names'!A:E,4,FALSE)</f>
        <v xml:space="preserve"> Erika</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t="str">
        <f>VLOOKUP(Healthcare!A867,'Hospitalisation Details'!A:K,10,FALSE)</f>
        <v>26-Sep-1962</v>
      </c>
      <c r="M867">
        <f>VLOOKUP(A867,'Hospitalisation Details'!A:K,6,FALSE)</f>
        <v>12369.89</v>
      </c>
      <c r="N867" t="str">
        <f>VLOOKUP(A867,'Hospitalisation Details'!A:K,7,FALSE)</f>
        <v>tier - 3</v>
      </c>
      <c r="O867" t="str">
        <f>VLOOKUP(A867,'Hospitalisation Details'!A:K,8,FALSE)</f>
        <v>tier - 2</v>
      </c>
      <c r="P867" t="str">
        <f>VLOOKUP(A867,'Hospitalisation Details'!A:K,9,FALSE)</f>
        <v>R1024</v>
      </c>
      <c r="Q867">
        <f>VLOOKUP(A867,'Hospitalisation Details'!A:K,11,FALSE)</f>
        <v>61</v>
      </c>
    </row>
    <row r="868" spans="1:17" x14ac:dyDescent="0.3">
      <c r="A868" t="str">
        <f>VLOOKUP('Medical Examinations'!A868,'Medical Examinations'!A:A,1,FALSE)</f>
        <v>Id867</v>
      </c>
      <c r="B868" t="str">
        <f>VLOOKUP(A868,'Customer Names'!A:E,4,FALSE)</f>
        <v xml:space="preserve"> Chad</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t="str">
        <f>VLOOKUP(Healthcare!A868,'Hospitalisation Details'!A:K,10,FALSE)</f>
        <v>29-Dec-1966</v>
      </c>
      <c r="M868">
        <f>VLOOKUP(A868,'Hospitalisation Details'!A:K,6,FALSE)</f>
        <v>12363.55</v>
      </c>
      <c r="N868" t="str">
        <f>VLOOKUP(A868,'Hospitalisation Details'!A:K,7,FALSE)</f>
        <v>tier - 3</v>
      </c>
      <c r="O868" t="str">
        <f>VLOOKUP(A868,'Hospitalisation Details'!A:K,8,FALSE)</f>
        <v>tier - 3</v>
      </c>
      <c r="P868" t="str">
        <f>VLOOKUP(A868,'Hospitalisation Details'!A:K,9,FALSE)</f>
        <v>R1011</v>
      </c>
      <c r="Q868">
        <f>VLOOKUP(A868,'Hospitalisation Details'!A:K,11,FALSE)</f>
        <v>57</v>
      </c>
    </row>
    <row r="869" spans="1:17" x14ac:dyDescent="0.3">
      <c r="A869" t="str">
        <f>VLOOKUP('Medical Examinations'!A869,'Medical Examinations'!A:A,1,FALSE)</f>
        <v>Id868</v>
      </c>
      <c r="B869" t="str">
        <f>VLOOKUP(A869,'Customer Names'!A:E,4,FALSE)</f>
        <v xml:space="preserve"> Mark</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t="str">
        <f>VLOOKUP(Healthcare!A869,'Hospitalisation Details'!A:K,10,FALSE)</f>
        <v>22-Sep-1963</v>
      </c>
      <c r="M869">
        <f>VLOOKUP(A869,'Hospitalisation Details'!A:K,6,FALSE)</f>
        <v>12347.17</v>
      </c>
      <c r="N869" t="str">
        <f>VLOOKUP(A869,'Hospitalisation Details'!A:K,7,FALSE)</f>
        <v>tier - 3</v>
      </c>
      <c r="O869" t="str">
        <f>VLOOKUP(A869,'Hospitalisation Details'!A:K,8,FALSE)</f>
        <v>tier - 3</v>
      </c>
      <c r="P869" t="str">
        <f>VLOOKUP(A869,'Hospitalisation Details'!A:K,9,FALSE)</f>
        <v>R1011</v>
      </c>
      <c r="Q869">
        <f>VLOOKUP(A869,'Hospitalisation Details'!A:K,11,FALSE)</f>
        <v>60</v>
      </c>
    </row>
    <row r="870" spans="1:17" x14ac:dyDescent="0.3">
      <c r="A870" t="str">
        <f>VLOOKUP('Medical Examinations'!A870,'Medical Examinations'!A:A,1,FALSE)</f>
        <v>Id869</v>
      </c>
      <c r="B870" t="str">
        <f>VLOOKUP(A870,'Customer Names'!A:E,4,FALSE)</f>
        <v xml:space="preserve"> David</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t="str">
        <f>VLOOKUP(Healthcare!A870,'Hospitalisation Details'!A:K,10,FALSE)</f>
        <v>2-Aug-1963</v>
      </c>
      <c r="M870">
        <f>VLOOKUP(A870,'Hospitalisation Details'!A:K,6,FALSE)</f>
        <v>12333.83</v>
      </c>
      <c r="N870" t="str">
        <f>VLOOKUP(A870,'Hospitalisation Details'!A:K,7,FALSE)</f>
        <v>tier - 3</v>
      </c>
      <c r="O870" t="str">
        <f>VLOOKUP(A870,'Hospitalisation Details'!A:K,8,FALSE)</f>
        <v>tier - 2</v>
      </c>
      <c r="P870" t="str">
        <f>VLOOKUP(A870,'Hospitalisation Details'!A:K,9,FALSE)</f>
        <v>R1011</v>
      </c>
      <c r="Q870">
        <f>VLOOKUP(A870,'Hospitalisation Details'!A:K,11,FALSE)</f>
        <v>60</v>
      </c>
    </row>
    <row r="871" spans="1:17" x14ac:dyDescent="0.3">
      <c r="A871" t="str">
        <f>VLOOKUP('Medical Examinations'!A871,'Medical Examinations'!A:A,1,FALSE)</f>
        <v>Id870</v>
      </c>
      <c r="B871" t="str">
        <f>VLOOKUP(A871,'Customer Names'!A:E,4,FALSE)</f>
        <v xml:space="preserve"> Matthew R</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t="str">
        <f>VLOOKUP(Healthcare!A871,'Hospitalisation Details'!A:K,10,FALSE)</f>
        <v>29-Aug-1963</v>
      </c>
      <c r="M871">
        <f>VLOOKUP(A871,'Hospitalisation Details'!A:K,6,FALSE)</f>
        <v>12323.94</v>
      </c>
      <c r="N871" t="str">
        <f>VLOOKUP(A871,'Hospitalisation Details'!A:K,7,FALSE)</f>
        <v>tier - 3</v>
      </c>
      <c r="O871" t="str">
        <f>VLOOKUP(A871,'Hospitalisation Details'!A:K,8,FALSE)</f>
        <v>tier - 3</v>
      </c>
      <c r="P871" t="str">
        <f>VLOOKUP(A871,'Hospitalisation Details'!A:K,9,FALSE)</f>
        <v>R1017</v>
      </c>
      <c r="Q871">
        <f>VLOOKUP(A871,'Hospitalisation Details'!A:K,11,FALSE)</f>
        <v>60</v>
      </c>
    </row>
    <row r="872" spans="1:17" x14ac:dyDescent="0.3">
      <c r="A872" t="str">
        <f>VLOOKUP('Medical Examinations'!A872,'Medical Examinations'!A:A,1,FALSE)</f>
        <v>Id871</v>
      </c>
      <c r="B872" t="str">
        <f>VLOOKUP(A872,'Customer Names'!A:E,4,FALSE)</f>
        <v xml:space="preserve"> Orla</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t="str">
        <f>VLOOKUP(Healthcare!A872,'Hospitalisation Details'!A:K,10,FALSE)</f>
        <v>28-Oct-1963</v>
      </c>
      <c r="M872">
        <f>VLOOKUP(A872,'Hospitalisation Details'!A:K,6,FALSE)</f>
        <v>12299.59</v>
      </c>
      <c r="N872" t="str">
        <f>VLOOKUP(A872,'Hospitalisation Details'!A:K,7,FALSE)</f>
        <v>tier - 3</v>
      </c>
      <c r="O872" t="str">
        <f>VLOOKUP(A872,'Hospitalisation Details'!A:K,8,FALSE)</f>
        <v>tier - 1</v>
      </c>
      <c r="P872" t="str">
        <f>VLOOKUP(A872,'Hospitalisation Details'!A:K,9,FALSE)</f>
        <v>R1025</v>
      </c>
      <c r="Q872">
        <f>VLOOKUP(A872,'Hospitalisation Details'!A:K,11,FALSE)</f>
        <v>60</v>
      </c>
    </row>
    <row r="873" spans="1:17" x14ac:dyDescent="0.3">
      <c r="A873" t="str">
        <f>VLOOKUP('Medical Examinations'!A873,'Medical Examinations'!A:A,1,FALSE)</f>
        <v>Id872</v>
      </c>
      <c r="B873" t="str">
        <f>VLOOKUP(A873,'Customer Names'!A:E,4,FALSE)</f>
        <v xml:space="preserve"> Shaista S</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t="str">
        <f>VLOOKUP(Healthcare!A873,'Hospitalisation Details'!A:K,10,FALSE)</f>
        <v>29-Oct-1990</v>
      </c>
      <c r="M873">
        <f>VLOOKUP(A873,'Hospitalisation Details'!A:K,6,FALSE)</f>
        <v>12282.38</v>
      </c>
      <c r="N873" t="str">
        <f>VLOOKUP(A873,'Hospitalisation Details'!A:K,7,FALSE)</f>
        <v>tier - 3</v>
      </c>
      <c r="O873" t="str">
        <f>VLOOKUP(A873,'Hospitalisation Details'!A:K,8,FALSE)</f>
        <v>tier - 1</v>
      </c>
      <c r="P873" t="str">
        <f>VLOOKUP(A873,'Hospitalisation Details'!A:K,9,FALSE)</f>
        <v>R1011</v>
      </c>
      <c r="Q873">
        <f>VLOOKUP(A873,'Hospitalisation Details'!A:K,11,FALSE)</f>
        <v>33</v>
      </c>
    </row>
    <row r="874" spans="1:17" x14ac:dyDescent="0.3">
      <c r="A874" t="str">
        <f>VLOOKUP('Medical Examinations'!A874,'Medical Examinations'!A:A,1,FALSE)</f>
        <v>Id873</v>
      </c>
      <c r="B874" t="str">
        <f>VLOOKUP(A874,'Customer Names'!A:E,4,FALSE)</f>
        <v xml:space="preserve"> Emily</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t="str">
        <f>VLOOKUP(Healthcare!A874,'Hospitalisation Details'!A:K,10,FALSE)</f>
        <v>16-Nov-1966</v>
      </c>
      <c r="M874">
        <f>VLOOKUP(A874,'Hospitalisation Details'!A:K,6,FALSE)</f>
        <v>12282.03</v>
      </c>
      <c r="N874" t="str">
        <f>VLOOKUP(A874,'Hospitalisation Details'!A:K,7,FALSE)</f>
        <v>tier - 3</v>
      </c>
      <c r="O874" t="str">
        <f>VLOOKUP(A874,'Hospitalisation Details'!A:K,8,FALSE)</f>
        <v>tier - 1</v>
      </c>
      <c r="P874" t="str">
        <f>VLOOKUP(A874,'Hospitalisation Details'!A:K,9,FALSE)</f>
        <v>R1025</v>
      </c>
      <c r="Q874">
        <f>VLOOKUP(A874,'Hospitalisation Details'!A:K,11,FALSE)</f>
        <v>57</v>
      </c>
    </row>
    <row r="875" spans="1:17" x14ac:dyDescent="0.3">
      <c r="A875" t="str">
        <f>VLOOKUP('Medical Examinations'!A875,'Medical Examinations'!A:A,1,FALSE)</f>
        <v>Id874</v>
      </c>
      <c r="B875" t="str">
        <f>VLOOKUP(A875,'Customer Names'!A:E,4,FALSE)</f>
        <v xml:space="preserve"> Julie A.</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t="str">
        <f>VLOOKUP(Healthcare!A875,'Hospitalisation Details'!A:K,10,FALSE)</f>
        <v>28-Aug-1967</v>
      </c>
      <c r="M875">
        <f>VLOOKUP(A875,'Hospitalisation Details'!A:K,6,FALSE)</f>
        <v>12269.69</v>
      </c>
      <c r="N875" t="str">
        <f>VLOOKUP(A875,'Hospitalisation Details'!A:K,7,FALSE)</f>
        <v>tier - 3</v>
      </c>
      <c r="O875" t="str">
        <f>VLOOKUP(A875,'Hospitalisation Details'!A:K,8,FALSE)</f>
        <v>tier - 2</v>
      </c>
      <c r="P875" t="str">
        <f>VLOOKUP(A875,'Hospitalisation Details'!A:K,9,FALSE)</f>
        <v>R1012</v>
      </c>
      <c r="Q875">
        <f>VLOOKUP(A875,'Hospitalisation Details'!A:K,11,FALSE)</f>
        <v>56</v>
      </c>
    </row>
    <row r="876" spans="1:17" x14ac:dyDescent="0.3">
      <c r="A876" t="str">
        <f>VLOOKUP('Medical Examinations'!A876,'Medical Examinations'!A:A,1,FALSE)</f>
        <v>Id875</v>
      </c>
      <c r="B876" t="str">
        <f>VLOOKUP(A876,'Customer Names'!A:E,4,FALSE)</f>
        <v xml:space="preserve"> Megumi</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t="str">
        <f>VLOOKUP(Healthcare!A876,'Hospitalisation Details'!A:K,10,FALSE)</f>
        <v>30-Dec-1967</v>
      </c>
      <c r="M876">
        <f>VLOOKUP(A876,'Hospitalisation Details'!A:K,6,FALSE)</f>
        <v>12268.63</v>
      </c>
      <c r="N876" t="str">
        <f>VLOOKUP(A876,'Hospitalisation Details'!A:K,7,FALSE)</f>
        <v>tier - 3</v>
      </c>
      <c r="O876" t="str">
        <f>VLOOKUP(A876,'Hospitalisation Details'!A:K,8,FALSE)</f>
        <v>tier - 1</v>
      </c>
      <c r="P876" t="str">
        <f>VLOOKUP(A876,'Hospitalisation Details'!A:K,9,FALSE)</f>
        <v>R1012</v>
      </c>
      <c r="Q876">
        <f>VLOOKUP(A876,'Hospitalisation Details'!A:K,11,FALSE)</f>
        <v>56</v>
      </c>
    </row>
    <row r="877" spans="1:17" x14ac:dyDescent="0.3">
      <c r="A877" t="str">
        <f>VLOOKUP('Medical Examinations'!A877,'Medical Examinations'!A:A,1,FALSE)</f>
        <v>Id876</v>
      </c>
      <c r="B877" t="str">
        <f>VLOOKUP(A877,'Customer Names'!A:E,4,FALSE)</f>
        <v xml:space="preserve"> Skylar</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t="str">
        <f>VLOOKUP(Healthcare!A877,'Hospitalisation Details'!A:K,10,FALSE)</f>
        <v>6-Dec-1966</v>
      </c>
      <c r="M877">
        <f>VLOOKUP(A877,'Hospitalisation Details'!A:K,6,FALSE)</f>
        <v>12265.51</v>
      </c>
      <c r="N877" t="str">
        <f>VLOOKUP(A877,'Hospitalisation Details'!A:K,7,FALSE)</f>
        <v>tier - 3</v>
      </c>
      <c r="O877" t="str">
        <f>VLOOKUP(A877,'Hospitalisation Details'!A:K,8,FALSE)</f>
        <v>tier - 3</v>
      </c>
      <c r="P877" t="str">
        <f>VLOOKUP(A877,'Hospitalisation Details'!A:K,9,FALSE)</f>
        <v>R1013</v>
      </c>
      <c r="Q877">
        <f>VLOOKUP(A877,'Hospitalisation Details'!A:K,11,FALSE)</f>
        <v>57</v>
      </c>
    </row>
    <row r="878" spans="1:17" x14ac:dyDescent="0.3">
      <c r="A878" t="str">
        <f>VLOOKUP('Medical Examinations'!A878,'Medical Examinations'!A:A,1,FALSE)</f>
        <v>Id877</v>
      </c>
      <c r="B878" t="str">
        <f>VLOOKUP(A878,'Customer Names'!A:E,4,FALSE)</f>
        <v xml:space="preserve"> Victoria</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t="str">
        <f>VLOOKUP(Healthcare!A878,'Hospitalisation Details'!A:K,10,FALSE)</f>
        <v>13-Aug-1986</v>
      </c>
      <c r="M878">
        <f>VLOOKUP(A878,'Hospitalisation Details'!A:K,6,FALSE)</f>
        <v>12255.04</v>
      </c>
      <c r="N878" t="str">
        <f>VLOOKUP(A878,'Hospitalisation Details'!A:K,7,FALSE)</f>
        <v>tier - 3</v>
      </c>
      <c r="O878" t="str">
        <f>VLOOKUP(A878,'Hospitalisation Details'!A:K,8,FALSE)</f>
        <v>tier - 2</v>
      </c>
      <c r="P878" t="str">
        <f>VLOOKUP(A878,'Hospitalisation Details'!A:K,9,FALSE)</f>
        <v>R1026</v>
      </c>
      <c r="Q878">
        <f>VLOOKUP(A878,'Hospitalisation Details'!A:K,11,FALSE)</f>
        <v>37</v>
      </c>
    </row>
    <row r="879" spans="1:17" x14ac:dyDescent="0.3">
      <c r="A879" t="str">
        <f>VLOOKUP('Medical Examinations'!A879,'Medical Examinations'!A:A,1,FALSE)</f>
        <v>Id878</v>
      </c>
      <c r="B879" t="str">
        <f>VLOOKUP(A879,'Customer Names'!A:E,4,FALSE)</f>
        <v xml:space="preserve"> Amanda L</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t="str">
        <f>VLOOKUP(Healthcare!A879,'Hospitalisation Details'!A:K,10,FALSE)</f>
        <v>23-Nov-1989</v>
      </c>
      <c r="M879">
        <f>VLOOKUP(A879,'Hospitalisation Details'!A:K,6,FALSE)</f>
        <v>12254.44</v>
      </c>
      <c r="N879" t="str">
        <f>VLOOKUP(A879,'Hospitalisation Details'!A:K,7,FALSE)</f>
        <v>tier - 3</v>
      </c>
      <c r="O879" t="str">
        <f>VLOOKUP(A879,'Hospitalisation Details'!A:K,8,FALSE)</f>
        <v>tier - 3</v>
      </c>
      <c r="P879" t="str">
        <f>VLOOKUP(A879,'Hospitalisation Details'!A:K,9,FALSE)</f>
        <v>R1026</v>
      </c>
      <c r="Q879">
        <f>VLOOKUP(A879,'Hospitalisation Details'!A:K,11,FALSE)</f>
        <v>34</v>
      </c>
    </row>
    <row r="880" spans="1:17" x14ac:dyDescent="0.3">
      <c r="A880" t="str">
        <f>VLOOKUP('Medical Examinations'!A880,'Medical Examinations'!A:A,1,FALSE)</f>
        <v>Id879</v>
      </c>
      <c r="B880" t="str">
        <f>VLOOKUP(A880,'Customer Names'!A:E,4,FALSE)</f>
        <v xml:space="preserve"> Renee</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t="str">
        <f>VLOOKUP(Healthcare!A880,'Hospitalisation Details'!A:K,10,FALSE)</f>
        <v>23-Jun-1974</v>
      </c>
      <c r="M880">
        <f>VLOOKUP(A880,'Hospitalisation Details'!A:K,6,FALSE)</f>
        <v>12245.17</v>
      </c>
      <c r="N880" t="str">
        <f>VLOOKUP(A880,'Hospitalisation Details'!A:K,7,FALSE)</f>
        <v>tier - 3</v>
      </c>
      <c r="O880" t="str">
        <f>VLOOKUP(A880,'Hospitalisation Details'!A:K,8,FALSE)</f>
        <v>tier - 1</v>
      </c>
      <c r="P880" t="str">
        <f>VLOOKUP(A880,'Hospitalisation Details'!A:K,9,FALSE)</f>
        <v>R1012</v>
      </c>
      <c r="Q880">
        <f>VLOOKUP(A880,'Hospitalisation Details'!A:K,11,FALSE)</f>
        <v>49</v>
      </c>
    </row>
    <row r="881" spans="1:17" x14ac:dyDescent="0.3">
      <c r="A881" t="str">
        <f>VLOOKUP('Medical Examinations'!A881,'Medical Examinations'!A:A,1,FALSE)</f>
        <v>Id880</v>
      </c>
      <c r="B881" t="str">
        <f>VLOOKUP(A881,'Customer Names'!A:E,4,FALSE)</f>
        <v xml:space="preserve"> Nellie A.</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t="str">
        <f>VLOOKUP(Healthcare!A881,'Hospitalisation Details'!A:K,10,FALSE)</f>
        <v>17-Jul-1963</v>
      </c>
      <c r="M881">
        <f>VLOOKUP(A881,'Hospitalisation Details'!A:K,6,FALSE)</f>
        <v>12244.53</v>
      </c>
      <c r="N881" t="str">
        <f>VLOOKUP(A881,'Hospitalisation Details'!A:K,7,FALSE)</f>
        <v>tier - 3</v>
      </c>
      <c r="O881" t="str">
        <f>VLOOKUP(A881,'Hospitalisation Details'!A:K,8,FALSE)</f>
        <v>tier - 1</v>
      </c>
      <c r="P881" t="str">
        <f>VLOOKUP(A881,'Hospitalisation Details'!A:K,9,FALSE)</f>
        <v>R1013</v>
      </c>
      <c r="Q881">
        <f>VLOOKUP(A881,'Hospitalisation Details'!A:K,11,FALSE)</f>
        <v>60</v>
      </c>
    </row>
    <row r="882" spans="1:17" x14ac:dyDescent="0.3">
      <c r="A882" t="str">
        <f>VLOOKUP('Medical Examinations'!A882,'Medical Examinations'!A:A,1,FALSE)</f>
        <v>Id881</v>
      </c>
      <c r="B882" t="str">
        <f>VLOOKUP(A882,'Customer Names'!A:E,4,FALSE)</f>
        <v xml:space="preserve"> Tamara</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t="str">
        <f>VLOOKUP(Healthcare!A882,'Hospitalisation Details'!A:K,10,FALSE)</f>
        <v>29-Jul-1966</v>
      </c>
      <c r="M882">
        <f>VLOOKUP(A882,'Hospitalisation Details'!A:K,6,FALSE)</f>
        <v>12237.73</v>
      </c>
      <c r="N882" t="str">
        <f>VLOOKUP(A882,'Hospitalisation Details'!A:K,7,FALSE)</f>
        <v>tier - 3</v>
      </c>
      <c r="O882" t="str">
        <f>VLOOKUP(A882,'Hospitalisation Details'!A:K,8,FALSE)</f>
        <v>tier - 3</v>
      </c>
      <c r="P882" t="str">
        <f>VLOOKUP(A882,'Hospitalisation Details'!A:K,9,FALSE)</f>
        <v>R1012</v>
      </c>
      <c r="Q882">
        <f>VLOOKUP(A882,'Hospitalisation Details'!A:K,11,FALSE)</f>
        <v>57</v>
      </c>
    </row>
    <row r="883" spans="1:17" x14ac:dyDescent="0.3">
      <c r="A883" t="str">
        <f>VLOOKUP('Medical Examinations'!A883,'Medical Examinations'!A:A,1,FALSE)</f>
        <v>Id882</v>
      </c>
      <c r="B883" t="str">
        <f>VLOOKUP(A883,'Customer Names'!A:E,4,FALSE)</f>
        <v xml:space="preserve"> Joan</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t="str">
        <f>VLOOKUP(Healthcare!A883,'Hospitalisation Details'!A:K,10,FALSE)</f>
        <v>15-Oct-1964</v>
      </c>
      <c r="M883">
        <f>VLOOKUP(A883,'Hospitalisation Details'!A:K,6,FALSE)</f>
        <v>12235.84</v>
      </c>
      <c r="N883" t="str">
        <f>VLOOKUP(A883,'Hospitalisation Details'!A:K,7,FALSE)</f>
        <v>tier - 3</v>
      </c>
      <c r="O883" t="str">
        <f>VLOOKUP(A883,'Hospitalisation Details'!A:K,8,FALSE)</f>
        <v>tier - 3</v>
      </c>
      <c r="P883" t="str">
        <f>VLOOKUP(A883,'Hospitalisation Details'!A:K,9,FALSE)</f>
        <v>R1012</v>
      </c>
      <c r="Q883">
        <f>VLOOKUP(A883,'Hospitalisation Details'!A:K,11,FALSE)</f>
        <v>59</v>
      </c>
    </row>
    <row r="884" spans="1:17" x14ac:dyDescent="0.3">
      <c r="A884" t="str">
        <f>VLOOKUP('Medical Examinations'!A884,'Medical Examinations'!A:A,1,FALSE)</f>
        <v>Id883</v>
      </c>
      <c r="B884" t="str">
        <f>VLOOKUP(A884,'Customer Names'!A:E,4,FALSE)</f>
        <v xml:space="preserve"> Aimee J.</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t="str">
        <f>VLOOKUP(Healthcare!A884,'Hospitalisation Details'!A:K,10,FALSE)</f>
        <v>19-Jul-1963</v>
      </c>
      <c r="M884">
        <f>VLOOKUP(A884,'Hospitalisation Details'!A:K,6,FALSE)</f>
        <v>12233.83</v>
      </c>
      <c r="N884" t="str">
        <f>VLOOKUP(A884,'Hospitalisation Details'!A:K,7,FALSE)</f>
        <v>tier - 3</v>
      </c>
      <c r="O884" t="str">
        <f>VLOOKUP(A884,'Hospitalisation Details'!A:K,8,FALSE)</f>
        <v>tier - 1</v>
      </c>
      <c r="P884" t="str">
        <f>VLOOKUP(A884,'Hospitalisation Details'!A:K,9,FALSE)</f>
        <v>R1011</v>
      </c>
      <c r="Q884">
        <f>VLOOKUP(A884,'Hospitalisation Details'!A:K,11,FALSE)</f>
        <v>60</v>
      </c>
    </row>
    <row r="885" spans="1:17" x14ac:dyDescent="0.3">
      <c r="A885" t="str">
        <f>VLOOKUP('Medical Examinations'!A885,'Medical Examinations'!A:A,1,FALSE)</f>
        <v>Id884</v>
      </c>
      <c r="B885" t="str">
        <f>VLOOKUP(A885,'Customer Names'!A:E,4,FALSE)</f>
        <v xml:space="preserve"> Suzanne</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t="str">
        <f>VLOOKUP(Healthcare!A885,'Hospitalisation Details'!A:K,10,FALSE)</f>
        <v>24-Jun-1964</v>
      </c>
      <c r="M885">
        <f>VLOOKUP(A885,'Hospitalisation Details'!A:K,6,FALSE)</f>
        <v>12231.61</v>
      </c>
      <c r="N885" t="str">
        <f>VLOOKUP(A885,'Hospitalisation Details'!A:K,7,FALSE)</f>
        <v>tier - 3</v>
      </c>
      <c r="O885" t="str">
        <f>VLOOKUP(A885,'Hospitalisation Details'!A:K,8,FALSE)</f>
        <v>tier - 3</v>
      </c>
      <c r="P885" t="str">
        <f>VLOOKUP(A885,'Hospitalisation Details'!A:K,9,FALSE)</f>
        <v>R1012</v>
      </c>
      <c r="Q885">
        <f>VLOOKUP(A885,'Hospitalisation Details'!A:K,11,FALSE)</f>
        <v>59</v>
      </c>
    </row>
    <row r="886" spans="1:17" x14ac:dyDescent="0.3">
      <c r="A886" t="str">
        <f>VLOOKUP('Medical Examinations'!A886,'Medical Examinations'!A:A,1,FALSE)</f>
        <v>Id885</v>
      </c>
      <c r="B886" t="str">
        <f>VLOOKUP(A886,'Customer Names'!A:E,4,FALSE)</f>
        <v xml:space="preserve"> Kristin A.</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t="str">
        <f>VLOOKUP(Healthcare!A886,'Hospitalisation Details'!A:K,10,FALSE)</f>
        <v>2-Jul-1964</v>
      </c>
      <c r="M886">
        <f>VLOOKUP(A886,'Hospitalisation Details'!A:K,6,FALSE)</f>
        <v>12224.35</v>
      </c>
      <c r="N886" t="str">
        <f>VLOOKUP(A886,'Hospitalisation Details'!A:K,7,FALSE)</f>
        <v>tier - 3</v>
      </c>
      <c r="O886" t="str">
        <f>VLOOKUP(A886,'Hospitalisation Details'!A:K,8,FALSE)</f>
        <v>tier - 1</v>
      </c>
      <c r="P886" t="str">
        <f>VLOOKUP(A886,'Hospitalisation Details'!A:K,9,FALSE)</f>
        <v>R1012</v>
      </c>
      <c r="Q886">
        <f>VLOOKUP(A886,'Hospitalisation Details'!A:K,11,FALSE)</f>
        <v>59</v>
      </c>
    </row>
    <row r="887" spans="1:17" x14ac:dyDescent="0.3">
      <c r="A887" t="str">
        <f>VLOOKUP('Medical Examinations'!A887,'Medical Examinations'!A:A,1,FALSE)</f>
        <v>Id886</v>
      </c>
      <c r="B887" t="str">
        <f>VLOOKUP(A887,'Customer Names'!A:E,4,FALSE)</f>
        <v xml:space="preserve"> Bronwyn</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t="str">
        <f>VLOOKUP(Healthcare!A887,'Hospitalisation Details'!A:K,10,FALSE)</f>
        <v>20-Jul-1964</v>
      </c>
      <c r="M887">
        <f>VLOOKUP(A887,'Hospitalisation Details'!A:K,6,FALSE)</f>
        <v>12222.9</v>
      </c>
      <c r="N887" t="str">
        <f>VLOOKUP(A887,'Hospitalisation Details'!A:K,7,FALSE)</f>
        <v>tier - 3</v>
      </c>
      <c r="O887" t="str">
        <f>VLOOKUP(A887,'Hospitalisation Details'!A:K,8,FALSE)</f>
        <v>tier - 2</v>
      </c>
      <c r="P887" t="str">
        <f>VLOOKUP(A887,'Hospitalisation Details'!A:K,9,FALSE)</f>
        <v>R1012</v>
      </c>
      <c r="Q887">
        <f>VLOOKUP(A887,'Hospitalisation Details'!A:K,11,FALSE)</f>
        <v>59</v>
      </c>
    </row>
    <row r="888" spans="1:17" x14ac:dyDescent="0.3">
      <c r="A888" t="str">
        <f>VLOOKUP('Medical Examinations'!A888,'Medical Examinations'!A:A,1,FALSE)</f>
        <v>Id887</v>
      </c>
      <c r="B888" t="str">
        <f>VLOOKUP(A888,'Customer Names'!A:E,4,FALSE)</f>
        <v xml:space="preserve"> Taylor J</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t="str">
        <f>VLOOKUP(Healthcare!A888,'Hospitalisation Details'!A:K,10,FALSE)</f>
        <v>14-Aug-1977</v>
      </c>
      <c r="M888">
        <f>VLOOKUP(A888,'Hospitalisation Details'!A:K,6,FALSE)</f>
        <v>12218.7</v>
      </c>
      <c r="N888" t="str">
        <f>VLOOKUP(A888,'Hospitalisation Details'!A:K,7,FALSE)</f>
        <v>tier - 3</v>
      </c>
      <c r="O888" t="str">
        <f>VLOOKUP(A888,'Hospitalisation Details'!A:K,8,FALSE)</f>
        <v>tier - 1</v>
      </c>
      <c r="P888" t="str">
        <f>VLOOKUP(A888,'Hospitalisation Details'!A:K,9,FALSE)</f>
        <v>R1012</v>
      </c>
      <c r="Q888">
        <f>VLOOKUP(A888,'Hospitalisation Details'!A:K,11,FALSE)</f>
        <v>46</v>
      </c>
    </row>
    <row r="889" spans="1:17" x14ac:dyDescent="0.3">
      <c r="A889" t="str">
        <f>VLOOKUP('Medical Examinations'!A889,'Medical Examinations'!A:A,1,FALSE)</f>
        <v>Id888</v>
      </c>
      <c r="B889" t="str">
        <f>VLOOKUP(A889,'Customer Names'!A:E,4,FALSE)</f>
        <v xml:space="preserve"> Kimberly M.</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t="str">
        <f>VLOOKUP(Healthcare!A889,'Hospitalisation Details'!A:K,10,FALSE)</f>
        <v>29-Aug-1991</v>
      </c>
      <c r="M889">
        <f>VLOOKUP(A889,'Hospitalisation Details'!A:K,6,FALSE)</f>
        <v>12198.64</v>
      </c>
      <c r="N889" t="str">
        <f>VLOOKUP(A889,'Hospitalisation Details'!A:K,7,FALSE)</f>
        <v>tier - 3</v>
      </c>
      <c r="O889" t="str">
        <f>VLOOKUP(A889,'Hospitalisation Details'!A:K,8,FALSE)</f>
        <v>tier - 3</v>
      </c>
      <c r="P889" t="str">
        <f>VLOOKUP(A889,'Hospitalisation Details'!A:K,9,FALSE)</f>
        <v>R1026</v>
      </c>
      <c r="Q889">
        <f>VLOOKUP(A889,'Hospitalisation Details'!A:K,11,FALSE)</f>
        <v>32</v>
      </c>
    </row>
    <row r="890" spans="1:17" x14ac:dyDescent="0.3">
      <c r="A890" t="str">
        <f>VLOOKUP('Medical Examinations'!A890,'Medical Examinations'!A:A,1,FALSE)</f>
        <v>Id889</v>
      </c>
      <c r="B890" t="str">
        <f>VLOOKUP(A890,'Customer Names'!A:E,4,FALSE)</f>
        <v xml:space="preserve"> Joshua E.</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t="str">
        <f>VLOOKUP(Healthcare!A890,'Hospitalisation Details'!A:K,10,FALSE)</f>
        <v>5-Oct-1987</v>
      </c>
      <c r="M890">
        <f>VLOOKUP(A890,'Hospitalisation Details'!A:K,6,FALSE)</f>
        <v>12148.2</v>
      </c>
      <c r="N890" t="str">
        <f>VLOOKUP(A890,'Hospitalisation Details'!A:K,7,FALSE)</f>
        <v>tier - 3</v>
      </c>
      <c r="O890" t="str">
        <f>VLOOKUP(A890,'Hospitalisation Details'!A:K,8,FALSE)</f>
        <v>tier - 3</v>
      </c>
      <c r="P890" t="str">
        <f>VLOOKUP(A890,'Hospitalisation Details'!A:K,9,FALSE)</f>
        <v>R1012</v>
      </c>
      <c r="Q890">
        <f>VLOOKUP(A890,'Hospitalisation Details'!A:K,11,FALSE)</f>
        <v>36</v>
      </c>
    </row>
    <row r="891" spans="1:17" x14ac:dyDescent="0.3">
      <c r="A891" t="str">
        <f>VLOOKUP('Medical Examinations'!A891,'Medical Examinations'!A:A,1,FALSE)</f>
        <v>Id890</v>
      </c>
      <c r="B891" t="str">
        <f>VLOOKUP(A891,'Customer Names'!A:E,4,FALSE)</f>
        <v xml:space="preserve"> Jeffrey</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t="str">
        <f>VLOOKUP(Healthcare!A891,'Hospitalisation Details'!A:K,10,FALSE)</f>
        <v>15-Sep-1962</v>
      </c>
      <c r="M891">
        <f>VLOOKUP(A891,'Hospitalisation Details'!A:K,6,FALSE)</f>
        <v>12146.97</v>
      </c>
      <c r="N891" t="str">
        <f>VLOOKUP(A891,'Hospitalisation Details'!A:K,7,FALSE)</f>
        <v>tier - 3</v>
      </c>
      <c r="O891" t="str">
        <f>VLOOKUP(A891,'Hospitalisation Details'!A:K,8,FALSE)</f>
        <v>tier - 3</v>
      </c>
      <c r="P891" t="str">
        <f>VLOOKUP(A891,'Hospitalisation Details'!A:K,9,FALSE)</f>
        <v>R1011</v>
      </c>
      <c r="Q891">
        <f>VLOOKUP(A891,'Hospitalisation Details'!A:K,11,FALSE)</f>
        <v>61</v>
      </c>
    </row>
    <row r="892" spans="1:17" x14ac:dyDescent="0.3">
      <c r="A892" t="str">
        <f>VLOOKUP('Medical Examinations'!A892,'Medical Examinations'!A:A,1,FALSE)</f>
        <v>Id891</v>
      </c>
      <c r="B892" t="str">
        <f>VLOOKUP(A892,'Customer Names'!A:E,4,FALSE)</f>
        <v xml:space="preserve"> Andrew 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t="str">
        <f>VLOOKUP(Healthcare!A892,'Hospitalisation Details'!A:K,10,FALSE)</f>
        <v>4-Nov-1962</v>
      </c>
      <c r="M892">
        <f>VLOOKUP(A892,'Hospitalisation Details'!A:K,6,FALSE)</f>
        <v>12142.58</v>
      </c>
      <c r="N892" t="str">
        <f>VLOOKUP(A892,'Hospitalisation Details'!A:K,7,FALSE)</f>
        <v>tier - 3</v>
      </c>
      <c r="O892" t="str">
        <f>VLOOKUP(A892,'Hospitalisation Details'!A:K,8,FALSE)</f>
        <v>tier - 2</v>
      </c>
      <c r="P892" t="str">
        <f>VLOOKUP(A892,'Hospitalisation Details'!A:K,9,FALSE)</f>
        <v>R1013</v>
      </c>
      <c r="Q892">
        <f>VLOOKUP(A892,'Hospitalisation Details'!A:K,11,FALSE)</f>
        <v>61</v>
      </c>
    </row>
    <row r="893" spans="1:17" x14ac:dyDescent="0.3">
      <c r="A893" t="str">
        <f>VLOOKUP('Medical Examinations'!A893,'Medical Examinations'!A:A,1,FALSE)</f>
        <v>Id892</v>
      </c>
      <c r="B893" t="str">
        <f>VLOOKUP(A893,'Customer Names'!A:E,4,FALSE)</f>
        <v xml:space="preserve"> Francisco J. Sr.</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t="str">
        <f>VLOOKUP(Healthcare!A893,'Hospitalisation Details'!A:K,10,FALSE)</f>
        <v>16-Sep-1974</v>
      </c>
      <c r="M893">
        <f>VLOOKUP(A893,'Hospitalisation Details'!A:K,6,FALSE)</f>
        <v>12137.6</v>
      </c>
      <c r="N893" t="str">
        <f>VLOOKUP(A893,'Hospitalisation Details'!A:K,7,FALSE)</f>
        <v>tier - 3</v>
      </c>
      <c r="O893" t="str">
        <f>VLOOKUP(A893,'Hospitalisation Details'!A:K,8,FALSE)</f>
        <v>tier - 3</v>
      </c>
      <c r="P893" t="str">
        <f>VLOOKUP(A893,'Hospitalisation Details'!A:K,9,FALSE)</f>
        <v>R1012</v>
      </c>
      <c r="Q893">
        <f>VLOOKUP(A893,'Hospitalisation Details'!A:K,11,FALSE)</f>
        <v>49</v>
      </c>
    </row>
    <row r="894" spans="1:17" x14ac:dyDescent="0.3">
      <c r="A894" t="str">
        <f>VLOOKUP('Medical Examinations'!A894,'Medical Examinations'!A:A,1,FALSE)</f>
        <v>Id893</v>
      </c>
      <c r="B894" t="str">
        <f>VLOOKUP(A894,'Customer Names'!A:E,4,FALSE)</f>
        <v xml:space="preserve"> Rhonda</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t="str">
        <f>VLOOKUP(Healthcare!A894,'Hospitalisation Details'!A:K,10,FALSE)</f>
        <v>6-Nov-1991</v>
      </c>
      <c r="M894">
        <f>VLOOKUP(A894,'Hospitalisation Details'!A:K,6,FALSE)</f>
        <v>12130.8</v>
      </c>
      <c r="N894" t="str">
        <f>VLOOKUP(A894,'Hospitalisation Details'!A:K,7,FALSE)</f>
        <v>tier - 3</v>
      </c>
      <c r="O894" t="str">
        <f>VLOOKUP(A894,'Hospitalisation Details'!A:K,8,FALSE)</f>
        <v>tier - 3</v>
      </c>
      <c r="P894" t="str">
        <f>VLOOKUP(A894,'Hospitalisation Details'!A:K,9,FALSE)</f>
        <v>R1026</v>
      </c>
      <c r="Q894">
        <f>VLOOKUP(A894,'Hospitalisation Details'!A:K,11,FALSE)</f>
        <v>32</v>
      </c>
    </row>
    <row r="895" spans="1:17" x14ac:dyDescent="0.3">
      <c r="A895" t="str">
        <f>VLOOKUP('Medical Examinations'!A895,'Medical Examinations'!A:A,1,FALSE)</f>
        <v>Id894</v>
      </c>
      <c r="B895" t="str">
        <f>VLOOKUP(A895,'Customer Names'!A:E,4,FALSE)</f>
        <v xml:space="preserve"> John</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t="str">
        <f>VLOOKUP(Healthcare!A895,'Hospitalisation Details'!A:K,10,FALSE)</f>
        <v>4-Jun-1963</v>
      </c>
      <c r="M895">
        <f>VLOOKUP(A895,'Hospitalisation Details'!A:K,6,FALSE)</f>
        <v>12129.61</v>
      </c>
      <c r="N895" t="str">
        <f>VLOOKUP(A895,'Hospitalisation Details'!A:K,7,FALSE)</f>
        <v>tier - 3</v>
      </c>
      <c r="O895" t="str">
        <f>VLOOKUP(A895,'Hospitalisation Details'!A:K,8,FALSE)</f>
        <v>tier - 1</v>
      </c>
      <c r="P895" t="str">
        <f>VLOOKUP(A895,'Hospitalisation Details'!A:K,9,FALSE)</f>
        <v>R1012</v>
      </c>
      <c r="Q895">
        <f>VLOOKUP(A895,'Hospitalisation Details'!A:K,11,FALSE)</f>
        <v>60</v>
      </c>
    </row>
    <row r="896" spans="1:17" x14ac:dyDescent="0.3">
      <c r="A896" t="str">
        <f>VLOOKUP('Medical Examinations'!A896,'Medical Examinations'!A:A,1,FALSE)</f>
        <v>Id895</v>
      </c>
      <c r="B896" t="str">
        <f>VLOOKUP(A896,'Customer Names'!A:E,4,FALSE)</f>
        <v xml:space="preserve"> Miles J.</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t="str">
        <f>VLOOKUP(Healthcare!A896,'Hospitalisation Details'!A:K,10,FALSE)</f>
        <v>20-Jul-1963</v>
      </c>
      <c r="M896">
        <f>VLOOKUP(A896,'Hospitalisation Details'!A:K,6,FALSE)</f>
        <v>12124.99</v>
      </c>
      <c r="N896" t="str">
        <f>VLOOKUP(A896,'Hospitalisation Details'!A:K,7,FALSE)</f>
        <v>tier - 3</v>
      </c>
      <c r="O896" t="str">
        <f>VLOOKUP(A896,'Hospitalisation Details'!A:K,8,FALSE)</f>
        <v>tier - 1</v>
      </c>
      <c r="P896" t="str">
        <f>VLOOKUP(A896,'Hospitalisation Details'!A:K,9,FALSE)</f>
        <v>R1012</v>
      </c>
      <c r="Q896">
        <f>VLOOKUP(A896,'Hospitalisation Details'!A:K,11,FALSE)</f>
        <v>60</v>
      </c>
    </row>
    <row r="897" spans="1:17" x14ac:dyDescent="0.3">
      <c r="A897" t="str">
        <f>VLOOKUP('Medical Examinations'!A897,'Medical Examinations'!A:A,1,FALSE)</f>
        <v>Id896</v>
      </c>
      <c r="B897" t="str">
        <f>VLOOKUP(A897,'Customer Names'!A:E,4,FALSE)</f>
        <v xml:space="preserve"> Justyna I.</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t="str">
        <f>VLOOKUP(Healthcare!A897,'Hospitalisation Details'!A:K,10,FALSE)</f>
        <v>25-Oct-1968</v>
      </c>
      <c r="M897">
        <f>VLOOKUP(A897,'Hospitalisation Details'!A:K,6,FALSE)</f>
        <v>12105.32</v>
      </c>
      <c r="N897" t="str">
        <f>VLOOKUP(A897,'Hospitalisation Details'!A:K,7,FALSE)</f>
        <v>tier - 3</v>
      </c>
      <c r="O897" t="str">
        <f>VLOOKUP(A897,'Hospitalisation Details'!A:K,8,FALSE)</f>
        <v>tier - 3</v>
      </c>
      <c r="P897" t="str">
        <f>VLOOKUP(A897,'Hospitalisation Details'!A:K,9,FALSE)</f>
        <v>R1011</v>
      </c>
      <c r="Q897">
        <f>VLOOKUP(A897,'Hospitalisation Details'!A:K,11,FALSE)</f>
        <v>55</v>
      </c>
    </row>
    <row r="898" spans="1:17" x14ac:dyDescent="0.3">
      <c r="A898" t="str">
        <f>VLOOKUP('Medical Examinations'!A898,'Medical Examinations'!A:A,1,FALSE)</f>
        <v>Id897</v>
      </c>
      <c r="B898" t="str">
        <f>VLOOKUP(A898,'Customer Names'!A:E,4,FALSE)</f>
        <v xml:space="preserve"> Lucille</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t="str">
        <f>VLOOKUP(Healthcare!A898,'Hospitalisation Details'!A:K,10,FALSE)</f>
        <v>9-Dec-1968</v>
      </c>
      <c r="M898">
        <f>VLOOKUP(A898,'Hospitalisation Details'!A:K,6,FALSE)</f>
        <v>12096.65</v>
      </c>
      <c r="N898" t="str">
        <f>VLOOKUP(A898,'Hospitalisation Details'!A:K,7,FALSE)</f>
        <v>tier - 3</v>
      </c>
      <c r="O898" t="str">
        <f>VLOOKUP(A898,'Hospitalisation Details'!A:K,8,FALSE)</f>
        <v>tier - 1</v>
      </c>
      <c r="P898" t="str">
        <f>VLOOKUP(A898,'Hospitalisation Details'!A:K,9,FALSE)</f>
        <v>R1024</v>
      </c>
      <c r="Q898">
        <f>VLOOKUP(A898,'Hospitalisation Details'!A:K,11,FALSE)</f>
        <v>55</v>
      </c>
    </row>
    <row r="899" spans="1:17" x14ac:dyDescent="0.3">
      <c r="A899" t="str">
        <f>VLOOKUP('Medical Examinations'!A899,'Medical Examinations'!A:A,1,FALSE)</f>
        <v>Id898</v>
      </c>
      <c r="B899" t="str">
        <f>VLOOKUP(A899,'Customer Names'!A:E,4,FALSE)</f>
        <v xml:space="preserve"> April</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t="str">
        <f>VLOOKUP(Healthcare!A899,'Hospitalisation Details'!A:K,10,FALSE)</f>
        <v>21-Jun-1968</v>
      </c>
      <c r="M899">
        <f>VLOOKUP(A899,'Hospitalisation Details'!A:K,6,FALSE)</f>
        <v>12094.48</v>
      </c>
      <c r="N899" t="str">
        <f>VLOOKUP(A899,'Hospitalisation Details'!A:K,7,FALSE)</f>
        <v>tier - 3</v>
      </c>
      <c r="O899" t="str">
        <f>VLOOKUP(A899,'Hospitalisation Details'!A:K,8,FALSE)</f>
        <v>tier - 3</v>
      </c>
      <c r="P899" t="str">
        <f>VLOOKUP(A899,'Hospitalisation Details'!A:K,9,FALSE)</f>
        <v>R1011</v>
      </c>
      <c r="Q899">
        <f>VLOOKUP(A899,'Hospitalisation Details'!A:K,11,FALSE)</f>
        <v>55</v>
      </c>
    </row>
    <row r="900" spans="1:17" x14ac:dyDescent="0.3">
      <c r="A900" t="str">
        <f>VLOOKUP('Medical Examinations'!A900,'Medical Examinations'!A:A,1,FALSE)</f>
        <v>Id899</v>
      </c>
      <c r="B900" t="str">
        <f>VLOOKUP(A900,'Customer Names'!A:E,4,FALSE)</f>
        <v xml:space="preserve"> Robert</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t="str">
        <f>VLOOKUP(Healthcare!A900,'Hospitalisation Details'!A:K,10,FALSE)</f>
        <v>2-Sep-1984</v>
      </c>
      <c r="M900">
        <f>VLOOKUP(A900,'Hospitalisation Details'!A:K,6,FALSE)</f>
        <v>12091.34</v>
      </c>
      <c r="N900" t="str">
        <f>VLOOKUP(A900,'Hospitalisation Details'!A:K,7,FALSE)</f>
        <v>tier - 3</v>
      </c>
      <c r="O900" t="str">
        <f>VLOOKUP(A900,'Hospitalisation Details'!A:K,8,FALSE)</f>
        <v>tier - 2</v>
      </c>
      <c r="P900" t="str">
        <f>VLOOKUP(A900,'Hospitalisation Details'!A:K,9,FALSE)</f>
        <v>R1022</v>
      </c>
      <c r="Q900">
        <f>VLOOKUP(A900,'Hospitalisation Details'!A:K,11,FALSE)</f>
        <v>39</v>
      </c>
    </row>
    <row r="901" spans="1:17" x14ac:dyDescent="0.3">
      <c r="A901" t="str">
        <f>VLOOKUP('Medical Examinations'!A901,'Medical Examinations'!A:A,1,FALSE)</f>
        <v>Id900</v>
      </c>
      <c r="B901" t="str">
        <f>VLOOKUP(A901,'Customer Names'!A:E,4,FALSE)</f>
        <v xml:space="preserve"> Alyssa</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t="str">
        <f>VLOOKUP(Healthcare!A901,'Hospitalisation Details'!A:K,10,FALSE)</f>
        <v>7-Sep-1986</v>
      </c>
      <c r="M901">
        <f>VLOOKUP(A901,'Hospitalisation Details'!A:K,6,FALSE)</f>
        <v>12048.13</v>
      </c>
      <c r="N901" t="str">
        <f>VLOOKUP(A901,'Hospitalisation Details'!A:K,7,FALSE)</f>
        <v>tier - 3</v>
      </c>
      <c r="O901" t="str">
        <f>VLOOKUP(A901,'Hospitalisation Details'!A:K,8,FALSE)</f>
        <v>tier - 2</v>
      </c>
      <c r="P901" t="str">
        <f>VLOOKUP(A901,'Hospitalisation Details'!A:K,9,FALSE)</f>
        <v>R1026</v>
      </c>
      <c r="Q901">
        <f>VLOOKUP(A901,'Hospitalisation Details'!A:K,11,FALSE)</f>
        <v>37</v>
      </c>
    </row>
    <row r="902" spans="1:17" x14ac:dyDescent="0.3">
      <c r="A902" t="str">
        <f>VLOOKUP('Medical Examinations'!A902,'Medical Examinations'!A:A,1,FALSE)</f>
        <v>Id901</v>
      </c>
      <c r="B902" t="str">
        <f>VLOOKUP(A902,'Customer Names'!A:E,4,FALSE)</f>
        <v xml:space="preserve"> Jessica E.</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t="str">
        <f>VLOOKUP(Healthcare!A902,'Hospitalisation Details'!A:K,10,FALSE)</f>
        <v>24-Nov-1966</v>
      </c>
      <c r="M902">
        <f>VLOOKUP(A902,'Hospitalisation Details'!A:K,6,FALSE)</f>
        <v>12044.34</v>
      </c>
      <c r="N902" t="str">
        <f>VLOOKUP(A902,'Hospitalisation Details'!A:K,7,FALSE)</f>
        <v>tier - 3</v>
      </c>
      <c r="O902" t="str">
        <f>VLOOKUP(A902,'Hospitalisation Details'!A:K,8,FALSE)</f>
        <v>tier - 1</v>
      </c>
      <c r="P902" t="str">
        <f>VLOOKUP(A902,'Hospitalisation Details'!A:K,9,FALSE)</f>
        <v>R1012</v>
      </c>
      <c r="Q902">
        <f>VLOOKUP(A902,'Hospitalisation Details'!A:K,11,FALSE)</f>
        <v>57</v>
      </c>
    </row>
    <row r="903" spans="1:17" x14ac:dyDescent="0.3">
      <c r="A903" t="str">
        <f>VLOOKUP('Medical Examinations'!A903,'Medical Examinations'!A:A,1,FALSE)</f>
        <v>Id902</v>
      </c>
      <c r="B903" t="str">
        <f>VLOOKUP(A903,'Customer Names'!A:E,4,FALSE)</f>
        <v xml:space="preserve"> Patrick J.</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t="str">
        <f>VLOOKUP(Healthcare!A903,'Hospitalisation Details'!A:K,10,FALSE)</f>
        <v>16-Oct-1979</v>
      </c>
      <c r="M903">
        <f>VLOOKUP(A903,'Hospitalisation Details'!A:K,6,FALSE)</f>
        <v>12035.18</v>
      </c>
      <c r="N903" t="str">
        <f>VLOOKUP(A903,'Hospitalisation Details'!A:K,7,FALSE)</f>
        <v>tier - 3</v>
      </c>
      <c r="O903" t="str">
        <f>VLOOKUP(A903,'Hospitalisation Details'!A:K,8,FALSE)</f>
        <v>tier - 3</v>
      </c>
      <c r="P903" t="str">
        <f>VLOOKUP(A903,'Hospitalisation Details'!A:K,9,FALSE)</f>
        <v>R1021</v>
      </c>
      <c r="Q903">
        <f>VLOOKUP(A903,'Hospitalisation Details'!A:K,11,FALSE)</f>
        <v>44</v>
      </c>
    </row>
    <row r="904" spans="1:17" x14ac:dyDescent="0.3">
      <c r="A904" t="str">
        <f>VLOOKUP('Medical Examinations'!A904,'Medical Examinations'!A:A,1,FALSE)</f>
        <v>Id903</v>
      </c>
      <c r="B904" t="str">
        <f>VLOOKUP(A904,'Customer Names'!A:E,4,FALSE)</f>
        <v xml:space="preserve"> Emilie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t="str">
        <f>VLOOKUP(Healthcare!A904,'Hospitalisation Details'!A:K,10,FALSE)</f>
        <v>29-Oct-1965</v>
      </c>
      <c r="M904">
        <f>VLOOKUP(A904,'Hospitalisation Details'!A:K,6,FALSE)</f>
        <v>12032.33</v>
      </c>
      <c r="N904" t="str">
        <f>VLOOKUP(A904,'Hospitalisation Details'!A:K,7,FALSE)</f>
        <v>tier - 3</v>
      </c>
      <c r="O904" t="str">
        <f>VLOOKUP(A904,'Hospitalisation Details'!A:K,8,FALSE)</f>
        <v>tier - 1</v>
      </c>
      <c r="P904" t="str">
        <f>VLOOKUP(A904,'Hospitalisation Details'!A:K,9,FALSE)</f>
        <v>R1011</v>
      </c>
      <c r="Q904">
        <f>VLOOKUP(A904,'Hospitalisation Details'!A:K,11,FALSE)</f>
        <v>58</v>
      </c>
    </row>
    <row r="905" spans="1:17" x14ac:dyDescent="0.3">
      <c r="A905" t="str">
        <f>VLOOKUP('Medical Examinations'!A905,'Medical Examinations'!A:A,1,FALSE)</f>
        <v>Id904</v>
      </c>
      <c r="B905" t="str">
        <f>VLOOKUP(A905,'Customer Names'!A:E,4,FALSE)</f>
        <v xml:space="preserve"> Caitlin B.</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t="str">
        <f>VLOOKUP(Healthcare!A905,'Hospitalisation Details'!A:K,10,FALSE)</f>
        <v>9-Jun-1965</v>
      </c>
      <c r="M905">
        <f>VLOOKUP(A905,'Hospitalisation Details'!A:K,6,FALSE)</f>
        <v>12029.29</v>
      </c>
      <c r="N905" t="str">
        <f>VLOOKUP(A905,'Hospitalisation Details'!A:K,7,FALSE)</f>
        <v>tier - 3</v>
      </c>
      <c r="O905" t="str">
        <f>VLOOKUP(A905,'Hospitalisation Details'!A:K,8,FALSE)</f>
        <v>tier - 2</v>
      </c>
      <c r="P905" t="str">
        <f>VLOOKUP(A905,'Hospitalisation Details'!A:K,9,FALSE)</f>
        <v>R1024</v>
      </c>
      <c r="Q905">
        <f>VLOOKUP(A905,'Hospitalisation Details'!A:K,11,FALSE)</f>
        <v>58</v>
      </c>
    </row>
    <row r="906" spans="1:17" x14ac:dyDescent="0.3">
      <c r="A906" t="str">
        <f>VLOOKUP('Medical Examinations'!A906,'Medical Examinations'!A:A,1,FALSE)</f>
        <v>Id905</v>
      </c>
      <c r="B906" t="str">
        <f>VLOOKUP(A906,'Customer Names'!A:E,4,FALSE)</f>
        <v xml:space="preserve"> Joseph W</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t="str">
        <f>VLOOKUP(Healthcare!A906,'Hospitalisation Details'!A:K,10,FALSE)</f>
        <v>17-Oct-1982</v>
      </c>
      <c r="M906">
        <f>VLOOKUP(A906,'Hospitalisation Details'!A:K,6,FALSE)</f>
        <v>12001.29</v>
      </c>
      <c r="N906" t="str">
        <f>VLOOKUP(A906,'Hospitalisation Details'!A:K,7,FALSE)</f>
        <v>tier - 3</v>
      </c>
      <c r="O906" t="str">
        <f>VLOOKUP(A906,'Hospitalisation Details'!A:K,8,FALSE)</f>
        <v>tier - 3</v>
      </c>
      <c r="P906" t="str">
        <f>VLOOKUP(A906,'Hospitalisation Details'!A:K,9,FALSE)</f>
        <v>R1021</v>
      </c>
      <c r="Q906">
        <f>VLOOKUP(A906,'Hospitalisation Details'!A:K,11,FALSE)</f>
        <v>41</v>
      </c>
    </row>
    <row r="907" spans="1:17" x14ac:dyDescent="0.3">
      <c r="A907" t="str">
        <f>VLOOKUP('Medical Examinations'!A907,'Medical Examinations'!A:A,1,FALSE)</f>
        <v>Id906</v>
      </c>
      <c r="B907" t="str">
        <f>VLOOKUP(A907,'Customer Names'!A:E,4,FALSE)</f>
        <v xml:space="preserve"> Wendy</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t="str">
        <f>VLOOKUP(Healthcare!A907,'Hospitalisation Details'!A:K,10,FALSE)</f>
        <v>12-Dec-1993</v>
      </c>
      <c r="M907">
        <f>VLOOKUP(A907,'Hospitalisation Details'!A:K,6,FALSE)</f>
        <v>11994.89</v>
      </c>
      <c r="N907" t="str">
        <f>VLOOKUP(A907,'Hospitalisation Details'!A:K,7,FALSE)</f>
        <v>tier - 3</v>
      </c>
      <c r="O907" t="str">
        <f>VLOOKUP(A907,'Hospitalisation Details'!A:K,8,FALSE)</f>
        <v>tier - 2</v>
      </c>
      <c r="P907" t="str">
        <f>VLOOKUP(A907,'Hospitalisation Details'!A:K,9,FALSE)</f>
        <v>R1012</v>
      </c>
      <c r="Q907">
        <f>VLOOKUP(A907,'Hospitalisation Details'!A:K,11,FALSE)</f>
        <v>30</v>
      </c>
    </row>
    <row r="908" spans="1:17" x14ac:dyDescent="0.3">
      <c r="A908" t="str">
        <f>VLOOKUP('Medical Examinations'!A908,'Medical Examinations'!A:A,1,FALSE)</f>
        <v>Id907</v>
      </c>
      <c r="B908" t="str">
        <f>VLOOKUP(A908,'Customer Names'!A:E,4,FALSE)</f>
        <v xml:space="preserve"> Leah 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t="str">
        <f>VLOOKUP(Healthcare!A908,'Hospitalisation Details'!A:K,10,FALSE)</f>
        <v>4-Jul-1983</v>
      </c>
      <c r="M908">
        <f>VLOOKUP(A908,'Hospitalisation Details'!A:K,6,FALSE)</f>
        <v>11987.68</v>
      </c>
      <c r="N908" t="str">
        <f>VLOOKUP(A908,'Hospitalisation Details'!A:K,7,FALSE)</f>
        <v>tier - 3</v>
      </c>
      <c r="O908" t="str">
        <f>VLOOKUP(A908,'Hospitalisation Details'!A:K,8,FALSE)</f>
        <v>tier - 2</v>
      </c>
      <c r="P908" t="str">
        <f>VLOOKUP(A908,'Hospitalisation Details'!A:K,9,FALSE)</f>
        <v>R1026</v>
      </c>
      <c r="Q908">
        <f>VLOOKUP(A908,'Hospitalisation Details'!A:K,11,FALSE)</f>
        <v>40</v>
      </c>
    </row>
    <row r="909" spans="1:17" x14ac:dyDescent="0.3">
      <c r="A909" t="str">
        <f>VLOOKUP('Medical Examinations'!A909,'Medical Examinations'!A:A,1,FALSE)</f>
        <v>Id908</v>
      </c>
      <c r="B909" t="str">
        <f>VLOOKUP(A909,'Customer Names'!A:E,4,FALSE)</f>
        <v xml:space="preserve"> Wayne L.</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t="str">
        <f>VLOOKUP(Healthcare!A909,'Hospitalisation Details'!A:K,10,FALSE)</f>
        <v>22-Dec-1967</v>
      </c>
      <c r="M909">
        <f>VLOOKUP(A909,'Hospitalisation Details'!A:K,6,FALSE)</f>
        <v>11987.17</v>
      </c>
      <c r="N909" t="str">
        <f>VLOOKUP(A909,'Hospitalisation Details'!A:K,7,FALSE)</f>
        <v>tier - 3</v>
      </c>
      <c r="O909" t="str">
        <f>VLOOKUP(A909,'Hospitalisation Details'!A:K,8,FALSE)</f>
        <v>tier - 3</v>
      </c>
      <c r="P909" t="str">
        <f>VLOOKUP(A909,'Hospitalisation Details'!A:K,9,FALSE)</f>
        <v>R1013</v>
      </c>
      <c r="Q909">
        <f>VLOOKUP(A909,'Hospitalisation Details'!A:K,11,FALSE)</f>
        <v>56</v>
      </c>
    </row>
    <row r="910" spans="1:17" x14ac:dyDescent="0.3">
      <c r="A910" t="str">
        <f>VLOOKUP('Medical Examinations'!A910,'Medical Examinations'!A:A,1,FALSE)</f>
        <v>Id909</v>
      </c>
      <c r="B910" t="str">
        <f>VLOOKUP(A910,'Customer Names'!A:E,4,FALSE)</f>
        <v xml:space="preserve"> Jason M.</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t="str">
        <f>VLOOKUP(Healthcare!A910,'Hospitalisation Details'!A:K,10,FALSE)</f>
        <v>29-Sep-1964</v>
      </c>
      <c r="M910">
        <f>VLOOKUP(A910,'Hospitalisation Details'!A:K,6,FALSE)</f>
        <v>11946.63</v>
      </c>
      <c r="N910" t="str">
        <f>VLOOKUP(A910,'Hospitalisation Details'!A:K,7,FALSE)</f>
        <v>tier - 3</v>
      </c>
      <c r="O910" t="str">
        <f>VLOOKUP(A910,'Hospitalisation Details'!A:K,8,FALSE)</f>
        <v>tier - 2</v>
      </c>
      <c r="P910" t="str">
        <f>VLOOKUP(A910,'Hospitalisation Details'!A:K,9,FALSE)</f>
        <v>R1013</v>
      </c>
      <c r="Q910">
        <f>VLOOKUP(A910,'Hospitalisation Details'!A:K,11,FALSE)</f>
        <v>59</v>
      </c>
    </row>
    <row r="911" spans="1:17" x14ac:dyDescent="0.3">
      <c r="A911" t="str">
        <f>VLOOKUP('Medical Examinations'!A911,'Medical Examinations'!A:A,1,FALSE)</f>
        <v>Id910</v>
      </c>
      <c r="B911" t="str">
        <f>VLOOKUP(A911,'Customer Names'!A:E,4,FALSE)</f>
        <v xml:space="preserve"> Floris</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t="str">
        <f>VLOOKUP(Healthcare!A911,'Hospitalisation Details'!A:K,10,FALSE)</f>
        <v>1-Nov-1965</v>
      </c>
      <c r="M911">
        <f>VLOOKUP(A911,'Hospitalisation Details'!A:K,6,FALSE)</f>
        <v>11945.13</v>
      </c>
      <c r="N911" t="str">
        <f>VLOOKUP(A911,'Hospitalisation Details'!A:K,7,FALSE)</f>
        <v>tier - 3</v>
      </c>
      <c r="O911" t="str">
        <f>VLOOKUP(A911,'Hospitalisation Details'!A:K,8,FALSE)</f>
        <v>tier - 2</v>
      </c>
      <c r="P911" t="str">
        <f>VLOOKUP(A911,'Hospitalisation Details'!A:K,9,FALSE)</f>
        <v>R1012</v>
      </c>
      <c r="Q911">
        <f>VLOOKUP(A911,'Hospitalisation Details'!A:K,11,FALSE)</f>
        <v>58</v>
      </c>
    </row>
    <row r="912" spans="1:17" x14ac:dyDescent="0.3">
      <c r="A912" t="str">
        <f>VLOOKUP('Medical Examinations'!A912,'Medical Examinations'!A:A,1,FALSE)</f>
        <v>Id911</v>
      </c>
      <c r="B912" t="str">
        <f>VLOOKUP(A912,'Customer Names'!A:E,4,FALSE)</f>
        <v xml:space="preserve"> Marc</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t="str">
        <f>VLOOKUP(Healthcare!A912,'Hospitalisation Details'!A:K,10,FALSE)</f>
        <v>25-Dec-1964</v>
      </c>
      <c r="M912">
        <f>VLOOKUP(A912,'Hospitalisation Details'!A:K,6,FALSE)</f>
        <v>11944.59</v>
      </c>
      <c r="N912" t="str">
        <f>VLOOKUP(A912,'Hospitalisation Details'!A:K,7,FALSE)</f>
        <v>tier - 3</v>
      </c>
      <c r="O912" t="str">
        <f>VLOOKUP(A912,'Hospitalisation Details'!A:K,8,FALSE)</f>
        <v>tier - 2</v>
      </c>
      <c r="P912" t="str">
        <f>VLOOKUP(A912,'Hospitalisation Details'!A:K,9,FALSE)</f>
        <v>R1016</v>
      </c>
      <c r="Q912">
        <f>VLOOKUP(A912,'Hospitalisation Details'!A:K,11,FALSE)</f>
        <v>59</v>
      </c>
    </row>
    <row r="913" spans="1:17" x14ac:dyDescent="0.3">
      <c r="A913" t="str">
        <f>VLOOKUP('Medical Examinations'!A913,'Medical Examinations'!A:A,1,FALSE)</f>
        <v>Id912</v>
      </c>
      <c r="B913" t="str">
        <f>VLOOKUP(A913,'Customer Names'!A:E,4,FALSE)</f>
        <v xml:space="preserve"> Christopher</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t="str">
        <f>VLOOKUP(Healthcare!A913,'Hospitalisation Details'!A:K,10,FALSE)</f>
        <v>19-Oct-1991</v>
      </c>
      <c r="M913">
        <f>VLOOKUP(A913,'Hospitalisation Details'!A:K,6,FALSE)</f>
        <v>11941.83</v>
      </c>
      <c r="N913" t="str">
        <f>VLOOKUP(A913,'Hospitalisation Details'!A:K,7,FALSE)</f>
        <v>tier - 3</v>
      </c>
      <c r="O913" t="str">
        <f>VLOOKUP(A913,'Hospitalisation Details'!A:K,8,FALSE)</f>
        <v>tier - 1</v>
      </c>
      <c r="P913" t="str">
        <f>VLOOKUP(A913,'Hospitalisation Details'!A:K,9,FALSE)</f>
        <v>R1023</v>
      </c>
      <c r="Q913">
        <f>VLOOKUP(A913,'Hospitalisation Details'!A:K,11,FALSE)</f>
        <v>32</v>
      </c>
    </row>
    <row r="914" spans="1:17" x14ac:dyDescent="0.3">
      <c r="A914" t="str">
        <f>VLOOKUP('Medical Examinations'!A914,'Medical Examinations'!A:A,1,FALSE)</f>
        <v>Id913</v>
      </c>
      <c r="B914" t="str">
        <f>VLOOKUP(A914,'Customer Names'!A:E,4,FALSE)</f>
        <v xml:space="preserve"> Kevin</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t="str">
        <f>VLOOKUP(Healthcare!A914,'Hospitalisation Details'!A:K,10,FALSE)</f>
        <v>2-Aug-1964</v>
      </c>
      <c r="M914">
        <f>VLOOKUP(A914,'Hospitalisation Details'!A:K,6,FALSE)</f>
        <v>11938.26</v>
      </c>
      <c r="N914" t="str">
        <f>VLOOKUP(A914,'Hospitalisation Details'!A:K,7,FALSE)</f>
        <v>tier - 3</v>
      </c>
      <c r="O914" t="str">
        <f>VLOOKUP(A914,'Hospitalisation Details'!A:K,8,FALSE)</f>
        <v>tier - 3</v>
      </c>
      <c r="P914" t="str">
        <f>VLOOKUP(A914,'Hospitalisation Details'!A:K,9,FALSE)</f>
        <v>R1019</v>
      </c>
      <c r="Q914">
        <f>VLOOKUP(A914,'Hospitalisation Details'!A:K,11,FALSE)</f>
        <v>59</v>
      </c>
    </row>
    <row r="915" spans="1:17" x14ac:dyDescent="0.3">
      <c r="A915" t="str">
        <f>VLOOKUP('Medical Examinations'!A915,'Medical Examinations'!A:A,1,FALSE)</f>
        <v>Id914</v>
      </c>
      <c r="B915" t="str">
        <f>VLOOKUP(A915,'Customer Names'!A:E,4,FALSE)</f>
        <v xml:space="preserve"> Aharon N</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t="str">
        <f>VLOOKUP(Healthcare!A915,'Hospitalisation Details'!A:K,10,FALSE)</f>
        <v>20-Dec-1964</v>
      </c>
      <c r="M915">
        <f>VLOOKUP(A915,'Hospitalisation Details'!A:K,6,FALSE)</f>
        <v>11931.13</v>
      </c>
      <c r="N915" t="str">
        <f>VLOOKUP(A915,'Hospitalisation Details'!A:K,7,FALSE)</f>
        <v>tier - 3</v>
      </c>
      <c r="O915" t="str">
        <f>VLOOKUP(A915,'Hospitalisation Details'!A:K,8,FALSE)</f>
        <v>tier - 1</v>
      </c>
      <c r="P915" t="str">
        <f>VLOOKUP(A915,'Hospitalisation Details'!A:K,9,FALSE)</f>
        <v>R1019</v>
      </c>
      <c r="Q915">
        <f>VLOOKUP(A915,'Hospitalisation Details'!A:K,11,FALSE)</f>
        <v>59</v>
      </c>
    </row>
    <row r="916" spans="1:17" x14ac:dyDescent="0.3">
      <c r="A916" t="str">
        <f>VLOOKUP('Medical Examinations'!A916,'Medical Examinations'!A:A,1,FALSE)</f>
        <v>Id915</v>
      </c>
      <c r="B916" t="str">
        <f>VLOOKUP(A916,'Customer Names'!A:E,4,FALSE)</f>
        <v xml:space="preserve"> Lawrence D.</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t="str">
        <f>VLOOKUP(Healthcare!A916,'Hospitalisation Details'!A:K,10,FALSE)</f>
        <v>19-Nov-1964</v>
      </c>
      <c r="M916">
        <f>VLOOKUP(A916,'Hospitalisation Details'!A:K,6,FALSE)</f>
        <v>11918.2</v>
      </c>
      <c r="N916" t="str">
        <f>VLOOKUP(A916,'Hospitalisation Details'!A:K,7,FALSE)</f>
        <v>tier - 3</v>
      </c>
      <c r="O916" t="str">
        <f>VLOOKUP(A916,'Hospitalisation Details'!A:K,8,FALSE)</f>
        <v>tier - 1</v>
      </c>
      <c r="P916" t="str">
        <f>VLOOKUP(A916,'Hospitalisation Details'!A:K,9,FALSE)</f>
        <v>R1021</v>
      </c>
      <c r="Q916">
        <f>VLOOKUP(A916,'Hospitalisation Details'!A:K,11,FALSE)</f>
        <v>59</v>
      </c>
    </row>
    <row r="917" spans="1:17" x14ac:dyDescent="0.3">
      <c r="A917" t="str">
        <f>VLOOKUP('Medical Examinations'!A917,'Medical Examinations'!A:A,1,FALSE)</f>
        <v>Id916</v>
      </c>
      <c r="B917" t="str">
        <f>VLOOKUP(A917,'Customer Names'!A:E,4,FALSE)</f>
        <v xml:space="preserve"> Malcolm</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t="str">
        <f>VLOOKUP(Healthcare!A917,'Hospitalisation Details'!A:K,10,FALSE)</f>
        <v>2-Jun-2004</v>
      </c>
      <c r="M917">
        <f>VLOOKUP(A917,'Hospitalisation Details'!A:K,6,FALSE)</f>
        <v>11884.05</v>
      </c>
      <c r="N917" t="str">
        <f>VLOOKUP(A917,'Hospitalisation Details'!A:K,7,FALSE)</f>
        <v>tier - 3</v>
      </c>
      <c r="O917" t="str">
        <f>VLOOKUP(A917,'Hospitalisation Details'!A:K,8,FALSE)</f>
        <v>tier - 3</v>
      </c>
      <c r="P917" t="str">
        <f>VLOOKUP(A917,'Hospitalisation Details'!A:K,9,FALSE)</f>
        <v>R1013</v>
      </c>
      <c r="Q917">
        <f>VLOOKUP(A917,'Hospitalisation Details'!A:K,11,FALSE)</f>
        <v>19</v>
      </c>
    </row>
    <row r="918" spans="1:17" x14ac:dyDescent="0.3">
      <c r="A918" t="str">
        <f>VLOOKUP('Medical Examinations'!A918,'Medical Examinations'!A:A,1,FALSE)</f>
        <v>Id917</v>
      </c>
      <c r="B918" t="str">
        <f>VLOOKUP(A918,'Customer Names'!A:E,4,FALSE)</f>
        <v xml:space="preserve"> Anna 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t="str">
        <f>VLOOKUP(Healthcare!A918,'Hospitalisation Details'!A:K,10,FALSE)</f>
        <v>29-Oct-1967</v>
      </c>
      <c r="M918">
        <f>VLOOKUP(A918,'Hospitalisation Details'!A:K,6,FALSE)</f>
        <v>11881.97</v>
      </c>
      <c r="N918" t="str">
        <f>VLOOKUP(A918,'Hospitalisation Details'!A:K,7,FALSE)</f>
        <v>tier - 3</v>
      </c>
      <c r="O918" t="str">
        <f>VLOOKUP(A918,'Hospitalisation Details'!A:K,8,FALSE)</f>
        <v>tier - 1</v>
      </c>
      <c r="P918" t="str">
        <f>VLOOKUP(A918,'Hospitalisation Details'!A:K,9,FALSE)</f>
        <v>R1013</v>
      </c>
      <c r="Q918">
        <f>VLOOKUP(A918,'Hospitalisation Details'!A:K,11,FALSE)</f>
        <v>56</v>
      </c>
    </row>
    <row r="919" spans="1:17" x14ac:dyDescent="0.3">
      <c r="A919" t="str">
        <f>VLOOKUP('Medical Examinations'!A919,'Medical Examinations'!A:A,1,FALSE)</f>
        <v>Id918</v>
      </c>
      <c r="B919" t="str">
        <f>VLOOKUP(A919,'Customer Names'!A:E,4,FALSE)</f>
        <v xml:space="preserve"> Jenny</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t="str">
        <f>VLOOKUP(Healthcare!A919,'Hospitalisation Details'!A:K,10,FALSE)</f>
        <v>14-Jul-1967</v>
      </c>
      <c r="M919">
        <f>VLOOKUP(A919,'Hospitalisation Details'!A:K,6,FALSE)</f>
        <v>11881.36</v>
      </c>
      <c r="N919" t="str">
        <f>VLOOKUP(A919,'Hospitalisation Details'!A:K,7,FALSE)</f>
        <v>tier - 3</v>
      </c>
      <c r="O919" t="str">
        <f>VLOOKUP(A919,'Hospitalisation Details'!A:K,8,FALSE)</f>
        <v>tier - 2</v>
      </c>
      <c r="P919" t="str">
        <f>VLOOKUP(A919,'Hospitalisation Details'!A:K,9,FALSE)</f>
        <v>R1011</v>
      </c>
      <c r="Q919">
        <f>VLOOKUP(A919,'Hospitalisation Details'!A:K,11,FALSE)</f>
        <v>56</v>
      </c>
    </row>
    <row r="920" spans="1:17" x14ac:dyDescent="0.3">
      <c r="A920" t="str">
        <f>VLOOKUP('Medical Examinations'!A920,'Medical Examinations'!A:A,1,FALSE)</f>
        <v>Id919</v>
      </c>
      <c r="B920" t="str">
        <f>VLOOKUP(A920,'Customer Names'!A:E,4,FALSE)</f>
        <v xml:space="preserve"> Melissa L</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t="str">
        <f>VLOOKUP(Healthcare!A920,'Hospitalisation Details'!A:K,10,FALSE)</f>
        <v>24-Aug-1967</v>
      </c>
      <c r="M920">
        <f>VLOOKUP(A920,'Hospitalisation Details'!A:K,6,FALSE)</f>
        <v>11879.1</v>
      </c>
      <c r="N920" t="str">
        <f>VLOOKUP(A920,'Hospitalisation Details'!A:K,7,FALSE)</f>
        <v>tier - 3</v>
      </c>
      <c r="O920" t="str">
        <f>VLOOKUP(A920,'Hospitalisation Details'!A:K,8,FALSE)</f>
        <v>tier - 3</v>
      </c>
      <c r="P920" t="str">
        <f>VLOOKUP(A920,'Hospitalisation Details'!A:K,9,FALSE)</f>
        <v>R1024</v>
      </c>
      <c r="Q920">
        <f>VLOOKUP(A920,'Hospitalisation Details'!A:K,11,FALSE)</f>
        <v>56</v>
      </c>
    </row>
    <row r="921" spans="1:17" x14ac:dyDescent="0.3">
      <c r="A921" t="str">
        <f>VLOOKUP('Medical Examinations'!A921,'Medical Examinations'!A:A,1,FALSE)</f>
        <v>Id920</v>
      </c>
      <c r="B921" t="str">
        <f>VLOOKUP(A921,'Customer Names'!A:E,4,FALSE)</f>
        <v xml:space="preserve"> Chia J.</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t="str">
        <f>VLOOKUP(Healthcare!A921,'Hospitalisation Details'!A:K,10,FALSE)</f>
        <v>7-Jul-1974</v>
      </c>
      <c r="M921">
        <f>VLOOKUP(A921,'Hospitalisation Details'!A:K,6,FALSE)</f>
        <v>11858.56</v>
      </c>
      <c r="N921" t="str">
        <f>VLOOKUP(A921,'Hospitalisation Details'!A:K,7,FALSE)</f>
        <v>tier - 3</v>
      </c>
      <c r="O921" t="str">
        <f>VLOOKUP(A921,'Hospitalisation Details'!A:K,8,FALSE)</f>
        <v>tier - 3</v>
      </c>
      <c r="P921" t="str">
        <f>VLOOKUP(A921,'Hospitalisation Details'!A:K,9,FALSE)</f>
        <v>R1011</v>
      </c>
      <c r="Q921">
        <f>VLOOKUP(A921,'Hospitalisation Details'!A:K,11,FALSE)</f>
        <v>49</v>
      </c>
    </row>
    <row r="922" spans="1:17" x14ac:dyDescent="0.3">
      <c r="A922" t="str">
        <f>VLOOKUP('Medical Examinations'!A922,'Medical Examinations'!A:A,1,FALSE)</f>
        <v>Id921</v>
      </c>
      <c r="B922" t="str">
        <f>VLOOKUP(A922,'Customer Names'!A:E,4,FALSE)</f>
        <v xml:space="preserve"> Laura A</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t="str">
        <f>VLOOKUP(Healthcare!A922,'Hospitalisation Details'!A:K,10,FALSE)</f>
        <v>29-Sep-1964</v>
      </c>
      <c r="M922">
        <f>VLOOKUP(A922,'Hospitalisation Details'!A:K,6,FALSE)</f>
        <v>11856.41</v>
      </c>
      <c r="N922" t="str">
        <f>VLOOKUP(A922,'Hospitalisation Details'!A:K,7,FALSE)</f>
        <v>tier - 3</v>
      </c>
      <c r="O922" t="str">
        <f>VLOOKUP(A922,'Hospitalisation Details'!A:K,8,FALSE)</f>
        <v>tier - 2</v>
      </c>
      <c r="P922" t="str">
        <f>VLOOKUP(A922,'Hospitalisation Details'!A:K,9,FALSE)</f>
        <v>R1013</v>
      </c>
      <c r="Q922">
        <f>VLOOKUP(A922,'Hospitalisation Details'!A:K,11,FALSE)</f>
        <v>59</v>
      </c>
    </row>
    <row r="923" spans="1:17" x14ac:dyDescent="0.3">
      <c r="A923" t="str">
        <f>VLOOKUP('Medical Examinations'!A923,'Medical Examinations'!A:A,1,FALSE)</f>
        <v>Id922</v>
      </c>
      <c r="B923" t="str">
        <f>VLOOKUP(A923,'Customer Names'!A:E,4,FALSE)</f>
        <v xml:space="preserve"> Aditi</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t="str">
        <f>VLOOKUP(Healthcare!A923,'Hospitalisation Details'!A:K,10,FALSE)</f>
        <v>27-Jun-1964</v>
      </c>
      <c r="M923">
        <f>VLOOKUP(A923,'Hospitalisation Details'!A:K,6,FALSE)</f>
        <v>11848.14</v>
      </c>
      <c r="N923" t="str">
        <f>VLOOKUP(A923,'Hospitalisation Details'!A:K,7,FALSE)</f>
        <v>tier - 3</v>
      </c>
      <c r="O923" t="str">
        <f>VLOOKUP(A923,'Hospitalisation Details'!A:K,8,FALSE)</f>
        <v>tier - 2</v>
      </c>
      <c r="P923" t="str">
        <f>VLOOKUP(A923,'Hospitalisation Details'!A:K,9,FALSE)</f>
        <v>R1011</v>
      </c>
      <c r="Q923">
        <f>VLOOKUP(A923,'Hospitalisation Details'!A:K,11,FALSE)</f>
        <v>59</v>
      </c>
    </row>
    <row r="924" spans="1:17" x14ac:dyDescent="0.3">
      <c r="A924" t="str">
        <f>VLOOKUP('Medical Examinations'!A924,'Medical Examinations'!A:A,1,FALSE)</f>
        <v>Id923</v>
      </c>
      <c r="B924" t="str">
        <f>VLOOKUP(A924,'Customer Names'!A:E,4,FALSE)</f>
        <v xml:space="preserve"> Leah A.</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t="str">
        <f>VLOOKUP(Healthcare!A924,'Hospitalisation Details'!A:K,10,FALSE)</f>
        <v>10-Nov-1965</v>
      </c>
      <c r="M924">
        <f>VLOOKUP(A924,'Hospitalisation Details'!A:K,6,FALSE)</f>
        <v>11842.62</v>
      </c>
      <c r="N924" t="str">
        <f>VLOOKUP(A924,'Hospitalisation Details'!A:K,7,FALSE)</f>
        <v>tier - 3</v>
      </c>
      <c r="O924" t="str">
        <f>VLOOKUP(A924,'Hospitalisation Details'!A:K,8,FALSE)</f>
        <v>tier - 3</v>
      </c>
      <c r="P924" t="str">
        <f>VLOOKUP(A924,'Hospitalisation Details'!A:K,9,FALSE)</f>
        <v>R1012</v>
      </c>
      <c r="Q924">
        <f>VLOOKUP(A924,'Hospitalisation Details'!A:K,11,FALSE)</f>
        <v>58</v>
      </c>
    </row>
    <row r="925" spans="1:17" x14ac:dyDescent="0.3">
      <c r="A925" t="str">
        <f>VLOOKUP('Medical Examinations'!A925,'Medical Examinations'!A:A,1,FALSE)</f>
        <v>Id924</v>
      </c>
      <c r="B925" t="str">
        <f>VLOOKUP(A925,'Customer Names'!A:E,4,FALSE)</f>
        <v xml:space="preserve"> Marianne</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t="str">
        <f>VLOOKUP(Healthcare!A925,'Hospitalisation Details'!A:K,10,FALSE)</f>
        <v>11-Jul-1964</v>
      </c>
      <c r="M925">
        <f>VLOOKUP(A925,'Hospitalisation Details'!A:K,6,FALSE)</f>
        <v>11842.44</v>
      </c>
      <c r="N925" t="str">
        <f>VLOOKUP(A925,'Hospitalisation Details'!A:K,7,FALSE)</f>
        <v>tier - 3</v>
      </c>
      <c r="O925" t="str">
        <f>VLOOKUP(A925,'Hospitalisation Details'!A:K,8,FALSE)</f>
        <v>tier - 2</v>
      </c>
      <c r="P925" t="str">
        <f>VLOOKUP(A925,'Hospitalisation Details'!A:K,9,FALSE)</f>
        <v>R1011</v>
      </c>
      <c r="Q925">
        <f>VLOOKUP(A925,'Hospitalisation Details'!A:K,11,FALSE)</f>
        <v>59</v>
      </c>
    </row>
    <row r="926" spans="1:17" x14ac:dyDescent="0.3">
      <c r="A926" t="str">
        <f>VLOOKUP('Medical Examinations'!A926,'Medical Examinations'!A:A,1,FALSE)</f>
        <v>Id925</v>
      </c>
      <c r="B926" t="str">
        <f>VLOOKUP(A926,'Customer Names'!A:E,4,FALSE)</f>
        <v xml:space="preserve"> Carla</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t="str">
        <f>VLOOKUP(Healthcare!A926,'Hospitalisation Details'!A:K,10,FALSE)</f>
        <v>25-Sep-1965</v>
      </c>
      <c r="M926">
        <f>VLOOKUP(A926,'Hospitalisation Details'!A:K,6,FALSE)</f>
        <v>11840.78</v>
      </c>
      <c r="N926" t="str">
        <f>VLOOKUP(A926,'Hospitalisation Details'!A:K,7,FALSE)</f>
        <v>tier - 3</v>
      </c>
      <c r="O926" t="str">
        <f>VLOOKUP(A926,'Hospitalisation Details'!A:K,8,FALSE)</f>
        <v>tier - 2</v>
      </c>
      <c r="P926" t="str">
        <f>VLOOKUP(A926,'Hospitalisation Details'!A:K,9,FALSE)</f>
        <v>R1012</v>
      </c>
      <c r="Q926">
        <f>VLOOKUP(A926,'Hospitalisation Details'!A:K,11,FALSE)</f>
        <v>58</v>
      </c>
    </row>
    <row r="927" spans="1:17" x14ac:dyDescent="0.3">
      <c r="A927" t="str">
        <f>VLOOKUP('Medical Examinations'!A927,'Medical Examinations'!A:A,1,FALSE)</f>
        <v>Id926</v>
      </c>
      <c r="B927" t="str">
        <f>VLOOKUP(A927,'Customer Names'!A:E,4,FALSE)</f>
        <v xml:space="preserve"> Oksana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t="str">
        <f>VLOOKUP(Healthcare!A927,'Hospitalisation Details'!A:K,10,FALSE)</f>
        <v>11-Sep-1964</v>
      </c>
      <c r="M927">
        <f>VLOOKUP(A927,'Hospitalisation Details'!A:K,6,FALSE)</f>
        <v>11837.16</v>
      </c>
      <c r="N927" t="str">
        <f>VLOOKUP(A927,'Hospitalisation Details'!A:K,7,FALSE)</f>
        <v>tier - 3</v>
      </c>
      <c r="O927" t="str">
        <f>VLOOKUP(A927,'Hospitalisation Details'!A:K,8,FALSE)</f>
        <v>tier - 3</v>
      </c>
      <c r="P927" t="str">
        <f>VLOOKUP(A927,'Hospitalisation Details'!A:K,9,FALSE)</f>
        <v>R1011</v>
      </c>
      <c r="Q927">
        <f>VLOOKUP(A927,'Hospitalisation Details'!A:K,11,FALSE)</f>
        <v>59</v>
      </c>
    </row>
    <row r="928" spans="1:17" x14ac:dyDescent="0.3">
      <c r="A928" t="str">
        <f>VLOOKUP('Medical Examinations'!A928,'Medical Examinations'!A:A,1,FALSE)</f>
        <v>Id927</v>
      </c>
      <c r="B928" t="str">
        <f>VLOOKUP(A928,'Customer Names'!A:E,4,FALSE)</f>
        <v xml:space="preserve"> Rebecca B.</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t="str">
        <f>VLOOKUP(Healthcare!A928,'Hospitalisation Details'!A:K,10,FALSE)</f>
        <v>27-Jun-1964</v>
      </c>
      <c r="M928">
        <f>VLOOKUP(A928,'Hospitalisation Details'!A:K,6,FALSE)</f>
        <v>11833.78</v>
      </c>
      <c r="N928" t="str">
        <f>VLOOKUP(A928,'Hospitalisation Details'!A:K,7,FALSE)</f>
        <v>tier - 3</v>
      </c>
      <c r="O928" t="str">
        <f>VLOOKUP(A928,'Hospitalisation Details'!A:K,8,FALSE)</f>
        <v>tier - 3</v>
      </c>
      <c r="P928" t="str">
        <f>VLOOKUP(A928,'Hospitalisation Details'!A:K,9,FALSE)</f>
        <v>R1013</v>
      </c>
      <c r="Q928">
        <f>VLOOKUP(A928,'Hospitalisation Details'!A:K,11,FALSE)</f>
        <v>59</v>
      </c>
    </row>
    <row r="929" spans="1:17" x14ac:dyDescent="0.3">
      <c r="A929" t="str">
        <f>VLOOKUP('Medical Examinations'!A929,'Medical Examinations'!A:A,1,FALSE)</f>
        <v>Id928</v>
      </c>
      <c r="B929" t="str">
        <f>VLOOKUP(A929,'Customer Names'!A:E,4,FALSE)</f>
        <v xml:space="preserve"> Maria A.</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t="str">
        <f>VLOOKUP(Healthcare!A929,'Hospitalisation Details'!A:K,10,FALSE)</f>
        <v>3-Oct-1965</v>
      </c>
      <c r="M929">
        <f>VLOOKUP(A929,'Hospitalisation Details'!A:K,6,FALSE)</f>
        <v>11830.61</v>
      </c>
      <c r="N929" t="str">
        <f>VLOOKUP(A929,'Hospitalisation Details'!A:K,7,FALSE)</f>
        <v>tier - 3</v>
      </c>
      <c r="O929" t="str">
        <f>VLOOKUP(A929,'Hospitalisation Details'!A:K,8,FALSE)</f>
        <v>tier - 1</v>
      </c>
      <c r="P929" t="str">
        <f>VLOOKUP(A929,'Hospitalisation Details'!A:K,9,FALSE)</f>
        <v>R1012</v>
      </c>
      <c r="Q929">
        <f>VLOOKUP(A929,'Hospitalisation Details'!A:K,11,FALSE)</f>
        <v>58</v>
      </c>
    </row>
    <row r="930" spans="1:17" x14ac:dyDescent="0.3">
      <c r="A930" t="str">
        <f>VLOOKUP('Medical Examinations'!A930,'Medical Examinations'!A:A,1,FALSE)</f>
        <v>Id929</v>
      </c>
      <c r="B930" t="str">
        <f>VLOOKUP(A930,'Customer Names'!A:E,4,FALSE)</f>
        <v xml:space="preserve"> Lisa M</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t="str">
        <f>VLOOKUP(Healthcare!A930,'Hospitalisation Details'!A:K,10,FALSE)</f>
        <v>20-Nov-1982</v>
      </c>
      <c r="M930">
        <f>VLOOKUP(A930,'Hospitalisation Details'!A:K,6,FALSE)</f>
        <v>11773.06</v>
      </c>
      <c r="N930" t="str">
        <f>VLOOKUP(A930,'Hospitalisation Details'!A:K,7,FALSE)</f>
        <v>tier - 3</v>
      </c>
      <c r="O930" t="str">
        <f>VLOOKUP(A930,'Hospitalisation Details'!A:K,8,FALSE)</f>
        <v>tier - 3</v>
      </c>
      <c r="P930" t="str">
        <f>VLOOKUP(A930,'Hospitalisation Details'!A:K,9,FALSE)</f>
        <v>R1026</v>
      </c>
      <c r="Q930">
        <f>VLOOKUP(A930,'Hospitalisation Details'!A:K,11,FALSE)</f>
        <v>41</v>
      </c>
    </row>
    <row r="931" spans="1:17" x14ac:dyDescent="0.3">
      <c r="A931" t="str">
        <f>VLOOKUP('Medical Examinations'!A931,'Medical Examinations'!A:A,1,FALSE)</f>
        <v>Id930</v>
      </c>
      <c r="B931" t="str">
        <f>VLOOKUP(A931,'Customer Names'!A:E,4,FALSE)</f>
        <v xml:space="preserve"> Steve Jr.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t="str">
        <f>VLOOKUP(Healthcare!A931,'Hospitalisation Details'!A:K,10,FALSE)</f>
        <v>25-Jul-1966</v>
      </c>
      <c r="M931">
        <f>VLOOKUP(A931,'Hospitalisation Details'!A:K,6,FALSE)</f>
        <v>11763</v>
      </c>
      <c r="N931" t="str">
        <f>VLOOKUP(A931,'Hospitalisation Details'!A:K,7,FALSE)</f>
        <v>tier - 3</v>
      </c>
      <c r="O931" t="str">
        <f>VLOOKUP(A931,'Hospitalisation Details'!A:K,8,FALSE)</f>
        <v>tier - 3</v>
      </c>
      <c r="P931" t="str">
        <f>VLOOKUP(A931,'Hospitalisation Details'!A:K,9,FALSE)</f>
        <v>R1016</v>
      </c>
      <c r="Q931">
        <f>VLOOKUP(A931,'Hospitalisation Details'!A:K,11,FALSE)</f>
        <v>57</v>
      </c>
    </row>
    <row r="932" spans="1:17" x14ac:dyDescent="0.3">
      <c r="A932" t="str">
        <f>VLOOKUP('Medical Examinations'!A932,'Medical Examinations'!A:A,1,FALSE)</f>
        <v>Id931</v>
      </c>
      <c r="B932" t="str">
        <f>VLOOKUP(A932,'Customer Names'!A:E,4,FALSE)</f>
        <v xml:space="preserve"> Tiffany</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t="str">
        <f>VLOOKUP(Healthcare!A932,'Hospitalisation Details'!A:K,10,FALSE)</f>
        <v>6-Nov-1979</v>
      </c>
      <c r="M932">
        <f>VLOOKUP(A932,'Hospitalisation Details'!A:K,6,FALSE)</f>
        <v>11752.68</v>
      </c>
      <c r="N932" t="str">
        <f>VLOOKUP(A932,'Hospitalisation Details'!A:K,7,FALSE)</f>
        <v>tier - 3</v>
      </c>
      <c r="O932" t="str">
        <f>VLOOKUP(A932,'Hospitalisation Details'!A:K,8,FALSE)</f>
        <v>tier - 1</v>
      </c>
      <c r="P932" t="str">
        <f>VLOOKUP(A932,'Hospitalisation Details'!A:K,9,FALSE)</f>
        <v>R1026</v>
      </c>
      <c r="Q932">
        <f>VLOOKUP(A932,'Hospitalisation Details'!A:K,11,FALSE)</f>
        <v>44</v>
      </c>
    </row>
    <row r="933" spans="1:17" x14ac:dyDescent="0.3">
      <c r="A933" t="str">
        <f>VLOOKUP('Medical Examinations'!A933,'Medical Examinations'!A:A,1,FALSE)</f>
        <v>Id932</v>
      </c>
      <c r="B933" t="str">
        <f>VLOOKUP(A933,'Customer Names'!A:E,4,FALSE)</f>
        <v xml:space="preserve"> Greg</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t="str">
        <f>VLOOKUP(Healthcare!A933,'Hospitalisation Details'!A:K,10,FALSE)</f>
        <v>2-Dec-1964</v>
      </c>
      <c r="M933">
        <f>VLOOKUP(A933,'Hospitalisation Details'!A:K,6,FALSE)</f>
        <v>11743.93</v>
      </c>
      <c r="N933" t="str">
        <f>VLOOKUP(A933,'Hospitalisation Details'!A:K,7,FALSE)</f>
        <v>tier - 3</v>
      </c>
      <c r="O933" t="str">
        <f>VLOOKUP(A933,'Hospitalisation Details'!A:K,8,FALSE)</f>
        <v>tier - 1</v>
      </c>
      <c r="P933" t="str">
        <f>VLOOKUP(A933,'Hospitalisation Details'!A:K,9,FALSE)</f>
        <v>R1012</v>
      </c>
      <c r="Q933">
        <f>VLOOKUP(A933,'Hospitalisation Details'!A:K,11,FALSE)</f>
        <v>59</v>
      </c>
    </row>
    <row r="934" spans="1:17" x14ac:dyDescent="0.3">
      <c r="A934" t="str">
        <f>VLOOKUP('Medical Examinations'!A934,'Medical Examinations'!A:A,1,FALSE)</f>
        <v>Id933</v>
      </c>
      <c r="B934" t="str">
        <f>VLOOKUP(A934,'Customer Names'!A:E,4,FALSE)</f>
        <v xml:space="preserve"> Dale</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t="str">
        <f>VLOOKUP(Healthcare!A934,'Hospitalisation Details'!A:K,10,FALSE)</f>
        <v>9-Jun-1963</v>
      </c>
      <c r="M934">
        <f>VLOOKUP(A934,'Hospitalisation Details'!A:K,6,FALSE)</f>
        <v>11743.3</v>
      </c>
      <c r="N934" t="str">
        <f>VLOOKUP(A934,'Hospitalisation Details'!A:K,7,FALSE)</f>
        <v>tier - 3</v>
      </c>
      <c r="O934" t="str">
        <f>VLOOKUP(A934,'Hospitalisation Details'!A:K,8,FALSE)</f>
        <v>tier - 3</v>
      </c>
      <c r="P934" t="str">
        <f>VLOOKUP(A934,'Hospitalisation Details'!A:K,9,FALSE)</f>
        <v>R1013</v>
      </c>
      <c r="Q934">
        <f>VLOOKUP(A934,'Hospitalisation Details'!A:K,11,FALSE)</f>
        <v>60</v>
      </c>
    </row>
    <row r="935" spans="1:17" x14ac:dyDescent="0.3">
      <c r="A935" t="str">
        <f>VLOOKUP('Medical Examinations'!A935,'Medical Examinations'!A:A,1,FALSE)</f>
        <v>Id934</v>
      </c>
      <c r="B935" t="str">
        <f>VLOOKUP(A935,'Customer Names'!A:E,4,FALSE)</f>
        <v xml:space="preserve"> Brittany A.</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t="str">
        <f>VLOOKUP(Healthcare!A935,'Hospitalisation Details'!A:K,10,FALSE)</f>
        <v>12-Nov-1969</v>
      </c>
      <c r="M935">
        <f>VLOOKUP(A935,'Hospitalisation Details'!A:K,6,FALSE)</f>
        <v>11741.73</v>
      </c>
      <c r="N935" t="str">
        <f>VLOOKUP(A935,'Hospitalisation Details'!A:K,7,FALSE)</f>
        <v>tier - 3</v>
      </c>
      <c r="O935" t="str">
        <f>VLOOKUP(A935,'Hospitalisation Details'!A:K,8,FALSE)</f>
        <v>tier - 1</v>
      </c>
      <c r="P935" t="str">
        <f>VLOOKUP(A935,'Hospitalisation Details'!A:K,9,FALSE)</f>
        <v>R1011</v>
      </c>
      <c r="Q935">
        <f>VLOOKUP(A935,'Hospitalisation Details'!A:K,11,FALSE)</f>
        <v>54</v>
      </c>
    </row>
    <row r="936" spans="1:17" x14ac:dyDescent="0.3">
      <c r="A936" t="str">
        <f>VLOOKUP('Medical Examinations'!A936,'Medical Examinations'!A:A,1,FALSE)</f>
        <v>Id935</v>
      </c>
      <c r="B936" t="str">
        <f>VLOOKUP(A936,'Customer Names'!A:E,4,FALSE)</f>
        <v xml:space="preserve"> Robert S</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t="str">
        <f>VLOOKUP(Healthcare!A936,'Hospitalisation Details'!A:K,10,FALSE)</f>
        <v>5-Sep-1988</v>
      </c>
      <c r="M936">
        <f>VLOOKUP(A936,'Hospitalisation Details'!A:K,6,FALSE)</f>
        <v>11737.85</v>
      </c>
      <c r="N936" t="str">
        <f>VLOOKUP(A936,'Hospitalisation Details'!A:K,7,FALSE)</f>
        <v>tier - 3</v>
      </c>
      <c r="O936" t="str">
        <f>VLOOKUP(A936,'Hospitalisation Details'!A:K,8,FALSE)</f>
        <v>tier - 1</v>
      </c>
      <c r="P936" t="str">
        <f>VLOOKUP(A936,'Hospitalisation Details'!A:K,9,FALSE)</f>
        <v>R1011</v>
      </c>
      <c r="Q936">
        <f>VLOOKUP(A936,'Hospitalisation Details'!A:K,11,FALSE)</f>
        <v>35</v>
      </c>
    </row>
    <row r="937" spans="1:17" x14ac:dyDescent="0.3">
      <c r="A937" t="str">
        <f>VLOOKUP('Medical Examinations'!A937,'Medical Examinations'!A:A,1,FALSE)</f>
        <v>Id936</v>
      </c>
      <c r="B937" t="str">
        <f>VLOOKUP(A937,'Customer Names'!A:E,4,FALSE)</f>
        <v xml:space="preserve"> Cameron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t="str">
        <f>VLOOKUP(Healthcare!A937,'Hospitalisation Details'!A:K,10,FALSE)</f>
        <v>9-Nov-1964</v>
      </c>
      <c r="M937">
        <f>VLOOKUP(A937,'Hospitalisation Details'!A:K,6,FALSE)</f>
        <v>11735.88</v>
      </c>
      <c r="N937" t="str">
        <f>VLOOKUP(A937,'Hospitalisation Details'!A:K,7,FALSE)</f>
        <v>tier - 3</v>
      </c>
      <c r="O937" t="str">
        <f>VLOOKUP(A937,'Hospitalisation Details'!A:K,8,FALSE)</f>
        <v>tier - 1</v>
      </c>
      <c r="P937" t="str">
        <f>VLOOKUP(A937,'Hospitalisation Details'!A:K,9,FALSE)</f>
        <v>R1012</v>
      </c>
      <c r="Q937">
        <f>VLOOKUP(A937,'Hospitalisation Details'!A:K,11,FALSE)</f>
        <v>59</v>
      </c>
    </row>
    <row r="938" spans="1:17" x14ac:dyDescent="0.3">
      <c r="A938" t="str">
        <f>VLOOKUP('Medical Examinations'!A938,'Medical Examinations'!A:A,1,FALSE)</f>
        <v>Id937</v>
      </c>
      <c r="B938" t="str">
        <f>VLOOKUP(A938,'Customer Names'!A:E,4,FALSE)</f>
        <v xml:space="preserve"> Ulrike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t="str">
        <f>VLOOKUP(Healthcare!A938,'Hospitalisation Details'!A:K,10,FALSE)</f>
        <v>26-Nov-1984</v>
      </c>
      <c r="M938">
        <f>VLOOKUP(A938,'Hospitalisation Details'!A:K,6,FALSE)</f>
        <v>11730.82</v>
      </c>
      <c r="N938" t="str">
        <f>VLOOKUP(A938,'Hospitalisation Details'!A:K,7,FALSE)</f>
        <v>tier - 3</v>
      </c>
      <c r="O938" t="str">
        <f>VLOOKUP(A938,'Hospitalisation Details'!A:K,8,FALSE)</f>
        <v>tier - 3</v>
      </c>
      <c r="P938" t="str">
        <f>VLOOKUP(A938,'Hospitalisation Details'!A:K,9,FALSE)</f>
        <v>R1026</v>
      </c>
      <c r="Q938">
        <f>VLOOKUP(A938,'Hospitalisation Details'!A:K,11,FALSE)</f>
        <v>39</v>
      </c>
    </row>
    <row r="939" spans="1:17" x14ac:dyDescent="0.3">
      <c r="A939" t="str">
        <f>VLOOKUP('Medical Examinations'!A939,'Medical Examinations'!A:A,1,FALSE)</f>
        <v>Id938</v>
      </c>
      <c r="B939" t="str">
        <f>VLOOKUP(A939,'Customer Names'!A:E,4,FALSE)</f>
        <v xml:space="preserve"> Katlyn A.</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t="str">
        <f>VLOOKUP(Healthcare!A939,'Hospitalisation Details'!A:K,10,FALSE)</f>
        <v>12-Oct-1969</v>
      </c>
      <c r="M939">
        <f>VLOOKUP(A939,'Hospitalisation Details'!A:K,6,FALSE)</f>
        <v>11729.68</v>
      </c>
      <c r="N939" t="str">
        <f>VLOOKUP(A939,'Hospitalisation Details'!A:K,7,FALSE)</f>
        <v>tier - 3</v>
      </c>
      <c r="O939" t="str">
        <f>VLOOKUP(A939,'Hospitalisation Details'!A:K,8,FALSE)</f>
        <v>tier - 1</v>
      </c>
      <c r="P939" t="str">
        <f>VLOOKUP(A939,'Hospitalisation Details'!A:K,9,FALSE)</f>
        <v>R1024</v>
      </c>
      <c r="Q939">
        <f>VLOOKUP(A939,'Hospitalisation Details'!A:K,11,FALSE)</f>
        <v>54</v>
      </c>
    </row>
    <row r="940" spans="1:17" x14ac:dyDescent="0.3">
      <c r="A940" t="str">
        <f>VLOOKUP('Medical Examinations'!A940,'Medical Examinations'!A:A,1,FALSE)</f>
        <v>Id939</v>
      </c>
      <c r="B940" t="str">
        <f>VLOOKUP(A940,'Customer Names'!A:E,4,FALSE)</f>
        <v xml:space="preserve"> Morgan B.</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t="str">
        <f>VLOOKUP(Healthcare!A940,'Hospitalisation Details'!A:K,10,FALSE)</f>
        <v>21-Oct-1982</v>
      </c>
      <c r="M940">
        <f>VLOOKUP(A940,'Hospitalisation Details'!A:K,6,FALSE)</f>
        <v>11712.97</v>
      </c>
      <c r="N940" t="str">
        <f>VLOOKUP(A940,'Hospitalisation Details'!A:K,7,FALSE)</f>
        <v>tier - 3</v>
      </c>
      <c r="O940" t="str">
        <f>VLOOKUP(A940,'Hospitalisation Details'!A:K,8,FALSE)</f>
        <v>tier - 2</v>
      </c>
      <c r="P940" t="str">
        <f>VLOOKUP(A940,'Hospitalisation Details'!A:K,9,FALSE)</f>
        <v>R1021</v>
      </c>
      <c r="Q940">
        <f>VLOOKUP(A940,'Hospitalisation Details'!A:K,11,FALSE)</f>
        <v>41</v>
      </c>
    </row>
    <row r="941" spans="1:17" x14ac:dyDescent="0.3">
      <c r="A941" t="str">
        <f>VLOOKUP('Medical Examinations'!A941,'Medical Examinations'!A:A,1,FALSE)</f>
        <v>Id940</v>
      </c>
      <c r="B941" t="str">
        <f>VLOOKUP(A941,'Customer Names'!A:E,4,FALSE)</f>
        <v xml:space="preserve"> Peter</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t="str">
        <f>VLOOKUP(Healthcare!A941,'Hospitalisation Details'!A:K,10,FALSE)</f>
        <v>1-Dec-1970</v>
      </c>
      <c r="M941">
        <f>VLOOKUP(A941,'Hospitalisation Details'!A:K,6,FALSE)</f>
        <v>11696.52</v>
      </c>
      <c r="N941" t="str">
        <f>VLOOKUP(A941,'Hospitalisation Details'!A:K,7,FALSE)</f>
        <v>tier - 3</v>
      </c>
      <c r="O941" t="str">
        <f>VLOOKUP(A941,'Hospitalisation Details'!A:K,8,FALSE)</f>
        <v>tier - 1</v>
      </c>
      <c r="P941" t="str">
        <f>VLOOKUP(A941,'Hospitalisation Details'!A:K,9,FALSE)</f>
        <v>R1021</v>
      </c>
      <c r="Q941">
        <f>VLOOKUP(A941,'Hospitalisation Details'!A:K,11,FALSE)</f>
        <v>53</v>
      </c>
    </row>
    <row r="942" spans="1:17" x14ac:dyDescent="0.3">
      <c r="A942" t="str">
        <f>VLOOKUP('Medical Examinations'!A942,'Medical Examinations'!A:A,1,FALSE)</f>
        <v>Id941</v>
      </c>
      <c r="B942" t="str">
        <f>VLOOKUP(A942,'Customer Names'!A:E,4,FALSE)</f>
        <v xml:space="preserve"> Chandler</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t="str">
        <f>VLOOKUP(Healthcare!A942,'Hospitalisation Details'!A:K,10,FALSE)</f>
        <v>9-Nov-1966</v>
      </c>
      <c r="M942">
        <f>VLOOKUP(A942,'Hospitalisation Details'!A:K,6,FALSE)</f>
        <v>11674.13</v>
      </c>
      <c r="N942" t="str">
        <f>VLOOKUP(A942,'Hospitalisation Details'!A:K,7,FALSE)</f>
        <v>tier - 3</v>
      </c>
      <c r="O942" t="str">
        <f>VLOOKUP(A942,'Hospitalisation Details'!A:K,8,FALSE)</f>
        <v>tier - 1</v>
      </c>
      <c r="P942" t="str">
        <f>VLOOKUP(A942,'Hospitalisation Details'!A:K,9,FALSE)</f>
        <v>R1011</v>
      </c>
      <c r="Q942">
        <f>VLOOKUP(A942,'Hospitalisation Details'!A:K,11,FALSE)</f>
        <v>57</v>
      </c>
    </row>
    <row r="943" spans="1:17" x14ac:dyDescent="0.3">
      <c r="A943" t="str">
        <f>VLOOKUP('Medical Examinations'!A943,'Medical Examinations'!A:A,1,FALSE)</f>
        <v>Id942</v>
      </c>
      <c r="B943" t="str">
        <f>VLOOKUP(A943,'Customer Names'!A:E,4,FALSE)</f>
        <v xml:space="preserve"> Silvana M.</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t="str">
        <f>VLOOKUP(Healthcare!A943,'Hospitalisation Details'!A:K,10,FALSE)</f>
        <v>23-Aug-1966</v>
      </c>
      <c r="M943">
        <f>VLOOKUP(A943,'Hospitalisation Details'!A:K,6,FALSE)</f>
        <v>11658.38</v>
      </c>
      <c r="N943" t="str">
        <f>VLOOKUP(A943,'Hospitalisation Details'!A:K,7,FALSE)</f>
        <v>tier - 3</v>
      </c>
      <c r="O943" t="str">
        <f>VLOOKUP(A943,'Hospitalisation Details'!A:K,8,FALSE)</f>
        <v>tier - 3</v>
      </c>
      <c r="P943" t="str">
        <f>VLOOKUP(A943,'Hospitalisation Details'!A:K,9,FALSE)</f>
        <v>R1024</v>
      </c>
      <c r="Q943">
        <f>VLOOKUP(A943,'Hospitalisation Details'!A:K,11,FALSE)</f>
        <v>57</v>
      </c>
    </row>
    <row r="944" spans="1:17" x14ac:dyDescent="0.3">
      <c r="A944" t="str">
        <f>VLOOKUP('Medical Examinations'!A944,'Medical Examinations'!A:A,1,FALSE)</f>
        <v>Id943</v>
      </c>
      <c r="B944" t="str">
        <f>VLOOKUP(A944,'Customer Names'!A:E,4,FALSE)</f>
        <v xml:space="preserve"> Natty</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t="str">
        <f>VLOOKUP(Healthcare!A944,'Hospitalisation Details'!A:K,10,FALSE)</f>
        <v>6-Jul-1966</v>
      </c>
      <c r="M944">
        <f>VLOOKUP(A944,'Hospitalisation Details'!A:K,6,FALSE)</f>
        <v>11658.12</v>
      </c>
      <c r="N944" t="str">
        <f>VLOOKUP(A944,'Hospitalisation Details'!A:K,7,FALSE)</f>
        <v>tier - 3</v>
      </c>
      <c r="O944" t="str">
        <f>VLOOKUP(A944,'Hospitalisation Details'!A:K,8,FALSE)</f>
        <v>tier - 1</v>
      </c>
      <c r="P944" t="str">
        <f>VLOOKUP(A944,'Hospitalisation Details'!A:K,9,FALSE)</f>
        <v>R1024</v>
      </c>
      <c r="Q944">
        <f>VLOOKUP(A944,'Hospitalisation Details'!A:K,11,FALSE)</f>
        <v>57</v>
      </c>
    </row>
    <row r="945" spans="1:17" x14ac:dyDescent="0.3">
      <c r="A945" t="str">
        <f>VLOOKUP('Medical Examinations'!A945,'Medical Examinations'!A:A,1,FALSE)</f>
        <v>Id944</v>
      </c>
      <c r="B945" t="str">
        <f>VLOOKUP(A945,'Customer Names'!A:E,4,FALSE)</f>
        <v xml:space="preserve"> Nicholas T</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t="str">
        <f>VLOOKUP(Healthcare!A945,'Hospitalisation Details'!A:K,10,FALSE)</f>
        <v>20-Jul-1994</v>
      </c>
      <c r="M945">
        <f>VLOOKUP(A945,'Hospitalisation Details'!A:K,6,FALSE)</f>
        <v>11657.81</v>
      </c>
      <c r="N945" t="str">
        <f>VLOOKUP(A945,'Hospitalisation Details'!A:K,7,FALSE)</f>
        <v>tier - 3</v>
      </c>
      <c r="O945" t="str">
        <f>VLOOKUP(A945,'Hospitalisation Details'!A:K,8,FALSE)</f>
        <v>tier - 2</v>
      </c>
      <c r="P945" t="str">
        <f>VLOOKUP(A945,'Hospitalisation Details'!A:K,9,FALSE)</f>
        <v>R1023</v>
      </c>
      <c r="Q945">
        <f>VLOOKUP(A945,'Hospitalisation Details'!A:K,11,FALSE)</f>
        <v>29</v>
      </c>
    </row>
    <row r="946" spans="1:17" x14ac:dyDescent="0.3">
      <c r="A946" t="str">
        <f>VLOOKUP('Medical Examinations'!A946,'Medical Examinations'!A:A,1,FALSE)</f>
        <v>Id945</v>
      </c>
      <c r="B946" t="str">
        <f>VLOOKUP(A946,'Customer Names'!A:E,4,FALSE)</f>
        <v xml:space="preserve"> Rebecca</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t="str">
        <f>VLOOKUP(Healthcare!A946,'Hospitalisation Details'!A:K,10,FALSE)</f>
        <v>4-Oct-1966</v>
      </c>
      <c r="M946">
        <f>VLOOKUP(A946,'Hospitalisation Details'!A:K,6,FALSE)</f>
        <v>11657.72</v>
      </c>
      <c r="N946" t="str">
        <f>VLOOKUP(A946,'Hospitalisation Details'!A:K,7,FALSE)</f>
        <v>tier - 3</v>
      </c>
      <c r="O946" t="str">
        <f>VLOOKUP(A946,'Hospitalisation Details'!A:K,8,FALSE)</f>
        <v>tier - 2</v>
      </c>
      <c r="P946" t="str">
        <f>VLOOKUP(A946,'Hospitalisation Details'!A:K,9,FALSE)</f>
        <v>R1024</v>
      </c>
      <c r="Q946">
        <f>VLOOKUP(A946,'Hospitalisation Details'!A:K,11,FALSE)</f>
        <v>57</v>
      </c>
    </row>
    <row r="947" spans="1:17" x14ac:dyDescent="0.3">
      <c r="A947" t="str">
        <f>VLOOKUP('Medical Examinations'!A947,'Medical Examinations'!A:A,1,FALSE)</f>
        <v>Id946</v>
      </c>
      <c r="B947" t="str">
        <f>VLOOKUP(A947,'Customer Names'!A:E,4,FALSE)</f>
        <v xml:space="preserve"> John</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t="str">
        <f>VLOOKUP(Healthcare!A947,'Hospitalisation Details'!A:K,10,FALSE)</f>
        <v>17-Jul-1986</v>
      </c>
      <c r="M947">
        <f>VLOOKUP(A947,'Hospitalisation Details'!A:K,6,FALSE)</f>
        <v>11625.11</v>
      </c>
      <c r="N947" t="str">
        <f>VLOOKUP(A947,'Hospitalisation Details'!A:K,7,FALSE)</f>
        <v>tier - 3</v>
      </c>
      <c r="O947" t="str">
        <f>VLOOKUP(A947,'Hospitalisation Details'!A:K,8,FALSE)</f>
        <v>tier - 3</v>
      </c>
      <c r="P947" t="str">
        <f>VLOOKUP(A947,'Hospitalisation Details'!A:K,9,FALSE)</f>
        <v>R1022</v>
      </c>
      <c r="Q947">
        <f>VLOOKUP(A947,'Hospitalisation Details'!A:K,11,FALSE)</f>
        <v>37</v>
      </c>
    </row>
    <row r="948" spans="1:17" x14ac:dyDescent="0.3">
      <c r="A948" t="str">
        <f>VLOOKUP('Medical Examinations'!A948,'Medical Examinations'!A:A,1,FALSE)</f>
        <v>Id947</v>
      </c>
      <c r="B948" t="str">
        <f>VLOOKUP(A948,'Customer Names'!A:E,4,FALSE)</f>
        <v xml:space="preserve"> Antony G</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t="str">
        <f>VLOOKUP(Healthcare!A948,'Hospitalisation Details'!A:K,10,FALSE)</f>
        <v>20-Jun-1964</v>
      </c>
      <c r="M948">
        <f>VLOOKUP(A948,'Hospitalisation Details'!A:K,6,FALSE)</f>
        <v>11602.75</v>
      </c>
      <c r="N948" t="str">
        <f>VLOOKUP(A948,'Hospitalisation Details'!A:K,7,FALSE)</f>
        <v>tier - 3</v>
      </c>
      <c r="O948" t="str">
        <f>VLOOKUP(A948,'Hospitalisation Details'!A:K,8,FALSE)</f>
        <v>tier - 1</v>
      </c>
      <c r="P948" t="str">
        <f>VLOOKUP(A948,'Hospitalisation Details'!A:K,9,FALSE)</f>
        <v>R1020</v>
      </c>
      <c r="Q948">
        <f>VLOOKUP(A948,'Hospitalisation Details'!A:K,11,FALSE)</f>
        <v>59</v>
      </c>
    </row>
    <row r="949" spans="1:17" x14ac:dyDescent="0.3">
      <c r="A949" t="str">
        <f>VLOOKUP('Medical Examinations'!A949,'Medical Examinations'!A:A,1,FALSE)</f>
        <v>Id948</v>
      </c>
      <c r="B949" t="str">
        <f>VLOOKUP(A949,'Customer Names'!A:E,4,FALSE)</f>
        <v xml:space="preserve"> Eric</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t="str">
        <f>VLOOKUP(Healthcare!A949,'Hospitalisation Details'!A:K,10,FALSE)</f>
        <v>6-Nov-1965</v>
      </c>
      <c r="M949">
        <f>VLOOKUP(A949,'Hospitalisation Details'!A:K,6,FALSE)</f>
        <v>11576.13</v>
      </c>
      <c r="N949" t="str">
        <f>VLOOKUP(A949,'Hospitalisation Details'!A:K,7,FALSE)</f>
        <v>tier - 3</v>
      </c>
      <c r="O949" t="str">
        <f>VLOOKUP(A949,'Hospitalisation Details'!A:K,8,FALSE)</f>
        <v>tier - 3</v>
      </c>
      <c r="P949" t="str">
        <f>VLOOKUP(A949,'Hospitalisation Details'!A:K,9,FALSE)</f>
        <v>R1011</v>
      </c>
      <c r="Q949">
        <f>VLOOKUP(A949,'Hospitalisation Details'!A:K,11,FALSE)</f>
        <v>58</v>
      </c>
    </row>
    <row r="950" spans="1:17" x14ac:dyDescent="0.3">
      <c r="A950" t="str">
        <f>VLOOKUP('Medical Examinations'!A950,'Medical Examinations'!A:A,1,FALSE)</f>
        <v>Id949</v>
      </c>
      <c r="B950" t="str">
        <f>VLOOKUP(A950,'Customer Names'!A:E,4,FALSE)</f>
        <v xml:space="preserve"> Erik</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t="str">
        <f>VLOOKUP(Healthcare!A950,'Hospitalisation Details'!A:K,10,FALSE)</f>
        <v>25-Dec-1965</v>
      </c>
      <c r="M950">
        <f>VLOOKUP(A950,'Hospitalisation Details'!A:K,6,FALSE)</f>
        <v>11566.3</v>
      </c>
      <c r="N950" t="str">
        <f>VLOOKUP(A950,'Hospitalisation Details'!A:K,7,FALSE)</f>
        <v>tier - 3</v>
      </c>
      <c r="O950" t="str">
        <f>VLOOKUP(A950,'Hospitalisation Details'!A:K,8,FALSE)</f>
        <v>tier - 3</v>
      </c>
      <c r="P950" t="str">
        <f>VLOOKUP(A950,'Hospitalisation Details'!A:K,9,FALSE)</f>
        <v>R1016</v>
      </c>
      <c r="Q950">
        <f>VLOOKUP(A950,'Hospitalisation Details'!A:K,11,FALSE)</f>
        <v>58</v>
      </c>
    </row>
    <row r="951" spans="1:17" x14ac:dyDescent="0.3">
      <c r="A951" t="str">
        <f>VLOOKUP('Medical Examinations'!A951,'Medical Examinations'!A:A,1,FALSE)</f>
        <v>Id950</v>
      </c>
      <c r="B951" t="str">
        <f>VLOOKUP(A951,'Customer Names'!A:E,4,FALSE)</f>
        <v xml:space="preserve"> Matthew T</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t="str">
        <f>VLOOKUP(Healthcare!A951,'Hospitalisation Details'!A:K,10,FALSE)</f>
        <v>27-Oct-1965</v>
      </c>
      <c r="M951">
        <f>VLOOKUP(A951,'Hospitalisation Details'!A:K,6,FALSE)</f>
        <v>11554.22</v>
      </c>
      <c r="N951" t="str">
        <f>VLOOKUP(A951,'Hospitalisation Details'!A:K,7,FALSE)</f>
        <v>tier - 3</v>
      </c>
      <c r="O951" t="str">
        <f>VLOOKUP(A951,'Hospitalisation Details'!A:K,8,FALSE)</f>
        <v>tier - 1</v>
      </c>
      <c r="P951" t="str">
        <f>VLOOKUP(A951,'Hospitalisation Details'!A:K,9,FALSE)</f>
        <v>R1013</v>
      </c>
      <c r="Q951">
        <f>VLOOKUP(A951,'Hospitalisation Details'!A:K,11,FALSE)</f>
        <v>58</v>
      </c>
    </row>
    <row r="952" spans="1:17" x14ac:dyDescent="0.3">
      <c r="A952" t="str">
        <f>VLOOKUP('Medical Examinations'!A952,'Medical Examinations'!A:A,1,FALSE)</f>
        <v>Id951</v>
      </c>
      <c r="B952" t="str">
        <f>VLOOKUP(A952,'Customer Names'!A:E,4,FALSE)</f>
        <v xml:space="preserve"> Cassandra</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t="str">
        <f>VLOOKUP(Healthcare!A952,'Hospitalisation Details'!A:K,10,FALSE)</f>
        <v>23-Jul-1973</v>
      </c>
      <c r="M952">
        <f>VLOOKUP(A952,'Hospitalisation Details'!A:K,6,FALSE)</f>
        <v>11552.9</v>
      </c>
      <c r="N952" t="str">
        <f>VLOOKUP(A952,'Hospitalisation Details'!A:K,7,FALSE)</f>
        <v>tier - 3</v>
      </c>
      <c r="O952" t="str">
        <f>VLOOKUP(A952,'Hospitalisation Details'!A:K,8,FALSE)</f>
        <v>tier - 2</v>
      </c>
      <c r="P952" t="str">
        <f>VLOOKUP(A952,'Hospitalisation Details'!A:K,9,FALSE)</f>
        <v>R1011</v>
      </c>
      <c r="Q952">
        <f>VLOOKUP(A952,'Hospitalisation Details'!A:K,11,FALSE)</f>
        <v>50</v>
      </c>
    </row>
    <row r="953" spans="1:17" x14ac:dyDescent="0.3">
      <c r="A953" t="str">
        <f>VLOOKUP('Medical Examinations'!A953,'Medical Examinations'!A:A,1,FALSE)</f>
        <v>Id952</v>
      </c>
      <c r="B953" t="str">
        <f>VLOOKUP(A953,'Customer Names'!A:E,4,FALSE)</f>
        <v xml:space="preserve"> Rosemary C</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t="str">
        <f>VLOOKUP(Healthcare!A953,'Hospitalisation Details'!A:K,10,FALSE)</f>
        <v>1-Dec-1971</v>
      </c>
      <c r="M953">
        <f>VLOOKUP(A953,'Hospitalisation Details'!A:K,6,FALSE)</f>
        <v>11540.25</v>
      </c>
      <c r="N953" t="str">
        <f>VLOOKUP(A953,'Hospitalisation Details'!A:K,7,FALSE)</f>
        <v>tier - 3</v>
      </c>
      <c r="O953" t="str">
        <f>VLOOKUP(A953,'Hospitalisation Details'!A:K,8,FALSE)</f>
        <v>tier - 1</v>
      </c>
      <c r="P953" t="str">
        <f>VLOOKUP(A953,'Hospitalisation Details'!A:K,9,FALSE)</f>
        <v>R1012</v>
      </c>
      <c r="Q953">
        <f>VLOOKUP(A953,'Hospitalisation Details'!A:K,11,FALSE)</f>
        <v>52</v>
      </c>
    </row>
    <row r="954" spans="1:17" x14ac:dyDescent="0.3">
      <c r="A954" t="str">
        <f>VLOOKUP('Medical Examinations'!A954,'Medical Examinations'!A:A,1,FALSE)</f>
        <v>Id953</v>
      </c>
      <c r="B954" t="str">
        <f>VLOOKUP(A954,'Customer Names'!A:E,4,FALSE)</f>
        <v xml:space="preserve"> Carrie 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t="str">
        <f>VLOOKUP(Healthcare!A954,'Hospitalisation Details'!A:K,10,FALSE)</f>
        <v>14-Nov-1968</v>
      </c>
      <c r="M954">
        <f>VLOOKUP(A954,'Hospitalisation Details'!A:K,6,FALSE)</f>
        <v>11538.42</v>
      </c>
      <c r="N954" t="str">
        <f>VLOOKUP(A954,'Hospitalisation Details'!A:K,7,FALSE)</f>
        <v>tier - 3</v>
      </c>
      <c r="O954" t="str">
        <f>VLOOKUP(A954,'Hospitalisation Details'!A:K,8,FALSE)</f>
        <v>tier - 1</v>
      </c>
      <c r="P954" t="str">
        <f>VLOOKUP(A954,'Hospitalisation Details'!A:K,9,FALSE)</f>
        <v>R1011</v>
      </c>
      <c r="Q954">
        <f>VLOOKUP(A954,'Hospitalisation Details'!A:K,11,FALSE)</f>
        <v>55</v>
      </c>
    </row>
    <row r="955" spans="1:17" x14ac:dyDescent="0.3">
      <c r="A955" t="str">
        <f>VLOOKUP('Medical Examinations'!A955,'Medical Examinations'!A:A,1,FALSE)</f>
        <v>Id954</v>
      </c>
      <c r="B955" t="str">
        <f>VLOOKUP(A955,'Customer Names'!A:E,4,FALSE)</f>
        <v xml:space="preserve"> Gerardo Sr.</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t="str">
        <f>VLOOKUP(Healthcare!A955,'Hospitalisation Details'!A:K,10,FALSE)</f>
        <v>3-Oct-1965</v>
      </c>
      <c r="M955">
        <f>VLOOKUP(A955,'Hospitalisation Details'!A:K,6,FALSE)</f>
        <v>11534.87</v>
      </c>
      <c r="N955" t="str">
        <f>VLOOKUP(A955,'Hospitalisation Details'!A:K,7,FALSE)</f>
        <v>tier - 3</v>
      </c>
      <c r="O955" t="str">
        <f>VLOOKUP(A955,'Hospitalisation Details'!A:K,8,FALSE)</f>
        <v>tier - 1</v>
      </c>
      <c r="P955" t="str">
        <f>VLOOKUP(A955,'Hospitalisation Details'!A:K,9,FALSE)</f>
        <v>R1017</v>
      </c>
      <c r="Q955">
        <f>VLOOKUP(A955,'Hospitalisation Details'!A:K,11,FALSE)</f>
        <v>58</v>
      </c>
    </row>
    <row r="956" spans="1:17" x14ac:dyDescent="0.3">
      <c r="A956" t="str">
        <f>VLOOKUP('Medical Examinations'!A956,'Medical Examinations'!A:A,1,FALSE)</f>
        <v>Id955</v>
      </c>
      <c r="B956" t="str">
        <f>VLOOKUP(A956,'Customer Names'!A:E,4,FALSE)</f>
        <v xml:space="preserve"> Matthew R.</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t="str">
        <f>VLOOKUP(Healthcare!A956,'Hospitalisation Details'!A:K,10,FALSE)</f>
        <v>23-Jul-1970</v>
      </c>
      <c r="M956">
        <f>VLOOKUP(A956,'Hospitalisation Details'!A:K,6,FALSE)</f>
        <v>11530.12</v>
      </c>
      <c r="N956" t="str">
        <f>VLOOKUP(A956,'Hospitalisation Details'!A:K,7,FALSE)</f>
        <v>tier - 3</v>
      </c>
      <c r="O956" t="str">
        <f>VLOOKUP(A956,'Hospitalisation Details'!A:K,8,FALSE)</f>
        <v>tier - 1</v>
      </c>
      <c r="P956" t="str">
        <f>VLOOKUP(A956,'Hospitalisation Details'!A:K,9,FALSE)</f>
        <v>R1012</v>
      </c>
      <c r="Q956">
        <f>VLOOKUP(A956,'Hospitalisation Details'!A:K,11,FALSE)</f>
        <v>53</v>
      </c>
    </row>
    <row r="957" spans="1:17" x14ac:dyDescent="0.3">
      <c r="A957" t="str">
        <f>VLOOKUP('Medical Examinations'!A957,'Medical Examinations'!A:A,1,FALSE)</f>
        <v>Id956</v>
      </c>
      <c r="B957" t="str">
        <f>VLOOKUP(A957,'Customer Names'!A:E,4,FALSE)</f>
        <v xml:space="preserve"> Meghan E</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t="str">
        <f>VLOOKUP(Healthcare!A957,'Hospitalisation Details'!A:K,10,FALSE)</f>
        <v>12-Jun-1988</v>
      </c>
      <c r="M957">
        <f>VLOOKUP(A957,'Hospitalisation Details'!A:K,6,FALSE)</f>
        <v>11524.25</v>
      </c>
      <c r="N957" t="str">
        <f>VLOOKUP(A957,'Hospitalisation Details'!A:K,7,FALSE)</f>
        <v>tier - 3</v>
      </c>
      <c r="O957" t="str">
        <f>VLOOKUP(A957,'Hospitalisation Details'!A:K,8,FALSE)</f>
        <v>tier - 1</v>
      </c>
      <c r="P957" t="str">
        <f>VLOOKUP(A957,'Hospitalisation Details'!A:K,9,FALSE)</f>
        <v>R1026</v>
      </c>
      <c r="Q957">
        <f>VLOOKUP(A957,'Hospitalisation Details'!A:K,11,FALSE)</f>
        <v>35</v>
      </c>
    </row>
    <row r="958" spans="1:17" x14ac:dyDescent="0.3">
      <c r="A958" t="str">
        <f>VLOOKUP('Medical Examinations'!A958,'Medical Examinations'!A:A,1,FALSE)</f>
        <v>Id957</v>
      </c>
      <c r="B958" t="str">
        <f>VLOOKUP(A958,'Customer Names'!A:E,4,FALSE)</f>
        <v xml:space="preserve"> Eric</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t="str">
        <f>VLOOKUP(Healthcare!A958,'Hospitalisation Details'!A:K,10,FALSE)</f>
        <v>19-Dec-1971</v>
      </c>
      <c r="M958">
        <f>VLOOKUP(A958,'Hospitalisation Details'!A:K,6,FALSE)</f>
        <v>11520.1</v>
      </c>
      <c r="N958" t="str">
        <f>VLOOKUP(A958,'Hospitalisation Details'!A:K,7,FALSE)</f>
        <v>tier - 3</v>
      </c>
      <c r="O958" t="str">
        <f>VLOOKUP(A958,'Hospitalisation Details'!A:K,8,FALSE)</f>
        <v>tier - 1</v>
      </c>
      <c r="P958" t="str">
        <f>VLOOKUP(A958,'Hospitalisation Details'!A:K,9,FALSE)</f>
        <v>R1012</v>
      </c>
      <c r="Q958">
        <f>VLOOKUP(A958,'Hospitalisation Details'!A:K,11,FALSE)</f>
        <v>52</v>
      </c>
    </row>
    <row r="959" spans="1:17" x14ac:dyDescent="0.3">
      <c r="A959" t="str">
        <f>VLOOKUP('Medical Examinations'!A959,'Medical Examinations'!A:A,1,FALSE)</f>
        <v>Id958</v>
      </c>
      <c r="B959" t="str">
        <f>VLOOKUP(A959,'Customer Names'!A:E,4,FALSE)</f>
        <v xml:space="preserve"> Lisa B</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t="str">
        <f>VLOOKUP(Healthcare!A959,'Hospitalisation Details'!A:K,10,FALSE)</f>
        <v>24-Jun-1968</v>
      </c>
      <c r="M959">
        <f>VLOOKUP(A959,'Hospitalisation Details'!A:K,6,FALSE)</f>
        <v>11512.41</v>
      </c>
      <c r="N959" t="str">
        <f>VLOOKUP(A959,'Hospitalisation Details'!A:K,7,FALSE)</f>
        <v>tier - 3</v>
      </c>
      <c r="O959" t="str">
        <f>VLOOKUP(A959,'Hospitalisation Details'!A:K,8,FALSE)</f>
        <v>tier - 1</v>
      </c>
      <c r="P959" t="str">
        <f>VLOOKUP(A959,'Hospitalisation Details'!A:K,9,FALSE)</f>
        <v>R1024</v>
      </c>
      <c r="Q959">
        <f>VLOOKUP(A959,'Hospitalisation Details'!A:K,11,FALSE)</f>
        <v>55</v>
      </c>
    </row>
    <row r="960" spans="1:17" x14ac:dyDescent="0.3">
      <c r="A960" t="str">
        <f>VLOOKUP('Medical Examinations'!A960,'Medical Examinations'!A:A,1,FALSE)</f>
        <v>Id959</v>
      </c>
      <c r="B960" t="str">
        <f>VLOOKUP(A960,'Customer Names'!A:E,4,FALSE)</f>
        <v xml:space="preserve"> Jane R.</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t="str">
        <f>VLOOKUP(Healthcare!A960,'Hospitalisation Details'!A:K,10,FALSE)</f>
        <v>6-Oct-1989</v>
      </c>
      <c r="M960">
        <f>VLOOKUP(A960,'Hospitalisation Details'!A:K,6,FALSE)</f>
        <v>11511.61</v>
      </c>
      <c r="N960" t="str">
        <f>VLOOKUP(A960,'Hospitalisation Details'!A:K,7,FALSE)</f>
        <v>tier - 3</v>
      </c>
      <c r="O960" t="str">
        <f>VLOOKUP(A960,'Hospitalisation Details'!A:K,8,FALSE)</f>
        <v>tier - 3</v>
      </c>
      <c r="P960" t="str">
        <f>VLOOKUP(A960,'Hospitalisation Details'!A:K,9,FALSE)</f>
        <v>R1026</v>
      </c>
      <c r="Q960">
        <f>VLOOKUP(A960,'Hospitalisation Details'!A:K,11,FALSE)</f>
        <v>34</v>
      </c>
    </row>
    <row r="961" spans="1:17" x14ac:dyDescent="0.3">
      <c r="A961" t="str">
        <f>VLOOKUP('Medical Examinations'!A961,'Medical Examinations'!A:A,1,FALSE)</f>
        <v>Id960</v>
      </c>
      <c r="B961" t="str">
        <f>VLOOKUP(A961,'Customer Names'!A:E,4,FALSE)</f>
        <v xml:space="preserve"> Allison M</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t="str">
        <f>VLOOKUP(Healthcare!A961,'Hospitalisation Details'!A:K,10,FALSE)</f>
        <v>11-Aug-1969</v>
      </c>
      <c r="M961">
        <f>VLOOKUP(A961,'Hospitalisation Details'!A:K,6,FALSE)</f>
        <v>11497.69</v>
      </c>
      <c r="N961" t="str">
        <f>VLOOKUP(A961,'Hospitalisation Details'!A:K,7,FALSE)</f>
        <v>tier - 3</v>
      </c>
      <c r="O961" t="str">
        <f>VLOOKUP(A961,'Hospitalisation Details'!A:K,8,FALSE)</f>
        <v>tier - 1</v>
      </c>
      <c r="P961" t="str">
        <f>VLOOKUP(A961,'Hospitalisation Details'!A:K,9,FALSE)</f>
        <v>R1012</v>
      </c>
      <c r="Q961">
        <f>VLOOKUP(A961,'Hospitalisation Details'!A:K,11,FALSE)</f>
        <v>54</v>
      </c>
    </row>
    <row r="962" spans="1:17" x14ac:dyDescent="0.3">
      <c r="A962" t="str">
        <f>VLOOKUP('Medical Examinations'!A962,'Medical Examinations'!A:A,1,FALSE)</f>
        <v>Id961</v>
      </c>
      <c r="B962" t="str">
        <f>VLOOKUP(A962,'Customer Names'!A:E,4,FALSE)</f>
        <v xml:space="preserve"> Sarah E.</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t="str">
        <f>VLOOKUP(Healthcare!A962,'Hospitalisation Details'!A:K,10,FALSE)</f>
        <v>7-Jun-1983</v>
      </c>
      <c r="M962">
        <f>VLOOKUP(A962,'Hospitalisation Details'!A:K,6,FALSE)</f>
        <v>11492.46</v>
      </c>
      <c r="N962" t="str">
        <f>VLOOKUP(A962,'Hospitalisation Details'!A:K,7,FALSE)</f>
        <v>tier - 3</v>
      </c>
      <c r="O962" t="str">
        <f>VLOOKUP(A962,'Hospitalisation Details'!A:K,8,FALSE)</f>
        <v>tier - 3</v>
      </c>
      <c r="P962" t="str">
        <f>VLOOKUP(A962,'Hospitalisation Details'!A:K,9,FALSE)</f>
        <v>R1026</v>
      </c>
      <c r="Q962">
        <f>VLOOKUP(A962,'Hospitalisation Details'!A:K,11,FALSE)</f>
        <v>40</v>
      </c>
    </row>
    <row r="963" spans="1:17" x14ac:dyDescent="0.3">
      <c r="A963" t="str">
        <f>VLOOKUP('Medical Examinations'!A963,'Medical Examinations'!A:A,1,FALSE)</f>
        <v>Id962</v>
      </c>
      <c r="B963" t="str">
        <f>VLOOKUP(A963,'Customer Names'!A:E,4,FALSE)</f>
        <v xml:space="preserve"> Philip J</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t="str">
        <f>VLOOKUP(Healthcare!A963,'Hospitalisation Details'!A:K,10,FALSE)</f>
        <v>13-Oct-1970</v>
      </c>
      <c r="M963">
        <f>VLOOKUP(A963,'Hospitalisation Details'!A:K,6,FALSE)</f>
        <v>11488.32</v>
      </c>
      <c r="N963" t="str">
        <f>VLOOKUP(A963,'Hospitalisation Details'!A:K,7,FALSE)</f>
        <v>tier - 3</v>
      </c>
      <c r="O963" t="str">
        <f>VLOOKUP(A963,'Hospitalisation Details'!A:K,8,FALSE)</f>
        <v>tier - 1</v>
      </c>
      <c r="P963" t="str">
        <f>VLOOKUP(A963,'Hospitalisation Details'!A:K,9,FALSE)</f>
        <v>R1014</v>
      </c>
      <c r="Q963">
        <f>VLOOKUP(A963,'Hospitalisation Details'!A:K,11,FALSE)</f>
        <v>53</v>
      </c>
    </row>
    <row r="964" spans="1:17" x14ac:dyDescent="0.3">
      <c r="A964" t="str">
        <f>VLOOKUP('Medical Examinations'!A964,'Medical Examinations'!A:A,1,FALSE)</f>
        <v>Id963</v>
      </c>
      <c r="B964" t="str">
        <f>VLOOKUP(A964,'Customer Names'!A:E,4,FALSE)</f>
        <v xml:space="preserve"> Jillian A.</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t="str">
        <f>VLOOKUP(Healthcare!A964,'Hospitalisation Details'!A:K,10,FALSE)</f>
        <v>10-Sep-2004</v>
      </c>
      <c r="M964">
        <f>VLOOKUP(A964,'Hospitalisation Details'!A:K,6,FALSE)</f>
        <v>11482.63</v>
      </c>
      <c r="N964" t="str">
        <f>VLOOKUP(A964,'Hospitalisation Details'!A:K,7,FALSE)</f>
        <v>tier - 3</v>
      </c>
      <c r="O964" t="str">
        <f>VLOOKUP(A964,'Hospitalisation Details'!A:K,8,FALSE)</f>
        <v>tier - 2</v>
      </c>
      <c r="P964" t="str">
        <f>VLOOKUP(A964,'Hospitalisation Details'!A:K,9,FALSE)</f>
        <v>R1013</v>
      </c>
      <c r="Q964">
        <f>VLOOKUP(A964,'Hospitalisation Details'!A:K,11,FALSE)</f>
        <v>19</v>
      </c>
    </row>
    <row r="965" spans="1:17" x14ac:dyDescent="0.3">
      <c r="A965" t="str">
        <f>VLOOKUP('Medical Examinations'!A965,'Medical Examinations'!A:A,1,FALSE)</f>
        <v>Id964</v>
      </c>
      <c r="B965" t="str">
        <f>VLOOKUP(A965,'Customer Names'!A:E,4,FALSE)</f>
        <v xml:space="preserve"> Laura D</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t="str">
        <f>VLOOKUP(Healthcare!A965,'Hospitalisation Details'!A:K,10,FALSE)</f>
        <v>7-Sep-1966</v>
      </c>
      <c r="M965">
        <f>VLOOKUP(A965,'Hospitalisation Details'!A:K,6,FALSE)</f>
        <v>11478.14</v>
      </c>
      <c r="N965" t="str">
        <f>VLOOKUP(A965,'Hospitalisation Details'!A:K,7,FALSE)</f>
        <v>tier - 3</v>
      </c>
      <c r="O965" t="str">
        <f>VLOOKUP(A965,'Hospitalisation Details'!A:K,8,FALSE)</f>
        <v>tier - 2</v>
      </c>
      <c r="P965" t="str">
        <f>VLOOKUP(A965,'Hospitalisation Details'!A:K,9,FALSE)</f>
        <v>R1025</v>
      </c>
      <c r="Q965">
        <f>VLOOKUP(A965,'Hospitalisation Details'!A:K,11,FALSE)</f>
        <v>57</v>
      </c>
    </row>
    <row r="966" spans="1:17" x14ac:dyDescent="0.3">
      <c r="A966" t="str">
        <f>VLOOKUP('Medical Examinations'!A966,'Medical Examinations'!A:A,1,FALSE)</f>
        <v>Id965</v>
      </c>
      <c r="B966" t="str">
        <f>VLOOKUP(A966,'Customer Names'!A:E,4,FALSE)</f>
        <v xml:space="preserve"> Megan E.</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t="str">
        <f>VLOOKUP(Healthcare!A966,'Hospitalisation Details'!A:K,10,FALSE)</f>
        <v>23-Jun-1965</v>
      </c>
      <c r="M966">
        <f>VLOOKUP(A966,'Hospitalisation Details'!A:K,6,FALSE)</f>
        <v>11455.28</v>
      </c>
      <c r="N966" t="str">
        <f>VLOOKUP(A966,'Hospitalisation Details'!A:K,7,FALSE)</f>
        <v>tier - 3</v>
      </c>
      <c r="O966" t="str">
        <f>VLOOKUP(A966,'Hospitalisation Details'!A:K,8,FALSE)</f>
        <v>tier - 2</v>
      </c>
      <c r="P966" t="str">
        <f>VLOOKUP(A966,'Hospitalisation Details'!A:K,9,FALSE)</f>
        <v>R1011</v>
      </c>
      <c r="Q966">
        <f>VLOOKUP(A966,'Hospitalisation Details'!A:K,11,FALSE)</f>
        <v>58</v>
      </c>
    </row>
    <row r="967" spans="1:17" x14ac:dyDescent="0.3">
      <c r="A967" t="str">
        <f>VLOOKUP('Medical Examinations'!A967,'Medical Examinations'!A:A,1,FALSE)</f>
        <v>Id966</v>
      </c>
      <c r="B967" t="str">
        <f>VLOOKUP(A967,'Customer Names'!A:E,4,FALSE)</f>
        <v xml:space="preserve"> Shannon J.</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t="str">
        <f>VLOOKUP(Healthcare!A967,'Hospitalisation Details'!A:K,10,FALSE)</f>
        <v>14-Jun-1966</v>
      </c>
      <c r="M967">
        <f>VLOOKUP(A967,'Hospitalisation Details'!A:K,6,FALSE)</f>
        <v>11454.02</v>
      </c>
      <c r="N967" t="str">
        <f>VLOOKUP(A967,'Hospitalisation Details'!A:K,7,FALSE)</f>
        <v>tier - 3</v>
      </c>
      <c r="O967" t="str">
        <f>VLOOKUP(A967,'Hospitalisation Details'!A:K,8,FALSE)</f>
        <v>tier - 1</v>
      </c>
      <c r="P967" t="str">
        <f>VLOOKUP(A967,'Hospitalisation Details'!A:K,9,FALSE)</f>
        <v>R1012</v>
      </c>
      <c r="Q967">
        <f>VLOOKUP(A967,'Hospitalisation Details'!A:K,11,FALSE)</f>
        <v>57</v>
      </c>
    </row>
    <row r="968" spans="1:17" x14ac:dyDescent="0.3">
      <c r="A968" t="str">
        <f>VLOOKUP('Medical Examinations'!A968,'Medical Examinations'!A:A,1,FALSE)</f>
        <v>Id967</v>
      </c>
      <c r="B968" t="str">
        <f>VLOOKUP(A968,'Customer Names'!A:E,4,FALSE)</f>
        <v xml:space="preserve"> Rachelle M</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t="str">
        <f>VLOOKUP(Healthcare!A968,'Hospitalisation Details'!A:K,10,FALSE)</f>
        <v>12-Sep-1971</v>
      </c>
      <c r="M968">
        <f>VLOOKUP(A968,'Hospitalisation Details'!A:K,6,FALSE)</f>
        <v>11436.74</v>
      </c>
      <c r="N968" t="str">
        <f>VLOOKUP(A968,'Hospitalisation Details'!A:K,7,FALSE)</f>
        <v>tier - 3</v>
      </c>
      <c r="O968" t="str">
        <f>VLOOKUP(A968,'Hospitalisation Details'!A:K,8,FALSE)</f>
        <v>tier - 3</v>
      </c>
      <c r="P968" t="str">
        <f>VLOOKUP(A968,'Hospitalisation Details'!A:K,9,FALSE)</f>
        <v>R1012</v>
      </c>
      <c r="Q968">
        <f>VLOOKUP(A968,'Hospitalisation Details'!A:K,11,FALSE)</f>
        <v>52</v>
      </c>
    </row>
    <row r="969" spans="1:17" x14ac:dyDescent="0.3">
      <c r="A969" t="str">
        <f>VLOOKUP('Medical Examinations'!A969,'Medical Examinations'!A:A,1,FALSE)</f>
        <v>Id968</v>
      </c>
      <c r="B969" t="str">
        <f>VLOOKUP(A969,'Customer Names'!A:E,4,FALSE)</f>
        <v xml:space="preserve"> Casey</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t="str">
        <f>VLOOKUP(Healthcare!A969,'Hospitalisation Details'!A:K,10,FALSE)</f>
        <v>17-Jul-1980</v>
      </c>
      <c r="M969">
        <f>VLOOKUP(A969,'Hospitalisation Details'!A:K,6,FALSE)</f>
        <v>11435.74</v>
      </c>
      <c r="N969" t="str">
        <f>VLOOKUP(A969,'Hospitalisation Details'!A:K,7,FALSE)</f>
        <v>tier - 3</v>
      </c>
      <c r="O969" t="str">
        <f>VLOOKUP(A969,'Hospitalisation Details'!A:K,8,FALSE)</f>
        <v>tier - 3</v>
      </c>
      <c r="P969" t="str">
        <f>VLOOKUP(A969,'Hospitalisation Details'!A:K,9,FALSE)</f>
        <v>R1021</v>
      </c>
      <c r="Q969">
        <f>VLOOKUP(A969,'Hospitalisation Details'!A:K,11,FALSE)</f>
        <v>43</v>
      </c>
    </row>
    <row r="970" spans="1:17" x14ac:dyDescent="0.3">
      <c r="A970" t="str">
        <f>VLOOKUP('Medical Examinations'!A970,'Medical Examinations'!A:A,1,FALSE)</f>
        <v>Id969</v>
      </c>
      <c r="B970" t="str">
        <f>VLOOKUP(A970,'Customer Names'!A:E,4,FALSE)</f>
        <v xml:space="preserve"> Jessica L</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t="str">
        <f>VLOOKUP(Healthcare!A970,'Hospitalisation Details'!A:K,10,FALSE)</f>
        <v>9-Jun-1985</v>
      </c>
      <c r="M970">
        <f>VLOOKUP(A970,'Hospitalisation Details'!A:K,6,FALSE)</f>
        <v>11419.49</v>
      </c>
      <c r="N970" t="str">
        <f>VLOOKUP(A970,'Hospitalisation Details'!A:K,7,FALSE)</f>
        <v>tier - 3</v>
      </c>
      <c r="O970" t="str">
        <f>VLOOKUP(A970,'Hospitalisation Details'!A:K,8,FALSE)</f>
        <v>tier - 1</v>
      </c>
      <c r="P970" t="str">
        <f>VLOOKUP(A970,'Hospitalisation Details'!A:K,9,FALSE)</f>
        <v>R1012</v>
      </c>
      <c r="Q970">
        <f>VLOOKUP(A970,'Hospitalisation Details'!A:K,11,FALSE)</f>
        <v>38</v>
      </c>
    </row>
    <row r="971" spans="1:17" x14ac:dyDescent="0.3">
      <c r="A971" t="str">
        <f>VLOOKUP('Medical Examinations'!A971,'Medical Examinations'!A:A,1,FALSE)</f>
        <v>Id970</v>
      </c>
      <c r="B971" t="str">
        <f>VLOOKUP(A971,'Customer Names'!A:E,4,FALSE)</f>
        <v xml:space="preserve"> Brandon F</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t="str">
        <f>VLOOKUP(Healthcare!A971,'Hospitalisation Details'!A:K,10,FALSE)</f>
        <v>23-Oct-1983</v>
      </c>
      <c r="M971">
        <f>VLOOKUP(A971,'Hospitalisation Details'!A:K,6,FALSE)</f>
        <v>11412.02</v>
      </c>
      <c r="N971" t="str">
        <f>VLOOKUP(A971,'Hospitalisation Details'!A:K,7,FALSE)</f>
        <v>tier - 3</v>
      </c>
      <c r="O971" t="str">
        <f>VLOOKUP(A971,'Hospitalisation Details'!A:K,8,FALSE)</f>
        <v>tier - 1</v>
      </c>
      <c r="P971" t="str">
        <f>VLOOKUP(A971,'Hospitalisation Details'!A:K,9,FALSE)</f>
        <v>R1021</v>
      </c>
      <c r="Q971">
        <f>VLOOKUP(A971,'Hospitalisation Details'!A:K,11,FALSE)</f>
        <v>40</v>
      </c>
    </row>
    <row r="972" spans="1:17" x14ac:dyDescent="0.3">
      <c r="A972" t="str">
        <f>VLOOKUP('Medical Examinations'!A972,'Medical Examinations'!A:A,1,FALSE)</f>
        <v>Id971</v>
      </c>
      <c r="B972" t="str">
        <f>VLOOKUP(A972,'Customer Names'!A:E,4,FALSE)</f>
        <v xml:space="preserve"> Melissa</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t="str">
        <f>VLOOKUP(Healthcare!A972,'Hospitalisation Details'!A:K,10,FALSE)</f>
        <v>7-Oct-1970</v>
      </c>
      <c r="M972">
        <f>VLOOKUP(A972,'Hospitalisation Details'!A:K,6,FALSE)</f>
        <v>11411.69</v>
      </c>
      <c r="N972" t="str">
        <f>VLOOKUP(A972,'Hospitalisation Details'!A:K,7,FALSE)</f>
        <v>tier - 3</v>
      </c>
      <c r="O972" t="str">
        <f>VLOOKUP(A972,'Hospitalisation Details'!A:K,8,FALSE)</f>
        <v>tier - 2</v>
      </c>
      <c r="P972" t="str">
        <f>VLOOKUP(A972,'Hospitalisation Details'!A:K,9,FALSE)</f>
        <v>R1011</v>
      </c>
      <c r="Q972">
        <f>VLOOKUP(A972,'Hospitalisation Details'!A:K,11,FALSE)</f>
        <v>53</v>
      </c>
    </row>
    <row r="973" spans="1:17" x14ac:dyDescent="0.3">
      <c r="A973" t="str">
        <f>VLOOKUP('Medical Examinations'!A973,'Medical Examinations'!A:A,1,FALSE)</f>
        <v>Id972</v>
      </c>
      <c r="B973" t="str">
        <f>VLOOKUP(A973,'Customer Names'!A:E,4,FALSE)</f>
        <v xml:space="preserve"> Danielle N</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t="str">
        <f>VLOOKUP(Healthcare!A973,'Hospitalisation Details'!A:K,10,FALSE)</f>
        <v>2-Oct-1970</v>
      </c>
      <c r="M973">
        <f>VLOOKUP(A973,'Hospitalisation Details'!A:K,6,FALSE)</f>
        <v>11396.9</v>
      </c>
      <c r="N973" t="str">
        <f>VLOOKUP(A973,'Hospitalisation Details'!A:K,7,FALSE)</f>
        <v>tier - 3</v>
      </c>
      <c r="O973" t="str">
        <f>VLOOKUP(A973,'Hospitalisation Details'!A:K,8,FALSE)</f>
        <v>tier - 3</v>
      </c>
      <c r="P973" t="str">
        <f>VLOOKUP(A973,'Hospitalisation Details'!A:K,9,FALSE)</f>
        <v>R1024</v>
      </c>
      <c r="Q973">
        <f>VLOOKUP(A973,'Hospitalisation Details'!A:K,11,FALSE)</f>
        <v>53</v>
      </c>
    </row>
    <row r="974" spans="1:17" x14ac:dyDescent="0.3">
      <c r="A974" t="str">
        <f>VLOOKUP('Medical Examinations'!A974,'Medical Examinations'!A:A,1,FALSE)</f>
        <v>Id973</v>
      </c>
      <c r="B974" t="str">
        <f>VLOOKUP(A974,'Customer Names'!A:E,4,FALSE)</f>
        <v xml:space="preserve"> Matthew</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t="str">
        <f>VLOOKUP(Healthcare!A974,'Hospitalisation Details'!A:K,10,FALSE)</f>
        <v>19-Dec-1967</v>
      </c>
      <c r="M974">
        <f>VLOOKUP(A974,'Hospitalisation Details'!A:K,6,FALSE)</f>
        <v>11394.07</v>
      </c>
      <c r="N974" t="str">
        <f>VLOOKUP(A974,'Hospitalisation Details'!A:K,7,FALSE)</f>
        <v>tier - 3</v>
      </c>
      <c r="O974" t="str">
        <f>VLOOKUP(A974,'Hospitalisation Details'!A:K,8,FALSE)</f>
        <v>tier - 1</v>
      </c>
      <c r="P974" t="str">
        <f>VLOOKUP(A974,'Hospitalisation Details'!A:K,9,FALSE)</f>
        <v>R1018</v>
      </c>
      <c r="Q974">
        <f>VLOOKUP(A974,'Hospitalisation Details'!A:K,11,FALSE)</f>
        <v>56</v>
      </c>
    </row>
    <row r="975" spans="1:17" x14ac:dyDescent="0.3">
      <c r="A975" t="str">
        <f>VLOOKUP('Medical Examinations'!A975,'Medical Examinations'!A:A,1,FALSE)</f>
        <v>Id974</v>
      </c>
      <c r="B975" t="str">
        <f>VLOOKUP(A975,'Customer Names'!A:E,4,FALSE)</f>
        <v xml:space="preserve"> Bettina</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t="str">
        <f>VLOOKUP(Healthcare!A975,'Hospitalisation Details'!A:K,10,FALSE)</f>
        <v>28-Jul-1997</v>
      </c>
      <c r="M975">
        <f>VLOOKUP(A975,'Hospitalisation Details'!A:K,6,FALSE)</f>
        <v>11388.27</v>
      </c>
      <c r="N975" t="str">
        <f>VLOOKUP(A975,'Hospitalisation Details'!A:K,7,FALSE)</f>
        <v>tier - 3</v>
      </c>
      <c r="O975" t="str">
        <f>VLOOKUP(A975,'Hospitalisation Details'!A:K,8,FALSE)</f>
        <v>tier - 2</v>
      </c>
      <c r="P975" t="str">
        <f>VLOOKUP(A975,'Hospitalisation Details'!A:K,9,FALSE)</f>
        <v>R1026</v>
      </c>
      <c r="Q975">
        <f>VLOOKUP(A975,'Hospitalisation Details'!A:K,11,FALSE)</f>
        <v>26</v>
      </c>
    </row>
    <row r="976" spans="1:17" x14ac:dyDescent="0.3">
      <c r="A976" t="str">
        <f>VLOOKUP('Medical Examinations'!A976,'Medical Examinations'!A:A,1,FALSE)</f>
        <v>Id975</v>
      </c>
      <c r="B976" t="str">
        <f>VLOOKUP(A976,'Customer Names'!A:E,4,FALSE)</f>
        <v xml:space="preserve"> Alexander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t="str">
        <f>VLOOKUP(Healthcare!A976,'Hospitalisation Details'!A:K,10,FALSE)</f>
        <v>13-Jun-1964</v>
      </c>
      <c r="M976">
        <f>VLOOKUP(A976,'Hospitalisation Details'!A:K,6,FALSE)</f>
        <v>11381.33</v>
      </c>
      <c r="N976" t="str">
        <f>VLOOKUP(A976,'Hospitalisation Details'!A:K,7,FALSE)</f>
        <v>tier - 3</v>
      </c>
      <c r="O976" t="str">
        <f>VLOOKUP(A976,'Hospitalisation Details'!A:K,8,FALSE)</f>
        <v>tier - 2</v>
      </c>
      <c r="P976" t="str">
        <f>VLOOKUP(A976,'Hospitalisation Details'!A:K,9,FALSE)</f>
        <v>R1013</v>
      </c>
      <c r="Q976">
        <f>VLOOKUP(A976,'Hospitalisation Details'!A:K,11,FALSE)</f>
        <v>59</v>
      </c>
    </row>
    <row r="977" spans="1:17" x14ac:dyDescent="0.3">
      <c r="A977" t="str">
        <f>VLOOKUP('Medical Examinations'!A977,'Medical Examinations'!A:A,1,FALSE)</f>
        <v>Id976</v>
      </c>
      <c r="B977" t="str">
        <f>VLOOKUP(A977,'Customer Names'!A:E,4,FALSE)</f>
        <v xml:space="preserve"> Holli</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t="str">
        <f>VLOOKUP(Healthcare!A977,'Hospitalisation Details'!A:K,10,FALSE)</f>
        <v>6-Dec-1972</v>
      </c>
      <c r="M977">
        <f>VLOOKUP(A977,'Hospitalisation Details'!A:K,6,FALSE)</f>
        <v>11378.57</v>
      </c>
      <c r="N977" t="str">
        <f>VLOOKUP(A977,'Hospitalisation Details'!A:K,7,FALSE)</f>
        <v>tier - 3</v>
      </c>
      <c r="O977" t="str">
        <f>VLOOKUP(A977,'Hospitalisation Details'!A:K,8,FALSE)</f>
        <v>tier - 2</v>
      </c>
      <c r="P977" t="str">
        <f>VLOOKUP(A977,'Hospitalisation Details'!A:K,9,FALSE)</f>
        <v>R1025</v>
      </c>
      <c r="Q977">
        <f>VLOOKUP(A977,'Hospitalisation Details'!A:K,11,FALSE)</f>
        <v>51</v>
      </c>
    </row>
    <row r="978" spans="1:17" x14ac:dyDescent="0.3">
      <c r="A978" t="str">
        <f>VLOOKUP('Medical Examinations'!A978,'Medical Examinations'!A:A,1,FALSE)</f>
        <v>Id977</v>
      </c>
      <c r="B978" t="str">
        <f>VLOOKUP(A978,'Customer Names'!A:E,4,FALSE)</f>
        <v xml:space="preserve"> Heather C</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t="str">
        <f>VLOOKUP(Healthcare!A978,'Hospitalisation Details'!A:K,10,FALSE)</f>
        <v>7-Jun-1979</v>
      </c>
      <c r="M978">
        <f>VLOOKUP(A978,'Hospitalisation Details'!A:K,6,FALSE)</f>
        <v>11369.39</v>
      </c>
      <c r="N978" t="str">
        <f>VLOOKUP(A978,'Hospitalisation Details'!A:K,7,FALSE)</f>
        <v>tier - 3</v>
      </c>
      <c r="O978" t="str">
        <f>VLOOKUP(A978,'Hospitalisation Details'!A:K,8,FALSE)</f>
        <v>tier - 1</v>
      </c>
      <c r="P978" t="str">
        <f>VLOOKUP(A978,'Hospitalisation Details'!A:K,9,FALSE)</f>
        <v>R1026</v>
      </c>
      <c r="Q978">
        <f>VLOOKUP(A978,'Hospitalisation Details'!A:K,11,FALSE)</f>
        <v>44</v>
      </c>
    </row>
    <row r="979" spans="1:17" x14ac:dyDescent="0.3">
      <c r="A979" t="str">
        <f>VLOOKUP('Medical Examinations'!A979,'Medical Examinations'!A:A,1,FALSE)</f>
        <v>Id978</v>
      </c>
      <c r="B979" t="str">
        <f>VLOOKUP(A979,'Customer Names'!A:E,4,FALSE)</f>
        <v xml:space="preserve"> Kyle</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t="str">
        <f>VLOOKUP(Healthcare!A979,'Hospitalisation Details'!A:K,10,FALSE)</f>
        <v>13-Dec-1964</v>
      </c>
      <c r="M979">
        <f>VLOOKUP(A979,'Hospitalisation Details'!A:K,6,FALSE)</f>
        <v>11365.95</v>
      </c>
      <c r="N979" t="str">
        <f>VLOOKUP(A979,'Hospitalisation Details'!A:K,7,FALSE)</f>
        <v>tier - 3</v>
      </c>
      <c r="O979" t="str">
        <f>VLOOKUP(A979,'Hospitalisation Details'!A:K,8,FALSE)</f>
        <v>tier - 2</v>
      </c>
      <c r="P979" t="str">
        <f>VLOOKUP(A979,'Hospitalisation Details'!A:K,9,FALSE)</f>
        <v>R1011</v>
      </c>
      <c r="Q979">
        <f>VLOOKUP(A979,'Hospitalisation Details'!A:K,11,FALSE)</f>
        <v>59</v>
      </c>
    </row>
    <row r="980" spans="1:17" x14ac:dyDescent="0.3">
      <c r="A980" t="str">
        <f>VLOOKUP('Medical Examinations'!A980,'Medical Examinations'!A:A,1,FALSE)</f>
        <v>Id979</v>
      </c>
      <c r="B980" t="str">
        <f>VLOOKUP(A980,'Customer Names'!A:E,4,FALSE)</f>
        <v xml:space="preserve"> Thomas J</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t="str">
        <f>VLOOKUP(Healthcare!A980,'Hospitalisation Details'!A:K,10,FALSE)</f>
        <v>3-Jul-1964</v>
      </c>
      <c r="M980">
        <f>VLOOKUP(A980,'Hospitalisation Details'!A:K,6,FALSE)</f>
        <v>11363.28</v>
      </c>
      <c r="N980" t="str">
        <f>VLOOKUP(A980,'Hospitalisation Details'!A:K,7,FALSE)</f>
        <v>tier - 3</v>
      </c>
      <c r="O980" t="str">
        <f>VLOOKUP(A980,'Hospitalisation Details'!A:K,8,FALSE)</f>
        <v>tier - 1</v>
      </c>
      <c r="P980" t="str">
        <f>VLOOKUP(A980,'Hospitalisation Details'!A:K,9,FALSE)</f>
        <v>R1013</v>
      </c>
      <c r="Q980">
        <f>VLOOKUP(A980,'Hospitalisation Details'!A:K,11,FALSE)</f>
        <v>59</v>
      </c>
    </row>
    <row r="981" spans="1:17" x14ac:dyDescent="0.3">
      <c r="A981" t="str">
        <f>VLOOKUP('Medical Examinations'!A981,'Medical Examinations'!A:A,1,FALSE)</f>
        <v>Id980</v>
      </c>
      <c r="B981" t="str">
        <f>VLOOKUP(A981,'Customer Names'!A:E,4,FALSE)</f>
        <v xml:space="preserve"> Chris</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t="str">
        <f>VLOOKUP(Healthcare!A981,'Hospitalisation Details'!A:K,10,FALSE)</f>
        <v>4-Jul-1964</v>
      </c>
      <c r="M981">
        <f>VLOOKUP(A981,'Hospitalisation Details'!A:K,6,FALSE)</f>
        <v>11362.76</v>
      </c>
      <c r="N981" t="str">
        <f>VLOOKUP(A981,'Hospitalisation Details'!A:K,7,FALSE)</f>
        <v>tier - 3</v>
      </c>
      <c r="O981" t="str">
        <f>VLOOKUP(A981,'Hospitalisation Details'!A:K,8,FALSE)</f>
        <v>tier - 1</v>
      </c>
      <c r="P981" t="str">
        <f>VLOOKUP(A981,'Hospitalisation Details'!A:K,9,FALSE)</f>
        <v>R1011</v>
      </c>
      <c r="Q981">
        <f>VLOOKUP(A981,'Hospitalisation Details'!A:K,11,FALSE)</f>
        <v>59</v>
      </c>
    </row>
    <row r="982" spans="1:17" x14ac:dyDescent="0.3">
      <c r="A982" t="str">
        <f>VLOOKUP('Medical Examinations'!A982,'Medical Examinations'!A:A,1,FALSE)</f>
        <v>Id981</v>
      </c>
      <c r="B982" t="str">
        <f>VLOOKUP(A982,'Customer Names'!A:E,4,FALSE)</f>
        <v xml:space="preserve"> Graham</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t="str">
        <f>VLOOKUP(Healthcare!A982,'Hospitalisation Details'!A:K,10,FALSE)</f>
        <v>26-Sep-1965</v>
      </c>
      <c r="M982">
        <f>VLOOKUP(A982,'Hospitalisation Details'!A:K,6,FALSE)</f>
        <v>11356.66</v>
      </c>
      <c r="N982" t="str">
        <f>VLOOKUP(A982,'Hospitalisation Details'!A:K,7,FALSE)</f>
        <v>tier - 3</v>
      </c>
      <c r="O982" t="str">
        <f>VLOOKUP(A982,'Hospitalisation Details'!A:K,8,FALSE)</f>
        <v>tier - 3</v>
      </c>
      <c r="P982" t="str">
        <f>VLOOKUP(A982,'Hospitalisation Details'!A:K,9,FALSE)</f>
        <v>R1012</v>
      </c>
      <c r="Q982">
        <f>VLOOKUP(A982,'Hospitalisation Details'!A:K,11,FALSE)</f>
        <v>58</v>
      </c>
    </row>
    <row r="983" spans="1:17" x14ac:dyDescent="0.3">
      <c r="A983" t="str">
        <f>VLOOKUP('Medical Examinations'!A983,'Medical Examinations'!A:A,1,FALSE)</f>
        <v>Id982</v>
      </c>
      <c r="B983" t="str">
        <f>VLOOKUP(A983,'Customer Names'!A:E,4,FALSE)</f>
        <v xml:space="preserve"> Garrett</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t="str">
        <f>VLOOKUP(Healthcare!A983,'Hospitalisation Details'!A:K,10,FALSE)</f>
        <v>29-Nov-1965</v>
      </c>
      <c r="M983">
        <f>VLOOKUP(A983,'Hospitalisation Details'!A:K,6,FALSE)</f>
        <v>11353.23</v>
      </c>
      <c r="N983" t="str">
        <f>VLOOKUP(A983,'Hospitalisation Details'!A:K,7,FALSE)</f>
        <v>tier - 3</v>
      </c>
      <c r="O983" t="str">
        <f>VLOOKUP(A983,'Hospitalisation Details'!A:K,8,FALSE)</f>
        <v>tier - 1</v>
      </c>
      <c r="P983" t="str">
        <f>VLOOKUP(A983,'Hospitalisation Details'!A:K,9,FALSE)</f>
        <v>R1012</v>
      </c>
      <c r="Q983">
        <f>VLOOKUP(A983,'Hospitalisation Details'!A:K,11,FALSE)</f>
        <v>58</v>
      </c>
    </row>
    <row r="984" spans="1:17" x14ac:dyDescent="0.3">
      <c r="A984" t="str">
        <f>VLOOKUP('Medical Examinations'!A984,'Medical Examinations'!A:A,1,FALSE)</f>
        <v>Id983</v>
      </c>
      <c r="B984" t="str">
        <f>VLOOKUP(A984,'Customer Names'!A:E,4,FALSE)</f>
        <v xml:space="preserve"> Andrew</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t="str">
        <f>VLOOKUP(Healthcare!A984,'Hospitalisation Details'!A:K,10,FALSE)</f>
        <v>12-Jul-1964</v>
      </c>
      <c r="M984">
        <f>VLOOKUP(A984,'Hospitalisation Details'!A:K,6,FALSE)</f>
        <v>11345.52</v>
      </c>
      <c r="N984" t="str">
        <f>VLOOKUP(A984,'Hospitalisation Details'!A:K,7,FALSE)</f>
        <v>tier - 3</v>
      </c>
      <c r="O984" t="str">
        <f>VLOOKUP(A984,'Hospitalisation Details'!A:K,8,FALSE)</f>
        <v>tier - 3</v>
      </c>
      <c r="P984" t="str">
        <f>VLOOKUP(A984,'Hospitalisation Details'!A:K,9,FALSE)</f>
        <v>R1011</v>
      </c>
      <c r="Q984">
        <f>VLOOKUP(A984,'Hospitalisation Details'!A:K,11,FALSE)</f>
        <v>59</v>
      </c>
    </row>
    <row r="985" spans="1:17" x14ac:dyDescent="0.3">
      <c r="A985" t="str">
        <f>VLOOKUP('Medical Examinations'!A985,'Medical Examinations'!A:A,1,FALSE)</f>
        <v>Id984</v>
      </c>
      <c r="B985" t="str">
        <f>VLOOKUP(A985,'Customer Names'!A:E,4,FALSE)</f>
        <v xml:space="preserve"> Annabelle M</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t="str">
        <f>VLOOKUP(Healthcare!A985,'Hospitalisation Details'!A:K,10,FALSE)</f>
        <v>2-Nov-1968</v>
      </c>
      <c r="M985">
        <f>VLOOKUP(A985,'Hospitalisation Details'!A:K,6,FALSE)</f>
        <v>11344.32</v>
      </c>
      <c r="N985" t="str">
        <f>VLOOKUP(A985,'Hospitalisation Details'!A:K,7,FALSE)</f>
        <v>tier - 3</v>
      </c>
      <c r="O985" t="str">
        <f>VLOOKUP(A985,'Hospitalisation Details'!A:K,8,FALSE)</f>
        <v>tier - 2</v>
      </c>
      <c r="P985" t="str">
        <f>VLOOKUP(A985,'Hospitalisation Details'!A:K,9,FALSE)</f>
        <v>R1025</v>
      </c>
      <c r="Q985">
        <f>VLOOKUP(A985,'Hospitalisation Details'!A:K,11,FALSE)</f>
        <v>55</v>
      </c>
    </row>
    <row r="986" spans="1:17" x14ac:dyDescent="0.3">
      <c r="A986" t="str">
        <f>VLOOKUP('Medical Examinations'!A986,'Medical Examinations'!A:A,1,FALSE)</f>
        <v>Id985</v>
      </c>
      <c r="B986" t="str">
        <f>VLOOKUP(A986,'Customer Names'!A:E,4,FALSE)</f>
        <v xml:space="preserve"> Daniel T.</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t="str">
        <f>VLOOKUP(Healthcare!A986,'Hospitalisation Details'!A:K,10,FALSE)</f>
        <v>19-Aug-1989</v>
      </c>
      <c r="M986">
        <f>VLOOKUP(A986,'Hospitalisation Details'!A:K,6,FALSE)</f>
        <v>11326.71</v>
      </c>
      <c r="N986" t="str">
        <f>VLOOKUP(A986,'Hospitalisation Details'!A:K,7,FALSE)</f>
        <v>tier - 3</v>
      </c>
      <c r="O986" t="str">
        <f>VLOOKUP(A986,'Hospitalisation Details'!A:K,8,FALSE)</f>
        <v>tier - 3</v>
      </c>
      <c r="P986" t="str">
        <f>VLOOKUP(A986,'Hospitalisation Details'!A:K,9,FALSE)</f>
        <v>R1013</v>
      </c>
      <c r="Q986">
        <f>VLOOKUP(A986,'Hospitalisation Details'!A:K,11,FALSE)</f>
        <v>34</v>
      </c>
    </row>
    <row r="987" spans="1:17" x14ac:dyDescent="0.3">
      <c r="A987" t="str">
        <f>VLOOKUP('Medical Examinations'!A987,'Medical Examinations'!A:A,1,FALSE)</f>
        <v>Id986</v>
      </c>
      <c r="B987" t="str">
        <f>VLOOKUP(A987,'Customer Names'!A:E,4,FALSE)</f>
        <v xml:space="preserve"> Deanne</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t="str">
        <f>VLOOKUP(Healthcare!A987,'Hospitalisation Details'!A:K,10,FALSE)</f>
        <v>20-Sep-2002</v>
      </c>
      <c r="M987">
        <f>VLOOKUP(A987,'Hospitalisation Details'!A:K,6,FALSE)</f>
        <v>11321.49</v>
      </c>
      <c r="N987" t="str">
        <f>VLOOKUP(A987,'Hospitalisation Details'!A:K,7,FALSE)</f>
        <v>tier - 3</v>
      </c>
      <c r="O987" t="str">
        <f>VLOOKUP(A987,'Hospitalisation Details'!A:K,8,FALSE)</f>
        <v>tier - 3</v>
      </c>
      <c r="P987" t="str">
        <f>VLOOKUP(A987,'Hospitalisation Details'!A:K,9,FALSE)</f>
        <v>R1012</v>
      </c>
      <c r="Q987">
        <f>VLOOKUP(A987,'Hospitalisation Details'!A:K,11,FALSE)</f>
        <v>21</v>
      </c>
    </row>
    <row r="988" spans="1:17" x14ac:dyDescent="0.3">
      <c r="A988" t="str">
        <f>VLOOKUP('Medical Examinations'!A988,'Medical Examinations'!A:A,1,FALSE)</f>
        <v>Id987</v>
      </c>
      <c r="B988" t="str">
        <f>VLOOKUP(A988,'Customer Names'!A:E,4,FALSE)</f>
        <v xml:space="preserve"> Carrie</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t="str">
        <f>VLOOKUP(Healthcare!A988,'Hospitalisation Details'!A:K,10,FALSE)</f>
        <v>11-Jul-1963</v>
      </c>
      <c r="M988">
        <f>VLOOKUP(A988,'Hospitalisation Details'!A:K,6,FALSE)</f>
        <v>11319.12</v>
      </c>
      <c r="N988" t="str">
        <f>VLOOKUP(A988,'Hospitalisation Details'!A:K,7,FALSE)</f>
        <v>tier - 3</v>
      </c>
      <c r="O988" t="str">
        <f>VLOOKUP(A988,'Hospitalisation Details'!A:K,8,FALSE)</f>
        <v>tier - 1</v>
      </c>
      <c r="P988" t="str">
        <f>VLOOKUP(A988,'Hospitalisation Details'!A:K,9,FALSE)</f>
        <v>R1012</v>
      </c>
      <c r="Q988">
        <f>VLOOKUP(A988,'Hospitalisation Details'!A:K,11,FALSE)</f>
        <v>60</v>
      </c>
    </row>
    <row r="989" spans="1:17" x14ac:dyDescent="0.3">
      <c r="A989" t="str">
        <f>VLOOKUP('Medical Examinations'!A989,'Medical Examinations'!A:A,1,FALSE)</f>
        <v>Id988</v>
      </c>
      <c r="B989" t="str">
        <f>VLOOKUP(A989,'Customer Names'!A:E,4,FALSE)</f>
        <v xml:space="preserve"> Suzanne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t="str">
        <f>VLOOKUP(Healthcare!A989,'Hospitalisation Details'!A:K,10,FALSE)</f>
        <v>10-Dec-1995</v>
      </c>
      <c r="M989">
        <f>VLOOKUP(A989,'Hospitalisation Details'!A:K,6,FALSE)</f>
        <v>11318.57</v>
      </c>
      <c r="N989" t="str">
        <f>VLOOKUP(A989,'Hospitalisation Details'!A:K,7,FALSE)</f>
        <v>tier - 3</v>
      </c>
      <c r="O989" t="str">
        <f>VLOOKUP(A989,'Hospitalisation Details'!A:K,8,FALSE)</f>
        <v>tier - 2</v>
      </c>
      <c r="P989" t="str">
        <f>VLOOKUP(A989,'Hospitalisation Details'!A:K,9,FALSE)</f>
        <v>R1026</v>
      </c>
      <c r="Q989">
        <f>VLOOKUP(A989,'Hospitalisation Details'!A:K,11,FALSE)</f>
        <v>28</v>
      </c>
    </row>
    <row r="990" spans="1:17" x14ac:dyDescent="0.3">
      <c r="A990" t="str">
        <f>VLOOKUP('Medical Examinations'!A990,'Medical Examinations'!A:A,1,FALSE)</f>
        <v>Id989</v>
      </c>
      <c r="B990" t="str">
        <f>VLOOKUP(A990,'Customer Names'!A:E,4,FALSE)</f>
        <v xml:space="preserve"> Jasmine P.</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t="str">
        <f>VLOOKUP(Healthcare!A990,'Hospitalisation Details'!A:K,10,FALSE)</f>
        <v>22-Nov-1963</v>
      </c>
      <c r="M990">
        <f>VLOOKUP(A990,'Hospitalisation Details'!A:K,6,FALSE)</f>
        <v>11312.33</v>
      </c>
      <c r="N990" t="str">
        <f>VLOOKUP(A990,'Hospitalisation Details'!A:K,7,FALSE)</f>
        <v>tier - 3</v>
      </c>
      <c r="O990" t="str">
        <f>VLOOKUP(A990,'Hospitalisation Details'!A:K,8,FALSE)</f>
        <v>tier - 3</v>
      </c>
      <c r="P990" t="str">
        <f>VLOOKUP(A990,'Hospitalisation Details'!A:K,9,FALSE)</f>
        <v>R1012</v>
      </c>
      <c r="Q990">
        <f>VLOOKUP(A990,'Hospitalisation Details'!A:K,11,FALSE)</f>
        <v>60</v>
      </c>
    </row>
    <row r="991" spans="1:17" x14ac:dyDescent="0.3">
      <c r="A991" t="str">
        <f>VLOOKUP('Medical Examinations'!A991,'Medical Examinations'!A:A,1,FALSE)</f>
        <v>Id990</v>
      </c>
      <c r="B991" t="str">
        <f>VLOOKUP(A991,'Customer Names'!A:E,4,FALSE)</f>
        <v xml:space="preserve"> Jennifer</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t="str">
        <f>VLOOKUP(Healthcare!A991,'Hospitalisation Details'!A:K,10,FALSE)</f>
        <v>6-Oct-1968</v>
      </c>
      <c r="M991">
        <f>VLOOKUP(A991,'Hospitalisation Details'!A:K,6,FALSE)</f>
        <v>11305.93</v>
      </c>
      <c r="N991" t="str">
        <f>VLOOKUP(A991,'Hospitalisation Details'!A:K,7,FALSE)</f>
        <v>tier - 3</v>
      </c>
      <c r="O991" t="str">
        <f>VLOOKUP(A991,'Hospitalisation Details'!A:K,8,FALSE)</f>
        <v>tier - 1</v>
      </c>
      <c r="P991" t="str">
        <f>VLOOKUP(A991,'Hospitalisation Details'!A:K,9,FALSE)</f>
        <v>R1012</v>
      </c>
      <c r="Q991">
        <f>VLOOKUP(A991,'Hospitalisation Details'!A:K,11,FALSE)</f>
        <v>55</v>
      </c>
    </row>
    <row r="992" spans="1:17" x14ac:dyDescent="0.3">
      <c r="A992" t="str">
        <f>VLOOKUP('Medical Examinations'!A992,'Medical Examinations'!A:A,1,FALSE)</f>
        <v>Id991</v>
      </c>
      <c r="B992" t="str">
        <f>VLOOKUP(A992,'Customer Names'!A:E,4,FALSE)</f>
        <v xml:space="preserve"> Tracie</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t="str">
        <f>VLOOKUP(Healthcare!A992,'Hospitalisation Details'!A:K,10,FALSE)</f>
        <v>25-Sep-1972</v>
      </c>
      <c r="M992">
        <f>VLOOKUP(A992,'Hospitalisation Details'!A:K,6,FALSE)</f>
        <v>11299.34</v>
      </c>
      <c r="N992" t="str">
        <f>VLOOKUP(A992,'Hospitalisation Details'!A:K,7,FALSE)</f>
        <v>tier - 3</v>
      </c>
      <c r="O992" t="str">
        <f>VLOOKUP(A992,'Hospitalisation Details'!A:K,8,FALSE)</f>
        <v>tier - 2</v>
      </c>
      <c r="P992" t="str">
        <f>VLOOKUP(A992,'Hospitalisation Details'!A:K,9,FALSE)</f>
        <v>R1011</v>
      </c>
      <c r="Q992">
        <f>VLOOKUP(A992,'Hospitalisation Details'!A:K,11,FALSE)</f>
        <v>51</v>
      </c>
    </row>
    <row r="993" spans="1:17" x14ac:dyDescent="0.3">
      <c r="A993" t="str">
        <f>VLOOKUP('Medical Examinations'!A993,'Medical Examinations'!A:A,1,FALSE)</f>
        <v>Id992</v>
      </c>
      <c r="B993" t="str">
        <f>VLOOKUP(A993,'Customer Names'!A:E,4,FALSE)</f>
        <v xml:space="preserve"> Tristan D.</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t="str">
        <f>VLOOKUP(Healthcare!A993,'Hospitalisation Details'!A:K,10,FALSE)</f>
        <v>14-Nov-1988</v>
      </c>
      <c r="M993">
        <f>VLOOKUP(A993,'Hospitalisation Details'!A:K,6,FALSE)</f>
        <v>11294.57</v>
      </c>
      <c r="N993" t="str">
        <f>VLOOKUP(A993,'Hospitalisation Details'!A:K,7,FALSE)</f>
        <v>tier - 3</v>
      </c>
      <c r="O993" t="str">
        <f>VLOOKUP(A993,'Hospitalisation Details'!A:K,8,FALSE)</f>
        <v>tier - 1</v>
      </c>
      <c r="P993" t="str">
        <f>VLOOKUP(A993,'Hospitalisation Details'!A:K,9,FALSE)</f>
        <v>R1022</v>
      </c>
      <c r="Q993">
        <f>VLOOKUP(A993,'Hospitalisation Details'!A:K,11,FALSE)</f>
        <v>35</v>
      </c>
    </row>
    <row r="994" spans="1:17" x14ac:dyDescent="0.3">
      <c r="A994" t="str">
        <f>VLOOKUP('Medical Examinations'!A994,'Medical Examinations'!A:A,1,FALSE)</f>
        <v>Id993</v>
      </c>
      <c r="B994" t="str">
        <f>VLOOKUP(A994,'Customer Names'!A:E,4,FALSE)</f>
        <v xml:space="preserve"> Peiweng</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t="str">
        <f>VLOOKUP(Healthcare!A994,'Hospitalisation Details'!A:K,10,FALSE)</f>
        <v>22-Jun-1970</v>
      </c>
      <c r="M994">
        <f>VLOOKUP(A994,'Hospitalisation Details'!A:K,6,FALSE)</f>
        <v>11289.11</v>
      </c>
      <c r="N994" t="str">
        <f>VLOOKUP(A994,'Hospitalisation Details'!A:K,7,FALSE)</f>
        <v>tier - 3</v>
      </c>
      <c r="O994" t="str">
        <f>VLOOKUP(A994,'Hospitalisation Details'!A:K,8,FALSE)</f>
        <v>tier - 1</v>
      </c>
      <c r="P994" t="str">
        <f>VLOOKUP(A994,'Hospitalisation Details'!A:K,9,FALSE)</f>
        <v>R1012</v>
      </c>
      <c r="Q994">
        <f>VLOOKUP(A994,'Hospitalisation Details'!A:K,11,FALSE)</f>
        <v>53</v>
      </c>
    </row>
    <row r="995" spans="1:17" x14ac:dyDescent="0.3">
      <c r="A995" t="str">
        <f>VLOOKUP('Medical Examinations'!A995,'Medical Examinations'!A:A,1,FALSE)</f>
        <v>Id994</v>
      </c>
      <c r="B995" t="str">
        <f>VLOOKUP(A995,'Customer Names'!A:E,4,FALSE)</f>
        <v xml:space="preserve"> Theresa M.</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t="str">
        <f>VLOOKUP(Healthcare!A995,'Hospitalisation Details'!A:K,10,FALSE)</f>
        <v>14-Jun-1967</v>
      </c>
      <c r="M995">
        <f>VLOOKUP(A995,'Hospitalisation Details'!A:K,6,FALSE)</f>
        <v>11286.54</v>
      </c>
      <c r="N995" t="str">
        <f>VLOOKUP(A995,'Hospitalisation Details'!A:K,7,FALSE)</f>
        <v>tier - 3</v>
      </c>
      <c r="O995" t="str">
        <f>VLOOKUP(A995,'Hospitalisation Details'!A:K,8,FALSE)</f>
        <v>tier - 3</v>
      </c>
      <c r="P995" t="str">
        <f>VLOOKUP(A995,'Hospitalisation Details'!A:K,9,FALSE)</f>
        <v>R1024</v>
      </c>
      <c r="Q995">
        <f>VLOOKUP(A995,'Hospitalisation Details'!A:K,11,FALSE)</f>
        <v>56</v>
      </c>
    </row>
    <row r="996" spans="1:17" x14ac:dyDescent="0.3">
      <c r="A996" t="str">
        <f>VLOOKUP('Medical Examinations'!A996,'Medical Examinations'!A:A,1,FALSE)</f>
        <v>Id995</v>
      </c>
      <c r="B996" t="str">
        <f>VLOOKUP(A996,'Customer Names'!A:E,4,FALSE)</f>
        <v xml:space="preserve"> Daniel J</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t="str">
        <f>VLOOKUP(Healthcare!A996,'Hospitalisation Details'!A:K,10,FALSE)</f>
        <v>4-Oct-2004</v>
      </c>
      <c r="M996">
        <f>VLOOKUP(A996,'Hospitalisation Details'!A:K,6,FALSE)</f>
        <v>11272.33</v>
      </c>
      <c r="N996" t="str">
        <f>VLOOKUP(A996,'Hospitalisation Details'!A:K,7,FALSE)</f>
        <v>tier - 3</v>
      </c>
      <c r="O996" t="str">
        <f>VLOOKUP(A996,'Hospitalisation Details'!A:K,8,FALSE)</f>
        <v>tier - 2</v>
      </c>
      <c r="P996" t="str">
        <f>VLOOKUP(A996,'Hospitalisation Details'!A:K,9,FALSE)</f>
        <v>R1019</v>
      </c>
      <c r="Q996">
        <f>VLOOKUP(A996,'Hospitalisation Details'!A:K,11,FALSE)</f>
        <v>19</v>
      </c>
    </row>
    <row r="997" spans="1:17" x14ac:dyDescent="0.3">
      <c r="A997" t="str">
        <f>VLOOKUP('Medical Examinations'!A997,'Medical Examinations'!A:A,1,FALSE)</f>
        <v>Id996</v>
      </c>
      <c r="B997" t="str">
        <f>VLOOKUP(A997,'Customer Names'!A:E,4,FALSE)</f>
        <v xml:space="preserve"> Courtney M.</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t="str">
        <f>VLOOKUP(Healthcare!A997,'Hospitalisation Details'!A:K,10,FALSE)</f>
        <v>26-Dec-1971</v>
      </c>
      <c r="M997">
        <f>VLOOKUP(A997,'Hospitalisation Details'!A:K,6,FALSE)</f>
        <v>11265.71</v>
      </c>
      <c r="N997" t="str">
        <f>VLOOKUP(A997,'Hospitalisation Details'!A:K,7,FALSE)</f>
        <v>tier - 3</v>
      </c>
      <c r="O997" t="str">
        <f>VLOOKUP(A997,'Hospitalisation Details'!A:K,8,FALSE)</f>
        <v>tier - 1</v>
      </c>
      <c r="P997" t="str">
        <f>VLOOKUP(A997,'Hospitalisation Details'!A:K,9,FALSE)</f>
        <v>R1025</v>
      </c>
      <c r="Q997">
        <f>VLOOKUP(A997,'Hospitalisation Details'!A:K,11,FALSE)</f>
        <v>52</v>
      </c>
    </row>
    <row r="998" spans="1:17" x14ac:dyDescent="0.3">
      <c r="A998" t="str">
        <f>VLOOKUP('Medical Examinations'!A998,'Medical Examinations'!A:A,1,FALSE)</f>
        <v>Id997</v>
      </c>
      <c r="B998" t="str">
        <f>VLOOKUP(A998,'Customer Names'!A:E,4,FALSE)</f>
        <v xml:space="preserve"> Jose 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t="str">
        <f>VLOOKUP(Healthcare!A998,'Hospitalisation Details'!A:K,10,FALSE)</f>
        <v>11-Oct-1969</v>
      </c>
      <c r="M998">
        <f>VLOOKUP(A998,'Hospitalisation Details'!A:K,6,FALSE)</f>
        <v>11264.54</v>
      </c>
      <c r="N998" t="str">
        <f>VLOOKUP(A998,'Hospitalisation Details'!A:K,7,FALSE)</f>
        <v>tier - 3</v>
      </c>
      <c r="O998" t="str">
        <f>VLOOKUP(A998,'Hospitalisation Details'!A:K,8,FALSE)</f>
        <v>tier - 2</v>
      </c>
      <c r="P998" t="str">
        <f>VLOOKUP(A998,'Hospitalisation Details'!A:K,9,FALSE)</f>
        <v>R1011</v>
      </c>
      <c r="Q998">
        <f>VLOOKUP(A998,'Hospitalisation Details'!A:K,11,FALSE)</f>
        <v>54</v>
      </c>
    </row>
    <row r="999" spans="1:17" x14ac:dyDescent="0.3">
      <c r="A999" t="str">
        <f>VLOOKUP('Medical Examinations'!A999,'Medical Examinations'!A:A,1,FALSE)</f>
        <v>Id998</v>
      </c>
      <c r="B999" t="str">
        <f>VLOOKUP(A999,'Customer Names'!A:E,4,FALSE)</f>
        <v xml:space="preserve"> Lauren</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t="str">
        <f>VLOOKUP(Healthcare!A999,'Hospitalisation Details'!A:K,10,FALSE)</f>
        <v>2-Oct-1981</v>
      </c>
      <c r="M999">
        <f>VLOOKUP(A999,'Hospitalisation Details'!A:K,6,FALSE)</f>
        <v>11255.29</v>
      </c>
      <c r="N999" t="str">
        <f>VLOOKUP(A999,'Hospitalisation Details'!A:K,7,FALSE)</f>
        <v>tier - 3</v>
      </c>
      <c r="O999" t="str">
        <f>VLOOKUP(A999,'Hospitalisation Details'!A:K,8,FALSE)</f>
        <v>tier - 1</v>
      </c>
      <c r="P999" t="str">
        <f>VLOOKUP(A999,'Hospitalisation Details'!A:K,9,FALSE)</f>
        <v>R1026</v>
      </c>
      <c r="Q999">
        <f>VLOOKUP(A999,'Hospitalisation Details'!A:K,11,FALSE)</f>
        <v>42</v>
      </c>
    </row>
    <row r="1000" spans="1:17" x14ac:dyDescent="0.3">
      <c r="A1000" t="str">
        <f>VLOOKUP('Medical Examinations'!A1000,'Medical Examinations'!A:A,1,FALSE)</f>
        <v>Id999</v>
      </c>
      <c r="B1000" t="str">
        <f>VLOOKUP(A1000,'Customer Names'!A:E,4,FALSE)</f>
        <v xml:space="preserve"> Jonathon M.</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t="str">
        <f>VLOOKUP(Healthcare!A1000,'Hospitalisation Details'!A:K,10,FALSE)</f>
        <v>20-Aug-1969</v>
      </c>
      <c r="M1000">
        <f>VLOOKUP(A1000,'Hospitalisation Details'!A:K,6,FALSE)</f>
        <v>11253.42</v>
      </c>
      <c r="N1000" t="str">
        <f>VLOOKUP(A1000,'Hospitalisation Details'!A:K,7,FALSE)</f>
        <v>tier - 3</v>
      </c>
      <c r="O1000" t="str">
        <f>VLOOKUP(A1000,'Hospitalisation Details'!A:K,8,FALSE)</f>
        <v>tier - 1</v>
      </c>
      <c r="P1000" t="str">
        <f>VLOOKUP(A1000,'Hospitalisation Details'!A:K,9,FALSE)</f>
        <v>R1011</v>
      </c>
      <c r="Q1000">
        <f>VLOOKUP(A1000,'Hospitalisation Details'!A:K,11,FALSE)</f>
        <v>54</v>
      </c>
    </row>
    <row r="1001" spans="1:17" x14ac:dyDescent="0.3">
      <c r="A1001" t="str">
        <f>VLOOKUP('Medical Examinations'!A1001,'Medical Examinations'!A:A,1,FALSE)</f>
        <v>Id1000</v>
      </c>
      <c r="B1001" t="str">
        <f>VLOOKUP(A1001,'Customer Names'!A:E,4,FALSE)</f>
        <v xml:space="preserve"> Stephanie A</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t="str">
        <f>VLOOKUP(Healthcare!A1001,'Hospitalisation Details'!A:K,10,FALSE)</f>
        <v>17-Dec-1989</v>
      </c>
      <c r="M1001">
        <f>VLOOKUP(A1001,'Hospitalisation Details'!A:K,6,FALSE)</f>
        <v>11250.43</v>
      </c>
      <c r="N1001" t="str">
        <f>VLOOKUP(A1001,'Hospitalisation Details'!A:K,7,FALSE)</f>
        <v>tier - 3</v>
      </c>
      <c r="O1001" t="str">
        <f>VLOOKUP(A1001,'Hospitalisation Details'!A:K,8,FALSE)</f>
        <v>tier - 2</v>
      </c>
      <c r="P1001" t="str">
        <f>VLOOKUP(A1001,'Hospitalisation Details'!A:K,9,FALSE)</f>
        <v>R1026</v>
      </c>
      <c r="Q1001">
        <f>VLOOKUP(A1001,'Hospitalisation Details'!A:K,11,FALSE)</f>
        <v>34</v>
      </c>
    </row>
    <row r="1002" spans="1:17" x14ac:dyDescent="0.3">
      <c r="A1002" t="str">
        <f>VLOOKUP('Medical Examinations'!A1002,'Medical Examinations'!A:A,1,FALSE)</f>
        <v>Id1001</v>
      </c>
      <c r="B1002" t="str">
        <f>VLOOKUP(A1002,'Customer Names'!A:E,4,FALSE)</f>
        <v xml:space="preserve"> Patrick</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t="str">
        <f>VLOOKUP(Healthcare!A1002,'Hospitalisation Details'!A:K,10,FALSE)</f>
        <v>30-Dec-1969</v>
      </c>
      <c r="M1002">
        <f>VLOOKUP(A1002,'Hospitalisation Details'!A:K,6,FALSE)</f>
        <v>11244.38</v>
      </c>
      <c r="N1002" t="str">
        <f>VLOOKUP(A1002,'Hospitalisation Details'!A:K,7,FALSE)</f>
        <v>tier - 3</v>
      </c>
      <c r="O1002" t="str">
        <f>VLOOKUP(A1002,'Hospitalisation Details'!A:K,8,FALSE)</f>
        <v>tier - 1</v>
      </c>
      <c r="P1002" t="str">
        <f>VLOOKUP(A1002,'Hospitalisation Details'!A:K,9,FALSE)</f>
        <v>R1016</v>
      </c>
      <c r="Q1002">
        <f>VLOOKUP(A1002,'Hospitalisation Details'!A:K,11,FALSE)</f>
        <v>54</v>
      </c>
    </row>
    <row r="1003" spans="1:17" x14ac:dyDescent="0.3">
      <c r="A1003" t="str">
        <f>VLOOKUP('Medical Examinations'!A1003,'Medical Examinations'!A:A,1,FALSE)</f>
        <v>Id1002</v>
      </c>
      <c r="B1003" t="str">
        <f>VLOOKUP(A1003,'Customer Names'!A:E,4,FALSE)</f>
        <v xml:space="preserve"> Krista</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t="str">
        <f>VLOOKUP(Healthcare!A1003,'Hospitalisation Details'!A:K,10,FALSE)</f>
        <v>28-Jun-1976</v>
      </c>
      <c r="M1003">
        <f>VLOOKUP(A1003,'Hospitalisation Details'!A:K,6,FALSE)</f>
        <v>11217.35</v>
      </c>
      <c r="N1003" t="str">
        <f>VLOOKUP(A1003,'Hospitalisation Details'!A:K,7,FALSE)</f>
        <v>tier - 3</v>
      </c>
      <c r="O1003" t="str">
        <f>VLOOKUP(A1003,'Hospitalisation Details'!A:K,8,FALSE)</f>
        <v>tier - 2</v>
      </c>
      <c r="P1003" t="str">
        <f>VLOOKUP(A1003,'Hospitalisation Details'!A:K,9,FALSE)</f>
        <v>R1025</v>
      </c>
      <c r="Q1003">
        <f>VLOOKUP(A1003,'Hospitalisation Details'!A:K,11,FALSE)</f>
        <v>47</v>
      </c>
    </row>
    <row r="1004" spans="1:17" x14ac:dyDescent="0.3">
      <c r="A1004" t="str">
        <f>VLOOKUP('Medical Examinations'!A1004,'Medical Examinations'!A:A,1,FALSE)</f>
        <v>Id1003</v>
      </c>
      <c r="B1004" t="str">
        <f>VLOOKUP(A1004,'Customer Names'!A:E,4,FALSE)</f>
        <v xml:space="preserve"> Jenessa</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t="str">
        <f>VLOOKUP(Healthcare!A1004,'Hospitalisation Details'!A:K,10,FALSE)</f>
        <v>14-Jun-1970</v>
      </c>
      <c r="M1004">
        <f>VLOOKUP(A1004,'Hospitalisation Details'!A:K,6,FALSE)</f>
        <v>11187.66</v>
      </c>
      <c r="N1004" t="str">
        <f>VLOOKUP(A1004,'Hospitalisation Details'!A:K,7,FALSE)</f>
        <v>tier - 3</v>
      </c>
      <c r="O1004" t="str">
        <f>VLOOKUP(A1004,'Hospitalisation Details'!A:K,8,FALSE)</f>
        <v>tier - 2</v>
      </c>
      <c r="P1004" t="str">
        <f>VLOOKUP(A1004,'Hospitalisation Details'!A:K,9,FALSE)</f>
        <v>R1012</v>
      </c>
      <c r="Q1004">
        <f>VLOOKUP(A1004,'Hospitalisation Details'!A:K,11,FALSE)</f>
        <v>53</v>
      </c>
    </row>
    <row r="1005" spans="1:17" x14ac:dyDescent="0.3">
      <c r="A1005" t="str">
        <f>VLOOKUP('Medical Examinations'!A1005,'Medical Examinations'!A:A,1,FALSE)</f>
        <v>Id1004</v>
      </c>
      <c r="B1005" t="str">
        <f>VLOOKUP(A1005,'Customer Names'!A:E,4,FALSE)</f>
        <v xml:space="preserve"> Ryan M.</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t="str">
        <f>VLOOKUP(Healthcare!A1005,'Hospitalisation Details'!A:K,10,FALSE)</f>
        <v>3-Sep-1972</v>
      </c>
      <c r="M1005">
        <f>VLOOKUP(A1005,'Hospitalisation Details'!A:K,6,FALSE)</f>
        <v>11186.2</v>
      </c>
      <c r="N1005" t="str">
        <f>VLOOKUP(A1005,'Hospitalisation Details'!A:K,7,FALSE)</f>
        <v>tier - 3</v>
      </c>
      <c r="O1005" t="str">
        <f>VLOOKUP(A1005,'Hospitalisation Details'!A:K,8,FALSE)</f>
        <v>tier - 2</v>
      </c>
      <c r="P1005" t="str">
        <f>VLOOKUP(A1005,'Hospitalisation Details'!A:K,9,FALSE)</f>
        <v>R1021</v>
      </c>
      <c r="Q1005">
        <f>VLOOKUP(A1005,'Hospitalisation Details'!A:K,11,FALSE)</f>
        <v>51</v>
      </c>
    </row>
    <row r="1006" spans="1:17" x14ac:dyDescent="0.3">
      <c r="A1006" t="str">
        <f>VLOOKUP('Medical Examinations'!A1006,'Medical Examinations'!A:A,1,FALSE)</f>
        <v>Id1005</v>
      </c>
      <c r="B1006" t="str">
        <f>VLOOKUP(A1006,'Customer Names'!A:E,4,FALSE)</f>
        <v xml:space="preserve"> Thomas</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t="str">
        <f>VLOOKUP(Healthcare!A1006,'Hospitalisation Details'!A:K,10,FALSE)</f>
        <v>6-Aug-1966</v>
      </c>
      <c r="M1006">
        <f>VLOOKUP(A1006,'Hospitalisation Details'!A:K,6,FALSE)</f>
        <v>11165.42</v>
      </c>
      <c r="N1006" t="str">
        <f>VLOOKUP(A1006,'Hospitalisation Details'!A:K,7,FALSE)</f>
        <v>tier - 3</v>
      </c>
      <c r="O1006" t="str">
        <f>VLOOKUP(A1006,'Hospitalisation Details'!A:K,8,FALSE)</f>
        <v>tier - 1</v>
      </c>
      <c r="P1006" t="str">
        <f>VLOOKUP(A1006,'Hospitalisation Details'!A:K,9,FALSE)</f>
        <v>R1016</v>
      </c>
      <c r="Q1006">
        <f>VLOOKUP(A1006,'Hospitalisation Details'!A:K,11,FALSE)</f>
        <v>57</v>
      </c>
    </row>
    <row r="1007" spans="1:17" x14ac:dyDescent="0.3">
      <c r="A1007" t="str">
        <f>VLOOKUP('Medical Examinations'!A1007,'Medical Examinations'!A:A,1,FALSE)</f>
        <v>Id1006</v>
      </c>
      <c r="B1007" t="str">
        <f>VLOOKUP(A1007,'Customer Names'!A:E,4,FALSE)</f>
        <v xml:space="preserve"> Amanda N.</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t="str">
        <f>VLOOKUP(Healthcare!A1007,'Hospitalisation Details'!A:K,10,FALSE)</f>
        <v>25-Jun-1969</v>
      </c>
      <c r="M1007">
        <f>VLOOKUP(A1007,'Hospitalisation Details'!A:K,6,FALSE)</f>
        <v>11163.57</v>
      </c>
      <c r="N1007" t="str">
        <f>VLOOKUP(A1007,'Hospitalisation Details'!A:K,7,FALSE)</f>
        <v>tier - 3</v>
      </c>
      <c r="O1007" t="str">
        <f>VLOOKUP(A1007,'Hospitalisation Details'!A:K,8,FALSE)</f>
        <v>tier - 2</v>
      </c>
      <c r="P1007" t="str">
        <f>VLOOKUP(A1007,'Hospitalisation Details'!A:K,9,FALSE)</f>
        <v>R1011</v>
      </c>
      <c r="Q1007">
        <f>VLOOKUP(A1007,'Hospitalisation Details'!A:K,11,FALSE)</f>
        <v>54</v>
      </c>
    </row>
    <row r="1008" spans="1:17" x14ac:dyDescent="0.3">
      <c r="A1008" t="str">
        <f>VLOOKUP('Medical Examinations'!A1008,'Medical Examinations'!A:A,1,FALSE)</f>
        <v>Id1007</v>
      </c>
      <c r="B1008" t="str">
        <f>VLOOKUP(A1008,'Customer Names'!A:E,4,FALSE)</f>
        <v xml:space="preserve"> Teresa P.</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t="str">
        <f>VLOOKUP(Healthcare!A1008,'Hospitalisation Details'!A:K,10,FALSE)</f>
        <v>30-Nov-1969</v>
      </c>
      <c r="M1008">
        <f>VLOOKUP(A1008,'Hospitalisation Details'!A:K,6,FALSE)</f>
        <v>11150.78</v>
      </c>
      <c r="N1008" t="str">
        <f>VLOOKUP(A1008,'Hospitalisation Details'!A:K,7,FALSE)</f>
        <v>tier - 3</v>
      </c>
      <c r="O1008" t="str">
        <f>VLOOKUP(A1008,'Hospitalisation Details'!A:K,8,FALSE)</f>
        <v>tier - 2</v>
      </c>
      <c r="P1008" t="str">
        <f>VLOOKUP(A1008,'Hospitalisation Details'!A:K,9,FALSE)</f>
        <v>R1011</v>
      </c>
      <c r="Q1008">
        <f>VLOOKUP(A1008,'Hospitalisation Details'!A:K,11,FALSE)</f>
        <v>54</v>
      </c>
    </row>
    <row r="1009" spans="1:17" x14ac:dyDescent="0.3">
      <c r="A1009" t="str">
        <f>VLOOKUP('Medical Examinations'!A1009,'Medical Examinations'!A:A,1,FALSE)</f>
        <v>Id1008</v>
      </c>
      <c r="B1009" t="str">
        <f>VLOOKUP(A1009,'Customer Names'!A:E,4,FALSE)</f>
        <v xml:space="preserve"> Dorian</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t="str">
        <f>VLOOKUP(Healthcare!A1009,'Hospitalisation Details'!A:K,10,FALSE)</f>
        <v>20-Aug-1980</v>
      </c>
      <c r="M1009">
        <f>VLOOKUP(A1009,'Hospitalisation Details'!A:K,6,FALSE)</f>
        <v>11103.33</v>
      </c>
      <c r="N1009" t="str">
        <f>VLOOKUP(A1009,'Hospitalisation Details'!A:K,7,FALSE)</f>
        <v>tier - 3</v>
      </c>
      <c r="O1009" t="str">
        <f>VLOOKUP(A1009,'Hospitalisation Details'!A:K,8,FALSE)</f>
        <v>tier - 1</v>
      </c>
      <c r="P1009" t="str">
        <f>VLOOKUP(A1009,'Hospitalisation Details'!A:K,9,FALSE)</f>
        <v>R1021</v>
      </c>
      <c r="Q1009">
        <f>VLOOKUP(A1009,'Hospitalisation Details'!A:K,11,FALSE)</f>
        <v>43</v>
      </c>
    </row>
    <row r="1010" spans="1:17" x14ac:dyDescent="0.3">
      <c r="A1010" t="str">
        <f>VLOOKUP('Medical Examinations'!A1010,'Medical Examinations'!A:A,1,FALSE)</f>
        <v>Id1009</v>
      </c>
      <c r="B1010" t="str">
        <f>VLOOKUP(A1010,'Customer Names'!A:E,4,FALSE)</f>
        <v xml:space="preserve"> Amy</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t="str">
        <f>VLOOKUP(Healthcare!A1010,'Hospitalisation Details'!A:K,10,FALSE)</f>
        <v>5-Jul-1966</v>
      </c>
      <c r="M1010">
        <f>VLOOKUP(A1010,'Hospitalisation Details'!A:K,6,FALSE)</f>
        <v>11093.62</v>
      </c>
      <c r="N1010" t="str">
        <f>VLOOKUP(A1010,'Hospitalisation Details'!A:K,7,FALSE)</f>
        <v>tier - 3</v>
      </c>
      <c r="O1010" t="str">
        <f>VLOOKUP(A1010,'Hospitalisation Details'!A:K,8,FALSE)</f>
        <v>tier - 1</v>
      </c>
      <c r="P1010" t="str">
        <f>VLOOKUP(A1010,'Hospitalisation Details'!A:K,9,FALSE)</f>
        <v>R1013</v>
      </c>
      <c r="Q1010">
        <f>VLOOKUP(A1010,'Hospitalisation Details'!A:K,11,FALSE)</f>
        <v>57</v>
      </c>
    </row>
    <row r="1011" spans="1:17" x14ac:dyDescent="0.3">
      <c r="A1011" t="str">
        <f>VLOOKUP('Medical Examinations'!A1011,'Medical Examinations'!A:A,1,FALSE)</f>
        <v>Id1010</v>
      </c>
      <c r="B1011" t="str">
        <f>VLOOKUP(A1011,'Customer Names'!A:E,4,FALSE)</f>
        <v xml:space="preserve"> Aberu</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t="str">
        <f>VLOOKUP(Healthcare!A1011,'Hospitalisation Details'!A:K,10,FALSE)</f>
        <v>9-Sep-1966</v>
      </c>
      <c r="M1011">
        <f>VLOOKUP(A1011,'Hospitalisation Details'!A:K,6,FALSE)</f>
        <v>11090.72</v>
      </c>
      <c r="N1011" t="str">
        <f>VLOOKUP(A1011,'Hospitalisation Details'!A:K,7,FALSE)</f>
        <v>tier - 3</v>
      </c>
      <c r="O1011" t="str">
        <f>VLOOKUP(A1011,'Hospitalisation Details'!A:K,8,FALSE)</f>
        <v>tier - 1</v>
      </c>
      <c r="P1011" t="str">
        <f>VLOOKUP(A1011,'Hospitalisation Details'!A:K,9,FALSE)</f>
        <v>R1013</v>
      </c>
      <c r="Q1011">
        <f>VLOOKUP(A1011,'Hospitalisation Details'!A:K,11,FALSE)</f>
        <v>57</v>
      </c>
    </row>
    <row r="1012" spans="1:17" x14ac:dyDescent="0.3">
      <c r="A1012" t="str">
        <f>VLOOKUP('Medical Examinations'!A1012,'Medical Examinations'!A:A,1,FALSE)</f>
        <v>Id1011</v>
      </c>
      <c r="B1012" t="str">
        <f>VLOOKUP(A1012,'Customer Names'!A:E,4,FALSE)</f>
        <v xml:space="preserve"> Ashley</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t="str">
        <f>VLOOKUP(Healthcare!A1012,'Hospitalisation Details'!A:K,10,FALSE)</f>
        <v>7-Oct-1972</v>
      </c>
      <c r="M1012">
        <f>VLOOKUP(A1012,'Hospitalisation Details'!A:K,6,FALSE)</f>
        <v>11085.59</v>
      </c>
      <c r="N1012" t="str">
        <f>VLOOKUP(A1012,'Hospitalisation Details'!A:K,7,FALSE)</f>
        <v>tier - 3</v>
      </c>
      <c r="O1012" t="str">
        <f>VLOOKUP(A1012,'Hospitalisation Details'!A:K,8,FALSE)</f>
        <v>tier - 2</v>
      </c>
      <c r="P1012" t="str">
        <f>VLOOKUP(A1012,'Hospitalisation Details'!A:K,9,FALSE)</f>
        <v>R1012</v>
      </c>
      <c r="Q1012">
        <f>VLOOKUP(A1012,'Hospitalisation Details'!A:K,11,FALSE)</f>
        <v>51</v>
      </c>
    </row>
    <row r="1013" spans="1:17" x14ac:dyDescent="0.3">
      <c r="A1013" t="str">
        <f>VLOOKUP('Medical Examinations'!A1013,'Medical Examinations'!A:A,1,FALSE)</f>
        <v>Id1012</v>
      </c>
      <c r="B1013" t="str">
        <f>VLOOKUP(A1013,'Customer Names'!A:E,4,FALSE)</f>
        <v xml:space="preserve"> Anna E</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t="str">
        <f>VLOOKUP(Healthcare!A1013,'Hospitalisation Details'!A:K,10,FALSE)</f>
        <v>4-Sep-1967</v>
      </c>
      <c r="M1013">
        <f>VLOOKUP(A1013,'Hospitalisation Details'!A:K,6,FALSE)</f>
        <v>11082.58</v>
      </c>
      <c r="N1013" t="str">
        <f>VLOOKUP(A1013,'Hospitalisation Details'!A:K,7,FALSE)</f>
        <v>tier - 3</v>
      </c>
      <c r="O1013" t="str">
        <f>VLOOKUP(A1013,'Hospitalisation Details'!A:K,8,FALSE)</f>
        <v>tier - 2</v>
      </c>
      <c r="P1013" t="str">
        <f>VLOOKUP(A1013,'Hospitalisation Details'!A:K,9,FALSE)</f>
        <v>R1012</v>
      </c>
      <c r="Q1013">
        <f>VLOOKUP(A1013,'Hospitalisation Details'!A:K,11,FALSE)</f>
        <v>56</v>
      </c>
    </row>
    <row r="1014" spans="1:17" x14ac:dyDescent="0.3">
      <c r="A1014" t="str">
        <f>VLOOKUP('Medical Examinations'!A1014,'Medical Examinations'!A:A,1,FALSE)</f>
        <v>Id1013</v>
      </c>
      <c r="B1014" t="str">
        <f>VLOOKUP(A1014,'Customer Names'!A:E,4,FALSE)</f>
        <v xml:space="preserve"> Tania K.</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t="str">
        <f>VLOOKUP(Healthcare!A1014,'Hospitalisation Details'!A:K,10,FALSE)</f>
        <v>20-Nov-1966</v>
      </c>
      <c r="M1014">
        <f>VLOOKUP(A1014,'Hospitalisation Details'!A:K,6,FALSE)</f>
        <v>11073.18</v>
      </c>
      <c r="N1014" t="str">
        <f>VLOOKUP(A1014,'Hospitalisation Details'!A:K,7,FALSE)</f>
        <v>tier - 3</v>
      </c>
      <c r="O1014" t="str">
        <f>VLOOKUP(A1014,'Hospitalisation Details'!A:K,8,FALSE)</f>
        <v>tier - 3</v>
      </c>
      <c r="P1014" t="str">
        <f>VLOOKUP(A1014,'Hospitalisation Details'!A:K,9,FALSE)</f>
        <v>R1011</v>
      </c>
      <c r="Q1014">
        <f>VLOOKUP(A1014,'Hospitalisation Details'!A:K,11,FALSE)</f>
        <v>57</v>
      </c>
    </row>
    <row r="1015" spans="1:17" x14ac:dyDescent="0.3">
      <c r="A1015" t="str">
        <f>VLOOKUP('Medical Examinations'!A1015,'Medical Examinations'!A:A,1,FALSE)</f>
        <v>Id1014</v>
      </c>
      <c r="B1015" t="str">
        <f>VLOOKUP(A1015,'Customer Names'!A:E,4,FALSE)</f>
        <v xml:space="preserve"> Ashley 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t="str">
        <f>VLOOKUP(Healthcare!A1015,'Hospitalisation Details'!A:K,10,FALSE)</f>
        <v>7-Nov-1966</v>
      </c>
      <c r="M1015">
        <f>VLOOKUP(A1015,'Hospitalisation Details'!A:K,6,FALSE)</f>
        <v>11070.54</v>
      </c>
      <c r="N1015" t="str">
        <f>VLOOKUP(A1015,'Hospitalisation Details'!A:K,7,FALSE)</f>
        <v>tier - 3</v>
      </c>
      <c r="O1015" t="str">
        <f>VLOOKUP(A1015,'Hospitalisation Details'!A:K,8,FALSE)</f>
        <v>tier - 3</v>
      </c>
      <c r="P1015" t="str">
        <f>VLOOKUP(A1015,'Hospitalisation Details'!A:K,9,FALSE)</f>
        <v>R1011</v>
      </c>
      <c r="Q1015">
        <f>VLOOKUP(A1015,'Hospitalisation Details'!A:K,11,FALSE)</f>
        <v>57</v>
      </c>
    </row>
    <row r="1016" spans="1:17" x14ac:dyDescent="0.3">
      <c r="A1016" t="str">
        <f>VLOOKUP('Medical Examinations'!A1016,'Medical Examinations'!A:A,1,FALSE)</f>
        <v>Id1015</v>
      </c>
      <c r="B1016" t="str">
        <f>VLOOKUP(A1016,'Customer Names'!A:E,4,FALSE)</f>
        <v xml:space="preserve"> Aleksandra</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t="str">
        <f>VLOOKUP(Healthcare!A1016,'Hospitalisation Details'!A:K,10,FALSE)</f>
        <v>9-Nov-1971</v>
      </c>
      <c r="M1016">
        <f>VLOOKUP(A1016,'Hospitalisation Details'!A:K,6,FALSE)</f>
        <v>11068.77</v>
      </c>
      <c r="N1016" t="str">
        <f>VLOOKUP(A1016,'Hospitalisation Details'!A:K,7,FALSE)</f>
        <v>tier - 3</v>
      </c>
      <c r="O1016" t="str">
        <f>VLOOKUP(A1016,'Hospitalisation Details'!A:K,8,FALSE)</f>
        <v>tier - 2</v>
      </c>
      <c r="P1016" t="str">
        <f>VLOOKUP(A1016,'Hospitalisation Details'!A:K,9,FALSE)</f>
        <v>R1012</v>
      </c>
      <c r="Q1016">
        <f>VLOOKUP(A1016,'Hospitalisation Details'!A:K,11,FALSE)</f>
        <v>52</v>
      </c>
    </row>
    <row r="1017" spans="1:17" x14ac:dyDescent="0.3">
      <c r="A1017" t="str">
        <f>VLOOKUP('Medical Examinations'!A1017,'Medical Examinations'!A:A,1,FALSE)</f>
        <v>Id1016</v>
      </c>
      <c r="B1017" t="str">
        <f>VLOOKUP(A1017,'Customer Names'!A:E,4,FALSE)</f>
        <v xml:space="preserve"> Valery L</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t="str">
        <f>VLOOKUP(Healthcare!A1017,'Hospitalisation Details'!A:K,10,FALSE)</f>
        <v>18-Sep-2000</v>
      </c>
      <c r="M1017">
        <f>VLOOKUP(A1017,'Hospitalisation Details'!A:K,6,FALSE)</f>
        <v>11068.7</v>
      </c>
      <c r="N1017" t="str">
        <f>VLOOKUP(A1017,'Hospitalisation Details'!A:K,7,FALSE)</f>
        <v>tier - 3</v>
      </c>
      <c r="O1017" t="str">
        <f>VLOOKUP(A1017,'Hospitalisation Details'!A:K,8,FALSE)</f>
        <v>tier - 1</v>
      </c>
      <c r="P1017" t="str">
        <f>VLOOKUP(A1017,'Hospitalisation Details'!A:K,9,FALSE)</f>
        <v>R1011</v>
      </c>
      <c r="Q1017">
        <f>VLOOKUP(A1017,'Hospitalisation Details'!A:K,11,FALSE)</f>
        <v>23</v>
      </c>
    </row>
    <row r="1018" spans="1:17" x14ac:dyDescent="0.3">
      <c r="A1018" t="str">
        <f>VLOOKUP('Medical Examinations'!A1018,'Medical Examinations'!A:A,1,FALSE)</f>
        <v>Id1017</v>
      </c>
      <c r="B1018" t="str">
        <f>VLOOKUP(A1018,'Customer Names'!A:E,4,FALSE)</f>
        <v xml:space="preserve"> Joanna G.</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t="str">
        <f>VLOOKUP(Healthcare!A1018,'Hospitalisation Details'!A:K,10,FALSE)</f>
        <v>17-Dec-2001</v>
      </c>
      <c r="M1018">
        <f>VLOOKUP(A1018,'Hospitalisation Details'!A:K,6,FALSE)</f>
        <v>11046.02</v>
      </c>
      <c r="N1018" t="str">
        <f>VLOOKUP(A1018,'Hospitalisation Details'!A:K,7,FALSE)</f>
        <v>tier - 3</v>
      </c>
      <c r="O1018" t="str">
        <f>VLOOKUP(A1018,'Hospitalisation Details'!A:K,8,FALSE)</f>
        <v>tier - 1</v>
      </c>
      <c r="P1018" t="str">
        <f>VLOOKUP(A1018,'Hospitalisation Details'!A:K,9,FALSE)</f>
        <v>R1026</v>
      </c>
      <c r="Q1018">
        <f>VLOOKUP(A1018,'Hospitalisation Details'!A:K,11,FALSE)</f>
        <v>22</v>
      </c>
    </row>
    <row r="1019" spans="1:17" x14ac:dyDescent="0.3">
      <c r="A1019" t="str">
        <f>VLOOKUP('Medical Examinations'!A1019,'Medical Examinations'!A:A,1,FALSE)</f>
        <v>Id1018</v>
      </c>
      <c r="B1019" t="str">
        <f>VLOOKUP(A1019,'Customer Names'!A:E,4,FALSE)</f>
        <v xml:space="preserve"> Stefanie F.</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t="str">
        <f>VLOOKUP(Healthcare!A1019,'Hospitalisation Details'!A:K,10,FALSE)</f>
        <v>30-Aug-1974</v>
      </c>
      <c r="M1019">
        <f>VLOOKUP(A1019,'Hospitalisation Details'!A:K,6,FALSE)</f>
        <v>11037.85</v>
      </c>
      <c r="N1019" t="str">
        <f>VLOOKUP(A1019,'Hospitalisation Details'!A:K,7,FALSE)</f>
        <v>tier - 3</v>
      </c>
      <c r="O1019" t="str">
        <f>VLOOKUP(A1019,'Hospitalisation Details'!A:K,8,FALSE)</f>
        <v>tier - 2</v>
      </c>
      <c r="P1019" t="str">
        <f>VLOOKUP(A1019,'Hospitalisation Details'!A:K,9,FALSE)</f>
        <v>R1025</v>
      </c>
      <c r="Q1019">
        <f>VLOOKUP(A1019,'Hospitalisation Details'!A:K,11,FALSE)</f>
        <v>49</v>
      </c>
    </row>
    <row r="1020" spans="1:17" x14ac:dyDescent="0.3">
      <c r="A1020" t="str">
        <f>VLOOKUP('Medical Examinations'!A1020,'Medical Examinations'!A:A,1,FALSE)</f>
        <v>Id1019</v>
      </c>
      <c r="B1020" t="str">
        <f>VLOOKUP(A1020,'Customer Names'!A:E,4,FALSE)</f>
        <v xml:space="preserve"> Stephen</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t="str">
        <f>VLOOKUP(Healthcare!A1020,'Hospitalisation Details'!A:K,10,FALSE)</f>
        <v>25-Oct-1989</v>
      </c>
      <c r="M1020">
        <f>VLOOKUP(A1020,'Hospitalisation Details'!A:K,6,FALSE)</f>
        <v>11037.51</v>
      </c>
      <c r="N1020" t="str">
        <f>VLOOKUP(A1020,'Hospitalisation Details'!A:K,7,FALSE)</f>
        <v>tier - 3</v>
      </c>
      <c r="O1020" t="str">
        <f>VLOOKUP(A1020,'Hospitalisation Details'!A:K,8,FALSE)</f>
        <v>tier - 1</v>
      </c>
      <c r="P1020" t="str">
        <f>VLOOKUP(A1020,'Hospitalisation Details'!A:K,9,FALSE)</f>
        <v>R1012</v>
      </c>
      <c r="Q1020">
        <f>VLOOKUP(A1020,'Hospitalisation Details'!A:K,11,FALSE)</f>
        <v>34</v>
      </c>
    </row>
    <row r="1021" spans="1:17" x14ac:dyDescent="0.3">
      <c r="A1021" t="str">
        <f>VLOOKUP('Medical Examinations'!A1021,'Medical Examinations'!A:A,1,FALSE)</f>
        <v>Id1020</v>
      </c>
      <c r="B1021" t="str">
        <f>VLOOKUP(A1021,'Customer Names'!A:E,4,FALSE)</f>
        <v xml:space="preserve"> Liza J.</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t="str">
        <f>VLOOKUP(Healthcare!A1021,'Hospitalisation Details'!A:K,10,FALSE)</f>
        <v>10-Dec-1974</v>
      </c>
      <c r="M1021">
        <f>VLOOKUP(A1021,'Hospitalisation Details'!A:K,6,FALSE)</f>
        <v>11033.66</v>
      </c>
      <c r="N1021" t="str">
        <f>VLOOKUP(A1021,'Hospitalisation Details'!A:K,7,FALSE)</f>
        <v>tier - 3</v>
      </c>
      <c r="O1021" t="str">
        <f>VLOOKUP(A1021,'Hospitalisation Details'!A:K,8,FALSE)</f>
        <v>tier - 3</v>
      </c>
      <c r="P1021" t="str">
        <f>VLOOKUP(A1021,'Hospitalisation Details'!A:K,9,FALSE)</f>
        <v>R1012</v>
      </c>
      <c r="Q1021">
        <f>VLOOKUP(A1021,'Hospitalisation Details'!A:K,11,FALSE)</f>
        <v>49</v>
      </c>
    </row>
    <row r="1022" spans="1:17" x14ac:dyDescent="0.3">
      <c r="A1022" t="str">
        <f>VLOOKUP('Medical Examinations'!A1022,'Medical Examinations'!A:A,1,FALSE)</f>
        <v>Id1021</v>
      </c>
      <c r="B1022" t="str">
        <f>VLOOKUP(A1022,'Customer Names'!A:E,4,FALSE)</f>
        <v xml:space="preserve"> Ian M.</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t="str">
        <f>VLOOKUP(Healthcare!A1022,'Hospitalisation Details'!A:K,10,FALSE)</f>
        <v>21-Jul-1996</v>
      </c>
      <c r="M1022">
        <f>VLOOKUP(A1022,'Hospitalisation Details'!A:K,6,FALSE)</f>
        <v>11028.56</v>
      </c>
      <c r="N1022" t="str">
        <f>VLOOKUP(A1022,'Hospitalisation Details'!A:K,7,FALSE)</f>
        <v>tier - 3</v>
      </c>
      <c r="O1022" t="str">
        <f>VLOOKUP(A1022,'Hospitalisation Details'!A:K,8,FALSE)</f>
        <v>tier - 3</v>
      </c>
      <c r="P1022" t="str">
        <f>VLOOKUP(A1022,'Hospitalisation Details'!A:K,9,FALSE)</f>
        <v>R1012</v>
      </c>
      <c r="Q1022">
        <f>VLOOKUP(A1022,'Hospitalisation Details'!A:K,11,FALSE)</f>
        <v>27</v>
      </c>
    </row>
    <row r="1023" spans="1:17" x14ac:dyDescent="0.3">
      <c r="A1023" t="str">
        <f>VLOOKUP('Medical Examinations'!A1023,'Medical Examinations'!A:A,1,FALSE)</f>
        <v>Id1022</v>
      </c>
      <c r="B1023" t="str">
        <f>VLOOKUP(A1023,'Customer Names'!A:E,4,FALSE)</f>
        <v xml:space="preserve"> Claudia L.</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t="str">
        <f>VLOOKUP(Healthcare!A1023,'Hospitalisation Details'!A:K,10,FALSE)</f>
        <v>26-Jun-1991</v>
      </c>
      <c r="M1023">
        <f>VLOOKUP(A1023,'Hospitalisation Details'!A:K,6,FALSE)</f>
        <v>11018.05</v>
      </c>
      <c r="N1023" t="str">
        <f>VLOOKUP(A1023,'Hospitalisation Details'!A:K,7,FALSE)</f>
        <v>tier - 3</v>
      </c>
      <c r="O1023" t="str">
        <f>VLOOKUP(A1023,'Hospitalisation Details'!A:K,8,FALSE)</f>
        <v>tier - 2</v>
      </c>
      <c r="P1023" t="str">
        <f>VLOOKUP(A1023,'Hospitalisation Details'!A:K,9,FALSE)</f>
        <v>R1012</v>
      </c>
      <c r="Q1023">
        <f>VLOOKUP(A1023,'Hospitalisation Details'!A:K,11,FALSE)</f>
        <v>32</v>
      </c>
    </row>
    <row r="1024" spans="1:17" x14ac:dyDescent="0.3">
      <c r="A1024" t="str">
        <f>VLOOKUP('Medical Examinations'!A1024,'Medical Examinations'!A:A,1,FALSE)</f>
        <v>Id1023</v>
      </c>
      <c r="B1024" t="str">
        <f>VLOOKUP(A1024,'Customer Names'!A:E,4,FALSE)</f>
        <v xml:space="preserve"> Jessica M</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t="str">
        <f>VLOOKUP(Healthcare!A1024,'Hospitalisation Details'!A:K,10,FALSE)</f>
        <v>15-Dec-1974</v>
      </c>
      <c r="M1024">
        <f>VLOOKUP(A1024,'Hospitalisation Details'!A:K,6,FALSE)</f>
        <v>11015.17</v>
      </c>
      <c r="N1024" t="str">
        <f>VLOOKUP(A1024,'Hospitalisation Details'!A:K,7,FALSE)</f>
        <v>tier - 3</v>
      </c>
      <c r="O1024" t="str">
        <f>VLOOKUP(A1024,'Hospitalisation Details'!A:K,8,FALSE)</f>
        <v>tier - 1</v>
      </c>
      <c r="P1024" t="str">
        <f>VLOOKUP(A1024,'Hospitalisation Details'!A:K,9,FALSE)</f>
        <v>R1012</v>
      </c>
      <c r="Q1024">
        <f>VLOOKUP(A1024,'Hospitalisation Details'!A:K,11,FALSE)</f>
        <v>49</v>
      </c>
    </row>
    <row r="1025" spans="1:17" x14ac:dyDescent="0.3">
      <c r="A1025" t="str">
        <f>VLOOKUP('Medical Examinations'!A1025,'Medical Examinations'!A:A,1,FALSE)</f>
        <v>Id1024</v>
      </c>
      <c r="B1025" t="str">
        <f>VLOOKUP(A1025,'Customer Names'!A:E,4,FALSE)</f>
        <v xml:space="preserve"> Billy Jr.</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t="str">
        <f>VLOOKUP(Healthcare!A1025,'Hospitalisation Details'!A:K,10,FALSE)</f>
        <v>24-Oct-1968</v>
      </c>
      <c r="M1025">
        <f>VLOOKUP(A1025,'Hospitalisation Details'!A:K,6,FALSE)</f>
        <v>11013.71</v>
      </c>
      <c r="N1025" t="str">
        <f>VLOOKUP(A1025,'Hospitalisation Details'!A:K,7,FALSE)</f>
        <v>tier - 3</v>
      </c>
      <c r="O1025" t="str">
        <f>VLOOKUP(A1025,'Hospitalisation Details'!A:K,8,FALSE)</f>
        <v>tier - 1</v>
      </c>
      <c r="P1025" t="str">
        <f>VLOOKUP(A1025,'Hospitalisation Details'!A:K,9,FALSE)</f>
        <v>R1013</v>
      </c>
      <c r="Q1025">
        <f>VLOOKUP(A1025,'Hospitalisation Details'!A:K,11,FALSE)</f>
        <v>55</v>
      </c>
    </row>
    <row r="1026" spans="1:17" x14ac:dyDescent="0.3">
      <c r="A1026" t="str">
        <f>VLOOKUP('Medical Examinations'!A1026,'Medical Examinations'!A:A,1,FALSE)</f>
        <v>Id1025</v>
      </c>
      <c r="B1026" t="str">
        <f>VLOOKUP(A1026,'Customer Names'!A:E,4,FALSE)</f>
        <v xml:space="preserve"> David</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t="str">
        <f>VLOOKUP(Healthcare!A1026,'Hospitalisation Details'!A:K,10,FALSE)</f>
        <v>17-Sep-2000</v>
      </c>
      <c r="M1026">
        <f>VLOOKUP(A1026,'Hospitalisation Details'!A:K,6,FALSE)</f>
        <v>10991.58</v>
      </c>
      <c r="N1026" t="str">
        <f>VLOOKUP(A1026,'Hospitalisation Details'!A:K,7,FALSE)</f>
        <v>tier - 3</v>
      </c>
      <c r="O1026" t="str">
        <f>VLOOKUP(A1026,'Hospitalisation Details'!A:K,8,FALSE)</f>
        <v>tier - 3</v>
      </c>
      <c r="P1026" t="str">
        <f>VLOOKUP(A1026,'Hospitalisation Details'!A:K,9,FALSE)</f>
        <v>R1012</v>
      </c>
      <c r="Q1026">
        <f>VLOOKUP(A1026,'Hospitalisation Details'!A:K,11,FALSE)</f>
        <v>23</v>
      </c>
    </row>
    <row r="1027" spans="1:17" x14ac:dyDescent="0.3">
      <c r="A1027" t="str">
        <f>VLOOKUP('Medical Examinations'!A1027,'Medical Examinations'!A:A,1,FALSE)</f>
        <v>Id1026</v>
      </c>
      <c r="B1027" t="str">
        <f>VLOOKUP(A1027,'Customer Names'!A:E,4,FALSE)</f>
        <v xml:space="preserve"> Tim</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t="str">
        <f>VLOOKUP(Healthcare!A1027,'Hospitalisation Details'!A:K,10,FALSE)</f>
        <v>18-Dec-1965</v>
      </c>
      <c r="M1027">
        <f>VLOOKUP(A1027,'Hospitalisation Details'!A:K,6,FALSE)</f>
        <v>10982.5</v>
      </c>
      <c r="N1027" t="str">
        <f>VLOOKUP(A1027,'Hospitalisation Details'!A:K,7,FALSE)</f>
        <v>tier - 3</v>
      </c>
      <c r="O1027" t="str">
        <f>VLOOKUP(A1027,'Hospitalisation Details'!A:K,8,FALSE)</f>
        <v>tier - 3</v>
      </c>
      <c r="P1027" t="str">
        <f>VLOOKUP(A1027,'Hospitalisation Details'!A:K,9,FALSE)</f>
        <v>R1013</v>
      </c>
      <c r="Q1027">
        <f>VLOOKUP(A1027,'Hospitalisation Details'!A:K,11,FALSE)</f>
        <v>58</v>
      </c>
    </row>
    <row r="1028" spans="1:17" x14ac:dyDescent="0.3">
      <c r="A1028" t="str">
        <f>VLOOKUP('Medical Examinations'!A1028,'Medical Examinations'!A:A,1,FALSE)</f>
        <v>Id1027</v>
      </c>
      <c r="B1028" t="str">
        <f>VLOOKUP(A1028,'Customer Names'!A:E,4,FALSE)</f>
        <v xml:space="preserve"> Emma M</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t="str">
        <f>VLOOKUP(Healthcare!A1028,'Hospitalisation Details'!A:K,10,FALSE)</f>
        <v>21-Oct-1973</v>
      </c>
      <c r="M1028">
        <f>VLOOKUP(A1028,'Hospitalisation Details'!A:K,6,FALSE)</f>
        <v>10977.21</v>
      </c>
      <c r="N1028" t="str">
        <f>VLOOKUP(A1028,'Hospitalisation Details'!A:K,7,FALSE)</f>
        <v>tier - 3</v>
      </c>
      <c r="O1028" t="str">
        <f>VLOOKUP(A1028,'Hospitalisation Details'!A:K,8,FALSE)</f>
        <v>tier - 1</v>
      </c>
      <c r="P1028" t="str">
        <f>VLOOKUP(A1028,'Hospitalisation Details'!A:K,9,FALSE)</f>
        <v>R1013</v>
      </c>
      <c r="Q1028">
        <f>VLOOKUP(A1028,'Hospitalisation Details'!A:K,11,FALSE)</f>
        <v>50</v>
      </c>
    </row>
    <row r="1029" spans="1:17" x14ac:dyDescent="0.3">
      <c r="A1029" t="str">
        <f>VLOOKUP('Medical Examinations'!A1029,'Medical Examinations'!A:A,1,FALSE)</f>
        <v>Id1028</v>
      </c>
      <c r="B1029" t="str">
        <f>VLOOKUP(A1029,'Customer Names'!A:E,4,FALSE)</f>
        <v xml:space="preserve"> Tim</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t="str">
        <f>VLOOKUP(Healthcare!A1029,'Hospitalisation Details'!A:K,10,FALSE)</f>
        <v>9-Jul-1966</v>
      </c>
      <c r="M1029">
        <f>VLOOKUP(A1029,'Hospitalisation Details'!A:K,6,FALSE)</f>
        <v>10976.25</v>
      </c>
      <c r="N1029" t="str">
        <f>VLOOKUP(A1029,'Hospitalisation Details'!A:K,7,FALSE)</f>
        <v>tier - 3</v>
      </c>
      <c r="O1029" t="str">
        <f>VLOOKUP(A1029,'Hospitalisation Details'!A:K,8,FALSE)</f>
        <v>tier - 2</v>
      </c>
      <c r="P1029" t="str">
        <f>VLOOKUP(A1029,'Hospitalisation Details'!A:K,9,FALSE)</f>
        <v>R1012</v>
      </c>
      <c r="Q1029">
        <f>VLOOKUP(A1029,'Hospitalisation Details'!A:K,11,FALSE)</f>
        <v>57</v>
      </c>
    </row>
    <row r="1030" spans="1:17" x14ac:dyDescent="0.3">
      <c r="A1030" t="str">
        <f>VLOOKUP('Medical Examinations'!A1030,'Medical Examinations'!A:A,1,FALSE)</f>
        <v>Id1029</v>
      </c>
      <c r="B1030" t="str">
        <f>VLOOKUP(A1030,'Customer Names'!A:E,4,FALSE)</f>
        <v xml:space="preserve"> Patrick</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t="str">
        <f>VLOOKUP(Healthcare!A1030,'Hospitalisation Details'!A:K,10,FALSE)</f>
        <v>19-Jun-1965</v>
      </c>
      <c r="M1030">
        <f>VLOOKUP(A1030,'Hospitalisation Details'!A:K,6,FALSE)</f>
        <v>10965.45</v>
      </c>
      <c r="N1030" t="str">
        <f>VLOOKUP(A1030,'Hospitalisation Details'!A:K,7,FALSE)</f>
        <v>tier - 3</v>
      </c>
      <c r="O1030" t="str">
        <f>VLOOKUP(A1030,'Hospitalisation Details'!A:K,8,FALSE)</f>
        <v>tier - 2</v>
      </c>
      <c r="P1030" t="str">
        <f>VLOOKUP(A1030,'Hospitalisation Details'!A:K,9,FALSE)</f>
        <v>R1011</v>
      </c>
      <c r="Q1030">
        <f>VLOOKUP(A1030,'Hospitalisation Details'!A:K,11,FALSE)</f>
        <v>58</v>
      </c>
    </row>
    <row r="1031" spans="1:17" x14ac:dyDescent="0.3">
      <c r="A1031" t="str">
        <f>VLOOKUP('Medical Examinations'!A1031,'Medical Examinations'!A:A,1,FALSE)</f>
        <v>Id1030</v>
      </c>
      <c r="B1031" t="str">
        <f>VLOOKUP(A1031,'Customer Names'!A:E,4,FALSE)</f>
        <v xml:space="preserve"> Bridget K.</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t="str">
        <f>VLOOKUP(Healthcare!A1031,'Hospitalisation Details'!A:K,10,FALSE)</f>
        <v>14-Aug-1969</v>
      </c>
      <c r="M1031">
        <f>VLOOKUP(A1031,'Hospitalisation Details'!A:K,6,FALSE)</f>
        <v>10959.69</v>
      </c>
      <c r="N1031" t="str">
        <f>VLOOKUP(A1031,'Hospitalisation Details'!A:K,7,FALSE)</f>
        <v>tier - 3</v>
      </c>
      <c r="O1031" t="str">
        <f>VLOOKUP(A1031,'Hospitalisation Details'!A:K,8,FALSE)</f>
        <v>tier - 3</v>
      </c>
      <c r="P1031" t="str">
        <f>VLOOKUP(A1031,'Hospitalisation Details'!A:K,9,FALSE)</f>
        <v>R1012</v>
      </c>
      <c r="Q1031">
        <f>VLOOKUP(A1031,'Hospitalisation Details'!A:K,11,FALSE)</f>
        <v>54</v>
      </c>
    </row>
    <row r="1032" spans="1:17" x14ac:dyDescent="0.3">
      <c r="A1032" t="str">
        <f>VLOOKUP('Medical Examinations'!A1032,'Medical Examinations'!A:A,1,FALSE)</f>
        <v>Id1031</v>
      </c>
      <c r="B1032" t="str">
        <f>VLOOKUP(A1032,'Customer Names'!A:E,4,FALSE)</f>
        <v xml:space="preserve"> Gabriel</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t="str">
        <f>VLOOKUP(Healthcare!A1032,'Hospitalisation Details'!A:K,10,FALSE)</f>
        <v>4-Dec-1965</v>
      </c>
      <c r="M1032">
        <f>VLOOKUP(A1032,'Hospitalisation Details'!A:K,6,FALSE)</f>
        <v>10959.33</v>
      </c>
      <c r="N1032" t="str">
        <f>VLOOKUP(A1032,'Hospitalisation Details'!A:K,7,FALSE)</f>
        <v>tier - 3</v>
      </c>
      <c r="O1032" t="str">
        <f>VLOOKUP(A1032,'Hospitalisation Details'!A:K,8,FALSE)</f>
        <v>tier - 3</v>
      </c>
      <c r="P1032" t="str">
        <f>VLOOKUP(A1032,'Hospitalisation Details'!A:K,9,FALSE)</f>
        <v>R1011</v>
      </c>
      <c r="Q1032">
        <f>VLOOKUP(A1032,'Hospitalisation Details'!A:K,11,FALSE)</f>
        <v>58</v>
      </c>
    </row>
    <row r="1033" spans="1:17" x14ac:dyDescent="0.3">
      <c r="A1033" t="str">
        <f>VLOOKUP('Medical Examinations'!A1033,'Medical Examinations'!A:A,1,FALSE)</f>
        <v>Id1032</v>
      </c>
      <c r="B1033" t="str">
        <f>VLOOKUP(A1033,'Customer Names'!A:E,4,FALSE)</f>
        <v xml:space="preserve"> Natasha</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t="str">
        <f>VLOOKUP(Healthcare!A1033,'Hospitalisation Details'!A:K,10,FALSE)</f>
        <v>10-Nov-1969</v>
      </c>
      <c r="M1033">
        <f>VLOOKUP(A1033,'Hospitalisation Details'!A:K,6,FALSE)</f>
        <v>10942.13</v>
      </c>
      <c r="N1033" t="str">
        <f>VLOOKUP(A1033,'Hospitalisation Details'!A:K,7,FALSE)</f>
        <v>tier - 3</v>
      </c>
      <c r="O1033" t="str">
        <f>VLOOKUP(A1033,'Hospitalisation Details'!A:K,8,FALSE)</f>
        <v>tier - 3</v>
      </c>
      <c r="P1033" t="str">
        <f>VLOOKUP(A1033,'Hospitalisation Details'!A:K,9,FALSE)</f>
        <v>R1012</v>
      </c>
      <c r="Q1033">
        <f>VLOOKUP(A1033,'Hospitalisation Details'!A:K,11,FALSE)</f>
        <v>54</v>
      </c>
    </row>
    <row r="1034" spans="1:17" x14ac:dyDescent="0.3">
      <c r="A1034" t="str">
        <f>VLOOKUP('Medical Examinations'!A1034,'Medical Examinations'!A:A,1,FALSE)</f>
        <v>Id1033</v>
      </c>
      <c r="B1034" t="str">
        <f>VLOOKUP(A1034,'Customer Names'!A:E,4,FALSE)</f>
        <v xml:space="preserve"> Abby A.</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t="str">
        <f>VLOOKUP(Healthcare!A1034,'Hospitalisation Details'!A:K,10,FALSE)</f>
        <v>12-Nov-1968</v>
      </c>
      <c r="M1034">
        <f>VLOOKUP(A1034,'Hospitalisation Details'!A:K,6,FALSE)</f>
        <v>10928.85</v>
      </c>
      <c r="N1034" t="str">
        <f>VLOOKUP(A1034,'Hospitalisation Details'!A:K,7,FALSE)</f>
        <v>tier - 3</v>
      </c>
      <c r="O1034" t="str">
        <f>VLOOKUP(A1034,'Hospitalisation Details'!A:K,8,FALSE)</f>
        <v>tier - 3</v>
      </c>
      <c r="P1034" t="str">
        <f>VLOOKUP(A1034,'Hospitalisation Details'!A:K,9,FALSE)</f>
        <v>R1013</v>
      </c>
      <c r="Q1034">
        <f>VLOOKUP(A1034,'Hospitalisation Details'!A:K,11,FALSE)</f>
        <v>55</v>
      </c>
    </row>
    <row r="1035" spans="1:17" x14ac:dyDescent="0.3">
      <c r="A1035" t="str">
        <f>VLOOKUP('Medical Examinations'!A1035,'Medical Examinations'!A:A,1,FALSE)</f>
        <v>Id1034</v>
      </c>
      <c r="B1035" t="str">
        <f>VLOOKUP(A1035,'Customer Names'!A:E,4,FALSE)</f>
        <v xml:space="preserve"> Michelle</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t="str">
        <f>VLOOKUP(Healthcare!A1035,'Hospitalisation Details'!A:K,10,FALSE)</f>
        <v>13-Nov-1968</v>
      </c>
      <c r="M1035">
        <f>VLOOKUP(A1035,'Hospitalisation Details'!A:K,6,FALSE)</f>
        <v>10923.93</v>
      </c>
      <c r="N1035" t="str">
        <f>VLOOKUP(A1035,'Hospitalisation Details'!A:K,7,FALSE)</f>
        <v>tier - 3</v>
      </c>
      <c r="O1035" t="str">
        <f>VLOOKUP(A1035,'Hospitalisation Details'!A:K,8,FALSE)</f>
        <v>tier - 1</v>
      </c>
      <c r="P1035" t="str">
        <f>VLOOKUP(A1035,'Hospitalisation Details'!A:K,9,FALSE)</f>
        <v>R1024</v>
      </c>
      <c r="Q1035">
        <f>VLOOKUP(A1035,'Hospitalisation Details'!A:K,11,FALSE)</f>
        <v>55</v>
      </c>
    </row>
    <row r="1036" spans="1:17" x14ac:dyDescent="0.3">
      <c r="A1036" t="str">
        <f>VLOOKUP('Medical Examinations'!A1036,'Medical Examinations'!A:A,1,FALSE)</f>
        <v>Id1035</v>
      </c>
      <c r="B1036" t="str">
        <f>VLOOKUP(A1036,'Customer Names'!A:E,4,FALSE)</f>
        <v xml:space="preserve"> Mckendree</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t="str">
        <f>VLOOKUP(Healthcare!A1036,'Hospitalisation Details'!A:K,10,FALSE)</f>
        <v>6-Sep-1994</v>
      </c>
      <c r="M1036">
        <f>VLOOKUP(A1036,'Hospitalisation Details'!A:K,6,FALSE)</f>
        <v>10886.66</v>
      </c>
      <c r="N1036" t="str">
        <f>VLOOKUP(A1036,'Hospitalisation Details'!A:K,7,FALSE)</f>
        <v>tier - 3</v>
      </c>
      <c r="O1036" t="str">
        <f>VLOOKUP(A1036,'Hospitalisation Details'!A:K,8,FALSE)</f>
        <v>tier - 3</v>
      </c>
      <c r="P1036" t="str">
        <f>VLOOKUP(A1036,'Hospitalisation Details'!A:K,9,FALSE)</f>
        <v>R1012</v>
      </c>
      <c r="Q1036">
        <f>VLOOKUP(A1036,'Hospitalisation Details'!A:K,11,FALSE)</f>
        <v>29</v>
      </c>
    </row>
    <row r="1037" spans="1:17" x14ac:dyDescent="0.3">
      <c r="A1037" t="str">
        <f>VLOOKUP('Medical Examinations'!A1037,'Medical Examinations'!A:A,1,FALSE)</f>
        <v>Id1036</v>
      </c>
      <c r="B1037" t="str">
        <f>VLOOKUP(A1037,'Customer Names'!A:E,4,FALSE)</f>
        <v xml:space="preserve"> Tara</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t="str">
        <f>VLOOKUP(Healthcare!A1037,'Hospitalisation Details'!A:K,10,FALSE)</f>
        <v>20-Dec-1971</v>
      </c>
      <c r="M1037">
        <f>VLOOKUP(A1037,'Hospitalisation Details'!A:K,6,FALSE)</f>
        <v>10848.13</v>
      </c>
      <c r="N1037" t="str">
        <f>VLOOKUP(A1037,'Hospitalisation Details'!A:K,7,FALSE)</f>
        <v>tier - 3</v>
      </c>
      <c r="O1037" t="str">
        <f>VLOOKUP(A1037,'Hospitalisation Details'!A:K,8,FALSE)</f>
        <v>tier - 3</v>
      </c>
      <c r="P1037" t="str">
        <f>VLOOKUP(A1037,'Hospitalisation Details'!A:K,9,FALSE)</f>
        <v>R1012</v>
      </c>
      <c r="Q1037">
        <f>VLOOKUP(A1037,'Hospitalisation Details'!A:K,11,FALSE)</f>
        <v>52</v>
      </c>
    </row>
    <row r="1038" spans="1:17" x14ac:dyDescent="0.3">
      <c r="A1038" t="str">
        <f>VLOOKUP('Medical Examinations'!A1038,'Medical Examinations'!A:A,1,FALSE)</f>
        <v>Id1037</v>
      </c>
      <c r="B1038" t="str">
        <f>VLOOKUP(A1038,'Customer Names'!A:E,4,FALSE)</f>
        <v xml:space="preserve"> Daniel</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t="str">
        <f>VLOOKUP(Healthcare!A1038,'Hospitalisation Details'!A:K,10,FALSE)</f>
        <v>28-Jul-1968</v>
      </c>
      <c r="M1038">
        <f>VLOOKUP(A1038,'Hospitalisation Details'!A:K,6,FALSE)</f>
        <v>10825.25</v>
      </c>
      <c r="N1038" t="str">
        <f>VLOOKUP(A1038,'Hospitalisation Details'!A:K,7,FALSE)</f>
        <v>tier - 3</v>
      </c>
      <c r="O1038" t="str">
        <f>VLOOKUP(A1038,'Hospitalisation Details'!A:K,8,FALSE)</f>
        <v>tier - 3</v>
      </c>
      <c r="P1038" t="str">
        <f>VLOOKUP(A1038,'Hospitalisation Details'!A:K,9,FALSE)</f>
        <v>R1012</v>
      </c>
      <c r="Q1038">
        <f>VLOOKUP(A1038,'Hospitalisation Details'!A:K,11,FALSE)</f>
        <v>55</v>
      </c>
    </row>
    <row r="1039" spans="1:17" x14ac:dyDescent="0.3">
      <c r="A1039" t="str">
        <f>VLOOKUP('Medical Examinations'!A1039,'Medical Examinations'!A:A,1,FALSE)</f>
        <v>Id1038</v>
      </c>
      <c r="B1039" t="str">
        <f>VLOOKUP(A1039,'Customer Names'!A:E,4,FALSE)</f>
        <v xml:space="preserve"> Joshua P</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t="str">
        <f>VLOOKUP(Healthcare!A1039,'Hospitalisation Details'!A:K,10,FALSE)</f>
        <v>2-Oct-1967</v>
      </c>
      <c r="M1039">
        <f>VLOOKUP(A1039,'Hospitalisation Details'!A:K,6,FALSE)</f>
        <v>10807.49</v>
      </c>
      <c r="N1039" t="str">
        <f>VLOOKUP(A1039,'Hospitalisation Details'!A:K,7,FALSE)</f>
        <v>tier - 3</v>
      </c>
      <c r="O1039" t="str">
        <f>VLOOKUP(A1039,'Hospitalisation Details'!A:K,8,FALSE)</f>
        <v>tier - 2</v>
      </c>
      <c r="P1039" t="str">
        <f>VLOOKUP(A1039,'Hospitalisation Details'!A:K,9,FALSE)</f>
        <v>R1013</v>
      </c>
      <c r="Q1039">
        <f>VLOOKUP(A1039,'Hospitalisation Details'!A:K,11,FALSE)</f>
        <v>56</v>
      </c>
    </row>
    <row r="1040" spans="1:17" x14ac:dyDescent="0.3">
      <c r="A1040" t="str">
        <f>VLOOKUP('Medical Examinations'!A1040,'Medical Examinations'!A:A,1,FALSE)</f>
        <v>Id1039</v>
      </c>
      <c r="B1040" t="str">
        <f>VLOOKUP(A1040,'Customer Names'!A:E,4,FALSE)</f>
        <v xml:space="preserve"> Erin C</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t="str">
        <f>VLOOKUP(Healthcare!A1040,'Hospitalisation Details'!A:K,10,FALSE)</f>
        <v>18-Dec-1970</v>
      </c>
      <c r="M1040">
        <f>VLOOKUP(A1040,'Hospitalisation Details'!A:K,6,FALSE)</f>
        <v>10806.84</v>
      </c>
      <c r="N1040" t="str">
        <f>VLOOKUP(A1040,'Hospitalisation Details'!A:K,7,FALSE)</f>
        <v>tier - 3</v>
      </c>
      <c r="O1040" t="str">
        <f>VLOOKUP(A1040,'Hospitalisation Details'!A:K,8,FALSE)</f>
        <v>tier - 2</v>
      </c>
      <c r="P1040" t="str">
        <f>VLOOKUP(A1040,'Hospitalisation Details'!A:K,9,FALSE)</f>
        <v>R1011</v>
      </c>
      <c r="Q1040">
        <f>VLOOKUP(A1040,'Hospitalisation Details'!A:K,11,FALSE)</f>
        <v>53</v>
      </c>
    </row>
    <row r="1041" spans="1:17" x14ac:dyDescent="0.3">
      <c r="A1041" t="str">
        <f>VLOOKUP('Medical Examinations'!A1041,'Medical Examinations'!A:A,1,FALSE)</f>
        <v>Id1040</v>
      </c>
      <c r="B1041" t="str">
        <f>VLOOKUP(A1041,'Customer Names'!A:E,4,FALSE)</f>
        <v xml:space="preserve"> Shure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t="str">
        <f>VLOOKUP(Healthcare!A1041,'Hospitalisation Details'!A:K,10,FALSE)</f>
        <v>28-Oct-1970</v>
      </c>
      <c r="M1041">
        <f>VLOOKUP(A1041,'Hospitalisation Details'!A:K,6,FALSE)</f>
        <v>10797.34</v>
      </c>
      <c r="N1041" t="str">
        <f>VLOOKUP(A1041,'Hospitalisation Details'!A:K,7,FALSE)</f>
        <v>tier - 3</v>
      </c>
      <c r="O1041" t="str">
        <f>VLOOKUP(A1041,'Hospitalisation Details'!A:K,8,FALSE)</f>
        <v>tier - 2</v>
      </c>
      <c r="P1041" t="str">
        <f>VLOOKUP(A1041,'Hospitalisation Details'!A:K,9,FALSE)</f>
        <v>R1023</v>
      </c>
      <c r="Q1041">
        <f>VLOOKUP(A1041,'Hospitalisation Details'!A:K,11,FALSE)</f>
        <v>53</v>
      </c>
    </row>
    <row r="1042" spans="1:17" x14ac:dyDescent="0.3">
      <c r="A1042" t="str">
        <f>VLOOKUP('Medical Examinations'!A1042,'Medical Examinations'!A:A,1,FALSE)</f>
        <v>Id1041</v>
      </c>
      <c r="B1042" t="str">
        <f>VLOOKUP(A1042,'Customer Names'!A:E,4,FALSE)</f>
        <v xml:space="preserve"> Richard</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t="str">
        <f>VLOOKUP(Healthcare!A1042,'Hospitalisation Details'!A:K,10,FALSE)</f>
        <v>23-Oct-1967</v>
      </c>
      <c r="M1042">
        <f>VLOOKUP(A1042,'Hospitalisation Details'!A:K,6,FALSE)</f>
        <v>10796.35</v>
      </c>
      <c r="N1042" t="str">
        <f>VLOOKUP(A1042,'Hospitalisation Details'!A:K,7,FALSE)</f>
        <v>tier - 3</v>
      </c>
      <c r="O1042" t="str">
        <f>VLOOKUP(A1042,'Hospitalisation Details'!A:K,8,FALSE)</f>
        <v>tier - 1</v>
      </c>
      <c r="P1042" t="str">
        <f>VLOOKUP(A1042,'Hospitalisation Details'!A:K,9,FALSE)</f>
        <v>R1019</v>
      </c>
      <c r="Q1042">
        <f>VLOOKUP(A1042,'Hospitalisation Details'!A:K,11,FALSE)</f>
        <v>56</v>
      </c>
    </row>
    <row r="1043" spans="1:17" x14ac:dyDescent="0.3">
      <c r="A1043" t="str">
        <f>VLOOKUP('Medical Examinations'!A1043,'Medical Examinations'!A:A,1,FALSE)</f>
        <v>Id1042</v>
      </c>
      <c r="B1043" t="str">
        <f>VLOOKUP(A1043,'Customer Names'!A:E,4,FALSE)</f>
        <v xml:space="preserve"> Brenda</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t="str">
        <f>VLOOKUP(Healthcare!A1043,'Hospitalisation Details'!A:K,10,FALSE)</f>
        <v>24-Dec-1999</v>
      </c>
      <c r="M1043">
        <f>VLOOKUP(A1043,'Hospitalisation Details'!A:K,6,FALSE)</f>
        <v>10795.94</v>
      </c>
      <c r="N1043" t="str">
        <f>VLOOKUP(A1043,'Hospitalisation Details'!A:K,7,FALSE)</f>
        <v>tier - 3</v>
      </c>
      <c r="O1043" t="str">
        <f>VLOOKUP(A1043,'Hospitalisation Details'!A:K,8,FALSE)</f>
        <v>tier - 1</v>
      </c>
      <c r="P1043" t="str">
        <f>VLOOKUP(A1043,'Hospitalisation Details'!A:K,9,FALSE)</f>
        <v>R1011</v>
      </c>
      <c r="Q1043">
        <f>VLOOKUP(A1043,'Hospitalisation Details'!A:K,11,FALSE)</f>
        <v>24</v>
      </c>
    </row>
    <row r="1044" spans="1:17" x14ac:dyDescent="0.3">
      <c r="A1044" t="str">
        <f>VLOOKUP('Medical Examinations'!A1044,'Medical Examinations'!A:A,1,FALSE)</f>
        <v>Id1043</v>
      </c>
      <c r="B1044" t="str">
        <f>VLOOKUP(A1044,'Customer Names'!A:E,4,FALSE)</f>
        <v xml:space="preserve"> Joseph M</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t="str">
        <f>VLOOKUP(Healthcare!A1044,'Hospitalisation Details'!A:K,10,FALSE)</f>
        <v>11-Nov-1967</v>
      </c>
      <c r="M1044">
        <f>VLOOKUP(A1044,'Hospitalisation Details'!A:K,6,FALSE)</f>
        <v>10791.96</v>
      </c>
      <c r="N1044" t="str">
        <f>VLOOKUP(A1044,'Hospitalisation Details'!A:K,7,FALSE)</f>
        <v>tier - 3</v>
      </c>
      <c r="O1044" t="str">
        <f>VLOOKUP(A1044,'Hospitalisation Details'!A:K,8,FALSE)</f>
        <v>tier - 2</v>
      </c>
      <c r="P1044" t="str">
        <f>VLOOKUP(A1044,'Hospitalisation Details'!A:K,9,FALSE)</f>
        <v>R1011</v>
      </c>
      <c r="Q1044">
        <f>VLOOKUP(A1044,'Hospitalisation Details'!A:K,11,FALSE)</f>
        <v>56</v>
      </c>
    </row>
    <row r="1045" spans="1:17" x14ac:dyDescent="0.3">
      <c r="A1045" t="str">
        <f>VLOOKUP('Medical Examinations'!A1045,'Medical Examinations'!A:A,1,FALSE)</f>
        <v>Id1044</v>
      </c>
      <c r="B1045" t="str">
        <f>VLOOKUP(A1045,'Customer Names'!A:E,4,FALSE)</f>
        <v xml:space="preserve"> Stephen J.</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t="str">
        <f>VLOOKUP(Healthcare!A1045,'Hospitalisation Details'!A:K,10,FALSE)</f>
        <v>25-Nov-1989</v>
      </c>
      <c r="M1045">
        <f>VLOOKUP(A1045,'Hospitalisation Details'!A:K,6,FALSE)</f>
        <v>10769.75</v>
      </c>
      <c r="N1045" t="str">
        <f>VLOOKUP(A1045,'Hospitalisation Details'!A:K,7,FALSE)</f>
        <v>tier - 3</v>
      </c>
      <c r="O1045" t="str">
        <f>VLOOKUP(A1045,'Hospitalisation Details'!A:K,8,FALSE)</f>
        <v>tier - 2</v>
      </c>
      <c r="P1045" t="str">
        <f>VLOOKUP(A1045,'Hospitalisation Details'!A:K,9,FALSE)</f>
        <v>R1022</v>
      </c>
      <c r="Q1045">
        <f>VLOOKUP(A1045,'Hospitalisation Details'!A:K,11,FALSE)</f>
        <v>34</v>
      </c>
    </row>
    <row r="1046" spans="1:17" x14ac:dyDescent="0.3">
      <c r="A1046" t="str">
        <f>VLOOKUP('Medical Examinations'!A1046,'Medical Examinations'!A:A,1,FALSE)</f>
        <v>Id1045</v>
      </c>
      <c r="B1046" t="str">
        <f>VLOOKUP(A1046,'Customer Names'!A:E,4,FALSE)</f>
        <v xml:space="preserve"> Kathya</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t="str">
        <f>VLOOKUP(Healthcare!A1046,'Hospitalisation Details'!A:K,10,FALSE)</f>
        <v>29-Aug-1986</v>
      </c>
      <c r="M1046">
        <f>VLOOKUP(A1046,'Hospitalisation Details'!A:K,6,FALSE)</f>
        <v>10749.02</v>
      </c>
      <c r="N1046" t="str">
        <f>VLOOKUP(A1046,'Hospitalisation Details'!A:K,7,FALSE)</f>
        <v>tier - 3</v>
      </c>
      <c r="O1046" t="str">
        <f>VLOOKUP(A1046,'Hospitalisation Details'!A:K,8,FALSE)</f>
        <v>tier - 1</v>
      </c>
      <c r="P1046" t="str">
        <f>VLOOKUP(A1046,'Hospitalisation Details'!A:K,9,FALSE)</f>
        <v>R1026</v>
      </c>
      <c r="Q1046">
        <f>VLOOKUP(A1046,'Hospitalisation Details'!A:K,11,FALSE)</f>
        <v>37</v>
      </c>
    </row>
    <row r="1047" spans="1:17" x14ac:dyDescent="0.3">
      <c r="A1047" t="str">
        <f>VLOOKUP('Medical Examinations'!A1047,'Medical Examinations'!A:A,1,FALSE)</f>
        <v>Id1046</v>
      </c>
      <c r="B1047" t="str">
        <f>VLOOKUP(A1047,'Customer Names'!A:E,4,FALSE)</f>
        <v xml:space="preserve"> Wesley</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t="str">
        <f>VLOOKUP(Healthcare!A1047,'Hospitalisation Details'!A:K,10,FALSE)</f>
        <v>9-Dec-1974</v>
      </c>
      <c r="M1047">
        <f>VLOOKUP(A1047,'Hospitalisation Details'!A:K,6,FALSE)</f>
        <v>10736.87</v>
      </c>
      <c r="N1047" t="str">
        <f>VLOOKUP(A1047,'Hospitalisation Details'!A:K,7,FALSE)</f>
        <v>tier - 3</v>
      </c>
      <c r="O1047" t="str">
        <f>VLOOKUP(A1047,'Hospitalisation Details'!A:K,8,FALSE)</f>
        <v>tier - 1</v>
      </c>
      <c r="P1047" t="str">
        <f>VLOOKUP(A1047,'Hospitalisation Details'!A:K,9,FALSE)</f>
        <v>R1016</v>
      </c>
      <c r="Q1047">
        <f>VLOOKUP(A1047,'Hospitalisation Details'!A:K,11,FALSE)</f>
        <v>49</v>
      </c>
    </row>
    <row r="1048" spans="1:17" x14ac:dyDescent="0.3">
      <c r="A1048" t="str">
        <f>VLOOKUP('Medical Examinations'!A1048,'Medical Examinations'!A:A,1,FALSE)</f>
        <v>Id1047</v>
      </c>
      <c r="B1048" t="str">
        <f>VLOOKUP(A1048,'Customer Names'!A:E,4,FALSE)</f>
        <v xml:space="preserve"> Tim</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t="str">
        <f>VLOOKUP(Healthcare!A1048,'Hospitalisation Details'!A:K,10,FALSE)</f>
        <v>25-Jun-1992</v>
      </c>
      <c r="M1048">
        <f>VLOOKUP(A1048,'Hospitalisation Details'!A:K,6,FALSE)</f>
        <v>10719.57</v>
      </c>
      <c r="N1048" t="str">
        <f>VLOOKUP(A1048,'Hospitalisation Details'!A:K,7,FALSE)</f>
        <v>tier - 3</v>
      </c>
      <c r="O1048" t="str">
        <f>VLOOKUP(A1048,'Hospitalisation Details'!A:K,8,FALSE)</f>
        <v>tier - 1</v>
      </c>
      <c r="P1048" t="str">
        <f>VLOOKUP(A1048,'Hospitalisation Details'!A:K,9,FALSE)</f>
        <v>R1012</v>
      </c>
      <c r="Q1048">
        <f>VLOOKUP(A1048,'Hospitalisation Details'!A:K,11,FALSE)</f>
        <v>31</v>
      </c>
    </row>
    <row r="1049" spans="1:17" x14ac:dyDescent="0.3">
      <c r="A1049" t="str">
        <f>VLOOKUP('Medical Examinations'!A1049,'Medical Examinations'!A:A,1,FALSE)</f>
        <v>Id1048</v>
      </c>
      <c r="B1049" t="str">
        <f>VLOOKUP(A1049,'Customer Names'!A:E,4,FALSE)</f>
        <v xml:space="preserve"> Jamie L.</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t="str">
        <f>VLOOKUP(Healthcare!A1049,'Hospitalisation Details'!A:K,10,FALSE)</f>
        <v>5-Oct-1967</v>
      </c>
      <c r="M1049">
        <f>VLOOKUP(A1049,'Hospitalisation Details'!A:K,6,FALSE)</f>
        <v>10713.64</v>
      </c>
      <c r="N1049" t="str">
        <f>VLOOKUP(A1049,'Hospitalisation Details'!A:K,7,FALSE)</f>
        <v>tier - 3</v>
      </c>
      <c r="O1049" t="str">
        <f>VLOOKUP(A1049,'Hospitalisation Details'!A:K,8,FALSE)</f>
        <v>tier - 3</v>
      </c>
      <c r="P1049" t="str">
        <f>VLOOKUP(A1049,'Hospitalisation Details'!A:K,9,FALSE)</f>
        <v>R1011</v>
      </c>
      <c r="Q1049">
        <f>VLOOKUP(A1049,'Hospitalisation Details'!A:K,11,FALSE)</f>
        <v>56</v>
      </c>
    </row>
    <row r="1050" spans="1:17" x14ac:dyDescent="0.3">
      <c r="A1050" t="str">
        <f>VLOOKUP('Medical Examinations'!A1050,'Medical Examinations'!A:A,1,FALSE)</f>
        <v>Id1049</v>
      </c>
      <c r="B1050" t="str">
        <f>VLOOKUP(A1050,'Customer Names'!A:E,4,FALSE)</f>
        <v xml:space="preserve"> Alexandra</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t="str">
        <f>VLOOKUP(Healthcare!A1050,'Hospitalisation Details'!A:K,10,FALSE)</f>
        <v>30-Jul-1967</v>
      </c>
      <c r="M1050">
        <f>VLOOKUP(A1050,'Hospitalisation Details'!A:K,6,FALSE)</f>
        <v>10704.47</v>
      </c>
      <c r="N1050" t="str">
        <f>VLOOKUP(A1050,'Hospitalisation Details'!A:K,7,FALSE)</f>
        <v>tier - 3</v>
      </c>
      <c r="O1050" t="str">
        <f>VLOOKUP(A1050,'Hospitalisation Details'!A:K,8,FALSE)</f>
        <v>tier - 2</v>
      </c>
      <c r="P1050" t="str">
        <f>VLOOKUP(A1050,'Hospitalisation Details'!A:K,9,FALSE)</f>
        <v>R1011</v>
      </c>
      <c r="Q1050">
        <f>VLOOKUP(A1050,'Hospitalisation Details'!A:K,11,FALSE)</f>
        <v>56</v>
      </c>
    </row>
    <row r="1051" spans="1:17" x14ac:dyDescent="0.3">
      <c r="A1051" t="str">
        <f>VLOOKUP('Medical Examinations'!A1051,'Medical Examinations'!A:A,1,FALSE)</f>
        <v>Id1050</v>
      </c>
      <c r="B1051" t="str">
        <f>VLOOKUP(A1051,'Customer Names'!A:E,4,FALSE)</f>
        <v xml:space="preserve"> Tiffany</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t="str">
        <f>VLOOKUP(Healthcare!A1051,'Hospitalisation Details'!A:K,10,FALSE)</f>
        <v>24-Oct-1972</v>
      </c>
      <c r="M1051">
        <f>VLOOKUP(A1051,'Hospitalisation Details'!A:K,6,FALSE)</f>
        <v>10702.64</v>
      </c>
      <c r="N1051" t="str">
        <f>VLOOKUP(A1051,'Hospitalisation Details'!A:K,7,FALSE)</f>
        <v>tier - 3</v>
      </c>
      <c r="O1051" t="str">
        <f>VLOOKUP(A1051,'Hospitalisation Details'!A:K,8,FALSE)</f>
        <v>tier - 3</v>
      </c>
      <c r="P1051" t="str">
        <f>VLOOKUP(A1051,'Hospitalisation Details'!A:K,9,FALSE)</f>
        <v>R1013</v>
      </c>
      <c r="Q1051">
        <f>VLOOKUP(A1051,'Hospitalisation Details'!A:K,11,FALSE)</f>
        <v>51</v>
      </c>
    </row>
    <row r="1052" spans="1:17" x14ac:dyDescent="0.3">
      <c r="A1052" t="str">
        <f>VLOOKUP('Medical Examinations'!A1052,'Medical Examinations'!A:A,1,FALSE)</f>
        <v>Id1051</v>
      </c>
      <c r="B1052" t="str">
        <f>VLOOKUP(A1052,'Customer Names'!A:E,4,FALSE)</f>
        <v xml:space="preserve"> Rebecca J</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t="str">
        <f>VLOOKUP(Healthcare!A1052,'Hospitalisation Details'!A:K,10,FALSE)</f>
        <v>30-Sep-1976</v>
      </c>
      <c r="M1052">
        <f>VLOOKUP(A1052,'Hospitalisation Details'!A:K,6,FALSE)</f>
        <v>10698.38</v>
      </c>
      <c r="N1052" t="str">
        <f>VLOOKUP(A1052,'Hospitalisation Details'!A:K,7,FALSE)</f>
        <v>tier - 3</v>
      </c>
      <c r="O1052" t="str">
        <f>VLOOKUP(A1052,'Hospitalisation Details'!A:K,8,FALSE)</f>
        <v>tier - 1</v>
      </c>
      <c r="P1052" t="str">
        <f>VLOOKUP(A1052,'Hospitalisation Details'!A:K,9,FALSE)</f>
        <v>R1025</v>
      </c>
      <c r="Q1052">
        <f>VLOOKUP(A1052,'Hospitalisation Details'!A:K,11,FALSE)</f>
        <v>47</v>
      </c>
    </row>
    <row r="1053" spans="1:17" x14ac:dyDescent="0.3">
      <c r="A1053" t="str">
        <f>VLOOKUP('Medical Examinations'!A1053,'Medical Examinations'!A:A,1,FALSE)</f>
        <v>Id1052</v>
      </c>
      <c r="B1053" t="str">
        <f>VLOOKUP(A1053,'Customer Names'!A:E,4,FALSE)</f>
        <v xml:space="preserve"> Austin T.</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t="str">
        <f>VLOOKUP(Healthcare!A1053,'Hospitalisation Details'!A:K,10,FALSE)</f>
        <v>2-Aug-1977</v>
      </c>
      <c r="M1053">
        <f>VLOOKUP(A1053,'Hospitalisation Details'!A:K,6,FALSE)</f>
        <v>10690.11</v>
      </c>
      <c r="N1053" t="str">
        <f>VLOOKUP(A1053,'Hospitalisation Details'!A:K,7,FALSE)</f>
        <v>tier - 3</v>
      </c>
      <c r="O1053" t="str">
        <f>VLOOKUP(A1053,'Hospitalisation Details'!A:K,8,FALSE)</f>
        <v>tier - 2</v>
      </c>
      <c r="P1053" t="str">
        <f>VLOOKUP(A1053,'Hospitalisation Details'!A:K,9,FALSE)</f>
        <v>R1021</v>
      </c>
      <c r="Q1053">
        <f>VLOOKUP(A1053,'Hospitalisation Details'!A:K,11,FALSE)</f>
        <v>46</v>
      </c>
    </row>
    <row r="1054" spans="1:17" x14ac:dyDescent="0.3">
      <c r="A1054" t="str">
        <f>VLOOKUP('Medical Examinations'!A1054,'Medical Examinations'!A:A,1,FALSE)</f>
        <v>Id1053</v>
      </c>
      <c r="B1054" t="str">
        <f>VLOOKUP(A1054,'Customer Names'!A:E,4,FALSE)</f>
        <v xml:space="preserve"> Jamie T</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t="str">
        <f>VLOOKUP(Healthcare!A1054,'Hospitalisation Details'!A:K,10,FALSE)</f>
        <v>7-Sep-1962</v>
      </c>
      <c r="M1054">
        <f>VLOOKUP(A1054,'Hospitalisation Details'!A:K,6,FALSE)</f>
        <v>10676.83</v>
      </c>
      <c r="N1054" t="str">
        <f>VLOOKUP(A1054,'Hospitalisation Details'!A:K,7,FALSE)</f>
        <v>tier - 3</v>
      </c>
      <c r="O1054" t="str">
        <f>VLOOKUP(A1054,'Hospitalisation Details'!A:K,8,FALSE)</f>
        <v>tier - 3</v>
      </c>
      <c r="P1054" t="str">
        <f>VLOOKUP(A1054,'Hospitalisation Details'!A:K,9,FALSE)</f>
        <v>R1013</v>
      </c>
      <c r="Q1054">
        <f>VLOOKUP(A1054,'Hospitalisation Details'!A:K,11,FALSE)</f>
        <v>61</v>
      </c>
    </row>
    <row r="1055" spans="1:17" x14ac:dyDescent="0.3">
      <c r="A1055" t="str">
        <f>VLOOKUP('Medical Examinations'!A1055,'Medical Examinations'!A:A,1,FALSE)</f>
        <v>Id1054</v>
      </c>
      <c r="B1055" t="str">
        <f>VLOOKUP(A1055,'Customer Names'!A:E,4,FALSE)</f>
        <v xml:space="preserve"> Matthew T.</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t="str">
        <f>VLOOKUP(Healthcare!A1055,'Hospitalisation Details'!A:K,10,FALSE)</f>
        <v>22-Nov-1976</v>
      </c>
      <c r="M1055">
        <f>VLOOKUP(A1055,'Hospitalisation Details'!A:K,6,FALSE)</f>
        <v>10665.44</v>
      </c>
      <c r="N1055" t="str">
        <f>VLOOKUP(A1055,'Hospitalisation Details'!A:K,7,FALSE)</f>
        <v>tier - 3</v>
      </c>
      <c r="O1055" t="str">
        <f>VLOOKUP(A1055,'Hospitalisation Details'!A:K,8,FALSE)</f>
        <v>tier - 2</v>
      </c>
      <c r="P1055" t="str">
        <f>VLOOKUP(A1055,'Hospitalisation Details'!A:K,9,FALSE)</f>
        <v>R1021</v>
      </c>
      <c r="Q1055">
        <f>VLOOKUP(A1055,'Hospitalisation Details'!A:K,11,FALSE)</f>
        <v>47</v>
      </c>
    </row>
    <row r="1056" spans="1:17" x14ac:dyDescent="0.3">
      <c r="A1056" t="str">
        <f>VLOOKUP('Medical Examinations'!A1056,'Medical Examinations'!A:A,1,FALSE)</f>
        <v>Id1055</v>
      </c>
      <c r="B1056" t="str">
        <f>VLOOKUP(A1056,'Customer Names'!A:E,4,FALSE)</f>
        <v xml:space="preserve"> Emily</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t="str">
        <f>VLOOKUP(Healthcare!A1056,'Hospitalisation Details'!A:K,10,FALSE)</f>
        <v>8-Aug-1964</v>
      </c>
      <c r="M1056">
        <f>VLOOKUP(A1056,'Hospitalisation Details'!A:K,6,FALSE)</f>
        <v>10627.81</v>
      </c>
      <c r="N1056" t="str">
        <f>VLOOKUP(A1056,'Hospitalisation Details'!A:K,7,FALSE)</f>
        <v>tier - 3</v>
      </c>
      <c r="O1056" t="str">
        <f>VLOOKUP(A1056,'Hospitalisation Details'!A:K,8,FALSE)</f>
        <v>tier - 3</v>
      </c>
      <c r="P1056" t="str">
        <f>VLOOKUP(A1056,'Hospitalisation Details'!A:K,9,FALSE)</f>
        <v>R1013</v>
      </c>
      <c r="Q1056">
        <f>VLOOKUP(A1056,'Hospitalisation Details'!A:K,11,FALSE)</f>
        <v>59</v>
      </c>
    </row>
    <row r="1057" spans="1:17" x14ac:dyDescent="0.3">
      <c r="A1057" t="str">
        <f>VLOOKUP('Medical Examinations'!A1057,'Medical Examinations'!A:A,1,FALSE)</f>
        <v>Id1056</v>
      </c>
      <c r="B1057" t="str">
        <f>VLOOKUP(A1057,'Customer Names'!A:E,4,FALSE)</f>
        <v xml:space="preserve"> Gillian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t="str">
        <f>VLOOKUP(Healthcare!A1057,'Hospitalisation Details'!A:K,10,FALSE)</f>
        <v>6-Jul-1990</v>
      </c>
      <c r="M1057">
        <f>VLOOKUP(A1057,'Hospitalisation Details'!A:K,6,FALSE)</f>
        <v>10620.26</v>
      </c>
      <c r="N1057" t="str">
        <f>VLOOKUP(A1057,'Hospitalisation Details'!A:K,7,FALSE)</f>
        <v>tier - 3</v>
      </c>
      <c r="O1057" t="str">
        <f>VLOOKUP(A1057,'Hospitalisation Details'!A:K,8,FALSE)</f>
        <v>tier - 3</v>
      </c>
      <c r="P1057" t="str">
        <f>VLOOKUP(A1057,'Hospitalisation Details'!A:K,9,FALSE)</f>
        <v>R1012</v>
      </c>
      <c r="Q1057">
        <f>VLOOKUP(A1057,'Hospitalisation Details'!A:K,11,FALSE)</f>
        <v>33</v>
      </c>
    </row>
    <row r="1058" spans="1:17" x14ac:dyDescent="0.3">
      <c r="A1058" t="str">
        <f>VLOOKUP('Medical Examinations'!A1058,'Medical Examinations'!A:A,1,FALSE)</f>
        <v>Id1057</v>
      </c>
      <c r="B1058" t="str">
        <f>VLOOKUP(A1058,'Customer Names'!A:E,4,FALSE)</f>
        <v xml:space="preserve"> Brenn E.</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t="str">
        <f>VLOOKUP(Healthcare!A1058,'Hospitalisation Details'!A:K,10,FALSE)</f>
        <v>23-Jul-1992</v>
      </c>
      <c r="M1058">
        <f>VLOOKUP(A1058,'Hospitalisation Details'!A:K,6,FALSE)</f>
        <v>10617.04</v>
      </c>
      <c r="N1058" t="str">
        <f>VLOOKUP(A1058,'Hospitalisation Details'!A:K,7,FALSE)</f>
        <v>tier - 3</v>
      </c>
      <c r="O1058" t="str">
        <f>VLOOKUP(A1058,'Hospitalisation Details'!A:K,8,FALSE)</f>
        <v>tier - 3</v>
      </c>
      <c r="P1058" t="str">
        <f>VLOOKUP(A1058,'Hospitalisation Details'!A:K,9,FALSE)</f>
        <v>R1026</v>
      </c>
      <c r="Q1058">
        <f>VLOOKUP(A1058,'Hospitalisation Details'!A:K,11,FALSE)</f>
        <v>31</v>
      </c>
    </row>
    <row r="1059" spans="1:17" x14ac:dyDescent="0.3">
      <c r="A1059" t="str">
        <f>VLOOKUP('Medical Examinations'!A1059,'Medical Examinations'!A:A,1,FALSE)</f>
        <v>Id1058</v>
      </c>
      <c r="B1059" t="str">
        <f>VLOOKUP(A1059,'Customer Names'!A:E,4,FALSE)</f>
        <v xml:space="preserve"> Lisa M</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t="str">
        <f>VLOOKUP(Healthcare!A1059,'Hospitalisation Details'!A:K,10,FALSE)</f>
        <v>27-Jun-1965</v>
      </c>
      <c r="M1059">
        <f>VLOOKUP(A1059,'Hospitalisation Details'!A:K,6,FALSE)</f>
        <v>10608.67</v>
      </c>
      <c r="N1059" t="str">
        <f>VLOOKUP(A1059,'Hospitalisation Details'!A:K,7,FALSE)</f>
        <v>tier - 3</v>
      </c>
      <c r="O1059" t="str">
        <f>VLOOKUP(A1059,'Hospitalisation Details'!A:K,8,FALSE)</f>
        <v>tier - 3</v>
      </c>
      <c r="P1059" t="str">
        <f>VLOOKUP(A1059,'Hospitalisation Details'!A:K,9,FALSE)</f>
        <v>R1012</v>
      </c>
      <c r="Q1059">
        <f>VLOOKUP(A1059,'Hospitalisation Details'!A:K,11,FALSE)</f>
        <v>58</v>
      </c>
    </row>
    <row r="1060" spans="1:17" x14ac:dyDescent="0.3">
      <c r="A1060" t="str">
        <f>VLOOKUP('Medical Examinations'!A1060,'Medical Examinations'!A:A,1,FALSE)</f>
        <v>Id1059</v>
      </c>
      <c r="B1060" t="str">
        <f>VLOOKUP(A1060,'Customer Names'!A:E,4,FALSE)</f>
        <v xml:space="preserve"> Matt</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t="str">
        <f>VLOOKUP(Healthcare!A1060,'Hospitalisation Details'!A:K,10,FALSE)</f>
        <v>2-Jul-1966</v>
      </c>
      <c r="M1060">
        <f>VLOOKUP(A1060,'Hospitalisation Details'!A:K,6,FALSE)</f>
        <v>10602.39</v>
      </c>
      <c r="N1060" t="str">
        <f>VLOOKUP(A1060,'Hospitalisation Details'!A:K,7,FALSE)</f>
        <v>tier - 3</v>
      </c>
      <c r="O1060" t="str">
        <f>VLOOKUP(A1060,'Hospitalisation Details'!A:K,8,FALSE)</f>
        <v>tier - 3</v>
      </c>
      <c r="P1060" t="str">
        <f>VLOOKUP(A1060,'Hospitalisation Details'!A:K,9,FALSE)</f>
        <v>R1011</v>
      </c>
      <c r="Q1060">
        <f>VLOOKUP(A1060,'Hospitalisation Details'!A:K,11,FALSE)</f>
        <v>57</v>
      </c>
    </row>
    <row r="1061" spans="1:17" x14ac:dyDescent="0.3">
      <c r="A1061" t="str">
        <f>VLOOKUP('Medical Examinations'!A1061,'Medical Examinations'!A:A,1,FALSE)</f>
        <v>Id1060</v>
      </c>
      <c r="B1061" t="str">
        <f>VLOOKUP(A1061,'Customer Names'!A:E,4,FALSE)</f>
        <v xml:space="preserve"> Thomas A.</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t="str">
        <f>VLOOKUP(Healthcare!A1061,'Hospitalisation Details'!A:K,10,FALSE)</f>
        <v>23-Jun-1967</v>
      </c>
      <c r="M1061">
        <f>VLOOKUP(A1061,'Hospitalisation Details'!A:K,6,FALSE)</f>
        <v>10601.63</v>
      </c>
      <c r="N1061" t="str">
        <f>VLOOKUP(A1061,'Hospitalisation Details'!A:K,7,FALSE)</f>
        <v>tier - 3</v>
      </c>
      <c r="O1061" t="str">
        <f>VLOOKUP(A1061,'Hospitalisation Details'!A:K,8,FALSE)</f>
        <v>tier - 2</v>
      </c>
      <c r="P1061" t="str">
        <f>VLOOKUP(A1061,'Hospitalisation Details'!A:K,9,FALSE)</f>
        <v>R1012</v>
      </c>
      <c r="Q1061">
        <f>VLOOKUP(A1061,'Hospitalisation Details'!A:K,11,FALSE)</f>
        <v>56</v>
      </c>
    </row>
    <row r="1062" spans="1:17" x14ac:dyDescent="0.3">
      <c r="A1062" t="str">
        <f>VLOOKUP('Medical Examinations'!A1062,'Medical Examinations'!A:A,1,FALSE)</f>
        <v>Id1061</v>
      </c>
      <c r="B1062" t="str">
        <f>VLOOKUP(A1062,'Customer Names'!A:E,4,FALSE)</f>
        <v xml:space="preserve"> Kevin J</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t="str">
        <f>VLOOKUP(Healthcare!A1062,'Hospitalisation Details'!A:K,10,FALSE)</f>
        <v>20-Jul-1966</v>
      </c>
      <c r="M1062">
        <f>VLOOKUP(A1062,'Hospitalisation Details'!A:K,6,FALSE)</f>
        <v>10601.41</v>
      </c>
      <c r="N1062" t="str">
        <f>VLOOKUP(A1062,'Hospitalisation Details'!A:K,7,FALSE)</f>
        <v>tier - 3</v>
      </c>
      <c r="O1062" t="str">
        <f>VLOOKUP(A1062,'Hospitalisation Details'!A:K,8,FALSE)</f>
        <v>tier - 2</v>
      </c>
      <c r="P1062" t="str">
        <f>VLOOKUP(A1062,'Hospitalisation Details'!A:K,9,FALSE)</f>
        <v>R1011</v>
      </c>
      <c r="Q1062">
        <f>VLOOKUP(A1062,'Hospitalisation Details'!A:K,11,FALSE)</f>
        <v>57</v>
      </c>
    </row>
    <row r="1063" spans="1:17" x14ac:dyDescent="0.3">
      <c r="A1063" t="str">
        <f>VLOOKUP('Medical Examinations'!A1063,'Medical Examinations'!A:A,1,FALSE)</f>
        <v>Id1062</v>
      </c>
      <c r="B1063" t="str">
        <f>VLOOKUP(A1063,'Customer Names'!A:E,4,FALSE)</f>
        <v xml:space="preserve"> William H. III</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t="str">
        <f>VLOOKUP(Healthcare!A1063,'Hospitalisation Details'!A:K,10,FALSE)</f>
        <v>14-Dec-1972</v>
      </c>
      <c r="M1063">
        <f>VLOOKUP(A1063,'Hospitalisation Details'!A:K,6,FALSE)</f>
        <v>10600.55</v>
      </c>
      <c r="N1063" t="str">
        <f>VLOOKUP(A1063,'Hospitalisation Details'!A:K,7,FALSE)</f>
        <v>tier - 3</v>
      </c>
      <c r="O1063" t="str">
        <f>VLOOKUP(A1063,'Hospitalisation Details'!A:K,8,FALSE)</f>
        <v>tier - 1</v>
      </c>
      <c r="P1063" t="str">
        <f>VLOOKUP(A1063,'Hospitalisation Details'!A:K,9,FALSE)</f>
        <v>R1012</v>
      </c>
      <c r="Q1063">
        <f>VLOOKUP(A1063,'Hospitalisation Details'!A:K,11,FALSE)</f>
        <v>51</v>
      </c>
    </row>
    <row r="1064" spans="1:17" x14ac:dyDescent="0.3">
      <c r="A1064" t="str">
        <f>VLOOKUP('Medical Examinations'!A1064,'Medical Examinations'!A:A,1,FALSE)</f>
        <v>Id1063</v>
      </c>
      <c r="B1064" t="str">
        <f>VLOOKUP(A1064,'Customer Names'!A:E,4,FALSE)</f>
        <v xml:space="preserve"> Gal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t="str">
        <f>VLOOKUP(Healthcare!A1064,'Hospitalisation Details'!A:K,10,FALSE)</f>
        <v>29-Nov-1967</v>
      </c>
      <c r="M1064">
        <f>VLOOKUP(A1064,'Hospitalisation Details'!A:K,6,FALSE)</f>
        <v>10594.5</v>
      </c>
      <c r="N1064" t="str">
        <f>VLOOKUP(A1064,'Hospitalisation Details'!A:K,7,FALSE)</f>
        <v>tier - 3</v>
      </c>
      <c r="O1064" t="str">
        <f>VLOOKUP(A1064,'Hospitalisation Details'!A:K,8,FALSE)</f>
        <v>tier - 1</v>
      </c>
      <c r="P1064" t="str">
        <f>VLOOKUP(A1064,'Hospitalisation Details'!A:K,9,FALSE)</f>
        <v>R1012</v>
      </c>
      <c r="Q1064">
        <f>VLOOKUP(A1064,'Hospitalisation Details'!A:K,11,FALSE)</f>
        <v>56</v>
      </c>
    </row>
    <row r="1065" spans="1:17" x14ac:dyDescent="0.3">
      <c r="A1065" t="str">
        <f>VLOOKUP('Medical Examinations'!A1065,'Medical Examinations'!A:A,1,FALSE)</f>
        <v>Id1064</v>
      </c>
      <c r="B1065" t="str">
        <f>VLOOKUP(A1065,'Customer Names'!A:E,4,FALSE)</f>
        <v xml:space="preserve"> Anton</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t="str">
        <f>VLOOKUP(Healthcare!A1065,'Hospitalisation Details'!A:K,10,FALSE)</f>
        <v>3-Nov-1966</v>
      </c>
      <c r="M1065">
        <f>VLOOKUP(A1065,'Hospitalisation Details'!A:K,6,FALSE)</f>
        <v>10594.23</v>
      </c>
      <c r="N1065" t="str">
        <f>VLOOKUP(A1065,'Hospitalisation Details'!A:K,7,FALSE)</f>
        <v>tier - 3</v>
      </c>
      <c r="O1065" t="str">
        <f>VLOOKUP(A1065,'Hospitalisation Details'!A:K,8,FALSE)</f>
        <v>tier - 3</v>
      </c>
      <c r="P1065" t="str">
        <f>VLOOKUP(A1065,'Hospitalisation Details'!A:K,9,FALSE)</f>
        <v>R1013</v>
      </c>
      <c r="Q1065">
        <f>VLOOKUP(A1065,'Hospitalisation Details'!A:K,11,FALSE)</f>
        <v>57</v>
      </c>
    </row>
    <row r="1066" spans="1:17" x14ac:dyDescent="0.3">
      <c r="A1066" t="str">
        <f>VLOOKUP('Medical Examinations'!A1066,'Medical Examinations'!A:A,1,FALSE)</f>
        <v>Id1065</v>
      </c>
      <c r="B1066" t="str">
        <f>VLOOKUP(A1066,'Customer Names'!A:E,4,FALSE)</f>
        <v xml:space="preserve"> Yazmin</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t="str">
        <f>VLOOKUP(Healthcare!A1066,'Hospitalisation Details'!A:K,10,FALSE)</f>
        <v>25-Dec-1969</v>
      </c>
      <c r="M1066">
        <f>VLOOKUP(A1066,'Hospitalisation Details'!A:K,6,FALSE)</f>
        <v>10579.71</v>
      </c>
      <c r="N1066" t="str">
        <f>VLOOKUP(A1066,'Hospitalisation Details'!A:K,7,FALSE)</f>
        <v>tier - 3</v>
      </c>
      <c r="O1066" t="str">
        <f>VLOOKUP(A1066,'Hospitalisation Details'!A:K,8,FALSE)</f>
        <v>tier - 3</v>
      </c>
      <c r="P1066" t="str">
        <f>VLOOKUP(A1066,'Hospitalisation Details'!A:K,9,FALSE)</f>
        <v>R1013</v>
      </c>
      <c r="Q1066">
        <f>VLOOKUP(A1066,'Hospitalisation Details'!A:K,11,FALSE)</f>
        <v>54</v>
      </c>
    </row>
    <row r="1067" spans="1:17" x14ac:dyDescent="0.3">
      <c r="A1067" t="str">
        <f>VLOOKUP('Medical Examinations'!A1067,'Medical Examinations'!A:A,1,FALSE)</f>
        <v>Id1066</v>
      </c>
      <c r="B1067" t="str">
        <f>VLOOKUP(A1067,'Customer Names'!A:E,4,FALSE)</f>
        <v xml:space="preserve"> Florian</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t="str">
        <f>VLOOKUP(Healthcare!A1067,'Hospitalisation Details'!A:K,10,FALSE)</f>
        <v>11-Dec-1966</v>
      </c>
      <c r="M1067">
        <f>VLOOKUP(A1067,'Hospitalisation Details'!A:K,6,FALSE)</f>
        <v>10577.09</v>
      </c>
      <c r="N1067" t="str">
        <f>VLOOKUP(A1067,'Hospitalisation Details'!A:K,7,FALSE)</f>
        <v>tier - 3</v>
      </c>
      <c r="O1067" t="str">
        <f>VLOOKUP(A1067,'Hospitalisation Details'!A:K,8,FALSE)</f>
        <v>tier - 3</v>
      </c>
      <c r="P1067" t="str">
        <f>VLOOKUP(A1067,'Hospitalisation Details'!A:K,9,FALSE)</f>
        <v>R1011</v>
      </c>
      <c r="Q1067">
        <f>VLOOKUP(A1067,'Hospitalisation Details'!A:K,11,FALSE)</f>
        <v>57</v>
      </c>
    </row>
    <row r="1068" spans="1:17" x14ac:dyDescent="0.3">
      <c r="A1068" t="str">
        <f>VLOOKUP('Medical Examinations'!A1068,'Medical Examinations'!A:A,1,FALSE)</f>
        <v>Id1067</v>
      </c>
      <c r="B1068" t="str">
        <f>VLOOKUP(A1068,'Customer Names'!A:E,4,FALSE)</f>
        <v xml:space="preserve"> Karen L</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t="str">
        <f>VLOOKUP(Healthcare!A1068,'Hospitalisation Details'!A:K,10,FALSE)</f>
        <v>17-Jul-1969</v>
      </c>
      <c r="M1068">
        <f>VLOOKUP(A1068,'Hospitalisation Details'!A:K,6,FALSE)</f>
        <v>10564.88</v>
      </c>
      <c r="N1068" t="str">
        <f>VLOOKUP(A1068,'Hospitalisation Details'!A:K,7,FALSE)</f>
        <v>tier - 3</v>
      </c>
      <c r="O1068" t="str">
        <f>VLOOKUP(A1068,'Hospitalisation Details'!A:K,8,FALSE)</f>
        <v>tier - 1</v>
      </c>
      <c r="P1068" t="str">
        <f>VLOOKUP(A1068,'Hospitalisation Details'!A:K,9,FALSE)</f>
        <v>R1024</v>
      </c>
      <c r="Q1068">
        <f>VLOOKUP(A1068,'Hospitalisation Details'!A:K,11,FALSE)</f>
        <v>54</v>
      </c>
    </row>
    <row r="1069" spans="1:17" x14ac:dyDescent="0.3">
      <c r="A1069" t="str">
        <f>VLOOKUP('Medical Examinations'!A1069,'Medical Examinations'!A:A,1,FALSE)</f>
        <v>Id1068</v>
      </c>
      <c r="B1069" t="str">
        <f>VLOOKUP(A1069,'Customer Names'!A:E,4,FALSE)</f>
        <v xml:space="preserve"> Scott</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t="str">
        <f>VLOOKUP(Healthcare!A1069,'Hospitalisation Details'!A:K,10,FALSE)</f>
        <v>29-Jun-1971</v>
      </c>
      <c r="M1069">
        <f>VLOOKUP(A1069,'Hospitalisation Details'!A:K,6,FALSE)</f>
        <v>10560.49</v>
      </c>
      <c r="N1069" t="str">
        <f>VLOOKUP(A1069,'Hospitalisation Details'!A:K,7,FALSE)</f>
        <v>tier - 3</v>
      </c>
      <c r="O1069" t="str">
        <f>VLOOKUP(A1069,'Hospitalisation Details'!A:K,8,FALSE)</f>
        <v>tier - 2</v>
      </c>
      <c r="P1069" t="str">
        <f>VLOOKUP(A1069,'Hospitalisation Details'!A:K,9,FALSE)</f>
        <v>R1013</v>
      </c>
      <c r="Q1069">
        <f>VLOOKUP(A1069,'Hospitalisation Details'!A:K,11,FALSE)</f>
        <v>52</v>
      </c>
    </row>
    <row r="1070" spans="1:17" x14ac:dyDescent="0.3">
      <c r="A1070" t="str">
        <f>VLOOKUP('Medical Examinations'!A1070,'Medical Examinations'!A:A,1,FALSE)</f>
        <v>Id1069</v>
      </c>
      <c r="B1070" t="str">
        <f>VLOOKUP(A1070,'Customer Names'!A:E,4,FALSE)</f>
        <v xml:space="preserve"> Claire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t="str">
        <f>VLOOKUP(Healthcare!A1070,'Hospitalisation Details'!A:K,10,FALSE)</f>
        <v>26-Sep-1971</v>
      </c>
      <c r="M1070">
        <f>VLOOKUP(A1070,'Hospitalisation Details'!A:K,6,FALSE)</f>
        <v>10546.48</v>
      </c>
      <c r="N1070" t="str">
        <f>VLOOKUP(A1070,'Hospitalisation Details'!A:K,7,FALSE)</f>
        <v>tier - 3</v>
      </c>
      <c r="O1070" t="str">
        <f>VLOOKUP(A1070,'Hospitalisation Details'!A:K,8,FALSE)</f>
        <v>tier - 3</v>
      </c>
      <c r="P1070" t="str">
        <f>VLOOKUP(A1070,'Hospitalisation Details'!A:K,9,FALSE)</f>
        <v>R1011</v>
      </c>
      <c r="Q1070">
        <f>VLOOKUP(A1070,'Hospitalisation Details'!A:K,11,FALSE)</f>
        <v>52</v>
      </c>
    </row>
    <row r="1071" spans="1:17" x14ac:dyDescent="0.3">
      <c r="A1071" t="str">
        <f>VLOOKUP('Medical Examinations'!A1071,'Medical Examinations'!A:A,1,FALSE)</f>
        <v>Id1070</v>
      </c>
      <c r="B1071" t="str">
        <f>VLOOKUP(A1071,'Customer Names'!A:E,4,FALSE)</f>
        <v xml:space="preserve"> Lynn M.</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t="str">
        <f>VLOOKUP(Healthcare!A1071,'Hospitalisation Details'!A:K,10,FALSE)</f>
        <v>25-Oct-1977</v>
      </c>
      <c r="M1071">
        <f>VLOOKUP(A1071,'Hospitalisation Details'!A:K,6,FALSE)</f>
        <v>10495.6</v>
      </c>
      <c r="N1071" t="str">
        <f>VLOOKUP(A1071,'Hospitalisation Details'!A:K,7,FALSE)</f>
        <v>tier - 3</v>
      </c>
      <c r="O1071" t="str">
        <f>VLOOKUP(A1071,'Hospitalisation Details'!A:K,8,FALSE)</f>
        <v>tier - 1</v>
      </c>
      <c r="P1071" t="str">
        <f>VLOOKUP(A1071,'Hospitalisation Details'!A:K,9,FALSE)</f>
        <v>R1012</v>
      </c>
      <c r="Q1071">
        <f>VLOOKUP(A1071,'Hospitalisation Details'!A:K,11,FALSE)</f>
        <v>46</v>
      </c>
    </row>
    <row r="1072" spans="1:17" x14ac:dyDescent="0.3">
      <c r="A1072" t="str">
        <f>VLOOKUP('Medical Examinations'!A1072,'Medical Examinations'!A:A,1,FALSE)</f>
        <v>Id1071</v>
      </c>
      <c r="B1072" t="str">
        <f>VLOOKUP(A1072,'Customer Names'!A:E,4,FALSE)</f>
        <v xml:space="preserve"> Sharon</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t="str">
        <f>VLOOKUP(Healthcare!A1072,'Hospitalisation Details'!A:K,10,FALSE)</f>
        <v>19-Oct-1972</v>
      </c>
      <c r="M1072">
        <f>VLOOKUP(A1072,'Hospitalisation Details'!A:K,6,FALSE)</f>
        <v>10493.95</v>
      </c>
      <c r="N1072" t="str">
        <f>VLOOKUP(A1072,'Hospitalisation Details'!A:K,7,FALSE)</f>
        <v>tier - 3</v>
      </c>
      <c r="O1072" t="str">
        <f>VLOOKUP(A1072,'Hospitalisation Details'!A:K,8,FALSE)</f>
        <v>tier - 1</v>
      </c>
      <c r="P1072" t="str">
        <f>VLOOKUP(A1072,'Hospitalisation Details'!A:K,9,FALSE)</f>
        <v>R1012</v>
      </c>
      <c r="Q1072">
        <f>VLOOKUP(A1072,'Hospitalisation Details'!A:K,11,FALSE)</f>
        <v>51</v>
      </c>
    </row>
    <row r="1073" spans="1:17" x14ac:dyDescent="0.3">
      <c r="A1073" t="str">
        <f>VLOOKUP('Medical Examinations'!A1073,'Medical Examinations'!A:A,1,FALSE)</f>
        <v>Id1072</v>
      </c>
      <c r="B1073" t="str">
        <f>VLOOKUP(A1073,'Customer Names'!A:E,4,FALSE)</f>
        <v xml:space="preserve"> Candice</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t="str">
        <f>VLOOKUP(Healthcare!A1073,'Hospitalisation Details'!A:K,10,FALSE)</f>
        <v>21-Aug-1978</v>
      </c>
      <c r="M1073">
        <f>VLOOKUP(A1073,'Hospitalisation Details'!A:K,6,FALSE)</f>
        <v>10486.55</v>
      </c>
      <c r="N1073" t="str">
        <f>VLOOKUP(A1073,'Hospitalisation Details'!A:K,7,FALSE)</f>
        <v>tier - 3</v>
      </c>
      <c r="O1073" t="str">
        <f>VLOOKUP(A1073,'Hospitalisation Details'!A:K,8,FALSE)</f>
        <v>tier - 3</v>
      </c>
      <c r="P1073" t="str">
        <f>VLOOKUP(A1073,'Hospitalisation Details'!A:K,9,FALSE)</f>
        <v>R1025</v>
      </c>
      <c r="Q1073">
        <f>VLOOKUP(A1073,'Hospitalisation Details'!A:K,11,FALSE)</f>
        <v>45</v>
      </c>
    </row>
    <row r="1074" spans="1:17" x14ac:dyDescent="0.3">
      <c r="A1074" t="str">
        <f>VLOOKUP('Medical Examinations'!A1074,'Medical Examinations'!A:A,1,FALSE)</f>
        <v>Id1073</v>
      </c>
      <c r="B1074" t="str">
        <f>VLOOKUP(A1074,'Customer Names'!A:E,4,FALSE)</f>
        <v xml:space="preserve"> Jennifer D</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t="str">
        <f>VLOOKUP(Healthcare!A1074,'Hospitalisation Details'!A:K,10,FALSE)</f>
        <v>28-Jun-1987</v>
      </c>
      <c r="M1074">
        <f>VLOOKUP(A1074,'Hospitalisation Details'!A:K,6,FALSE)</f>
        <v>10464.83</v>
      </c>
      <c r="N1074" t="str">
        <f>VLOOKUP(A1074,'Hospitalisation Details'!A:K,7,FALSE)</f>
        <v>tier - 3</v>
      </c>
      <c r="O1074" t="str">
        <f>VLOOKUP(A1074,'Hospitalisation Details'!A:K,8,FALSE)</f>
        <v>tier - 1</v>
      </c>
      <c r="P1074" t="str">
        <f>VLOOKUP(A1074,'Hospitalisation Details'!A:K,9,FALSE)</f>
        <v>R1012</v>
      </c>
      <c r="Q1074">
        <f>VLOOKUP(A1074,'Hospitalisation Details'!A:K,11,FALSE)</f>
        <v>36</v>
      </c>
    </row>
    <row r="1075" spans="1:17" x14ac:dyDescent="0.3">
      <c r="A1075" t="str">
        <f>VLOOKUP('Medical Examinations'!A1075,'Medical Examinations'!A:A,1,FALSE)</f>
        <v>Id1074</v>
      </c>
      <c r="B1075" t="str">
        <f>VLOOKUP(A1075,'Customer Names'!A:E,4,FALSE)</f>
        <v xml:space="preserve"> Eric</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t="str">
        <f>VLOOKUP(Healthcare!A1075,'Hospitalisation Details'!A:K,10,FALSE)</f>
        <v>22-Sep-1969</v>
      </c>
      <c r="M1075">
        <f>VLOOKUP(A1075,'Hospitalisation Details'!A:K,6,FALSE)</f>
        <v>10461.98</v>
      </c>
      <c r="N1075" t="str">
        <f>VLOOKUP(A1075,'Hospitalisation Details'!A:K,7,FALSE)</f>
        <v>tier - 3</v>
      </c>
      <c r="O1075" t="str">
        <f>VLOOKUP(A1075,'Hospitalisation Details'!A:K,8,FALSE)</f>
        <v>tier - 1</v>
      </c>
      <c r="P1075" t="str">
        <f>VLOOKUP(A1075,'Hospitalisation Details'!A:K,9,FALSE)</f>
        <v>R1012</v>
      </c>
      <c r="Q1075">
        <f>VLOOKUP(A1075,'Hospitalisation Details'!A:K,11,FALSE)</f>
        <v>54</v>
      </c>
    </row>
    <row r="1076" spans="1:17" x14ac:dyDescent="0.3">
      <c r="A1076" t="str">
        <f>VLOOKUP('Medical Examinations'!A1076,'Medical Examinations'!A:A,1,FALSE)</f>
        <v>Id1075</v>
      </c>
      <c r="B1076" t="str">
        <f>VLOOKUP(A1076,'Customer Names'!A:E,4,FALSE)</f>
        <v xml:space="preserve"> Bryan</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t="str">
        <f>VLOOKUP(Healthcare!A1076,'Hospitalisation Details'!A:K,10,FALSE)</f>
        <v>27-Jul-1964</v>
      </c>
      <c r="M1076">
        <f>VLOOKUP(A1076,'Hospitalisation Details'!A:K,6,FALSE)</f>
        <v>10459.19</v>
      </c>
      <c r="N1076" t="str">
        <f>VLOOKUP(A1076,'Hospitalisation Details'!A:K,7,FALSE)</f>
        <v>tier - 3</v>
      </c>
      <c r="O1076" t="str">
        <f>VLOOKUP(A1076,'Hospitalisation Details'!A:K,8,FALSE)</f>
        <v>tier - 1</v>
      </c>
      <c r="P1076" t="str">
        <f>VLOOKUP(A1076,'Hospitalisation Details'!A:K,9,FALSE)</f>
        <v>R1013</v>
      </c>
      <c r="Q1076">
        <f>VLOOKUP(A1076,'Hospitalisation Details'!A:K,11,FALSE)</f>
        <v>59</v>
      </c>
    </row>
    <row r="1077" spans="1:17" x14ac:dyDescent="0.3">
      <c r="A1077" t="str">
        <f>VLOOKUP('Medical Examinations'!A1077,'Medical Examinations'!A:A,1,FALSE)</f>
        <v>Id1076</v>
      </c>
      <c r="B1077" t="str">
        <f>VLOOKUP(A1077,'Customer Names'!A:E,4,FALSE)</f>
        <v xml:space="preserve"> Devon R.</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t="str">
        <f>VLOOKUP(Healthcare!A1077,'Hospitalisation Details'!A:K,10,FALSE)</f>
        <v>3-Aug-1976</v>
      </c>
      <c r="M1077">
        <f>VLOOKUP(A1077,'Hospitalisation Details'!A:K,6,FALSE)</f>
        <v>10455.14</v>
      </c>
      <c r="N1077" t="str">
        <f>VLOOKUP(A1077,'Hospitalisation Details'!A:K,7,FALSE)</f>
        <v>tier - 3</v>
      </c>
      <c r="O1077" t="str">
        <f>VLOOKUP(A1077,'Hospitalisation Details'!A:K,8,FALSE)</f>
        <v>tier - 2</v>
      </c>
      <c r="P1077" t="str">
        <f>VLOOKUP(A1077,'Hospitalisation Details'!A:K,9,FALSE)</f>
        <v>R1021</v>
      </c>
      <c r="Q1077">
        <f>VLOOKUP(A1077,'Hospitalisation Details'!A:K,11,FALSE)</f>
        <v>47</v>
      </c>
    </row>
    <row r="1078" spans="1:17" x14ac:dyDescent="0.3">
      <c r="A1078" t="str">
        <f>VLOOKUP('Medical Examinations'!A1078,'Medical Examinations'!A:A,1,FALSE)</f>
        <v>Id1077</v>
      </c>
      <c r="B1078" t="str">
        <f>VLOOKUP(A1078,'Customer Names'!A:E,4,FALSE)</f>
        <v xml:space="preserve"> Elena</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t="str">
        <f>VLOOKUP(Healthcare!A1078,'Hospitalisation Details'!A:K,10,FALSE)</f>
        <v>14-Oct-1964</v>
      </c>
      <c r="M1078">
        <f>VLOOKUP(A1078,'Hospitalisation Details'!A:K,6,FALSE)</f>
        <v>10455.1</v>
      </c>
      <c r="N1078" t="str">
        <f>VLOOKUP(A1078,'Hospitalisation Details'!A:K,7,FALSE)</f>
        <v>tier - 3</v>
      </c>
      <c r="O1078" t="str">
        <f>VLOOKUP(A1078,'Hospitalisation Details'!A:K,8,FALSE)</f>
        <v>tier - 1</v>
      </c>
      <c r="P1078" t="str">
        <f>VLOOKUP(A1078,'Hospitalisation Details'!A:K,9,FALSE)</f>
        <v>R1012</v>
      </c>
      <c r="Q1078">
        <f>VLOOKUP(A1078,'Hospitalisation Details'!A:K,11,FALSE)</f>
        <v>59</v>
      </c>
    </row>
    <row r="1079" spans="1:17" x14ac:dyDescent="0.3">
      <c r="A1079" t="str">
        <f>VLOOKUP('Medical Examinations'!A1079,'Medical Examinations'!A:A,1,FALSE)</f>
        <v>Id1078</v>
      </c>
      <c r="B1079" t="str">
        <f>VLOOKUP(A1079,'Customer Names'!A:E,4,FALSE)</f>
        <v xml:space="preserve"> Chris</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t="str">
        <f>VLOOKUP(Healthcare!A1079,'Hospitalisation Details'!A:K,10,FALSE)</f>
        <v>8-Nov-1968</v>
      </c>
      <c r="M1079">
        <f>VLOOKUP(A1079,'Hospitalisation Details'!A:K,6,FALSE)</f>
        <v>10450.549999999999</v>
      </c>
      <c r="N1079" t="str">
        <f>VLOOKUP(A1079,'Hospitalisation Details'!A:K,7,FALSE)</f>
        <v>tier - 3</v>
      </c>
      <c r="O1079" t="str">
        <f>VLOOKUP(A1079,'Hospitalisation Details'!A:K,8,FALSE)</f>
        <v>tier - 1</v>
      </c>
      <c r="P1079" t="str">
        <f>VLOOKUP(A1079,'Hospitalisation Details'!A:K,9,FALSE)</f>
        <v>R1011</v>
      </c>
      <c r="Q1079">
        <f>VLOOKUP(A1079,'Hospitalisation Details'!A:K,11,FALSE)</f>
        <v>55</v>
      </c>
    </row>
    <row r="1080" spans="1:17" x14ac:dyDescent="0.3">
      <c r="A1080" t="str">
        <f>VLOOKUP('Medical Examinations'!A1080,'Medical Examinations'!A:A,1,FALSE)</f>
        <v>Id1079</v>
      </c>
      <c r="B1080" t="str">
        <f>VLOOKUP(A1080,'Customer Names'!A:E,4,FALSE)</f>
        <v xml:space="preserve"> Bert</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t="str">
        <f>VLOOKUP(Healthcare!A1080,'Hospitalisation Details'!A:K,10,FALSE)</f>
        <v>29-Aug-1968</v>
      </c>
      <c r="M1080">
        <f>VLOOKUP(A1080,'Hospitalisation Details'!A:K,6,FALSE)</f>
        <v>10436.1</v>
      </c>
      <c r="N1080" t="str">
        <f>VLOOKUP(A1080,'Hospitalisation Details'!A:K,7,FALSE)</f>
        <v>tier - 3</v>
      </c>
      <c r="O1080" t="str">
        <f>VLOOKUP(A1080,'Hospitalisation Details'!A:K,8,FALSE)</f>
        <v>tier - 3</v>
      </c>
      <c r="P1080" t="str">
        <f>VLOOKUP(A1080,'Hospitalisation Details'!A:K,9,FALSE)</f>
        <v>R1011</v>
      </c>
      <c r="Q1080">
        <f>VLOOKUP(A1080,'Hospitalisation Details'!A:K,11,FALSE)</f>
        <v>55</v>
      </c>
    </row>
    <row r="1081" spans="1:17" x14ac:dyDescent="0.3">
      <c r="A1081" t="str">
        <f>VLOOKUP('Medical Examinations'!A1081,'Medical Examinations'!A:A,1,FALSE)</f>
        <v>Id1080</v>
      </c>
      <c r="B1081" t="str">
        <f>VLOOKUP(A1081,'Customer Names'!A:E,4,FALSE)</f>
        <v xml:space="preserve"> John P.</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t="str">
        <f>VLOOKUP(Healthcare!A1081,'Hospitalisation Details'!A:K,10,FALSE)</f>
        <v>23-Aug-1968</v>
      </c>
      <c r="M1081">
        <f>VLOOKUP(A1081,'Hospitalisation Details'!A:K,6,FALSE)</f>
        <v>10435.07</v>
      </c>
      <c r="N1081" t="str">
        <f>VLOOKUP(A1081,'Hospitalisation Details'!A:K,7,FALSE)</f>
        <v>tier - 3</v>
      </c>
      <c r="O1081" t="str">
        <f>VLOOKUP(A1081,'Hospitalisation Details'!A:K,8,FALSE)</f>
        <v>tier - 1</v>
      </c>
      <c r="P1081" t="str">
        <f>VLOOKUP(A1081,'Hospitalisation Details'!A:K,9,FALSE)</f>
        <v>R1016</v>
      </c>
      <c r="Q1081">
        <f>VLOOKUP(A1081,'Hospitalisation Details'!A:K,11,FALSE)</f>
        <v>55</v>
      </c>
    </row>
    <row r="1082" spans="1:17" x14ac:dyDescent="0.3">
      <c r="A1082" t="str">
        <f>VLOOKUP('Medical Examinations'!A1082,'Medical Examinations'!A:A,1,FALSE)</f>
        <v>Id1081</v>
      </c>
      <c r="B1082" t="str">
        <f>VLOOKUP(A1082,'Customer Names'!A:E,4,FALSE)</f>
        <v xml:space="preserve"> Daniel P</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t="str">
        <f>VLOOKUP(Healthcare!A1082,'Hospitalisation Details'!A:K,10,FALSE)</f>
        <v>27-Dec-1968</v>
      </c>
      <c r="M1082">
        <f>VLOOKUP(A1082,'Hospitalisation Details'!A:K,6,FALSE)</f>
        <v>10422.92</v>
      </c>
      <c r="N1082" t="str">
        <f>VLOOKUP(A1082,'Hospitalisation Details'!A:K,7,FALSE)</f>
        <v>tier - 3</v>
      </c>
      <c r="O1082" t="str">
        <f>VLOOKUP(A1082,'Hospitalisation Details'!A:K,8,FALSE)</f>
        <v>tier - 1</v>
      </c>
      <c r="P1082" t="str">
        <f>VLOOKUP(A1082,'Hospitalisation Details'!A:K,9,FALSE)</f>
        <v>R1017</v>
      </c>
      <c r="Q1082">
        <f>VLOOKUP(A1082,'Hospitalisation Details'!A:K,11,FALSE)</f>
        <v>55</v>
      </c>
    </row>
    <row r="1083" spans="1:17" x14ac:dyDescent="0.3">
      <c r="A1083" t="str">
        <f>VLOOKUP('Medical Examinations'!A1083,'Medical Examinations'!A:A,1,FALSE)</f>
        <v>Id1082</v>
      </c>
      <c r="B1083" t="str">
        <f>VLOOKUP(A1083,'Customer Names'!A:E,4,FALSE)</f>
        <v xml:space="preserve"> Lisa K.</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t="str">
        <f>VLOOKUP(Healthcare!A1083,'Hospitalisation Details'!A:K,10,FALSE)</f>
        <v>25-Nov-1979</v>
      </c>
      <c r="M1083">
        <f>VLOOKUP(A1083,'Hospitalisation Details'!A:K,6,FALSE)</f>
        <v>10419.65</v>
      </c>
      <c r="N1083" t="str">
        <f>VLOOKUP(A1083,'Hospitalisation Details'!A:K,7,FALSE)</f>
        <v>tier - 3</v>
      </c>
      <c r="O1083" t="str">
        <f>VLOOKUP(A1083,'Hospitalisation Details'!A:K,8,FALSE)</f>
        <v>tier - 2</v>
      </c>
      <c r="P1083" t="str">
        <f>VLOOKUP(A1083,'Hospitalisation Details'!A:K,9,FALSE)</f>
        <v>R1025</v>
      </c>
      <c r="Q1083">
        <f>VLOOKUP(A1083,'Hospitalisation Details'!A:K,11,FALSE)</f>
        <v>44</v>
      </c>
    </row>
    <row r="1084" spans="1:17" x14ac:dyDescent="0.3">
      <c r="A1084" t="str">
        <f>VLOOKUP('Medical Examinations'!A1084,'Medical Examinations'!A:A,1,FALSE)</f>
        <v>Id1083</v>
      </c>
      <c r="B1084" t="str">
        <f>VLOOKUP(A1084,'Customer Names'!A:E,4,FALSE)</f>
        <v xml:space="preserve"> Kristine</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t="str">
        <f>VLOOKUP(Healthcare!A1084,'Hospitalisation Details'!A:K,10,FALSE)</f>
        <v>11-Oct-1973</v>
      </c>
      <c r="M1084">
        <f>VLOOKUP(A1084,'Hospitalisation Details'!A:K,6,FALSE)</f>
        <v>10419.59</v>
      </c>
      <c r="N1084" t="str">
        <f>VLOOKUP(A1084,'Hospitalisation Details'!A:K,7,FALSE)</f>
        <v>tier - 3</v>
      </c>
      <c r="O1084" t="str">
        <f>VLOOKUP(A1084,'Hospitalisation Details'!A:K,8,FALSE)</f>
        <v>tier - 2</v>
      </c>
      <c r="P1084" t="str">
        <f>VLOOKUP(A1084,'Hospitalisation Details'!A:K,9,FALSE)</f>
        <v>R1025</v>
      </c>
      <c r="Q1084">
        <f>VLOOKUP(A1084,'Hospitalisation Details'!A:K,11,FALSE)</f>
        <v>50</v>
      </c>
    </row>
    <row r="1085" spans="1:17" x14ac:dyDescent="0.3">
      <c r="A1085" t="str">
        <f>VLOOKUP('Medical Examinations'!A1085,'Medical Examinations'!A:A,1,FALSE)</f>
        <v>Id1084</v>
      </c>
      <c r="B1085" t="str">
        <f>VLOOKUP(A1085,'Customer Names'!A:E,4,FALSE)</f>
        <v xml:space="preserve"> Paul A</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t="str">
        <f>VLOOKUP(Healthcare!A1085,'Hospitalisation Details'!A:K,10,FALSE)</f>
        <v>24-Oct-1980</v>
      </c>
      <c r="M1085">
        <f>VLOOKUP(A1085,'Hospitalisation Details'!A:K,6,FALSE)</f>
        <v>10407.98</v>
      </c>
      <c r="N1085" t="str">
        <f>VLOOKUP(A1085,'Hospitalisation Details'!A:K,7,FALSE)</f>
        <v>tier - 3</v>
      </c>
      <c r="O1085" t="str">
        <f>VLOOKUP(A1085,'Hospitalisation Details'!A:K,8,FALSE)</f>
        <v>tier - 1</v>
      </c>
      <c r="P1085" t="str">
        <f>VLOOKUP(A1085,'Hospitalisation Details'!A:K,9,FALSE)</f>
        <v>R1021</v>
      </c>
      <c r="Q1085">
        <f>VLOOKUP(A1085,'Hospitalisation Details'!A:K,11,FALSE)</f>
        <v>43</v>
      </c>
    </row>
    <row r="1086" spans="1:17" x14ac:dyDescent="0.3">
      <c r="A1086" t="str">
        <f>VLOOKUP('Medical Examinations'!A1086,'Medical Examinations'!A:A,1,FALSE)</f>
        <v>Id1085</v>
      </c>
      <c r="B1086" t="str">
        <f>VLOOKUP(A1086,'Customer Names'!A:E,4,FALSE)</f>
        <v xml:space="preserve"> Bryan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t="str">
        <f>VLOOKUP(Healthcare!A1086,'Hospitalisation Details'!A:K,10,FALSE)</f>
        <v>5-Jun-1975</v>
      </c>
      <c r="M1086">
        <f>VLOOKUP(A1086,'Hospitalisation Details'!A:K,6,FALSE)</f>
        <v>10407.09</v>
      </c>
      <c r="N1086" t="str">
        <f>VLOOKUP(A1086,'Hospitalisation Details'!A:K,7,FALSE)</f>
        <v>tier - 3</v>
      </c>
      <c r="O1086" t="str">
        <f>VLOOKUP(A1086,'Hospitalisation Details'!A:K,8,FALSE)</f>
        <v>tier - 1</v>
      </c>
      <c r="P1086" t="str">
        <f>VLOOKUP(A1086,'Hospitalisation Details'!A:K,9,FALSE)</f>
        <v>R1015</v>
      </c>
      <c r="Q1086">
        <f>VLOOKUP(A1086,'Hospitalisation Details'!A:K,11,FALSE)</f>
        <v>48</v>
      </c>
    </row>
    <row r="1087" spans="1:17" x14ac:dyDescent="0.3">
      <c r="A1087" t="str">
        <f>VLOOKUP('Medical Examinations'!A1087,'Medical Examinations'!A:A,1,FALSE)</f>
        <v>Id1086</v>
      </c>
      <c r="B1087" t="str">
        <f>VLOOKUP(A1087,'Customer Names'!A:E,4,FALSE)</f>
        <v xml:space="preserve"> Chris</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t="str">
        <f>VLOOKUP(Healthcare!A1087,'Hospitalisation Details'!A:K,10,FALSE)</f>
        <v>7-Jul-1969</v>
      </c>
      <c r="M1087">
        <f>VLOOKUP(A1087,'Hospitalisation Details'!A:K,6,FALSE)</f>
        <v>10403.27</v>
      </c>
      <c r="N1087" t="str">
        <f>VLOOKUP(A1087,'Hospitalisation Details'!A:K,7,FALSE)</f>
        <v>tier - 3</v>
      </c>
      <c r="O1087" t="str">
        <f>VLOOKUP(A1087,'Hospitalisation Details'!A:K,8,FALSE)</f>
        <v>tier - 2</v>
      </c>
      <c r="P1087" t="str">
        <f>VLOOKUP(A1087,'Hospitalisation Details'!A:K,9,FALSE)</f>
        <v>R1020</v>
      </c>
      <c r="Q1087">
        <f>VLOOKUP(A1087,'Hospitalisation Details'!A:K,11,FALSE)</f>
        <v>54</v>
      </c>
    </row>
    <row r="1088" spans="1:17" x14ac:dyDescent="0.3">
      <c r="A1088" t="str">
        <f>VLOOKUP('Medical Examinations'!A1088,'Medical Examinations'!A:A,1,FALSE)</f>
        <v>Id1087</v>
      </c>
      <c r="B1088" t="str">
        <f>VLOOKUP(A1088,'Customer Names'!A:E,4,FALSE)</f>
        <v xml:space="preserve"> Milah B</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t="str">
        <f>VLOOKUP(Healthcare!A1088,'Hospitalisation Details'!A:K,10,FALSE)</f>
        <v>19-Sep-1973</v>
      </c>
      <c r="M1088">
        <f>VLOOKUP(A1088,'Hospitalisation Details'!A:K,6,FALSE)</f>
        <v>10381.48</v>
      </c>
      <c r="N1088" t="str">
        <f>VLOOKUP(A1088,'Hospitalisation Details'!A:K,7,FALSE)</f>
        <v>tier - 3</v>
      </c>
      <c r="O1088" t="str">
        <f>VLOOKUP(A1088,'Hospitalisation Details'!A:K,8,FALSE)</f>
        <v>tier - 3</v>
      </c>
      <c r="P1088" t="str">
        <f>VLOOKUP(A1088,'Hospitalisation Details'!A:K,9,FALSE)</f>
        <v>R1013</v>
      </c>
      <c r="Q1088">
        <f>VLOOKUP(A1088,'Hospitalisation Details'!A:K,11,FALSE)</f>
        <v>50</v>
      </c>
    </row>
    <row r="1089" spans="1:17" x14ac:dyDescent="0.3">
      <c r="A1089" t="str">
        <f>VLOOKUP('Medical Examinations'!A1089,'Medical Examinations'!A:A,1,FALSE)</f>
        <v>Id1088</v>
      </c>
      <c r="B1089" t="str">
        <f>VLOOKUP(A1089,'Customer Names'!A:E,4,FALSE)</f>
        <v xml:space="preserve"> Annette M.</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t="str">
        <f>VLOOKUP(Healthcare!A1089,'Hospitalisation Details'!A:K,10,FALSE)</f>
        <v>29-Sep-1973</v>
      </c>
      <c r="M1089">
        <f>VLOOKUP(A1089,'Hospitalisation Details'!A:K,6,FALSE)</f>
        <v>10370.91</v>
      </c>
      <c r="N1089" t="str">
        <f>VLOOKUP(A1089,'Hospitalisation Details'!A:K,7,FALSE)</f>
        <v>tier - 3</v>
      </c>
      <c r="O1089" t="str">
        <f>VLOOKUP(A1089,'Hospitalisation Details'!A:K,8,FALSE)</f>
        <v>tier - 3</v>
      </c>
      <c r="P1089" t="str">
        <f>VLOOKUP(A1089,'Hospitalisation Details'!A:K,9,FALSE)</f>
        <v>R1024</v>
      </c>
      <c r="Q1089">
        <f>VLOOKUP(A1089,'Hospitalisation Details'!A:K,11,FALSE)</f>
        <v>50</v>
      </c>
    </row>
    <row r="1090" spans="1:17" x14ac:dyDescent="0.3">
      <c r="A1090" t="str">
        <f>VLOOKUP('Medical Examinations'!A1090,'Medical Examinations'!A:A,1,FALSE)</f>
        <v>Id1089</v>
      </c>
      <c r="B1090" t="str">
        <f>VLOOKUP(A1090,'Customer Names'!A:E,4,FALSE)</f>
        <v xml:space="preserve"> Yoko</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t="str">
        <f>VLOOKUP(Healthcare!A1090,'Hospitalisation Details'!A:K,10,FALSE)</f>
        <v>6-Sep-1971</v>
      </c>
      <c r="M1090">
        <f>VLOOKUP(A1090,'Hospitalisation Details'!A:K,6,FALSE)</f>
        <v>10356.67</v>
      </c>
      <c r="N1090" t="str">
        <f>VLOOKUP(A1090,'Hospitalisation Details'!A:K,7,FALSE)</f>
        <v>tier - 3</v>
      </c>
      <c r="O1090" t="str">
        <f>VLOOKUP(A1090,'Hospitalisation Details'!A:K,8,FALSE)</f>
        <v>tier - 1</v>
      </c>
      <c r="P1090" t="str">
        <f>VLOOKUP(A1090,'Hospitalisation Details'!A:K,9,FALSE)</f>
        <v>R1025</v>
      </c>
      <c r="Q1090">
        <f>VLOOKUP(A1090,'Hospitalisation Details'!A:K,11,FALSE)</f>
        <v>52</v>
      </c>
    </row>
    <row r="1091" spans="1:17" x14ac:dyDescent="0.3">
      <c r="A1091" t="str">
        <f>VLOOKUP('Medical Examinations'!A1091,'Medical Examinations'!A:A,1,FALSE)</f>
        <v>Id1090</v>
      </c>
      <c r="B1091" t="str">
        <f>VLOOKUP(A1091,'Customer Names'!A:E,4,FALSE)</f>
        <v xml:space="preserve"> Laura</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t="str">
        <f>VLOOKUP(Healthcare!A1091,'Hospitalisation Details'!A:K,10,FALSE)</f>
        <v>17-Jun-1969</v>
      </c>
      <c r="M1091">
        <f>VLOOKUP(A1091,'Hospitalisation Details'!A:K,6,FALSE)</f>
        <v>10355.64</v>
      </c>
      <c r="N1091" t="str">
        <f>VLOOKUP(A1091,'Hospitalisation Details'!A:K,7,FALSE)</f>
        <v>tier - 3</v>
      </c>
      <c r="O1091" t="str">
        <f>VLOOKUP(A1091,'Hospitalisation Details'!A:K,8,FALSE)</f>
        <v>tier - 1</v>
      </c>
      <c r="P1091" t="str">
        <f>VLOOKUP(A1091,'Hospitalisation Details'!A:K,9,FALSE)</f>
        <v>R1012</v>
      </c>
      <c r="Q1091">
        <f>VLOOKUP(A1091,'Hospitalisation Details'!A:K,11,FALSE)</f>
        <v>54</v>
      </c>
    </row>
    <row r="1092" spans="1:17" x14ac:dyDescent="0.3">
      <c r="A1092" t="str">
        <f>VLOOKUP('Medical Examinations'!A1092,'Medical Examinations'!A:A,1,FALSE)</f>
        <v>Id1091</v>
      </c>
      <c r="B1092" t="str">
        <f>VLOOKUP(A1092,'Customer Names'!A:E,4,FALSE)</f>
        <v xml:space="preserve"> Tess A.</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t="str">
        <f>VLOOKUP(Healthcare!A1092,'Hospitalisation Details'!A:K,10,FALSE)</f>
        <v>29-Sep-1974</v>
      </c>
      <c r="M1092">
        <f>VLOOKUP(A1092,'Hospitalisation Details'!A:K,6,FALSE)</f>
        <v>10352.48</v>
      </c>
      <c r="N1092" t="str">
        <f>VLOOKUP(A1092,'Hospitalisation Details'!A:K,7,FALSE)</f>
        <v>tier - 3</v>
      </c>
      <c r="O1092" t="str">
        <f>VLOOKUP(A1092,'Hospitalisation Details'!A:K,8,FALSE)</f>
        <v>tier - 1</v>
      </c>
      <c r="P1092" t="str">
        <f>VLOOKUP(A1092,'Hospitalisation Details'!A:K,9,FALSE)</f>
        <v>R1012</v>
      </c>
      <c r="Q1092">
        <f>VLOOKUP(A1092,'Hospitalisation Details'!A:K,11,FALSE)</f>
        <v>49</v>
      </c>
    </row>
    <row r="1093" spans="1:17" x14ac:dyDescent="0.3">
      <c r="A1093" t="str">
        <f>VLOOKUP('Medical Examinations'!A1093,'Medical Examinations'!A:A,1,FALSE)</f>
        <v>Id1092</v>
      </c>
      <c r="B1093" t="str">
        <f>VLOOKUP(A1093,'Customer Names'!A:E,4,FALSE)</f>
        <v xml:space="preserve"> William G.</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t="str">
        <f>VLOOKUP(Healthcare!A1093,'Hospitalisation Details'!A:K,10,FALSE)</f>
        <v>8-Aug-1973</v>
      </c>
      <c r="M1093">
        <f>VLOOKUP(A1093,'Hospitalisation Details'!A:K,6,FALSE)</f>
        <v>10345.93</v>
      </c>
      <c r="N1093" t="str">
        <f>VLOOKUP(A1093,'Hospitalisation Details'!A:K,7,FALSE)</f>
        <v>tier - 3</v>
      </c>
      <c r="O1093" t="str">
        <f>VLOOKUP(A1093,'Hospitalisation Details'!A:K,8,FALSE)</f>
        <v>tier - 2</v>
      </c>
      <c r="P1093" t="str">
        <f>VLOOKUP(A1093,'Hospitalisation Details'!A:K,9,FALSE)</f>
        <v>R1021</v>
      </c>
      <c r="Q1093">
        <f>VLOOKUP(A1093,'Hospitalisation Details'!A:K,11,FALSE)</f>
        <v>50</v>
      </c>
    </row>
    <row r="1094" spans="1:17" x14ac:dyDescent="0.3">
      <c r="A1094" t="str">
        <f>VLOOKUP('Medical Examinations'!A1094,'Medical Examinations'!A:A,1,FALSE)</f>
        <v>Id1093</v>
      </c>
      <c r="B1094" t="str">
        <f>VLOOKUP(A1094,'Customer Names'!A:E,4,FALSE)</f>
        <v xml:space="preserve"> Paige</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t="str">
        <f>VLOOKUP(Healthcare!A1094,'Hospitalisation Details'!A:K,10,FALSE)</f>
        <v>19-Jul-1968</v>
      </c>
      <c r="M1094">
        <f>VLOOKUP(A1094,'Hospitalisation Details'!A:K,6,FALSE)</f>
        <v>10338.93</v>
      </c>
      <c r="N1094" t="str">
        <f>VLOOKUP(A1094,'Hospitalisation Details'!A:K,7,FALSE)</f>
        <v>tier - 3</v>
      </c>
      <c r="O1094" t="str">
        <f>VLOOKUP(A1094,'Hospitalisation Details'!A:K,8,FALSE)</f>
        <v>tier - 1</v>
      </c>
      <c r="P1094" t="str">
        <f>VLOOKUP(A1094,'Hospitalisation Details'!A:K,9,FALSE)</f>
        <v>R1013</v>
      </c>
      <c r="Q1094">
        <f>VLOOKUP(A1094,'Hospitalisation Details'!A:K,11,FALSE)</f>
        <v>55</v>
      </c>
    </row>
    <row r="1095" spans="1:17" x14ac:dyDescent="0.3">
      <c r="A1095" t="str">
        <f>VLOOKUP('Medical Examinations'!A1095,'Medical Examinations'!A:A,1,FALSE)</f>
        <v>Id1094</v>
      </c>
      <c r="B1095" t="str">
        <f>VLOOKUP(A1095,'Customer Names'!A:E,4,FALSE)</f>
        <v xml:space="preserve"> Matthew J</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t="str">
        <f>VLOOKUP(Healthcare!A1095,'Hospitalisation Details'!A:K,10,FALSE)</f>
        <v>21-Jul-1982</v>
      </c>
      <c r="M1095">
        <f>VLOOKUP(A1095,'Hospitalisation Details'!A:K,6,FALSE)</f>
        <v>10329.06</v>
      </c>
      <c r="N1095" t="str">
        <f>VLOOKUP(A1095,'Hospitalisation Details'!A:K,7,FALSE)</f>
        <v>tier - 3</v>
      </c>
      <c r="O1095" t="str">
        <f>VLOOKUP(A1095,'Hospitalisation Details'!A:K,8,FALSE)</f>
        <v>tier - 1</v>
      </c>
      <c r="P1095" t="str">
        <f>VLOOKUP(A1095,'Hospitalisation Details'!A:K,9,FALSE)</f>
        <v>R1021</v>
      </c>
      <c r="Q1095">
        <f>VLOOKUP(A1095,'Hospitalisation Details'!A:K,11,FALSE)</f>
        <v>41</v>
      </c>
    </row>
    <row r="1096" spans="1:17" x14ac:dyDescent="0.3">
      <c r="A1096" t="str">
        <f>VLOOKUP('Medical Examinations'!A1096,'Medical Examinations'!A:A,1,FALSE)</f>
        <v>Id1095</v>
      </c>
      <c r="B1096" t="str">
        <f>VLOOKUP(A1096,'Customer Names'!A:E,4,FALSE)</f>
        <v xml:space="preserve"> Matthew</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t="str">
        <f>VLOOKUP(Healthcare!A1096,'Hospitalisation Details'!A:K,10,FALSE)</f>
        <v>1-Dec-1970</v>
      </c>
      <c r="M1096">
        <f>VLOOKUP(A1096,'Hospitalisation Details'!A:K,6,FALSE)</f>
        <v>10325.209999999999</v>
      </c>
      <c r="N1096" t="str">
        <f>VLOOKUP(A1096,'Hospitalisation Details'!A:K,7,FALSE)</f>
        <v>tier - 3</v>
      </c>
      <c r="O1096" t="str">
        <f>VLOOKUP(A1096,'Hospitalisation Details'!A:K,8,FALSE)</f>
        <v>tier - 3</v>
      </c>
      <c r="P1096" t="str">
        <f>VLOOKUP(A1096,'Hospitalisation Details'!A:K,9,FALSE)</f>
        <v>R1011</v>
      </c>
      <c r="Q1096">
        <f>VLOOKUP(A1096,'Hospitalisation Details'!A:K,11,FALSE)</f>
        <v>53</v>
      </c>
    </row>
    <row r="1097" spans="1:17" x14ac:dyDescent="0.3">
      <c r="A1097" t="str">
        <f>VLOOKUP('Medical Examinations'!A1097,'Medical Examinations'!A:A,1,FALSE)</f>
        <v>Id1096</v>
      </c>
      <c r="B1097" t="str">
        <f>VLOOKUP(A1097,'Customer Names'!A:E,4,FALSE)</f>
        <v xml:space="preserve"> Maria</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t="str">
        <f>VLOOKUP(Healthcare!A1097,'Hospitalisation Details'!A:K,10,FALSE)</f>
        <v>21-Aug-1991</v>
      </c>
      <c r="M1097">
        <f>VLOOKUP(A1097,'Hospitalisation Details'!A:K,6,FALSE)</f>
        <v>10322.9</v>
      </c>
      <c r="N1097" t="str">
        <f>VLOOKUP(A1097,'Hospitalisation Details'!A:K,7,FALSE)</f>
        <v>tier - 3</v>
      </c>
      <c r="O1097" t="str">
        <f>VLOOKUP(A1097,'Hospitalisation Details'!A:K,8,FALSE)</f>
        <v>tier - 1</v>
      </c>
      <c r="P1097" t="str">
        <f>VLOOKUP(A1097,'Hospitalisation Details'!A:K,9,FALSE)</f>
        <v>R1026</v>
      </c>
      <c r="Q1097">
        <f>VLOOKUP(A1097,'Hospitalisation Details'!A:K,11,FALSE)</f>
        <v>32</v>
      </c>
    </row>
    <row r="1098" spans="1:17" x14ac:dyDescent="0.3">
      <c r="A1098" t="str">
        <f>VLOOKUP('Medical Examinations'!A1098,'Medical Examinations'!A:A,1,FALSE)</f>
        <v>Id1097</v>
      </c>
      <c r="B1098" t="str">
        <f>VLOOKUP(A1098,'Customer Names'!A:E,4,FALSE)</f>
        <v xml:space="preserve"> Stephanie D</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t="str">
        <f>VLOOKUP(Healthcare!A1098,'Hospitalisation Details'!A:K,10,FALSE)</f>
        <v>17-Nov-1991</v>
      </c>
      <c r="M1098">
        <f>VLOOKUP(A1098,'Hospitalisation Details'!A:K,6,FALSE)</f>
        <v>10315.91</v>
      </c>
      <c r="N1098" t="str">
        <f>VLOOKUP(A1098,'Hospitalisation Details'!A:K,7,FALSE)</f>
        <v>tier - 3</v>
      </c>
      <c r="O1098" t="str">
        <f>VLOOKUP(A1098,'Hospitalisation Details'!A:K,8,FALSE)</f>
        <v>tier - 2</v>
      </c>
      <c r="P1098" t="str">
        <f>VLOOKUP(A1098,'Hospitalisation Details'!A:K,9,FALSE)</f>
        <v>R1012</v>
      </c>
      <c r="Q1098">
        <f>VLOOKUP(A1098,'Hospitalisation Details'!A:K,11,FALSE)</f>
        <v>32</v>
      </c>
    </row>
    <row r="1099" spans="1:17" x14ac:dyDescent="0.3">
      <c r="A1099" t="str">
        <f>VLOOKUP('Medical Examinations'!A1099,'Medical Examinations'!A:A,1,FALSE)</f>
        <v>Id1098</v>
      </c>
      <c r="B1099" t="str">
        <f>VLOOKUP(A1099,'Customer Names'!A:E,4,FALSE)</f>
        <v xml:space="preserve"> Tiffany</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t="str">
        <f>VLOOKUP(Healthcare!A1099,'Hospitalisation Details'!A:K,10,FALSE)</f>
        <v>12-Jul-1962</v>
      </c>
      <c r="M1099">
        <f>VLOOKUP(A1099,'Hospitalisation Details'!A:K,6,FALSE)</f>
        <v>10310.780000000001</v>
      </c>
      <c r="N1099" t="str">
        <f>VLOOKUP(A1099,'Hospitalisation Details'!A:K,7,FALSE)</f>
        <v>tier - 3</v>
      </c>
      <c r="O1099" t="str">
        <f>VLOOKUP(A1099,'Hospitalisation Details'!A:K,8,FALSE)</f>
        <v>tier - 3</v>
      </c>
      <c r="P1099" t="str">
        <f>VLOOKUP(A1099,'Hospitalisation Details'!A:K,9,FALSE)</f>
        <v>R1012</v>
      </c>
      <c r="Q1099">
        <f>VLOOKUP(A1099,'Hospitalisation Details'!A:K,11,FALSE)</f>
        <v>61</v>
      </c>
    </row>
    <row r="1100" spans="1:17" x14ac:dyDescent="0.3">
      <c r="A1100" t="str">
        <f>VLOOKUP('Medical Examinations'!A1100,'Medical Examinations'!A:A,1,FALSE)</f>
        <v>Id1099</v>
      </c>
      <c r="B1100" t="str">
        <f>VLOOKUP(A1100,'Customer Names'!A:E,4,FALSE)</f>
        <v xml:space="preserve"> Sara M.</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t="str">
        <f>VLOOKUP(Healthcare!A1100,'Hospitalisation Details'!A:K,10,FALSE)</f>
        <v>24-Sep-1963</v>
      </c>
      <c r="M1100">
        <f>VLOOKUP(A1100,'Hospitalisation Details'!A:K,6,FALSE)</f>
        <v>10308.040000000001</v>
      </c>
      <c r="N1100" t="str">
        <f>VLOOKUP(A1100,'Hospitalisation Details'!A:K,7,FALSE)</f>
        <v>tier - 3</v>
      </c>
      <c r="O1100" t="str">
        <f>VLOOKUP(A1100,'Hospitalisation Details'!A:K,8,FALSE)</f>
        <v>tier - 1</v>
      </c>
      <c r="P1100" t="str">
        <f>VLOOKUP(A1100,'Hospitalisation Details'!A:K,9,FALSE)</f>
        <v>R1013</v>
      </c>
      <c r="Q1100">
        <f>VLOOKUP(A1100,'Hospitalisation Details'!A:K,11,FALSE)</f>
        <v>60</v>
      </c>
    </row>
    <row r="1101" spans="1:17" x14ac:dyDescent="0.3">
      <c r="A1101" t="str">
        <f>VLOOKUP('Medical Examinations'!A1101,'Medical Examinations'!A:A,1,FALSE)</f>
        <v>Id1100</v>
      </c>
      <c r="B1101" t="str">
        <f>VLOOKUP(A1101,'Customer Names'!A:E,4,FALSE)</f>
        <v xml:space="preserve"> Scott A.</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t="str">
        <f>VLOOKUP(Healthcare!A1101,'Hospitalisation Details'!A:K,10,FALSE)</f>
        <v>14-Sep-1988</v>
      </c>
      <c r="M1101">
        <f>VLOOKUP(A1101,'Hospitalisation Details'!A:K,6,FALSE)</f>
        <v>10276.99</v>
      </c>
      <c r="N1101" t="str">
        <f>VLOOKUP(A1101,'Hospitalisation Details'!A:K,7,FALSE)</f>
        <v>tier - 3</v>
      </c>
      <c r="O1101" t="str">
        <f>VLOOKUP(A1101,'Hospitalisation Details'!A:K,8,FALSE)</f>
        <v>tier - 1</v>
      </c>
      <c r="P1101" t="str">
        <f>VLOOKUP(A1101,'Hospitalisation Details'!A:K,9,FALSE)</f>
        <v>R1021</v>
      </c>
      <c r="Q1101">
        <f>VLOOKUP(A1101,'Hospitalisation Details'!A:K,11,FALSE)</f>
        <v>35</v>
      </c>
    </row>
    <row r="1102" spans="1:17" x14ac:dyDescent="0.3">
      <c r="A1102" t="str">
        <f>VLOOKUP('Medical Examinations'!A1102,'Medical Examinations'!A:A,1,FALSE)</f>
        <v>Id1101</v>
      </c>
      <c r="B1102" t="str">
        <f>VLOOKUP(A1102,'Customer Names'!A:E,4,FALSE)</f>
        <v xml:space="preserve"> Lauren</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t="str">
        <f>VLOOKUP(Healthcare!A1102,'Hospitalisation Details'!A:K,10,FALSE)</f>
        <v>21-Jun-1970</v>
      </c>
      <c r="M1102">
        <f>VLOOKUP(A1102,'Hospitalisation Details'!A:K,6,FALSE)</f>
        <v>10274.33</v>
      </c>
      <c r="N1102" t="str">
        <f>VLOOKUP(A1102,'Hospitalisation Details'!A:K,7,FALSE)</f>
        <v>tier - 3</v>
      </c>
      <c r="O1102" t="str">
        <f>VLOOKUP(A1102,'Hospitalisation Details'!A:K,8,FALSE)</f>
        <v>tier - 1</v>
      </c>
      <c r="P1102" t="str">
        <f>VLOOKUP(A1102,'Hospitalisation Details'!A:K,9,FALSE)</f>
        <v>R1024</v>
      </c>
      <c r="Q1102">
        <f>VLOOKUP(A1102,'Hospitalisation Details'!A:K,11,FALSE)</f>
        <v>53</v>
      </c>
    </row>
    <row r="1103" spans="1:17" x14ac:dyDescent="0.3">
      <c r="A1103" t="str">
        <f>VLOOKUP('Medical Examinations'!A1103,'Medical Examinations'!A:A,1,FALSE)</f>
        <v>Id1102</v>
      </c>
      <c r="B1103" t="str">
        <f>VLOOKUP(A1103,'Customer Names'!A:E,4,FALSE)</f>
        <v xml:space="preserve"> Scott</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t="str">
        <f>VLOOKUP(Healthcare!A1103,'Hospitalisation Details'!A:K,10,FALSE)</f>
        <v>27-Nov-1973</v>
      </c>
      <c r="M1103">
        <f>VLOOKUP(A1103,'Hospitalisation Details'!A:K,6,FALSE)</f>
        <v>10269.459999999999</v>
      </c>
      <c r="N1103" t="str">
        <f>VLOOKUP(A1103,'Hospitalisation Details'!A:K,7,FALSE)</f>
        <v>tier - 3</v>
      </c>
      <c r="O1103" t="str">
        <f>VLOOKUP(A1103,'Hospitalisation Details'!A:K,8,FALSE)</f>
        <v>tier - 3</v>
      </c>
      <c r="P1103" t="str">
        <f>VLOOKUP(A1103,'Hospitalisation Details'!A:K,9,FALSE)</f>
        <v>R1012</v>
      </c>
      <c r="Q1103">
        <f>VLOOKUP(A1103,'Hospitalisation Details'!A:K,11,FALSE)</f>
        <v>50</v>
      </c>
    </row>
    <row r="1104" spans="1:17" x14ac:dyDescent="0.3">
      <c r="A1104" t="str">
        <f>VLOOKUP('Medical Examinations'!A1104,'Medical Examinations'!A:A,1,FALSE)</f>
        <v>Id1103</v>
      </c>
      <c r="B1104" t="str">
        <f>VLOOKUP(A1104,'Customer Names'!A:E,4,FALSE)</f>
        <v xml:space="preserve"> Brian A.</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t="str">
        <f>VLOOKUP(Healthcare!A1104,'Hospitalisation Details'!A:K,10,FALSE)</f>
        <v>5-Sep-1973</v>
      </c>
      <c r="M1104">
        <f>VLOOKUP(A1104,'Hospitalisation Details'!A:K,6,FALSE)</f>
        <v>10264.44</v>
      </c>
      <c r="N1104" t="str">
        <f>VLOOKUP(A1104,'Hospitalisation Details'!A:K,7,FALSE)</f>
        <v>tier - 3</v>
      </c>
      <c r="O1104" t="str">
        <f>VLOOKUP(A1104,'Hospitalisation Details'!A:K,8,FALSE)</f>
        <v>tier - 2</v>
      </c>
      <c r="P1104" t="str">
        <f>VLOOKUP(A1104,'Hospitalisation Details'!A:K,9,FALSE)</f>
        <v>R1012</v>
      </c>
      <c r="Q1104">
        <f>VLOOKUP(A1104,'Hospitalisation Details'!A:K,11,FALSE)</f>
        <v>50</v>
      </c>
    </row>
    <row r="1105" spans="1:17" x14ac:dyDescent="0.3">
      <c r="A1105" t="str">
        <f>VLOOKUP('Medical Examinations'!A1105,'Medical Examinations'!A:A,1,FALSE)</f>
        <v>Id1104</v>
      </c>
      <c r="B1105" t="str">
        <f>VLOOKUP(A1105,'Customer Names'!A:E,4,FALSE)</f>
        <v xml:space="preserve"> Kaitlin 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t="str">
        <f>VLOOKUP(Healthcare!A1105,'Hospitalisation Details'!A:K,10,FALSE)</f>
        <v>15-Aug-1975</v>
      </c>
      <c r="M1105">
        <f>VLOOKUP(A1105,'Hospitalisation Details'!A:K,6,FALSE)</f>
        <v>10259.129999999999</v>
      </c>
      <c r="N1105" t="str">
        <f>VLOOKUP(A1105,'Hospitalisation Details'!A:K,7,FALSE)</f>
        <v>tier - 3</v>
      </c>
      <c r="O1105" t="str">
        <f>VLOOKUP(A1105,'Hospitalisation Details'!A:K,8,FALSE)</f>
        <v>tier - 2</v>
      </c>
      <c r="P1105" t="str">
        <f>VLOOKUP(A1105,'Hospitalisation Details'!A:K,9,FALSE)</f>
        <v>R1011</v>
      </c>
      <c r="Q1105">
        <f>VLOOKUP(A1105,'Hospitalisation Details'!A:K,11,FALSE)</f>
        <v>48</v>
      </c>
    </row>
    <row r="1106" spans="1:17" x14ac:dyDescent="0.3">
      <c r="A1106" t="str">
        <f>VLOOKUP('Medical Examinations'!A1106,'Medical Examinations'!A:A,1,FALSE)</f>
        <v>Id1105</v>
      </c>
      <c r="B1106" t="str">
        <f>VLOOKUP(A1106,'Customer Names'!A:E,4,FALSE)</f>
        <v xml:space="preserve"> Mohammad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t="str">
        <f>VLOOKUP(Healthcare!A1106,'Hospitalisation Details'!A:K,10,FALSE)</f>
        <v>23-Sep-1968</v>
      </c>
      <c r="M1106">
        <f>VLOOKUP(A1106,'Hospitalisation Details'!A:K,6,FALSE)</f>
        <v>10231.5</v>
      </c>
      <c r="N1106" t="str">
        <f>VLOOKUP(A1106,'Hospitalisation Details'!A:K,7,FALSE)</f>
        <v>tier - 3</v>
      </c>
      <c r="O1106" t="str">
        <f>VLOOKUP(A1106,'Hospitalisation Details'!A:K,8,FALSE)</f>
        <v>tier - 1</v>
      </c>
      <c r="P1106" t="str">
        <f>VLOOKUP(A1106,'Hospitalisation Details'!A:K,9,FALSE)</f>
        <v>R1012</v>
      </c>
      <c r="Q1106">
        <f>VLOOKUP(A1106,'Hospitalisation Details'!A:K,11,FALSE)</f>
        <v>55</v>
      </c>
    </row>
    <row r="1107" spans="1:17" x14ac:dyDescent="0.3">
      <c r="A1107" t="str">
        <f>VLOOKUP('Medical Examinations'!A1107,'Medical Examinations'!A:A,1,FALSE)</f>
        <v>Id1106</v>
      </c>
      <c r="B1107" t="str">
        <f>VLOOKUP(A1107,'Customer Names'!A:E,4,FALSE)</f>
        <v xml:space="preserve"> Charlie</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t="str">
        <f>VLOOKUP(Healthcare!A1107,'Hospitalisation Details'!A:K,10,FALSE)</f>
        <v>28-Jun-1967</v>
      </c>
      <c r="M1107">
        <f>VLOOKUP(A1107,'Hospitalisation Details'!A:K,6,FALSE)</f>
        <v>10226.280000000001</v>
      </c>
      <c r="N1107" t="str">
        <f>VLOOKUP(A1107,'Hospitalisation Details'!A:K,7,FALSE)</f>
        <v>tier - 3</v>
      </c>
      <c r="O1107" t="str">
        <f>VLOOKUP(A1107,'Hospitalisation Details'!A:K,8,FALSE)</f>
        <v>tier - 3</v>
      </c>
      <c r="P1107" t="str">
        <f>VLOOKUP(A1107,'Hospitalisation Details'!A:K,9,FALSE)</f>
        <v>R1013</v>
      </c>
      <c r="Q1107">
        <f>VLOOKUP(A1107,'Hospitalisation Details'!A:K,11,FALSE)</f>
        <v>56</v>
      </c>
    </row>
    <row r="1108" spans="1:17" x14ac:dyDescent="0.3">
      <c r="A1108" t="str">
        <f>VLOOKUP('Medical Examinations'!A1108,'Medical Examinations'!A:A,1,FALSE)</f>
        <v>Id1107</v>
      </c>
      <c r="B1108" t="str">
        <f>VLOOKUP(A1108,'Customer Names'!A:E,4,FALSE)</f>
        <v xml:space="preserve"> Brent</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t="str">
        <f>VLOOKUP(Healthcare!A1108,'Hospitalisation Details'!A:K,10,FALSE)</f>
        <v>26-Sep-1967</v>
      </c>
      <c r="M1108">
        <f>VLOOKUP(A1108,'Hospitalisation Details'!A:K,6,FALSE)</f>
        <v>10214.64</v>
      </c>
      <c r="N1108" t="str">
        <f>VLOOKUP(A1108,'Hospitalisation Details'!A:K,7,FALSE)</f>
        <v>tier - 3</v>
      </c>
      <c r="O1108" t="str">
        <f>VLOOKUP(A1108,'Hospitalisation Details'!A:K,8,FALSE)</f>
        <v>tier - 2</v>
      </c>
      <c r="P1108" t="str">
        <f>VLOOKUP(A1108,'Hospitalisation Details'!A:K,9,FALSE)</f>
        <v>R1011</v>
      </c>
      <c r="Q1108">
        <f>VLOOKUP(A1108,'Hospitalisation Details'!A:K,11,FALSE)</f>
        <v>56</v>
      </c>
    </row>
    <row r="1109" spans="1:17" x14ac:dyDescent="0.3">
      <c r="A1109" t="str">
        <f>VLOOKUP('Medical Examinations'!A1109,'Medical Examinations'!A:A,1,FALSE)</f>
        <v>Id1108</v>
      </c>
      <c r="B1109" t="str">
        <f>VLOOKUP(A1109,'Customer Names'!A:E,4,FALSE)</f>
        <v xml:space="preserve"> Kelli M</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t="str">
        <f>VLOOKUP(Healthcare!A1109,'Hospitalisation Details'!A:K,10,FALSE)</f>
        <v>24-Dec-1970</v>
      </c>
      <c r="M1109">
        <f>VLOOKUP(A1109,'Hospitalisation Details'!A:K,6,FALSE)</f>
        <v>10197.77</v>
      </c>
      <c r="N1109" t="str">
        <f>VLOOKUP(A1109,'Hospitalisation Details'!A:K,7,FALSE)</f>
        <v>tier - 3</v>
      </c>
      <c r="O1109" t="str">
        <f>VLOOKUP(A1109,'Hospitalisation Details'!A:K,8,FALSE)</f>
        <v>tier - 1</v>
      </c>
      <c r="P1109" t="str">
        <f>VLOOKUP(A1109,'Hospitalisation Details'!A:K,9,FALSE)</f>
        <v>R1024</v>
      </c>
      <c r="Q1109">
        <f>VLOOKUP(A1109,'Hospitalisation Details'!A:K,11,FALSE)</f>
        <v>53</v>
      </c>
    </row>
    <row r="1110" spans="1:17" x14ac:dyDescent="0.3">
      <c r="A1110" t="str">
        <f>VLOOKUP('Medical Examinations'!A1110,'Medical Examinations'!A:A,1,FALSE)</f>
        <v>Id1109</v>
      </c>
      <c r="B1110" t="str">
        <f>VLOOKUP(A1110,'Customer Names'!A:E,4,FALSE)</f>
        <v xml:space="preserve"> Sheridan H</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t="str">
        <f>VLOOKUP(Healthcare!A1110,'Hospitalisation Details'!A:K,10,FALSE)</f>
        <v>16-Oct-1985</v>
      </c>
      <c r="M1110">
        <f>VLOOKUP(A1110,'Hospitalisation Details'!A:K,6,FALSE)</f>
        <v>10191.82</v>
      </c>
      <c r="N1110" t="str">
        <f>VLOOKUP(A1110,'Hospitalisation Details'!A:K,7,FALSE)</f>
        <v>tier - 3</v>
      </c>
      <c r="O1110" t="str">
        <f>VLOOKUP(A1110,'Hospitalisation Details'!A:K,8,FALSE)</f>
        <v>tier - 2</v>
      </c>
      <c r="P1110" t="str">
        <f>VLOOKUP(A1110,'Hospitalisation Details'!A:K,9,FALSE)</f>
        <v>R1026</v>
      </c>
      <c r="Q1110">
        <f>VLOOKUP(A1110,'Hospitalisation Details'!A:K,11,FALSE)</f>
        <v>38</v>
      </c>
    </row>
    <row r="1111" spans="1:17" x14ac:dyDescent="0.3">
      <c r="A1111" t="str">
        <f>VLOOKUP('Medical Examinations'!A1111,'Medical Examinations'!A:A,1,FALSE)</f>
        <v>Id1110</v>
      </c>
      <c r="B1111" t="str">
        <f>VLOOKUP(A1111,'Customer Names'!A:E,4,FALSE)</f>
        <v xml:space="preserve"> Sarah M.</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t="str">
        <f>VLOOKUP(Healthcare!A1111,'Hospitalisation Details'!A:K,10,FALSE)</f>
        <v>10-Jul-1972</v>
      </c>
      <c r="M1111">
        <f>VLOOKUP(A1111,'Hospitalisation Details'!A:K,6,FALSE)</f>
        <v>10160.870000000001</v>
      </c>
      <c r="N1111" t="str">
        <f>VLOOKUP(A1111,'Hospitalisation Details'!A:K,7,FALSE)</f>
        <v>tier - 3</v>
      </c>
      <c r="O1111" t="str">
        <f>VLOOKUP(A1111,'Hospitalisation Details'!A:K,8,FALSE)</f>
        <v>tier - 3</v>
      </c>
      <c r="P1111" t="str">
        <f>VLOOKUP(A1111,'Hospitalisation Details'!A:K,9,FALSE)</f>
        <v>R1025</v>
      </c>
      <c r="Q1111">
        <f>VLOOKUP(A1111,'Hospitalisation Details'!A:K,11,FALSE)</f>
        <v>51</v>
      </c>
    </row>
    <row r="1112" spans="1:17" x14ac:dyDescent="0.3">
      <c r="A1112" t="str">
        <f>VLOOKUP('Medical Examinations'!A1112,'Medical Examinations'!A:A,1,FALSE)</f>
        <v>Id1111</v>
      </c>
      <c r="B1112" t="str">
        <f>VLOOKUP(A1112,'Customer Names'!A:E,4,FALSE)</f>
        <v xml:space="preserve"> Jennifer</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t="str">
        <f>VLOOKUP(Healthcare!A1112,'Hospitalisation Details'!A:K,10,FALSE)</f>
        <v>13-Oct-1973</v>
      </c>
      <c r="M1112">
        <f>VLOOKUP(A1112,'Hospitalisation Details'!A:K,6,FALSE)</f>
        <v>10156.780000000001</v>
      </c>
      <c r="N1112" t="str">
        <f>VLOOKUP(A1112,'Hospitalisation Details'!A:K,7,FALSE)</f>
        <v>tier - 3</v>
      </c>
      <c r="O1112" t="str">
        <f>VLOOKUP(A1112,'Hospitalisation Details'!A:K,8,FALSE)</f>
        <v>tier - 2</v>
      </c>
      <c r="P1112" t="str">
        <f>VLOOKUP(A1112,'Hospitalisation Details'!A:K,9,FALSE)</f>
        <v>R1012</v>
      </c>
      <c r="Q1112">
        <f>VLOOKUP(A1112,'Hospitalisation Details'!A:K,11,FALSE)</f>
        <v>50</v>
      </c>
    </row>
    <row r="1113" spans="1:17" x14ac:dyDescent="0.3">
      <c r="A1113" t="str">
        <f>VLOOKUP('Medical Examinations'!A1113,'Medical Examinations'!A:A,1,FALSE)</f>
        <v>Id1112</v>
      </c>
      <c r="B1113" t="str">
        <f>VLOOKUP(A1113,'Customer Names'!A:E,4,FALSE)</f>
        <v xml:space="preserve"> Laura J</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t="str">
        <f>VLOOKUP(Healthcare!A1113,'Hospitalisation Details'!A:K,10,FALSE)</f>
        <v>12-Jun-1981</v>
      </c>
      <c r="M1113">
        <f>VLOOKUP(A1113,'Hospitalisation Details'!A:K,6,FALSE)</f>
        <v>10146.129999999999</v>
      </c>
      <c r="N1113" t="str">
        <f>VLOOKUP(A1113,'Hospitalisation Details'!A:K,7,FALSE)</f>
        <v>tier - 3</v>
      </c>
      <c r="O1113" t="str">
        <f>VLOOKUP(A1113,'Hospitalisation Details'!A:K,8,FALSE)</f>
        <v>tier - 1</v>
      </c>
      <c r="P1113" t="str">
        <f>VLOOKUP(A1113,'Hospitalisation Details'!A:K,9,FALSE)</f>
        <v>R1025</v>
      </c>
      <c r="Q1113">
        <f>VLOOKUP(A1113,'Hospitalisation Details'!A:K,11,FALSE)</f>
        <v>42</v>
      </c>
    </row>
    <row r="1114" spans="1:17" x14ac:dyDescent="0.3">
      <c r="A1114" t="str">
        <f>VLOOKUP('Medical Examinations'!A1114,'Medical Examinations'!A:A,1,FALSE)</f>
        <v>Id1113</v>
      </c>
      <c r="B1114" t="str">
        <f>VLOOKUP(A1114,'Customer Names'!A:E,4,FALSE)</f>
        <v xml:space="preserve"> Thomas</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t="str">
        <f>VLOOKUP(Healthcare!A1114,'Hospitalisation Details'!A:K,10,FALSE)</f>
        <v>30-Dec-1974</v>
      </c>
      <c r="M1114">
        <f>VLOOKUP(A1114,'Hospitalisation Details'!A:K,6,FALSE)</f>
        <v>10141.14</v>
      </c>
      <c r="N1114" t="str">
        <f>VLOOKUP(A1114,'Hospitalisation Details'!A:K,7,FALSE)</f>
        <v>tier - 3</v>
      </c>
      <c r="O1114" t="str">
        <f>VLOOKUP(A1114,'Hospitalisation Details'!A:K,8,FALSE)</f>
        <v>tier - 1</v>
      </c>
      <c r="P1114" t="str">
        <f>VLOOKUP(A1114,'Hospitalisation Details'!A:K,9,FALSE)</f>
        <v>R1016</v>
      </c>
      <c r="Q1114">
        <f>VLOOKUP(A1114,'Hospitalisation Details'!A:K,11,FALSE)</f>
        <v>49</v>
      </c>
    </row>
    <row r="1115" spans="1:17" x14ac:dyDescent="0.3">
      <c r="A1115" t="str">
        <f>VLOOKUP('Medical Examinations'!A1115,'Medical Examinations'!A:A,1,FALSE)</f>
        <v>Id1114</v>
      </c>
      <c r="B1115" t="str">
        <f>VLOOKUP(A1115,'Customer Names'!A:E,4,FALSE)</f>
        <v xml:space="preserve"> Gisele</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t="str">
        <f>VLOOKUP(Healthcare!A1115,'Hospitalisation Details'!A:K,10,FALSE)</f>
        <v>5-Sep-1997</v>
      </c>
      <c r="M1115">
        <f>VLOOKUP(A1115,'Hospitalisation Details'!A:K,6,FALSE)</f>
        <v>10139.84</v>
      </c>
      <c r="N1115" t="str">
        <f>VLOOKUP(A1115,'Hospitalisation Details'!A:K,7,FALSE)</f>
        <v>tier - 3</v>
      </c>
      <c r="O1115" t="str">
        <f>VLOOKUP(A1115,'Hospitalisation Details'!A:K,8,FALSE)</f>
        <v>tier - 2</v>
      </c>
      <c r="P1115" t="str">
        <f>VLOOKUP(A1115,'Hospitalisation Details'!A:K,9,FALSE)</f>
        <v>R1012</v>
      </c>
      <c r="Q1115">
        <f>VLOOKUP(A1115,'Hospitalisation Details'!A:K,11,FALSE)</f>
        <v>26</v>
      </c>
    </row>
    <row r="1116" spans="1:17" x14ac:dyDescent="0.3">
      <c r="A1116" t="str">
        <f>VLOOKUP('Medical Examinations'!A1116,'Medical Examinations'!A:A,1,FALSE)</f>
        <v>Id1115</v>
      </c>
      <c r="B1116" t="str">
        <f>VLOOKUP(A1116,'Customer Names'!A:E,4,FALSE)</f>
        <v xml:space="preserve"> Myra L</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t="str">
        <f>VLOOKUP(Healthcare!A1116,'Hospitalisation Details'!A:K,10,FALSE)</f>
        <v>16-Nov-1972</v>
      </c>
      <c r="M1116">
        <f>VLOOKUP(A1116,'Hospitalisation Details'!A:K,6,FALSE)</f>
        <v>10118.42</v>
      </c>
      <c r="N1116" t="str">
        <f>VLOOKUP(A1116,'Hospitalisation Details'!A:K,7,FALSE)</f>
        <v>tier - 3</v>
      </c>
      <c r="O1116" t="str">
        <f>VLOOKUP(A1116,'Hospitalisation Details'!A:K,8,FALSE)</f>
        <v>tier - 3</v>
      </c>
      <c r="P1116" t="str">
        <f>VLOOKUP(A1116,'Hospitalisation Details'!A:K,9,FALSE)</f>
        <v>R1011</v>
      </c>
      <c r="Q1116">
        <f>VLOOKUP(A1116,'Hospitalisation Details'!A:K,11,FALSE)</f>
        <v>51</v>
      </c>
    </row>
    <row r="1117" spans="1:17" x14ac:dyDescent="0.3">
      <c r="A1117" t="str">
        <f>VLOOKUP('Medical Examinations'!A1117,'Medical Examinations'!A:A,1,FALSE)</f>
        <v>Id1116</v>
      </c>
      <c r="B1117" t="str">
        <f>VLOOKUP(A1117,'Customer Names'!A:E,4,FALSE)</f>
        <v xml:space="preserve"> Melissa M.</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t="str">
        <f>VLOOKUP(Healthcare!A1117,'Hospitalisation Details'!A:K,10,FALSE)</f>
        <v>2-Jul-1975</v>
      </c>
      <c r="M1117">
        <f>VLOOKUP(A1117,'Hospitalisation Details'!A:K,6,FALSE)</f>
        <v>10115.01</v>
      </c>
      <c r="N1117" t="str">
        <f>VLOOKUP(A1117,'Hospitalisation Details'!A:K,7,FALSE)</f>
        <v>tier - 3</v>
      </c>
      <c r="O1117" t="str">
        <f>VLOOKUP(A1117,'Hospitalisation Details'!A:K,8,FALSE)</f>
        <v>tier - 3</v>
      </c>
      <c r="P1117" t="str">
        <f>VLOOKUP(A1117,'Hospitalisation Details'!A:K,9,FALSE)</f>
        <v>R1012</v>
      </c>
      <c r="Q1117">
        <f>VLOOKUP(A1117,'Hospitalisation Details'!A:K,11,FALSE)</f>
        <v>48</v>
      </c>
    </row>
    <row r="1118" spans="1:17" x14ac:dyDescent="0.3">
      <c r="A1118" t="str">
        <f>VLOOKUP('Medical Examinations'!A1118,'Medical Examinations'!A:A,1,FALSE)</f>
        <v>Id1117</v>
      </c>
      <c r="B1118" t="str">
        <f>VLOOKUP(A1118,'Customer Names'!A:E,4,FALSE)</f>
        <v xml:space="preserve"> Eleanor F.</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t="str">
        <f>VLOOKUP(Healthcare!A1118,'Hospitalisation Details'!A:K,10,FALSE)</f>
        <v>8-Aug-1972</v>
      </c>
      <c r="M1118">
        <f>VLOOKUP(A1118,'Hospitalisation Details'!A:K,6,FALSE)</f>
        <v>10107.219999999999</v>
      </c>
      <c r="N1118" t="str">
        <f>VLOOKUP(A1118,'Hospitalisation Details'!A:K,7,FALSE)</f>
        <v>tier - 3</v>
      </c>
      <c r="O1118" t="str">
        <f>VLOOKUP(A1118,'Hospitalisation Details'!A:K,8,FALSE)</f>
        <v>tier - 1</v>
      </c>
      <c r="P1118" t="str">
        <f>VLOOKUP(A1118,'Hospitalisation Details'!A:K,9,FALSE)</f>
        <v>R1013</v>
      </c>
      <c r="Q1118">
        <f>VLOOKUP(A1118,'Hospitalisation Details'!A:K,11,FALSE)</f>
        <v>51</v>
      </c>
    </row>
    <row r="1119" spans="1:17" x14ac:dyDescent="0.3">
      <c r="A1119" t="str">
        <f>VLOOKUP('Medical Examinations'!A1119,'Medical Examinations'!A:A,1,FALSE)</f>
        <v>Id1118</v>
      </c>
      <c r="B1119" t="str">
        <f>VLOOKUP(A1119,'Customer Names'!A:E,4,FALSE)</f>
        <v xml:space="preserve"> Elizabeth</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t="str">
        <f>VLOOKUP(Healthcare!A1119,'Hospitalisation Details'!A:K,10,FALSE)</f>
        <v>19-Oct-1972</v>
      </c>
      <c r="M1119">
        <f>VLOOKUP(A1119,'Hospitalisation Details'!A:K,6,FALSE)</f>
        <v>10106.129999999999</v>
      </c>
      <c r="N1119" t="str">
        <f>VLOOKUP(A1119,'Hospitalisation Details'!A:K,7,FALSE)</f>
        <v>tier - 3</v>
      </c>
      <c r="O1119" t="str">
        <f>VLOOKUP(A1119,'Hospitalisation Details'!A:K,8,FALSE)</f>
        <v>tier - 1</v>
      </c>
      <c r="P1119" t="str">
        <f>VLOOKUP(A1119,'Hospitalisation Details'!A:K,9,FALSE)</f>
        <v>R1024</v>
      </c>
      <c r="Q1119">
        <f>VLOOKUP(A1119,'Hospitalisation Details'!A:K,11,FALSE)</f>
        <v>51</v>
      </c>
    </row>
    <row r="1120" spans="1:17" x14ac:dyDescent="0.3">
      <c r="A1120" t="str">
        <f>VLOOKUP('Medical Examinations'!A1120,'Medical Examinations'!A:A,1,FALSE)</f>
        <v>Id1119</v>
      </c>
      <c r="B1120" t="str">
        <f>VLOOKUP(A1120,'Customer Names'!A:E,4,FALSE)</f>
        <v xml:space="preserve"> Kenneth</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t="str">
        <f>VLOOKUP(Healthcare!A1120,'Hospitalisation Details'!A:K,10,FALSE)</f>
        <v>19-Dec-1976</v>
      </c>
      <c r="M1120">
        <f>VLOOKUP(A1120,'Hospitalisation Details'!A:K,6,FALSE)</f>
        <v>10096.969999999999</v>
      </c>
      <c r="N1120" t="str">
        <f>VLOOKUP(A1120,'Hospitalisation Details'!A:K,7,FALSE)</f>
        <v>tier - 3</v>
      </c>
      <c r="O1120" t="str">
        <f>VLOOKUP(A1120,'Hospitalisation Details'!A:K,8,FALSE)</f>
        <v>tier - 2</v>
      </c>
      <c r="P1120" t="str">
        <f>VLOOKUP(A1120,'Hospitalisation Details'!A:K,9,FALSE)</f>
        <v>R1011</v>
      </c>
      <c r="Q1120">
        <f>VLOOKUP(A1120,'Hospitalisation Details'!A:K,11,FALSE)</f>
        <v>47</v>
      </c>
    </row>
    <row r="1121" spans="1:17" x14ac:dyDescent="0.3">
      <c r="A1121" t="str">
        <f>VLOOKUP('Medical Examinations'!A1121,'Medical Examinations'!A:A,1,FALSE)</f>
        <v>Id1120</v>
      </c>
      <c r="B1121" t="str">
        <f>VLOOKUP(A1121,'Customer Names'!A:E,4,FALSE)</f>
        <v xml:space="preserve"> Robert G.</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t="str">
        <f>VLOOKUP(Healthcare!A1121,'Hospitalisation Details'!A:K,10,FALSE)</f>
        <v>3-Jul-1969</v>
      </c>
      <c r="M1121">
        <f>VLOOKUP(A1121,'Hospitalisation Details'!A:K,6,FALSE)</f>
        <v>10085.85</v>
      </c>
      <c r="N1121" t="str">
        <f>VLOOKUP(A1121,'Hospitalisation Details'!A:K,7,FALSE)</f>
        <v>tier - 3</v>
      </c>
      <c r="O1121" t="str">
        <f>VLOOKUP(A1121,'Hospitalisation Details'!A:K,8,FALSE)</f>
        <v>tier - 3</v>
      </c>
      <c r="P1121" t="str">
        <f>VLOOKUP(A1121,'Hospitalisation Details'!A:K,9,FALSE)</f>
        <v>R1011</v>
      </c>
      <c r="Q1121">
        <f>VLOOKUP(A1121,'Hospitalisation Details'!A:K,11,FALSE)</f>
        <v>54</v>
      </c>
    </row>
    <row r="1122" spans="1:17" x14ac:dyDescent="0.3">
      <c r="A1122" t="str">
        <f>VLOOKUP('Medical Examinations'!A1122,'Medical Examinations'!A:A,1,FALSE)</f>
        <v>Id1121</v>
      </c>
      <c r="B1122" t="str">
        <f>VLOOKUP(A1122,'Customer Names'!A:E,4,FALSE)</f>
        <v xml:space="preserve"> Thomas C.</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t="str">
        <f>VLOOKUP(Healthcare!A1122,'Hospitalisation Details'!A:K,10,FALSE)</f>
        <v>27-Oct-1969</v>
      </c>
      <c r="M1122">
        <f>VLOOKUP(A1122,'Hospitalisation Details'!A:K,6,FALSE)</f>
        <v>10072.06</v>
      </c>
      <c r="N1122" t="str">
        <f>VLOOKUP(A1122,'Hospitalisation Details'!A:K,7,FALSE)</f>
        <v>tier - 3</v>
      </c>
      <c r="O1122" t="str">
        <f>VLOOKUP(A1122,'Hospitalisation Details'!A:K,8,FALSE)</f>
        <v>tier - 1</v>
      </c>
      <c r="P1122" t="str">
        <f>VLOOKUP(A1122,'Hospitalisation Details'!A:K,9,FALSE)</f>
        <v>R1017</v>
      </c>
      <c r="Q1122">
        <f>VLOOKUP(A1122,'Hospitalisation Details'!A:K,11,FALSE)</f>
        <v>54</v>
      </c>
    </row>
    <row r="1123" spans="1:17" x14ac:dyDescent="0.3">
      <c r="A1123" t="str">
        <f>VLOOKUP('Medical Examinations'!A1123,'Medical Examinations'!A:A,1,FALSE)</f>
        <v>Id1122</v>
      </c>
      <c r="B1123" t="str">
        <f>VLOOKUP(A1123,'Customer Names'!A:E,4,FALSE)</f>
        <v xml:space="preserve"> Matthew J.</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t="str">
        <f>VLOOKUP(Healthcare!A1123,'Hospitalisation Details'!A:K,10,FALSE)</f>
        <v>22-Aug-1969</v>
      </c>
      <c r="M1123">
        <f>VLOOKUP(A1123,'Hospitalisation Details'!A:K,6,FALSE)</f>
        <v>10065.41</v>
      </c>
      <c r="N1123" t="str">
        <f>VLOOKUP(A1123,'Hospitalisation Details'!A:K,7,FALSE)</f>
        <v>tier - 3</v>
      </c>
      <c r="O1123" t="str">
        <f>VLOOKUP(A1123,'Hospitalisation Details'!A:K,8,FALSE)</f>
        <v>tier - 2</v>
      </c>
      <c r="P1123" t="str">
        <f>VLOOKUP(A1123,'Hospitalisation Details'!A:K,9,FALSE)</f>
        <v>R1011</v>
      </c>
      <c r="Q1123">
        <f>VLOOKUP(A1123,'Hospitalisation Details'!A:K,11,FALSE)</f>
        <v>54</v>
      </c>
    </row>
    <row r="1124" spans="1:17" x14ac:dyDescent="0.3">
      <c r="A1124" t="str">
        <f>VLOOKUP('Medical Examinations'!A1124,'Medical Examinations'!A:A,1,FALSE)</f>
        <v>Id1123</v>
      </c>
      <c r="B1124" t="str">
        <f>VLOOKUP(A1124,'Customer Names'!A:E,4,FALSE)</f>
        <v xml:space="preserve"> Mallory D.</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t="str">
        <f>VLOOKUP(Healthcare!A1124,'Hospitalisation Details'!A:K,10,FALSE)</f>
        <v>30-Aug-1974</v>
      </c>
      <c r="M1124">
        <f>VLOOKUP(A1124,'Hospitalisation Details'!A:K,6,FALSE)</f>
        <v>10043.25</v>
      </c>
      <c r="N1124" t="str">
        <f>VLOOKUP(A1124,'Hospitalisation Details'!A:K,7,FALSE)</f>
        <v>tier - 3</v>
      </c>
      <c r="O1124" t="str">
        <f>VLOOKUP(A1124,'Hospitalisation Details'!A:K,8,FALSE)</f>
        <v>tier - 2</v>
      </c>
      <c r="P1124" t="str">
        <f>VLOOKUP(A1124,'Hospitalisation Details'!A:K,9,FALSE)</f>
        <v>R1024</v>
      </c>
      <c r="Q1124">
        <f>VLOOKUP(A1124,'Hospitalisation Details'!A:K,11,FALSE)</f>
        <v>49</v>
      </c>
    </row>
    <row r="1125" spans="1:17" x14ac:dyDescent="0.3">
      <c r="A1125" t="str">
        <f>VLOOKUP('Medical Examinations'!A1125,'Medical Examinations'!A:A,1,FALSE)</f>
        <v>Id1124</v>
      </c>
      <c r="B1125" t="str">
        <f>VLOOKUP(A1125,'Customer Names'!A:E,4,FALSE)</f>
        <v xml:space="preserve"> Christopher D.</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t="str">
        <f>VLOOKUP(Healthcare!A1125,'Hospitalisation Details'!A:K,10,FALSE)</f>
        <v>28-Dec-1979</v>
      </c>
      <c r="M1125">
        <f>VLOOKUP(A1125,'Hospitalisation Details'!A:K,6,FALSE)</f>
        <v>10027.15</v>
      </c>
      <c r="N1125" t="str">
        <f>VLOOKUP(A1125,'Hospitalisation Details'!A:K,7,FALSE)</f>
        <v>tier - 3</v>
      </c>
      <c r="O1125" t="str">
        <f>VLOOKUP(A1125,'Hospitalisation Details'!A:K,8,FALSE)</f>
        <v>tier - 1</v>
      </c>
      <c r="P1125" t="str">
        <f>VLOOKUP(A1125,'Hospitalisation Details'!A:K,9,FALSE)</f>
        <v>R1021</v>
      </c>
      <c r="Q1125">
        <f>VLOOKUP(A1125,'Hospitalisation Details'!A:K,11,FALSE)</f>
        <v>44</v>
      </c>
    </row>
    <row r="1126" spans="1:17" x14ac:dyDescent="0.3">
      <c r="A1126" t="str">
        <f>VLOOKUP('Medical Examinations'!A1126,'Medical Examinations'!A:A,1,FALSE)</f>
        <v>Id1125</v>
      </c>
      <c r="B1126" t="str">
        <f>VLOOKUP(A1126,'Customer Names'!A:E,4,FALSE)</f>
        <v xml:space="preserve"> Jamie</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t="str">
        <f>VLOOKUP(Healthcare!A1126,'Hospitalisation Details'!A:K,10,FALSE)</f>
        <v>3-Jul-1988</v>
      </c>
      <c r="M1126">
        <f>VLOOKUP(A1126,'Hospitalisation Details'!A:K,6,FALSE)</f>
        <v>10011.44</v>
      </c>
      <c r="N1126" t="str">
        <f>VLOOKUP(A1126,'Hospitalisation Details'!A:K,7,FALSE)</f>
        <v>tier - 3</v>
      </c>
      <c r="O1126" t="str">
        <f>VLOOKUP(A1126,'Hospitalisation Details'!A:K,8,FALSE)</f>
        <v>tier - 3</v>
      </c>
      <c r="P1126" t="str">
        <f>VLOOKUP(A1126,'Hospitalisation Details'!A:K,9,FALSE)</f>
        <v>R1026</v>
      </c>
      <c r="Q1126">
        <f>VLOOKUP(A1126,'Hospitalisation Details'!A:K,11,FALSE)</f>
        <v>35</v>
      </c>
    </row>
    <row r="1127" spans="1:17" x14ac:dyDescent="0.3">
      <c r="A1127" t="str">
        <f>VLOOKUP('Medical Examinations'!A1127,'Medical Examinations'!A:A,1,FALSE)</f>
        <v>Id1126</v>
      </c>
      <c r="B1127" t="str">
        <f>VLOOKUP(A1127,'Customer Names'!A:E,4,FALSE)</f>
        <v xml:space="preserve"> Ariell</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t="str">
        <f>VLOOKUP(Healthcare!A1127,'Hospitalisation Details'!A:K,10,FALSE)</f>
        <v>11-Aug-1970</v>
      </c>
      <c r="M1127">
        <f>VLOOKUP(A1127,'Hospitalisation Details'!A:K,6,FALSE)</f>
        <v>9991.0400000000009</v>
      </c>
      <c r="N1127" t="str">
        <f>VLOOKUP(A1127,'Hospitalisation Details'!A:K,7,FALSE)</f>
        <v>tier - 2</v>
      </c>
      <c r="O1127" t="str">
        <f>VLOOKUP(A1127,'Hospitalisation Details'!A:K,8,FALSE)</f>
        <v>tier - 3</v>
      </c>
      <c r="P1127" t="str">
        <f>VLOOKUP(A1127,'Hospitalisation Details'!A:K,9,FALSE)</f>
        <v>R1012</v>
      </c>
      <c r="Q1127">
        <f>VLOOKUP(A1127,'Hospitalisation Details'!A:K,11,FALSE)</f>
        <v>53</v>
      </c>
    </row>
    <row r="1128" spans="1:17" x14ac:dyDescent="0.3">
      <c r="A1128" t="str">
        <f>VLOOKUP('Medical Examinations'!A1128,'Medical Examinations'!A:A,1,FALSE)</f>
        <v>Id1127</v>
      </c>
      <c r="B1128" t="str">
        <f>VLOOKUP(A1128,'Customer Names'!A:E,4,FALSE)</f>
        <v xml:space="preserve"> Christopher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t="str">
        <f>VLOOKUP(Healthcare!A1128,'Hospitalisation Details'!A:K,10,FALSE)</f>
        <v>6-Oct-1971</v>
      </c>
      <c r="M1128">
        <f>VLOOKUP(A1128,'Hospitalisation Details'!A:K,6,FALSE)</f>
        <v>9964.06</v>
      </c>
      <c r="N1128" t="str">
        <f>VLOOKUP(A1128,'Hospitalisation Details'!A:K,7,FALSE)</f>
        <v>tier - 2</v>
      </c>
      <c r="O1128" t="str">
        <f>VLOOKUP(A1128,'Hospitalisation Details'!A:K,8,FALSE)</f>
        <v>tier - 2</v>
      </c>
      <c r="P1128" t="str">
        <f>VLOOKUP(A1128,'Hospitalisation Details'!A:K,9,FALSE)</f>
        <v>R1019</v>
      </c>
      <c r="Q1128">
        <f>VLOOKUP(A1128,'Hospitalisation Details'!A:K,11,FALSE)</f>
        <v>52</v>
      </c>
    </row>
    <row r="1129" spans="1:17" x14ac:dyDescent="0.3">
      <c r="A1129" t="str">
        <f>VLOOKUP('Medical Examinations'!A1129,'Medical Examinations'!A:A,1,FALSE)</f>
        <v>Id1128</v>
      </c>
      <c r="B1129" t="str">
        <f>VLOOKUP(A1129,'Customer Names'!A:E,4,FALSE)</f>
        <v xml:space="preserve"> Ryan</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t="str">
        <f>VLOOKUP(Healthcare!A1129,'Hospitalisation Details'!A:K,10,FALSE)</f>
        <v>26-Dec-1971</v>
      </c>
      <c r="M1129">
        <f>VLOOKUP(A1129,'Hospitalisation Details'!A:K,6,FALSE)</f>
        <v>9957.7199999999993</v>
      </c>
      <c r="N1129" t="str">
        <f>VLOOKUP(A1129,'Hospitalisation Details'!A:K,7,FALSE)</f>
        <v>tier - 2</v>
      </c>
      <c r="O1129" t="str">
        <f>VLOOKUP(A1129,'Hospitalisation Details'!A:K,8,FALSE)</f>
        <v>tier - 3</v>
      </c>
      <c r="P1129" t="str">
        <f>VLOOKUP(A1129,'Hospitalisation Details'!A:K,9,FALSE)</f>
        <v>R1018</v>
      </c>
      <c r="Q1129">
        <f>VLOOKUP(A1129,'Hospitalisation Details'!A:K,11,FALSE)</f>
        <v>52</v>
      </c>
    </row>
    <row r="1130" spans="1:17" x14ac:dyDescent="0.3">
      <c r="A1130" t="str">
        <f>VLOOKUP('Medical Examinations'!A1130,'Medical Examinations'!A:A,1,FALSE)</f>
        <v>Id1129</v>
      </c>
      <c r="B1130" t="str">
        <f>VLOOKUP(A1130,'Customer Names'!A:E,4,FALSE)</f>
        <v xml:space="preserve"> Thomas B.</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t="str">
        <f>VLOOKUP(Healthcare!A1130,'Hospitalisation Details'!A:K,10,FALSE)</f>
        <v>11-Sep-1964</v>
      </c>
      <c r="M1130">
        <f>VLOOKUP(A1130,'Hospitalisation Details'!A:K,6,FALSE)</f>
        <v>9933.44</v>
      </c>
      <c r="N1130" t="str">
        <f>VLOOKUP(A1130,'Hospitalisation Details'!A:K,7,FALSE)</f>
        <v>tier - 3</v>
      </c>
      <c r="O1130" t="str">
        <f>VLOOKUP(A1130,'Hospitalisation Details'!A:K,8,FALSE)</f>
        <v>tier - 3</v>
      </c>
      <c r="P1130" t="str">
        <f>VLOOKUP(A1130,'Hospitalisation Details'!A:K,9,FALSE)</f>
        <v>R1013</v>
      </c>
      <c r="Q1130">
        <f>VLOOKUP(A1130,'Hospitalisation Details'!A:K,11,FALSE)</f>
        <v>59</v>
      </c>
    </row>
    <row r="1131" spans="1:17" x14ac:dyDescent="0.3">
      <c r="A1131" t="str">
        <f>VLOOKUP('Medical Examinations'!A1131,'Medical Examinations'!A:A,1,FALSE)</f>
        <v>Id1130</v>
      </c>
      <c r="B1131" t="str">
        <f>VLOOKUP(A1131,'Customer Names'!A:E,4,FALSE)</f>
        <v xml:space="preserve"> Katie</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t="str">
        <f>VLOOKUP(Healthcare!A1131,'Hospitalisation Details'!A:K,10,FALSE)</f>
        <v>3-Dec-1983</v>
      </c>
      <c r="M1131">
        <f>VLOOKUP(A1131,'Hospitalisation Details'!A:K,6,FALSE)</f>
        <v>9931.9599999999991</v>
      </c>
      <c r="N1131" t="str">
        <f>VLOOKUP(A1131,'Hospitalisation Details'!A:K,7,FALSE)</f>
        <v>tier - 2</v>
      </c>
      <c r="O1131" t="str">
        <f>VLOOKUP(A1131,'Hospitalisation Details'!A:K,8,FALSE)</f>
        <v>tier - 2</v>
      </c>
      <c r="P1131" t="str">
        <f>VLOOKUP(A1131,'Hospitalisation Details'!A:K,9,FALSE)</f>
        <v>R1012</v>
      </c>
      <c r="Q1131">
        <f>VLOOKUP(A1131,'Hospitalisation Details'!A:K,11,FALSE)</f>
        <v>40</v>
      </c>
    </row>
    <row r="1132" spans="1:17" x14ac:dyDescent="0.3">
      <c r="A1132" t="str">
        <f>VLOOKUP('Medical Examinations'!A1132,'Medical Examinations'!A:A,1,FALSE)</f>
        <v>Id1131</v>
      </c>
      <c r="B1132" t="str">
        <f>VLOOKUP(A1132,'Customer Names'!A:E,4,FALSE)</f>
        <v xml:space="preserve"> Rachelle L</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t="str">
        <f>VLOOKUP(Healthcare!A1132,'Hospitalisation Details'!A:K,10,FALSE)</f>
        <v>19-Aug-1985</v>
      </c>
      <c r="M1132">
        <f>VLOOKUP(A1132,'Hospitalisation Details'!A:K,6,FALSE)</f>
        <v>9930.64</v>
      </c>
      <c r="N1132" t="str">
        <f>VLOOKUP(A1132,'Hospitalisation Details'!A:K,7,FALSE)</f>
        <v>tier - 2</v>
      </c>
      <c r="O1132" t="str">
        <f>VLOOKUP(A1132,'Hospitalisation Details'!A:K,8,FALSE)</f>
        <v>tier - 3</v>
      </c>
      <c r="P1132" t="str">
        <f>VLOOKUP(A1132,'Hospitalisation Details'!A:K,9,FALSE)</f>
        <v>R1025</v>
      </c>
      <c r="Q1132">
        <f>VLOOKUP(A1132,'Hospitalisation Details'!A:K,11,FALSE)</f>
        <v>38</v>
      </c>
    </row>
    <row r="1133" spans="1:17" x14ac:dyDescent="0.3">
      <c r="A1133" t="str">
        <f>VLOOKUP('Medical Examinations'!A1133,'Medical Examinations'!A:A,1,FALSE)</f>
        <v>Id1132</v>
      </c>
      <c r="B1133" t="str">
        <f>VLOOKUP(A1133,'Customer Names'!A:E,4,FALSE)</f>
        <v xml:space="preserve"> Colleen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t="str">
        <f>VLOOKUP(Healthcare!A1133,'Hospitalisation Details'!A:K,10,FALSE)</f>
        <v>14-Sep-1972</v>
      </c>
      <c r="M1133">
        <f>VLOOKUP(A1133,'Hospitalisation Details'!A:K,6,FALSE)</f>
        <v>9910.36</v>
      </c>
      <c r="N1133" t="str">
        <f>VLOOKUP(A1133,'Hospitalisation Details'!A:K,7,FALSE)</f>
        <v>tier - 2</v>
      </c>
      <c r="O1133" t="str">
        <f>VLOOKUP(A1133,'Hospitalisation Details'!A:K,8,FALSE)</f>
        <v>tier - 3</v>
      </c>
      <c r="P1133" t="str">
        <f>VLOOKUP(A1133,'Hospitalisation Details'!A:K,9,FALSE)</f>
        <v>R1012</v>
      </c>
      <c r="Q1133">
        <f>VLOOKUP(A1133,'Hospitalisation Details'!A:K,11,FALSE)</f>
        <v>51</v>
      </c>
    </row>
    <row r="1134" spans="1:17" x14ac:dyDescent="0.3">
      <c r="A1134" t="str">
        <f>VLOOKUP('Medical Examinations'!A1134,'Medical Examinations'!A:A,1,FALSE)</f>
        <v>Id1133</v>
      </c>
      <c r="B1134" t="str">
        <f>VLOOKUP(A1134,'Customer Names'!A:E,4,FALSE)</f>
        <v xml:space="preserve"> Gregory A</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t="str">
        <f>VLOOKUP(Healthcare!A1134,'Hospitalisation Details'!A:K,10,FALSE)</f>
        <v>17-Aug-1962</v>
      </c>
      <c r="M1134">
        <f>VLOOKUP(A1134,'Hospitalisation Details'!A:K,6,FALSE)</f>
        <v>9907.83</v>
      </c>
      <c r="N1134" t="str">
        <f>VLOOKUP(A1134,'Hospitalisation Details'!A:K,7,FALSE)</f>
        <v>tier - 3</v>
      </c>
      <c r="O1134" t="str">
        <f>VLOOKUP(A1134,'Hospitalisation Details'!A:K,8,FALSE)</f>
        <v>tier - 2</v>
      </c>
      <c r="P1134" t="str">
        <f>VLOOKUP(A1134,'Hospitalisation Details'!A:K,9,FALSE)</f>
        <v>R1013</v>
      </c>
      <c r="Q1134">
        <f>VLOOKUP(A1134,'Hospitalisation Details'!A:K,11,FALSE)</f>
        <v>61</v>
      </c>
    </row>
    <row r="1135" spans="1:17" x14ac:dyDescent="0.3">
      <c r="A1135" t="str">
        <f>VLOOKUP('Medical Examinations'!A1135,'Medical Examinations'!A:A,1,FALSE)</f>
        <v>Id1134</v>
      </c>
      <c r="B1135" t="str">
        <f>VLOOKUP(A1135,'Customer Names'!A:E,4,FALSE)</f>
        <v xml:space="preserve"> Lara</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t="str">
        <f>VLOOKUP(Healthcare!A1135,'Hospitalisation Details'!A:K,10,FALSE)</f>
        <v>8-Jul-1996</v>
      </c>
      <c r="M1135">
        <f>VLOOKUP(A1135,'Hospitalisation Details'!A:K,6,FALSE)</f>
        <v>9894.69</v>
      </c>
      <c r="N1135" t="str">
        <f>VLOOKUP(A1135,'Hospitalisation Details'!A:K,7,FALSE)</f>
        <v>tier - 2</v>
      </c>
      <c r="O1135" t="str">
        <f>VLOOKUP(A1135,'Hospitalisation Details'!A:K,8,FALSE)</f>
        <v>tier - 3</v>
      </c>
      <c r="P1135" t="str">
        <f>VLOOKUP(A1135,'Hospitalisation Details'!A:K,9,FALSE)</f>
        <v>R1012</v>
      </c>
      <c r="Q1135">
        <f>VLOOKUP(A1135,'Hospitalisation Details'!A:K,11,FALSE)</f>
        <v>27</v>
      </c>
    </row>
    <row r="1136" spans="1:17" x14ac:dyDescent="0.3">
      <c r="A1136" t="str">
        <f>VLOOKUP('Medical Examinations'!A1136,'Medical Examinations'!A:A,1,FALSE)</f>
        <v>Id1135</v>
      </c>
      <c r="B1136" t="str">
        <f>VLOOKUP(A1136,'Customer Names'!A:E,4,FALSE)</f>
        <v xml:space="preserve"> Megan</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t="str">
        <f>VLOOKUP(Healthcare!A1136,'Hospitalisation Details'!A:K,10,FALSE)</f>
        <v>5-Nov-1966</v>
      </c>
      <c r="M1136">
        <f>VLOOKUP(A1136,'Hospitalisation Details'!A:K,6,FALSE)</f>
        <v>9890.23</v>
      </c>
      <c r="N1136" t="str">
        <f>VLOOKUP(A1136,'Hospitalisation Details'!A:K,7,FALSE)</f>
        <v>tier - 3</v>
      </c>
      <c r="O1136" t="str">
        <f>VLOOKUP(A1136,'Hospitalisation Details'!A:K,8,FALSE)</f>
        <v>tier - 3</v>
      </c>
      <c r="P1136" t="str">
        <f>VLOOKUP(A1136,'Hospitalisation Details'!A:K,9,FALSE)</f>
        <v>R1013</v>
      </c>
      <c r="Q1136">
        <f>VLOOKUP(A1136,'Hospitalisation Details'!A:K,11,FALSE)</f>
        <v>57</v>
      </c>
    </row>
    <row r="1137" spans="1:17" x14ac:dyDescent="0.3">
      <c r="A1137" t="str">
        <f>VLOOKUP('Medical Examinations'!A1137,'Medical Examinations'!A:A,1,FALSE)</f>
        <v>Id1136</v>
      </c>
      <c r="B1137" t="str">
        <f>VLOOKUP(A1137,'Customer Names'!A:E,4,FALSE)</f>
        <v xml:space="preserve"> Sara</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t="str">
        <f>VLOOKUP(Healthcare!A1137,'Hospitalisation Details'!A:K,10,FALSE)</f>
        <v>8-Nov-1971</v>
      </c>
      <c r="M1137">
        <f>VLOOKUP(A1137,'Hospitalisation Details'!A:K,6,FALSE)</f>
        <v>9880.07</v>
      </c>
      <c r="N1137" t="str">
        <f>VLOOKUP(A1137,'Hospitalisation Details'!A:K,7,FALSE)</f>
        <v>tier - 2</v>
      </c>
      <c r="O1137" t="str">
        <f>VLOOKUP(A1137,'Hospitalisation Details'!A:K,8,FALSE)</f>
        <v>tier - 3</v>
      </c>
      <c r="P1137" t="str">
        <f>VLOOKUP(A1137,'Hospitalisation Details'!A:K,9,FALSE)</f>
        <v>R1011</v>
      </c>
      <c r="Q1137">
        <f>VLOOKUP(A1137,'Hospitalisation Details'!A:K,11,FALSE)</f>
        <v>52</v>
      </c>
    </row>
    <row r="1138" spans="1:17" x14ac:dyDescent="0.3">
      <c r="A1138" t="str">
        <f>VLOOKUP('Medical Examinations'!A1138,'Medical Examinations'!A:A,1,FALSE)</f>
        <v>Id1137</v>
      </c>
      <c r="B1138" t="str">
        <f>VLOOKUP(A1138,'Customer Names'!A:E,4,FALSE)</f>
        <v xml:space="preserve"> Lucie J.</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t="str">
        <f>VLOOKUP(Healthcare!A1138,'Hospitalisation Details'!A:K,10,FALSE)</f>
        <v>3-Oct-1971</v>
      </c>
      <c r="M1138">
        <f>VLOOKUP(A1138,'Hospitalisation Details'!A:K,6,FALSE)</f>
        <v>9877.61</v>
      </c>
      <c r="N1138" t="str">
        <f>VLOOKUP(A1138,'Hospitalisation Details'!A:K,7,FALSE)</f>
        <v>tier - 2</v>
      </c>
      <c r="O1138" t="str">
        <f>VLOOKUP(A1138,'Hospitalisation Details'!A:K,8,FALSE)</f>
        <v>tier - 1</v>
      </c>
      <c r="P1138" t="str">
        <f>VLOOKUP(A1138,'Hospitalisation Details'!A:K,9,FALSE)</f>
        <v>R1013</v>
      </c>
      <c r="Q1138">
        <f>VLOOKUP(A1138,'Hospitalisation Details'!A:K,11,FALSE)</f>
        <v>52</v>
      </c>
    </row>
    <row r="1139" spans="1:17" x14ac:dyDescent="0.3">
      <c r="A1139" t="str">
        <f>VLOOKUP('Medical Examinations'!A1139,'Medical Examinations'!A:A,1,FALSE)</f>
        <v>Id1138</v>
      </c>
      <c r="B1139" t="str">
        <f>VLOOKUP(A1139,'Customer Names'!A:E,4,FALSE)</f>
        <v xml:space="preserve"> Elizabeth S.</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t="str">
        <f>VLOOKUP(Healthcare!A1139,'Hospitalisation Details'!A:K,10,FALSE)</f>
        <v>3-Jul-1971</v>
      </c>
      <c r="M1139">
        <f>VLOOKUP(A1139,'Hospitalisation Details'!A:K,6,FALSE)</f>
        <v>9875.68</v>
      </c>
      <c r="N1139" t="str">
        <f>VLOOKUP(A1139,'Hospitalisation Details'!A:K,7,FALSE)</f>
        <v>tier - 2</v>
      </c>
      <c r="O1139" t="str">
        <f>VLOOKUP(A1139,'Hospitalisation Details'!A:K,8,FALSE)</f>
        <v>tier - 3</v>
      </c>
      <c r="P1139" t="str">
        <f>VLOOKUP(A1139,'Hospitalisation Details'!A:K,9,FALSE)</f>
        <v>R1024</v>
      </c>
      <c r="Q1139">
        <f>VLOOKUP(A1139,'Hospitalisation Details'!A:K,11,FALSE)</f>
        <v>52</v>
      </c>
    </row>
    <row r="1140" spans="1:17" x14ac:dyDescent="0.3">
      <c r="A1140" t="str">
        <f>VLOOKUP('Medical Examinations'!A1140,'Medical Examinations'!A:A,1,FALSE)</f>
        <v>Id1139</v>
      </c>
      <c r="B1140" t="str">
        <f>VLOOKUP(A1140,'Customer Names'!A:E,4,FALSE)</f>
        <v xml:space="preserve"> Carma S</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t="str">
        <f>VLOOKUP(Healthcare!A1140,'Hospitalisation Details'!A:K,10,FALSE)</f>
        <v>22-Dec-1971</v>
      </c>
      <c r="M1140">
        <f>VLOOKUP(A1140,'Hospitalisation Details'!A:K,6,FALSE)</f>
        <v>9872.7000000000007</v>
      </c>
      <c r="N1140" t="str">
        <f>VLOOKUP(A1140,'Hospitalisation Details'!A:K,7,FALSE)</f>
        <v>tier - 2</v>
      </c>
      <c r="O1140" t="str">
        <f>VLOOKUP(A1140,'Hospitalisation Details'!A:K,8,FALSE)</f>
        <v>tier - 2</v>
      </c>
      <c r="P1140" t="str">
        <f>VLOOKUP(A1140,'Hospitalisation Details'!A:K,9,FALSE)</f>
        <v>R1011</v>
      </c>
      <c r="Q1140">
        <f>VLOOKUP(A1140,'Hospitalisation Details'!A:K,11,FALSE)</f>
        <v>52</v>
      </c>
    </row>
    <row r="1141" spans="1:17" x14ac:dyDescent="0.3">
      <c r="A1141" t="str">
        <f>VLOOKUP('Medical Examinations'!A1141,'Medical Examinations'!A:A,1,FALSE)</f>
        <v>Id1140</v>
      </c>
      <c r="B1141" t="str">
        <f>VLOOKUP(A1141,'Customer Names'!A:E,4,FALSE)</f>
        <v xml:space="preserve"> Ryan</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t="str">
        <f>VLOOKUP(Healthcare!A1141,'Hospitalisation Details'!A:K,10,FALSE)</f>
        <v>6-Jul-1998</v>
      </c>
      <c r="M1141">
        <f>VLOOKUP(A1141,'Hospitalisation Details'!A:K,6,FALSE)</f>
        <v>9870.59</v>
      </c>
      <c r="N1141" t="str">
        <f>VLOOKUP(A1141,'Hospitalisation Details'!A:K,7,FALSE)</f>
        <v>tier - 2</v>
      </c>
      <c r="O1141" t="str">
        <f>VLOOKUP(A1141,'Hospitalisation Details'!A:K,8,FALSE)</f>
        <v>tier - 2</v>
      </c>
      <c r="P1141" t="str">
        <f>VLOOKUP(A1141,'Hospitalisation Details'!A:K,9,FALSE)</f>
        <v>R1023</v>
      </c>
      <c r="Q1141">
        <f>VLOOKUP(A1141,'Hospitalisation Details'!A:K,11,FALSE)</f>
        <v>25</v>
      </c>
    </row>
    <row r="1142" spans="1:17" x14ac:dyDescent="0.3">
      <c r="A1142" t="str">
        <f>VLOOKUP('Medical Examinations'!A1142,'Medical Examinations'!A:A,1,FALSE)</f>
        <v>Id1141</v>
      </c>
      <c r="B1142" t="str">
        <f>VLOOKUP(A1142,'Customer Names'!A:E,4,FALSE)</f>
        <v xml:space="preserve"> Daniel</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t="str">
        <f>VLOOKUP(Healthcare!A1142,'Hospitalisation Details'!A:K,10,FALSE)</f>
        <v>13-Aug-1969</v>
      </c>
      <c r="M1142">
        <f>VLOOKUP(A1142,'Hospitalisation Details'!A:K,6,FALSE)</f>
        <v>9869.81</v>
      </c>
      <c r="N1142" t="str">
        <f>VLOOKUP(A1142,'Hospitalisation Details'!A:K,7,FALSE)</f>
        <v>tier - 3</v>
      </c>
      <c r="O1142" t="str">
        <f>VLOOKUP(A1142,'Hospitalisation Details'!A:K,8,FALSE)</f>
        <v>tier - 3</v>
      </c>
      <c r="P1142" t="str">
        <f>VLOOKUP(A1142,'Hospitalisation Details'!A:K,9,FALSE)</f>
        <v>R1012</v>
      </c>
      <c r="Q1142">
        <f>VLOOKUP(A1142,'Hospitalisation Details'!A:K,11,FALSE)</f>
        <v>54</v>
      </c>
    </row>
    <row r="1143" spans="1:17" x14ac:dyDescent="0.3">
      <c r="A1143" t="str">
        <f>VLOOKUP('Medical Examinations'!A1143,'Medical Examinations'!A:A,1,FALSE)</f>
        <v>Id1142</v>
      </c>
      <c r="B1143" t="str">
        <f>VLOOKUP(A1143,'Customer Names'!A:E,4,FALSE)</f>
        <v xml:space="preserve"> Sarah</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t="str">
        <f>VLOOKUP(Healthcare!A1143,'Hospitalisation Details'!A:K,10,FALSE)</f>
        <v>9-Nov-1971</v>
      </c>
      <c r="M1143">
        <f>VLOOKUP(A1143,'Hospitalisation Details'!A:K,6,FALSE)</f>
        <v>9866.2999999999993</v>
      </c>
      <c r="N1143" t="str">
        <f>VLOOKUP(A1143,'Hospitalisation Details'!A:K,7,FALSE)</f>
        <v>tier - 2</v>
      </c>
      <c r="O1143" t="str">
        <f>VLOOKUP(A1143,'Hospitalisation Details'!A:K,8,FALSE)</f>
        <v>tier - 3</v>
      </c>
      <c r="P1143" t="str">
        <f>VLOOKUP(A1143,'Hospitalisation Details'!A:K,9,FALSE)</f>
        <v>R1024</v>
      </c>
      <c r="Q1143">
        <f>VLOOKUP(A1143,'Hospitalisation Details'!A:K,11,FALSE)</f>
        <v>52</v>
      </c>
    </row>
    <row r="1144" spans="1:17" x14ac:dyDescent="0.3">
      <c r="A1144" t="str">
        <f>VLOOKUP('Medical Examinations'!A1144,'Medical Examinations'!A:A,1,FALSE)</f>
        <v>Id1143</v>
      </c>
      <c r="B1144" t="str">
        <f>VLOOKUP(A1144,'Customer Names'!A:E,4,FALSE)</f>
        <v xml:space="preserve"> Matthew J</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t="str">
        <f>VLOOKUP(Healthcare!A1144,'Hospitalisation Details'!A:K,10,FALSE)</f>
        <v>20-Oct-1969</v>
      </c>
      <c r="M1144">
        <f>VLOOKUP(A1144,'Hospitalisation Details'!A:K,6,FALSE)</f>
        <v>9863.4699999999993</v>
      </c>
      <c r="N1144" t="str">
        <f>VLOOKUP(A1144,'Hospitalisation Details'!A:K,7,FALSE)</f>
        <v>tier - 3</v>
      </c>
      <c r="O1144" t="str">
        <f>VLOOKUP(A1144,'Hospitalisation Details'!A:K,8,FALSE)</f>
        <v>tier - 3</v>
      </c>
      <c r="P1144" t="str">
        <f>VLOOKUP(A1144,'Hospitalisation Details'!A:K,9,FALSE)</f>
        <v>R1012</v>
      </c>
      <c r="Q1144">
        <f>VLOOKUP(A1144,'Hospitalisation Details'!A:K,11,FALSE)</f>
        <v>54</v>
      </c>
    </row>
    <row r="1145" spans="1:17" x14ac:dyDescent="0.3">
      <c r="A1145" t="str">
        <f>VLOOKUP('Medical Examinations'!A1145,'Medical Examinations'!A:A,1,FALSE)</f>
        <v>Id1144</v>
      </c>
      <c r="B1145" t="str">
        <f>VLOOKUP(A1145,'Customer Names'!A:E,4,FALSE)</f>
        <v xml:space="preserve"> Francesca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t="str">
        <f>VLOOKUP(Healthcare!A1145,'Hospitalisation Details'!A:K,10,FALSE)</f>
        <v>17-Jul-1971</v>
      </c>
      <c r="M1145">
        <f>VLOOKUP(A1145,'Hospitalisation Details'!A:K,6,FALSE)</f>
        <v>9861.0300000000007</v>
      </c>
      <c r="N1145" t="str">
        <f>VLOOKUP(A1145,'Hospitalisation Details'!A:K,7,FALSE)</f>
        <v>tier - 2</v>
      </c>
      <c r="O1145" t="str">
        <f>VLOOKUP(A1145,'Hospitalisation Details'!A:K,8,FALSE)</f>
        <v>tier - 2</v>
      </c>
      <c r="P1145" t="str">
        <f>VLOOKUP(A1145,'Hospitalisation Details'!A:K,9,FALSE)</f>
        <v>R1011</v>
      </c>
      <c r="Q1145">
        <f>VLOOKUP(A1145,'Hospitalisation Details'!A:K,11,FALSE)</f>
        <v>52</v>
      </c>
    </row>
    <row r="1146" spans="1:17" x14ac:dyDescent="0.3">
      <c r="A1146" t="str">
        <f>VLOOKUP('Medical Examinations'!A1146,'Medical Examinations'!A:A,1,FALSE)</f>
        <v>Id1145</v>
      </c>
      <c r="B1146" t="str">
        <f>VLOOKUP(A1146,'Customer Names'!A:E,4,FALSE)</f>
        <v xml:space="preserve"> Nicole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t="str">
        <f>VLOOKUP(Healthcare!A1146,'Hospitalisation Details'!A:K,10,FALSE)</f>
        <v>23-Oct-1971</v>
      </c>
      <c r="M1146">
        <f>VLOOKUP(A1146,'Hospitalisation Details'!A:K,6,FALSE)</f>
        <v>9855.1299999999992</v>
      </c>
      <c r="N1146" t="str">
        <f>VLOOKUP(A1146,'Hospitalisation Details'!A:K,7,FALSE)</f>
        <v>tier - 2</v>
      </c>
      <c r="O1146" t="str">
        <f>VLOOKUP(A1146,'Hospitalisation Details'!A:K,8,FALSE)</f>
        <v>tier - 3</v>
      </c>
      <c r="P1146" t="str">
        <f>VLOOKUP(A1146,'Hospitalisation Details'!A:K,9,FALSE)</f>
        <v>R1013</v>
      </c>
      <c r="Q1146">
        <f>VLOOKUP(A1146,'Hospitalisation Details'!A:K,11,FALSE)</f>
        <v>52</v>
      </c>
    </row>
    <row r="1147" spans="1:17" x14ac:dyDescent="0.3">
      <c r="A1147" t="str">
        <f>VLOOKUP('Medical Examinations'!A1147,'Medical Examinations'!A:A,1,FALSE)</f>
        <v>Id1146</v>
      </c>
      <c r="B1147" t="str">
        <f>VLOOKUP(A1147,'Customer Names'!A:E,4,FALSE)</f>
        <v xml:space="preserve"> Toshiyuki</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t="str">
        <f>VLOOKUP(Healthcare!A1147,'Hospitalisation Details'!A:K,10,FALSE)</f>
        <v>4-Nov-1968</v>
      </c>
      <c r="M1147">
        <f>VLOOKUP(A1147,'Hospitalisation Details'!A:K,6,FALSE)</f>
        <v>9850.43</v>
      </c>
      <c r="N1147" t="str">
        <f>VLOOKUP(A1147,'Hospitalisation Details'!A:K,7,FALSE)</f>
        <v>tier - 3</v>
      </c>
      <c r="O1147" t="str">
        <f>VLOOKUP(A1147,'Hospitalisation Details'!A:K,8,FALSE)</f>
        <v>tier - 3</v>
      </c>
      <c r="P1147" t="str">
        <f>VLOOKUP(A1147,'Hospitalisation Details'!A:K,9,FALSE)</f>
        <v>R1011</v>
      </c>
      <c r="Q1147">
        <f>VLOOKUP(A1147,'Hospitalisation Details'!A:K,11,FALSE)</f>
        <v>55</v>
      </c>
    </row>
    <row r="1148" spans="1:17" x14ac:dyDescent="0.3">
      <c r="A1148" t="str">
        <f>VLOOKUP('Medical Examinations'!A1148,'Medical Examinations'!A:A,1,FALSE)</f>
        <v>Id1147</v>
      </c>
      <c r="B1148" t="str">
        <f>VLOOKUP(A1148,'Customer Names'!A:E,4,FALSE)</f>
        <v xml:space="preserve"> Tom L.</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t="str">
        <f>VLOOKUP(Healthcare!A1148,'Hospitalisation Details'!A:K,10,FALSE)</f>
        <v>13-Aug-1992</v>
      </c>
      <c r="M1148">
        <f>VLOOKUP(A1148,'Hospitalisation Details'!A:K,6,FALSE)</f>
        <v>9844.4500000000007</v>
      </c>
      <c r="N1148" t="str">
        <f>VLOOKUP(A1148,'Hospitalisation Details'!A:K,7,FALSE)</f>
        <v>tier - 2</v>
      </c>
      <c r="O1148" t="str">
        <f>VLOOKUP(A1148,'Hospitalisation Details'!A:K,8,FALSE)</f>
        <v>tier - 1</v>
      </c>
      <c r="P1148" t="str">
        <f>VLOOKUP(A1148,'Hospitalisation Details'!A:K,9,FALSE)</f>
        <v>R1012</v>
      </c>
      <c r="Q1148">
        <f>VLOOKUP(A1148,'Hospitalisation Details'!A:K,11,FALSE)</f>
        <v>31</v>
      </c>
    </row>
    <row r="1149" spans="1:17" x14ac:dyDescent="0.3">
      <c r="A1149" t="str">
        <f>VLOOKUP('Medical Examinations'!A1149,'Medical Examinations'!A:A,1,FALSE)</f>
        <v>Id1148</v>
      </c>
      <c r="B1149" t="str">
        <f>VLOOKUP(A1149,'Customer Names'!A:E,4,FALSE)</f>
        <v xml:space="preserve"> Brian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t="str">
        <f>VLOOKUP(Healthcare!A1149,'Hospitalisation Details'!A:K,10,FALSE)</f>
        <v>26-Sep-1972</v>
      </c>
      <c r="M1149">
        <f>VLOOKUP(A1149,'Hospitalisation Details'!A:K,6,FALSE)</f>
        <v>9836.2099999999991</v>
      </c>
      <c r="N1149" t="str">
        <f>VLOOKUP(A1149,'Hospitalisation Details'!A:K,7,FALSE)</f>
        <v>tier - 2</v>
      </c>
      <c r="O1149" t="str">
        <f>VLOOKUP(A1149,'Hospitalisation Details'!A:K,8,FALSE)</f>
        <v>tier - 3</v>
      </c>
      <c r="P1149" t="str">
        <f>VLOOKUP(A1149,'Hospitalisation Details'!A:K,9,FALSE)</f>
        <v>R1021</v>
      </c>
      <c r="Q1149">
        <f>VLOOKUP(A1149,'Hospitalisation Details'!A:K,11,FALSE)</f>
        <v>51</v>
      </c>
    </row>
    <row r="1150" spans="1:17" x14ac:dyDescent="0.3">
      <c r="A1150" t="str">
        <f>VLOOKUP('Medical Examinations'!A1150,'Medical Examinations'!A:A,1,FALSE)</f>
        <v>Id1149</v>
      </c>
      <c r="B1150" t="str">
        <f>VLOOKUP(A1150,'Customer Names'!A:E,4,FALSE)</f>
        <v xml:space="preserve"> Matthew</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t="str">
        <f>VLOOKUP(Healthcare!A1150,'Hospitalisation Details'!A:K,10,FALSE)</f>
        <v>28-Jun-1972</v>
      </c>
      <c r="M1150">
        <f>VLOOKUP(A1150,'Hospitalisation Details'!A:K,6,FALSE)</f>
        <v>9819.25</v>
      </c>
      <c r="N1150" t="str">
        <f>VLOOKUP(A1150,'Hospitalisation Details'!A:K,7,FALSE)</f>
        <v>tier - 2</v>
      </c>
      <c r="O1150" t="str">
        <f>VLOOKUP(A1150,'Hospitalisation Details'!A:K,8,FALSE)</f>
        <v>tier - 2</v>
      </c>
      <c r="P1150" t="str">
        <f>VLOOKUP(A1150,'Hospitalisation Details'!A:K,9,FALSE)</f>
        <v>R1021</v>
      </c>
      <c r="Q1150">
        <f>VLOOKUP(A1150,'Hospitalisation Details'!A:K,11,FALSE)</f>
        <v>51</v>
      </c>
    </row>
    <row r="1151" spans="1:17" x14ac:dyDescent="0.3">
      <c r="A1151" t="str">
        <f>VLOOKUP('Medical Examinations'!A1151,'Medical Examinations'!A:A,1,FALSE)</f>
        <v>Id1150</v>
      </c>
      <c r="B1151" t="str">
        <f>VLOOKUP(A1151,'Customer Names'!A:E,4,FALSE)</f>
        <v xml:space="preserve"> Julee</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t="str">
        <f>VLOOKUP(Healthcare!A1151,'Hospitalisation Details'!A:K,10,FALSE)</f>
        <v>17-Sep-1973</v>
      </c>
      <c r="M1151">
        <f>VLOOKUP(A1151,'Hospitalisation Details'!A:K,6,FALSE)</f>
        <v>9800.89</v>
      </c>
      <c r="N1151" t="str">
        <f>VLOOKUP(A1151,'Hospitalisation Details'!A:K,7,FALSE)</f>
        <v>tier - 2</v>
      </c>
      <c r="O1151" t="str">
        <f>VLOOKUP(A1151,'Hospitalisation Details'!A:K,8,FALSE)</f>
        <v>tier - 1</v>
      </c>
      <c r="P1151" t="str">
        <f>VLOOKUP(A1151,'Hospitalisation Details'!A:K,9,FALSE)</f>
        <v>R1013</v>
      </c>
      <c r="Q1151">
        <f>VLOOKUP(A1151,'Hospitalisation Details'!A:K,11,FALSE)</f>
        <v>50</v>
      </c>
    </row>
    <row r="1152" spans="1:17" x14ac:dyDescent="0.3">
      <c r="A1152" t="str">
        <f>VLOOKUP('Medical Examinations'!A1152,'Medical Examinations'!A:A,1,FALSE)</f>
        <v>Id1151</v>
      </c>
      <c r="B1152" t="str">
        <f>VLOOKUP(A1152,'Customer Names'!A:E,4,FALSE)</f>
        <v xml:space="preserve"> Christopher M.</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t="str">
        <f>VLOOKUP(Healthcare!A1152,'Hospitalisation Details'!A:K,10,FALSE)</f>
        <v>7-Jun-1977</v>
      </c>
      <c r="M1152">
        <f>VLOOKUP(A1152,'Hospitalisation Details'!A:K,6,FALSE)</f>
        <v>9788.8700000000008</v>
      </c>
      <c r="N1152" t="str">
        <f>VLOOKUP(A1152,'Hospitalisation Details'!A:K,7,FALSE)</f>
        <v>tier - 3</v>
      </c>
      <c r="O1152" t="str">
        <f>VLOOKUP(A1152,'Hospitalisation Details'!A:K,8,FALSE)</f>
        <v>tier - 2</v>
      </c>
      <c r="P1152" t="str">
        <f>VLOOKUP(A1152,'Hospitalisation Details'!A:K,9,FALSE)</f>
        <v>R1013</v>
      </c>
      <c r="Q1152">
        <f>VLOOKUP(A1152,'Hospitalisation Details'!A:K,11,FALSE)</f>
        <v>46</v>
      </c>
    </row>
    <row r="1153" spans="1:17" x14ac:dyDescent="0.3">
      <c r="A1153" t="str">
        <f>VLOOKUP('Medical Examinations'!A1153,'Medical Examinations'!A:A,1,FALSE)</f>
        <v>Id1152</v>
      </c>
      <c r="B1153" t="str">
        <f>VLOOKUP(A1153,'Customer Names'!A:E,4,FALSE)</f>
        <v xml:space="preserve"> Ciaran</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t="str">
        <f>VLOOKUP(Healthcare!A1153,'Hospitalisation Details'!A:K,10,FALSE)</f>
        <v>8-Aug-1996</v>
      </c>
      <c r="M1153">
        <f>VLOOKUP(A1153,'Hospitalisation Details'!A:K,6,FALSE)</f>
        <v>9787.32</v>
      </c>
      <c r="N1153" t="str">
        <f>VLOOKUP(A1153,'Hospitalisation Details'!A:K,7,FALSE)</f>
        <v>tier - 2</v>
      </c>
      <c r="O1153" t="str">
        <f>VLOOKUP(A1153,'Hospitalisation Details'!A:K,8,FALSE)</f>
        <v>tier - 3</v>
      </c>
      <c r="P1153" t="str">
        <f>VLOOKUP(A1153,'Hospitalisation Details'!A:K,9,FALSE)</f>
        <v>R1023</v>
      </c>
      <c r="Q1153">
        <f>VLOOKUP(A1153,'Hospitalisation Details'!A:K,11,FALSE)</f>
        <v>27</v>
      </c>
    </row>
    <row r="1154" spans="1:17" x14ac:dyDescent="0.3">
      <c r="A1154" t="str">
        <f>VLOOKUP('Medical Examinations'!A1154,'Medical Examinations'!A:A,1,FALSE)</f>
        <v>Id1153</v>
      </c>
      <c r="B1154" t="str">
        <f>VLOOKUP(A1154,'Customer Names'!A:E,4,FALSE)</f>
        <v xml:space="preserve"> Kara</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t="str">
        <f>VLOOKUP(Healthcare!A1154,'Hospitalisation Details'!A:K,10,FALSE)</f>
        <v>7-Jul-1973</v>
      </c>
      <c r="M1154">
        <f>VLOOKUP(A1154,'Hospitalisation Details'!A:K,6,FALSE)</f>
        <v>9778.35</v>
      </c>
      <c r="N1154" t="str">
        <f>VLOOKUP(A1154,'Hospitalisation Details'!A:K,7,FALSE)</f>
        <v>tier - 2</v>
      </c>
      <c r="O1154" t="str">
        <f>VLOOKUP(A1154,'Hospitalisation Details'!A:K,8,FALSE)</f>
        <v>tier - 2</v>
      </c>
      <c r="P1154" t="str">
        <f>VLOOKUP(A1154,'Hospitalisation Details'!A:K,9,FALSE)</f>
        <v>R1024</v>
      </c>
      <c r="Q1154">
        <f>VLOOKUP(A1154,'Hospitalisation Details'!A:K,11,FALSE)</f>
        <v>50</v>
      </c>
    </row>
    <row r="1155" spans="1:17" x14ac:dyDescent="0.3">
      <c r="A1155" t="str">
        <f>VLOOKUP('Medical Examinations'!A1155,'Medical Examinations'!A:A,1,FALSE)</f>
        <v>Id1154</v>
      </c>
      <c r="B1155" t="str">
        <f>VLOOKUP(A1155,'Customer Names'!A:E,4,FALSE)</f>
        <v xml:space="preserve"> Makie</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t="str">
        <f>VLOOKUP(Healthcare!A1155,'Hospitalisation Details'!A:K,10,FALSE)</f>
        <v>5-Sep-1965</v>
      </c>
      <c r="M1155">
        <f>VLOOKUP(A1155,'Hospitalisation Details'!A:K,6,FALSE)</f>
        <v>9764.08</v>
      </c>
      <c r="N1155" t="str">
        <f>VLOOKUP(A1155,'Hospitalisation Details'!A:K,7,FALSE)</f>
        <v>tier - 3</v>
      </c>
      <c r="O1155" t="str">
        <f>VLOOKUP(A1155,'Hospitalisation Details'!A:K,8,FALSE)</f>
        <v>tier - 1</v>
      </c>
      <c r="P1155" t="str">
        <f>VLOOKUP(A1155,'Hospitalisation Details'!A:K,9,FALSE)</f>
        <v>R1012</v>
      </c>
      <c r="Q1155">
        <f>VLOOKUP(A1155,'Hospitalisation Details'!A:K,11,FALSE)</f>
        <v>58</v>
      </c>
    </row>
    <row r="1156" spans="1:17" x14ac:dyDescent="0.3">
      <c r="A1156" t="str">
        <f>VLOOKUP('Medical Examinations'!A1156,'Medical Examinations'!A:A,1,FALSE)</f>
        <v>Id1155</v>
      </c>
      <c r="B1156" t="str">
        <f>VLOOKUP(A1156,'Customer Names'!A:E,4,FALSE)</f>
        <v xml:space="preserve"> Emily E</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t="str">
        <f>VLOOKUP(Healthcare!A1156,'Hospitalisation Details'!A:K,10,FALSE)</f>
        <v>14-Jul-2001</v>
      </c>
      <c r="M1156">
        <f>VLOOKUP(A1156,'Hospitalisation Details'!A:K,6,FALSE)</f>
        <v>9753.49</v>
      </c>
      <c r="N1156" t="str">
        <f>VLOOKUP(A1156,'Hospitalisation Details'!A:K,7,FALSE)</f>
        <v>tier - 2</v>
      </c>
      <c r="O1156" t="str">
        <f>VLOOKUP(A1156,'Hospitalisation Details'!A:K,8,FALSE)</f>
        <v>tier - 2</v>
      </c>
      <c r="P1156" t="str">
        <f>VLOOKUP(A1156,'Hospitalisation Details'!A:K,9,FALSE)</f>
        <v>R1012</v>
      </c>
      <c r="Q1156">
        <f>VLOOKUP(A1156,'Hospitalisation Details'!A:K,11,FALSE)</f>
        <v>22</v>
      </c>
    </row>
    <row r="1157" spans="1:17" x14ac:dyDescent="0.3">
      <c r="A1157" t="str">
        <f>VLOOKUP('Medical Examinations'!A1157,'Medical Examinations'!A:A,1,FALSE)</f>
        <v>Id1156</v>
      </c>
      <c r="B1157" t="str">
        <f>VLOOKUP(A1157,'Customer Names'!A:E,4,FALSE)</f>
        <v xml:space="preserve"> Cary</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t="str">
        <f>VLOOKUP(Healthcare!A1157,'Hospitalisation Details'!A:K,10,FALSE)</f>
        <v>4-Jul-1970</v>
      </c>
      <c r="M1157">
        <f>VLOOKUP(A1157,'Hospitalisation Details'!A:K,6,FALSE)</f>
        <v>9748.91</v>
      </c>
      <c r="N1157" t="str">
        <f>VLOOKUP(A1157,'Hospitalisation Details'!A:K,7,FALSE)</f>
        <v>tier - 2</v>
      </c>
      <c r="O1157" t="str">
        <f>VLOOKUP(A1157,'Hospitalisation Details'!A:K,8,FALSE)</f>
        <v>tier - 1</v>
      </c>
      <c r="P1157" t="str">
        <f>VLOOKUP(A1157,'Hospitalisation Details'!A:K,9,FALSE)</f>
        <v>R1013</v>
      </c>
      <c r="Q1157">
        <f>VLOOKUP(A1157,'Hospitalisation Details'!A:K,11,FALSE)</f>
        <v>53</v>
      </c>
    </row>
    <row r="1158" spans="1:17" x14ac:dyDescent="0.3">
      <c r="A1158" t="str">
        <f>VLOOKUP('Medical Examinations'!A1158,'Medical Examinations'!A:A,1,FALSE)</f>
        <v>Id1157</v>
      </c>
      <c r="B1158" t="str">
        <f>VLOOKUP(A1158,'Customer Names'!A:E,4,FALSE)</f>
        <v xml:space="preserve"> Steven</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t="str">
        <f>VLOOKUP(Healthcare!A1158,'Hospitalisation Details'!A:K,10,FALSE)</f>
        <v>18-Aug-1970</v>
      </c>
      <c r="M1158">
        <f>VLOOKUP(A1158,'Hospitalisation Details'!A:K,6,FALSE)</f>
        <v>9724.5300000000007</v>
      </c>
      <c r="N1158" t="str">
        <f>VLOOKUP(A1158,'Hospitalisation Details'!A:K,7,FALSE)</f>
        <v>tier - 3</v>
      </c>
      <c r="O1158" t="str">
        <f>VLOOKUP(A1158,'Hospitalisation Details'!A:K,8,FALSE)</f>
        <v>tier - 1</v>
      </c>
      <c r="P1158" t="str">
        <f>VLOOKUP(A1158,'Hospitalisation Details'!A:K,9,FALSE)</f>
        <v>R1011</v>
      </c>
      <c r="Q1158">
        <f>VLOOKUP(A1158,'Hospitalisation Details'!A:K,11,FALSE)</f>
        <v>53</v>
      </c>
    </row>
    <row r="1159" spans="1:17" x14ac:dyDescent="0.3">
      <c r="A1159" t="str">
        <f>VLOOKUP('Medical Examinations'!A1159,'Medical Examinations'!A:A,1,FALSE)</f>
        <v>Id1158</v>
      </c>
      <c r="B1159" t="str">
        <f>VLOOKUP(A1159,'Customer Names'!A:E,4,FALSE)</f>
        <v xml:space="preserve"> Jose Antonio Sr.</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t="str">
        <f>VLOOKUP(Healthcare!A1159,'Hospitalisation Details'!A:K,10,FALSE)</f>
        <v>12-Sep-1970</v>
      </c>
      <c r="M1159">
        <f>VLOOKUP(A1159,'Hospitalisation Details'!A:K,6,FALSE)</f>
        <v>9722.77</v>
      </c>
      <c r="N1159" t="str">
        <f>VLOOKUP(A1159,'Hospitalisation Details'!A:K,7,FALSE)</f>
        <v>tier - 3</v>
      </c>
      <c r="O1159" t="str">
        <f>VLOOKUP(A1159,'Hospitalisation Details'!A:K,8,FALSE)</f>
        <v>tier - 1</v>
      </c>
      <c r="P1159" t="str">
        <f>VLOOKUP(A1159,'Hospitalisation Details'!A:K,9,FALSE)</f>
        <v>R1016</v>
      </c>
      <c r="Q1159">
        <f>VLOOKUP(A1159,'Hospitalisation Details'!A:K,11,FALSE)</f>
        <v>53</v>
      </c>
    </row>
    <row r="1160" spans="1:17" x14ac:dyDescent="0.3">
      <c r="A1160" t="str">
        <f>VLOOKUP('Medical Examinations'!A1160,'Medical Examinations'!A:A,1,FALSE)</f>
        <v>Id1159</v>
      </c>
      <c r="B1160" t="str">
        <f>VLOOKUP(A1160,'Customer Names'!A:E,4,FALSE)</f>
        <v xml:space="preserve"> Tatiana</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t="str">
        <f>VLOOKUP(Healthcare!A1160,'Hospitalisation Details'!A:K,10,FALSE)</f>
        <v>27-Jun-1975</v>
      </c>
      <c r="M1160">
        <f>VLOOKUP(A1160,'Hospitalisation Details'!A:K,6,FALSE)</f>
        <v>9715.84</v>
      </c>
      <c r="N1160" t="str">
        <f>VLOOKUP(A1160,'Hospitalisation Details'!A:K,7,FALSE)</f>
        <v>tier - 2</v>
      </c>
      <c r="O1160" t="str">
        <f>VLOOKUP(A1160,'Hospitalisation Details'!A:K,8,FALSE)</f>
        <v>tier - 1</v>
      </c>
      <c r="P1160" t="str">
        <f>VLOOKUP(A1160,'Hospitalisation Details'!A:K,9,FALSE)</f>
        <v>R1024</v>
      </c>
      <c r="Q1160">
        <f>VLOOKUP(A1160,'Hospitalisation Details'!A:K,11,FALSE)</f>
        <v>48</v>
      </c>
    </row>
    <row r="1161" spans="1:17" x14ac:dyDescent="0.3">
      <c r="A1161" t="str">
        <f>VLOOKUP('Medical Examinations'!A1161,'Medical Examinations'!A:A,1,FALSE)</f>
        <v>Id1160</v>
      </c>
      <c r="B1161" t="str">
        <f>VLOOKUP(A1161,'Customer Names'!A:E,4,FALSE)</f>
        <v xml:space="preserve"> Dan T.</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t="str">
        <f>VLOOKUP(Healthcare!A1161,'Hospitalisation Details'!A:K,10,FALSE)</f>
        <v>10-Jul-1972</v>
      </c>
      <c r="M1161">
        <f>VLOOKUP(A1161,'Hospitalisation Details'!A:K,6,FALSE)</f>
        <v>9710.7099999999991</v>
      </c>
      <c r="N1161" t="str">
        <f>VLOOKUP(A1161,'Hospitalisation Details'!A:K,7,FALSE)</f>
        <v>tier - 2</v>
      </c>
      <c r="O1161" t="str">
        <f>VLOOKUP(A1161,'Hospitalisation Details'!A:K,8,FALSE)</f>
        <v>tier - 1</v>
      </c>
      <c r="P1161" t="str">
        <f>VLOOKUP(A1161,'Hospitalisation Details'!A:K,9,FALSE)</f>
        <v>R1021</v>
      </c>
      <c r="Q1161">
        <f>VLOOKUP(A1161,'Hospitalisation Details'!A:K,11,FALSE)</f>
        <v>51</v>
      </c>
    </row>
    <row r="1162" spans="1:17" x14ac:dyDescent="0.3">
      <c r="A1162" t="str">
        <f>VLOOKUP('Medical Examinations'!A1162,'Medical Examinations'!A:A,1,FALSE)</f>
        <v>Id1161</v>
      </c>
      <c r="B1162" t="str">
        <f>VLOOKUP(A1162,'Customer Names'!A:E,4,FALSE)</f>
        <v xml:space="preserve"> Liisa A.</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t="str">
        <f>VLOOKUP(Healthcare!A1162,'Hospitalisation Details'!A:K,10,FALSE)</f>
        <v>19-Sep-1977</v>
      </c>
      <c r="M1162">
        <f>VLOOKUP(A1162,'Hospitalisation Details'!A:K,6,FALSE)</f>
        <v>9704.67</v>
      </c>
      <c r="N1162" t="str">
        <f>VLOOKUP(A1162,'Hospitalisation Details'!A:K,7,FALSE)</f>
        <v>tier - 2</v>
      </c>
      <c r="O1162" t="str">
        <f>VLOOKUP(A1162,'Hospitalisation Details'!A:K,8,FALSE)</f>
        <v>tier - 3</v>
      </c>
      <c r="P1162" t="str">
        <f>VLOOKUP(A1162,'Hospitalisation Details'!A:K,9,FALSE)</f>
        <v>R1024</v>
      </c>
      <c r="Q1162">
        <f>VLOOKUP(A1162,'Hospitalisation Details'!A:K,11,FALSE)</f>
        <v>46</v>
      </c>
    </row>
    <row r="1163" spans="1:17" x14ac:dyDescent="0.3">
      <c r="A1163" t="str">
        <f>VLOOKUP('Medical Examinations'!A1163,'Medical Examinations'!A:A,1,FALSE)</f>
        <v>Id1162</v>
      </c>
      <c r="B1163" t="str">
        <f>VLOOKUP(A1163,'Customer Names'!A:E,4,FALSE)</f>
        <v xml:space="preserve"> Kathryn E.</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t="str">
        <f>VLOOKUP(Healthcare!A1163,'Hospitalisation Details'!A:K,10,FALSE)</f>
        <v>7-Nov-1964</v>
      </c>
      <c r="M1163">
        <f>VLOOKUP(A1163,'Hospitalisation Details'!A:K,6,FALSE)</f>
        <v>9698.42</v>
      </c>
      <c r="N1163" t="str">
        <f>VLOOKUP(A1163,'Hospitalisation Details'!A:K,7,FALSE)</f>
        <v>tier - 3</v>
      </c>
      <c r="O1163" t="str">
        <f>VLOOKUP(A1163,'Hospitalisation Details'!A:K,8,FALSE)</f>
        <v>tier - 3</v>
      </c>
      <c r="P1163" t="str">
        <f>VLOOKUP(A1163,'Hospitalisation Details'!A:K,9,FALSE)</f>
        <v>R1013</v>
      </c>
      <c r="Q1163">
        <f>VLOOKUP(A1163,'Hospitalisation Details'!A:K,11,FALSE)</f>
        <v>59</v>
      </c>
    </row>
    <row r="1164" spans="1:17" x14ac:dyDescent="0.3">
      <c r="A1164" t="str">
        <f>VLOOKUP('Medical Examinations'!A1164,'Medical Examinations'!A:A,1,FALSE)</f>
        <v>Id1163</v>
      </c>
      <c r="B1164" t="str">
        <f>VLOOKUP(A1164,'Customer Names'!A:E,4,FALSE)</f>
        <v xml:space="preserve"> Maxwell</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t="str">
        <f>VLOOKUP(Healthcare!A1164,'Hospitalisation Details'!A:K,10,FALSE)</f>
        <v>16-Sep-1966</v>
      </c>
      <c r="M1164">
        <f>VLOOKUP(A1164,'Hospitalisation Details'!A:K,6,FALSE)</f>
        <v>9684.2900000000009</v>
      </c>
      <c r="N1164" t="str">
        <f>VLOOKUP(A1164,'Hospitalisation Details'!A:K,7,FALSE)</f>
        <v>tier - 3</v>
      </c>
      <c r="O1164" t="str">
        <f>VLOOKUP(A1164,'Hospitalisation Details'!A:K,8,FALSE)</f>
        <v>tier - 2</v>
      </c>
      <c r="P1164" t="str">
        <f>VLOOKUP(A1164,'Hospitalisation Details'!A:K,9,FALSE)</f>
        <v>R1013</v>
      </c>
      <c r="Q1164">
        <f>VLOOKUP(A1164,'Hospitalisation Details'!A:K,11,FALSE)</f>
        <v>57</v>
      </c>
    </row>
    <row r="1165" spans="1:17" x14ac:dyDescent="0.3">
      <c r="A1165" t="str">
        <f>VLOOKUP('Medical Examinations'!A1165,'Medical Examinations'!A:A,1,FALSE)</f>
        <v>Id1164</v>
      </c>
      <c r="B1165" t="str">
        <f>VLOOKUP(A1165,'Customer Names'!A:E,4,FALSE)</f>
        <v xml:space="preserve"> Pascale</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t="str">
        <f>VLOOKUP(Healthcare!A1165,'Hospitalisation Details'!A:K,10,FALSE)</f>
        <v>8-Aug-1981</v>
      </c>
      <c r="M1165">
        <f>VLOOKUP(A1165,'Hospitalisation Details'!A:K,6,FALSE)</f>
        <v>9664.34</v>
      </c>
      <c r="N1165" t="str">
        <f>VLOOKUP(A1165,'Hospitalisation Details'!A:K,7,FALSE)</f>
        <v>tier - 2</v>
      </c>
      <c r="O1165" t="str">
        <f>VLOOKUP(A1165,'Hospitalisation Details'!A:K,8,FALSE)</f>
        <v>tier - 3</v>
      </c>
      <c r="P1165" t="str">
        <f>VLOOKUP(A1165,'Hospitalisation Details'!A:K,9,FALSE)</f>
        <v>R1011</v>
      </c>
      <c r="Q1165">
        <f>VLOOKUP(A1165,'Hospitalisation Details'!A:K,11,FALSE)</f>
        <v>42</v>
      </c>
    </row>
    <row r="1166" spans="1:17" x14ac:dyDescent="0.3">
      <c r="A1166" t="str">
        <f>VLOOKUP('Medical Examinations'!A1166,'Medical Examinations'!A:A,1,FALSE)</f>
        <v>Id1165</v>
      </c>
      <c r="B1166" t="str">
        <f>VLOOKUP(A1166,'Customer Names'!A:E,4,FALSE)</f>
        <v xml:space="preserve"> Becca</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t="str">
        <f>VLOOKUP(Healthcare!A1166,'Hospitalisation Details'!A:K,10,FALSE)</f>
        <v>8-Jul-1974</v>
      </c>
      <c r="M1166">
        <f>VLOOKUP(A1166,'Hospitalisation Details'!A:K,6,FALSE)</f>
        <v>9653.81</v>
      </c>
      <c r="N1166" t="str">
        <f>VLOOKUP(A1166,'Hospitalisation Details'!A:K,7,FALSE)</f>
        <v>tier - 2</v>
      </c>
      <c r="O1166" t="str">
        <f>VLOOKUP(A1166,'Hospitalisation Details'!A:K,8,FALSE)</f>
        <v>tier - 2</v>
      </c>
      <c r="P1166" t="str">
        <f>VLOOKUP(A1166,'Hospitalisation Details'!A:K,9,FALSE)</f>
        <v>R1011</v>
      </c>
      <c r="Q1166">
        <f>VLOOKUP(A1166,'Hospitalisation Details'!A:K,11,FALSE)</f>
        <v>49</v>
      </c>
    </row>
    <row r="1167" spans="1:17" x14ac:dyDescent="0.3">
      <c r="A1167" t="str">
        <f>VLOOKUP('Medical Examinations'!A1167,'Medical Examinations'!A:A,1,FALSE)</f>
        <v>Id1166</v>
      </c>
      <c r="B1167" t="str">
        <f>VLOOKUP(A1167,'Customer Names'!A:E,4,FALSE)</f>
        <v xml:space="preserve"> Grace</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t="str">
        <f>VLOOKUP(Healthcare!A1167,'Hospitalisation Details'!A:K,10,FALSE)</f>
        <v>19-Jul-1971</v>
      </c>
      <c r="M1167">
        <f>VLOOKUP(A1167,'Hospitalisation Details'!A:K,6,FALSE)</f>
        <v>9644.25</v>
      </c>
      <c r="N1167" t="str">
        <f>VLOOKUP(A1167,'Hospitalisation Details'!A:K,7,FALSE)</f>
        <v>tier - 2</v>
      </c>
      <c r="O1167" t="str">
        <f>VLOOKUP(A1167,'Hospitalisation Details'!A:K,8,FALSE)</f>
        <v>tier - 1</v>
      </c>
      <c r="P1167" t="str">
        <f>VLOOKUP(A1167,'Hospitalisation Details'!A:K,9,FALSE)</f>
        <v>R1012</v>
      </c>
      <c r="Q1167">
        <f>VLOOKUP(A1167,'Hospitalisation Details'!A:K,11,FALSE)</f>
        <v>52</v>
      </c>
    </row>
    <row r="1168" spans="1:17" x14ac:dyDescent="0.3">
      <c r="A1168" t="str">
        <f>VLOOKUP('Medical Examinations'!A1168,'Medical Examinations'!A:A,1,FALSE)</f>
        <v>Id1167</v>
      </c>
      <c r="B1168" t="str">
        <f>VLOOKUP(A1168,'Customer Names'!A:E,4,FALSE)</f>
        <v xml:space="preserve"> Samantha</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t="str">
        <f>VLOOKUP(Healthcare!A1168,'Hospitalisation Details'!A:K,10,FALSE)</f>
        <v>30-Sep-1970</v>
      </c>
      <c r="M1168">
        <f>VLOOKUP(A1168,'Hospitalisation Details'!A:K,6,FALSE)</f>
        <v>9634.5400000000009</v>
      </c>
      <c r="N1168" t="str">
        <f>VLOOKUP(A1168,'Hospitalisation Details'!A:K,7,FALSE)</f>
        <v>tier - 2</v>
      </c>
      <c r="O1168" t="str">
        <f>VLOOKUP(A1168,'Hospitalisation Details'!A:K,8,FALSE)</f>
        <v>tier - 2</v>
      </c>
      <c r="P1168" t="str">
        <f>VLOOKUP(A1168,'Hospitalisation Details'!A:K,9,FALSE)</f>
        <v>R1011</v>
      </c>
      <c r="Q1168">
        <f>VLOOKUP(A1168,'Hospitalisation Details'!A:K,11,FALSE)</f>
        <v>53</v>
      </c>
    </row>
    <row r="1169" spans="1:17" x14ac:dyDescent="0.3">
      <c r="A1169" t="str">
        <f>VLOOKUP('Medical Examinations'!A1169,'Medical Examinations'!A:A,1,FALSE)</f>
        <v>Id1168</v>
      </c>
      <c r="B1169" t="str">
        <f>VLOOKUP(A1169,'Customer Names'!A:E,4,FALSE)</f>
        <v xml:space="preserve"> Nicole R.</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t="str">
        <f>VLOOKUP(Healthcare!A1169,'Hospitalisation Details'!A:K,10,FALSE)</f>
        <v>22-Jun-1968</v>
      </c>
      <c r="M1169">
        <f>VLOOKUP(A1169,'Hospitalisation Details'!A:K,6,FALSE)</f>
        <v>9630.91</v>
      </c>
      <c r="N1169" t="str">
        <f>VLOOKUP(A1169,'Hospitalisation Details'!A:K,7,FALSE)</f>
        <v>tier - 3</v>
      </c>
      <c r="O1169" t="str">
        <f>VLOOKUP(A1169,'Hospitalisation Details'!A:K,8,FALSE)</f>
        <v>tier - 2</v>
      </c>
      <c r="P1169" t="str">
        <f>VLOOKUP(A1169,'Hospitalisation Details'!A:K,9,FALSE)</f>
        <v>R1013</v>
      </c>
      <c r="Q1169">
        <f>VLOOKUP(A1169,'Hospitalisation Details'!A:K,11,FALSE)</f>
        <v>55</v>
      </c>
    </row>
    <row r="1170" spans="1:17" x14ac:dyDescent="0.3">
      <c r="A1170" t="str">
        <f>VLOOKUP('Medical Examinations'!A1170,'Medical Examinations'!A:A,1,FALSE)</f>
        <v>Id1169</v>
      </c>
      <c r="B1170" t="str">
        <f>VLOOKUP(A1170,'Customer Names'!A:E,4,FALSE)</f>
        <v xml:space="preserve"> David W</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t="str">
        <f>VLOOKUP(Healthcare!A1170,'Hospitalisation Details'!A:K,10,FALSE)</f>
        <v>23-Oct-1972</v>
      </c>
      <c r="M1170">
        <f>VLOOKUP(A1170,'Hospitalisation Details'!A:K,6,FALSE)</f>
        <v>9630.4</v>
      </c>
      <c r="N1170" t="str">
        <f>VLOOKUP(A1170,'Hospitalisation Details'!A:K,7,FALSE)</f>
        <v>tier - 2</v>
      </c>
      <c r="O1170" t="str">
        <f>VLOOKUP(A1170,'Hospitalisation Details'!A:K,8,FALSE)</f>
        <v>tier - 2</v>
      </c>
      <c r="P1170" t="str">
        <f>VLOOKUP(A1170,'Hospitalisation Details'!A:K,9,FALSE)</f>
        <v>R1011</v>
      </c>
      <c r="Q1170">
        <f>VLOOKUP(A1170,'Hospitalisation Details'!A:K,11,FALSE)</f>
        <v>51</v>
      </c>
    </row>
    <row r="1171" spans="1:17" x14ac:dyDescent="0.3">
      <c r="A1171" t="str">
        <f>VLOOKUP('Medical Examinations'!A1171,'Medical Examinations'!A:A,1,FALSE)</f>
        <v>Id1170</v>
      </c>
      <c r="B1171" t="str">
        <f>VLOOKUP(A1171,'Customer Names'!A:E,4,FALSE)</f>
        <v xml:space="preserve"> Grant</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t="str">
        <f>VLOOKUP(Healthcare!A1171,'Hospitalisation Details'!A:K,10,FALSE)</f>
        <v>19-Dec-1979</v>
      </c>
      <c r="M1171">
        <f>VLOOKUP(A1171,'Hospitalisation Details'!A:K,6,FALSE)</f>
        <v>9630.2999999999993</v>
      </c>
      <c r="N1171" t="str">
        <f>VLOOKUP(A1171,'Hospitalisation Details'!A:K,7,FALSE)</f>
        <v>tier - 2</v>
      </c>
      <c r="O1171" t="str">
        <f>VLOOKUP(A1171,'Hospitalisation Details'!A:K,8,FALSE)</f>
        <v>tier - 2</v>
      </c>
      <c r="P1171" t="str">
        <f>VLOOKUP(A1171,'Hospitalisation Details'!A:K,9,FALSE)</f>
        <v>R1021</v>
      </c>
      <c r="Q1171">
        <f>VLOOKUP(A1171,'Hospitalisation Details'!A:K,11,FALSE)</f>
        <v>44</v>
      </c>
    </row>
    <row r="1172" spans="1:17" x14ac:dyDescent="0.3">
      <c r="A1172" t="str">
        <f>VLOOKUP('Medical Examinations'!A1172,'Medical Examinations'!A:A,1,FALSE)</f>
        <v>Id1171</v>
      </c>
      <c r="B1172" t="str">
        <f>VLOOKUP(A1172,'Customer Names'!A:E,4,FALSE)</f>
        <v xml:space="preserve"> Sophia</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t="str">
        <f>VLOOKUP(Healthcare!A1172,'Hospitalisation Details'!A:K,10,FALSE)</f>
        <v>23-Jun-1998</v>
      </c>
      <c r="M1172">
        <f>VLOOKUP(A1172,'Hospitalisation Details'!A:K,6,FALSE)</f>
        <v>9628.7900000000009</v>
      </c>
      <c r="N1172" t="str">
        <f>VLOOKUP(A1172,'Hospitalisation Details'!A:K,7,FALSE)</f>
        <v>tier - 2</v>
      </c>
      <c r="O1172" t="str">
        <f>VLOOKUP(A1172,'Hospitalisation Details'!A:K,8,FALSE)</f>
        <v>tier - 2</v>
      </c>
      <c r="P1172" t="str">
        <f>VLOOKUP(A1172,'Hospitalisation Details'!A:K,9,FALSE)</f>
        <v>R1026</v>
      </c>
      <c r="Q1172">
        <f>VLOOKUP(A1172,'Hospitalisation Details'!A:K,11,FALSE)</f>
        <v>25</v>
      </c>
    </row>
    <row r="1173" spans="1:17" x14ac:dyDescent="0.3">
      <c r="A1173" t="str">
        <f>VLOOKUP('Medical Examinations'!A1173,'Medical Examinations'!A:A,1,FALSE)</f>
        <v>Id1172</v>
      </c>
      <c r="B1173" t="str">
        <f>VLOOKUP(A1173,'Customer Names'!A:E,4,FALSE)</f>
        <v xml:space="preserve"> Christina</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t="str">
        <f>VLOOKUP(Healthcare!A1173,'Hospitalisation Details'!A:K,10,FALSE)</f>
        <v>16-Dec-1970</v>
      </c>
      <c r="M1173">
        <f>VLOOKUP(A1173,'Hospitalisation Details'!A:K,6,FALSE)</f>
        <v>9625.92</v>
      </c>
      <c r="N1173" t="str">
        <f>VLOOKUP(A1173,'Hospitalisation Details'!A:K,7,FALSE)</f>
        <v>tier - 2</v>
      </c>
      <c r="O1173" t="str">
        <f>VLOOKUP(A1173,'Hospitalisation Details'!A:K,8,FALSE)</f>
        <v>tier - 3</v>
      </c>
      <c r="P1173" t="str">
        <f>VLOOKUP(A1173,'Hospitalisation Details'!A:K,9,FALSE)</f>
        <v>R1011</v>
      </c>
      <c r="Q1173">
        <f>VLOOKUP(A1173,'Hospitalisation Details'!A:K,11,FALSE)</f>
        <v>53</v>
      </c>
    </row>
    <row r="1174" spans="1:17" x14ac:dyDescent="0.3">
      <c r="A1174" t="str">
        <f>VLOOKUP('Medical Examinations'!A1174,'Medical Examinations'!A:A,1,FALSE)</f>
        <v>Id1173</v>
      </c>
      <c r="B1174" t="str">
        <f>VLOOKUP(A1174,'Customer Names'!A:E,4,FALSE)</f>
        <v xml:space="preserve"> Sam L.</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t="str">
        <f>VLOOKUP(Healthcare!A1174,'Hospitalisation Details'!A:K,10,FALSE)</f>
        <v>29-Oct-1975</v>
      </c>
      <c r="M1174">
        <f>VLOOKUP(A1174,'Hospitalisation Details'!A:K,6,FALSE)</f>
        <v>9620.33</v>
      </c>
      <c r="N1174" t="str">
        <f>VLOOKUP(A1174,'Hospitalisation Details'!A:K,7,FALSE)</f>
        <v>tier - 3</v>
      </c>
      <c r="O1174" t="str">
        <f>VLOOKUP(A1174,'Hospitalisation Details'!A:K,8,FALSE)</f>
        <v>tier - 3</v>
      </c>
      <c r="P1174" t="str">
        <f>VLOOKUP(A1174,'Hospitalisation Details'!A:K,9,FALSE)</f>
        <v>R1012</v>
      </c>
      <c r="Q1174">
        <f>VLOOKUP(A1174,'Hospitalisation Details'!A:K,11,FALSE)</f>
        <v>48</v>
      </c>
    </row>
    <row r="1175" spans="1:17" x14ac:dyDescent="0.3">
      <c r="A1175" t="str">
        <f>VLOOKUP('Medical Examinations'!A1175,'Medical Examinations'!A:A,1,FALSE)</f>
        <v>Id1174</v>
      </c>
      <c r="B1175" t="str">
        <f>VLOOKUP(A1175,'Customer Names'!A:E,4,FALSE)</f>
        <v xml:space="preserve"> Haley R.</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t="str">
        <f>VLOOKUP(Healthcare!A1175,'Hospitalisation Details'!A:K,10,FALSE)</f>
        <v>29-Aug-1982</v>
      </c>
      <c r="M1175">
        <f>VLOOKUP(A1175,'Hospitalisation Details'!A:K,6,FALSE)</f>
        <v>9619.18</v>
      </c>
      <c r="N1175" t="str">
        <f>VLOOKUP(A1175,'Hospitalisation Details'!A:K,7,FALSE)</f>
        <v>tier - 2</v>
      </c>
      <c r="O1175" t="str">
        <f>VLOOKUP(A1175,'Hospitalisation Details'!A:K,8,FALSE)</f>
        <v>tier - 1</v>
      </c>
      <c r="P1175" t="str">
        <f>VLOOKUP(A1175,'Hospitalisation Details'!A:K,9,FALSE)</f>
        <v>R1025</v>
      </c>
      <c r="Q1175">
        <f>VLOOKUP(A1175,'Hospitalisation Details'!A:K,11,FALSE)</f>
        <v>41</v>
      </c>
    </row>
    <row r="1176" spans="1:17" x14ac:dyDescent="0.3">
      <c r="A1176" t="str">
        <f>VLOOKUP('Medical Examinations'!A1176,'Medical Examinations'!A:A,1,FALSE)</f>
        <v>Id1175</v>
      </c>
      <c r="B1176" t="str">
        <f>VLOOKUP(A1176,'Customer Names'!A:E,4,FALSE)</f>
        <v xml:space="preserve"> Ethan</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t="str">
        <f>VLOOKUP(Healthcare!A1176,'Hospitalisation Details'!A:K,10,FALSE)</f>
        <v>27-Dec-1972</v>
      </c>
      <c r="M1176">
        <f>VLOOKUP(A1176,'Hospitalisation Details'!A:K,6,FALSE)</f>
        <v>9617.66</v>
      </c>
      <c r="N1176" t="str">
        <f>VLOOKUP(A1176,'Hospitalisation Details'!A:K,7,FALSE)</f>
        <v>tier - 3</v>
      </c>
      <c r="O1176" t="str">
        <f>VLOOKUP(A1176,'Hospitalisation Details'!A:K,8,FALSE)</f>
        <v>tier - 3</v>
      </c>
      <c r="P1176" t="str">
        <f>VLOOKUP(A1176,'Hospitalisation Details'!A:K,9,FALSE)</f>
        <v>R1016</v>
      </c>
      <c r="Q1176">
        <f>VLOOKUP(A1176,'Hospitalisation Details'!A:K,11,FALSE)</f>
        <v>51</v>
      </c>
    </row>
    <row r="1177" spans="1:17" x14ac:dyDescent="0.3">
      <c r="A1177" t="str">
        <f>VLOOKUP('Medical Examinations'!A1177,'Medical Examinations'!A:A,1,FALSE)</f>
        <v>Id1176</v>
      </c>
      <c r="B1177" t="str">
        <f>VLOOKUP(A1177,'Customer Names'!A:E,4,FALSE)</f>
        <v xml:space="preserve"> Andrew W</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t="str">
        <f>VLOOKUP(Healthcare!A1177,'Hospitalisation Details'!A:K,10,FALSE)</f>
        <v>15-Dec-1964</v>
      </c>
      <c r="M1177">
        <f>VLOOKUP(A1177,'Hospitalisation Details'!A:K,6,FALSE)</f>
        <v>9597.6299999999992</v>
      </c>
      <c r="N1177" t="str">
        <f>VLOOKUP(A1177,'Hospitalisation Details'!A:K,7,FALSE)</f>
        <v>tier - 3</v>
      </c>
      <c r="O1177" t="str">
        <f>VLOOKUP(A1177,'Hospitalisation Details'!A:K,8,FALSE)</f>
        <v>tier - 3</v>
      </c>
      <c r="P1177" t="str">
        <f>VLOOKUP(A1177,'Hospitalisation Details'!A:K,9,FALSE)</f>
        <v>R1013</v>
      </c>
      <c r="Q1177">
        <f>VLOOKUP(A1177,'Hospitalisation Details'!A:K,11,FALSE)</f>
        <v>59</v>
      </c>
    </row>
    <row r="1178" spans="1:17" x14ac:dyDescent="0.3">
      <c r="A1178" t="str">
        <f>VLOOKUP('Medical Examinations'!A1178,'Medical Examinations'!A:A,1,FALSE)</f>
        <v>Id1177</v>
      </c>
      <c r="B1178" t="str">
        <f>VLOOKUP(A1178,'Customer Names'!A:E,4,FALSE)</f>
        <v xml:space="preserve"> Mark G</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t="str">
        <f>VLOOKUP(Healthcare!A1178,'Hospitalisation Details'!A:K,10,FALSE)</f>
        <v>18-Oct-1981</v>
      </c>
      <c r="M1178">
        <f>VLOOKUP(A1178,'Hospitalisation Details'!A:K,6,FALSE)</f>
        <v>9584.0400000000009</v>
      </c>
      <c r="N1178" t="str">
        <f>VLOOKUP(A1178,'Hospitalisation Details'!A:K,7,FALSE)</f>
        <v>tier - 2</v>
      </c>
      <c r="O1178" t="str">
        <f>VLOOKUP(A1178,'Hospitalisation Details'!A:K,8,FALSE)</f>
        <v>tier - 1</v>
      </c>
      <c r="P1178" t="str">
        <f>VLOOKUP(A1178,'Hospitalisation Details'!A:K,9,FALSE)</f>
        <v>R1021</v>
      </c>
      <c r="Q1178">
        <f>VLOOKUP(A1178,'Hospitalisation Details'!A:K,11,FALSE)</f>
        <v>42</v>
      </c>
    </row>
    <row r="1179" spans="1:17" x14ac:dyDescent="0.3">
      <c r="A1179" t="str">
        <f>VLOOKUP('Medical Examinations'!A1179,'Medical Examinations'!A:A,1,FALSE)</f>
        <v>Id1178</v>
      </c>
      <c r="B1179" t="str">
        <f>VLOOKUP(A1179,'Customer Names'!A:E,4,FALSE)</f>
        <v xml:space="preserve"> Kasey E.</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t="str">
        <f>VLOOKUP(Healthcare!A1179,'Hospitalisation Details'!A:K,10,FALSE)</f>
        <v>28-Nov-1973</v>
      </c>
      <c r="M1179">
        <f>VLOOKUP(A1179,'Hospitalisation Details'!A:K,6,FALSE)</f>
        <v>9583.89</v>
      </c>
      <c r="N1179" t="str">
        <f>VLOOKUP(A1179,'Hospitalisation Details'!A:K,7,FALSE)</f>
        <v>tier - 2</v>
      </c>
      <c r="O1179" t="str">
        <f>VLOOKUP(A1179,'Hospitalisation Details'!A:K,8,FALSE)</f>
        <v>tier - 3</v>
      </c>
      <c r="P1179" t="str">
        <f>VLOOKUP(A1179,'Hospitalisation Details'!A:K,9,FALSE)</f>
        <v>R1012</v>
      </c>
      <c r="Q1179">
        <f>VLOOKUP(A1179,'Hospitalisation Details'!A:K,11,FALSE)</f>
        <v>50</v>
      </c>
    </row>
    <row r="1180" spans="1:17" x14ac:dyDescent="0.3">
      <c r="A1180" t="str">
        <f>VLOOKUP('Medical Examinations'!A1180,'Medical Examinations'!A:A,1,FALSE)</f>
        <v>Id1179</v>
      </c>
      <c r="B1180" t="str">
        <f>VLOOKUP(A1180,'Customer Names'!A:E,4,FALSE)</f>
        <v xml:space="preserve"> Jeff</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t="str">
        <f>VLOOKUP(Healthcare!A1180,'Hospitalisation Details'!A:K,10,FALSE)</f>
        <v>4-Dec-1966</v>
      </c>
      <c r="M1180">
        <f>VLOOKUP(A1180,'Hospitalisation Details'!A:K,6,FALSE)</f>
        <v>9582.5400000000009</v>
      </c>
      <c r="N1180" t="str">
        <f>VLOOKUP(A1180,'Hospitalisation Details'!A:K,7,FALSE)</f>
        <v>tier - 3</v>
      </c>
      <c r="O1180" t="str">
        <f>VLOOKUP(A1180,'Hospitalisation Details'!A:K,8,FALSE)</f>
        <v>tier - 2</v>
      </c>
      <c r="P1180" t="str">
        <f>VLOOKUP(A1180,'Hospitalisation Details'!A:K,9,FALSE)</f>
        <v>R1013</v>
      </c>
      <c r="Q1180">
        <f>VLOOKUP(A1180,'Hospitalisation Details'!A:K,11,FALSE)</f>
        <v>57</v>
      </c>
    </row>
    <row r="1181" spans="1:17" x14ac:dyDescent="0.3">
      <c r="A1181" t="str">
        <f>VLOOKUP('Medical Examinations'!A1181,'Medical Examinations'!A:A,1,FALSE)</f>
        <v>Id1180</v>
      </c>
      <c r="B1181" t="str">
        <f>VLOOKUP(A1181,'Customer Names'!A:E,4,FALSE)</f>
        <v xml:space="preserve"> Amy</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t="str">
        <f>VLOOKUP(Healthcare!A1181,'Hospitalisation Details'!A:K,10,FALSE)</f>
        <v>1-Dec-1973</v>
      </c>
      <c r="M1181">
        <f>VLOOKUP(A1181,'Hospitalisation Details'!A:K,6,FALSE)</f>
        <v>9566.99</v>
      </c>
      <c r="N1181" t="str">
        <f>VLOOKUP(A1181,'Hospitalisation Details'!A:K,7,FALSE)</f>
        <v>tier - 2</v>
      </c>
      <c r="O1181" t="str">
        <f>VLOOKUP(A1181,'Hospitalisation Details'!A:K,8,FALSE)</f>
        <v>tier - 1</v>
      </c>
      <c r="P1181" t="str">
        <f>VLOOKUP(A1181,'Hospitalisation Details'!A:K,9,FALSE)</f>
        <v>R1012</v>
      </c>
      <c r="Q1181">
        <f>VLOOKUP(A1181,'Hospitalisation Details'!A:K,11,FALSE)</f>
        <v>50</v>
      </c>
    </row>
    <row r="1182" spans="1:17" x14ac:dyDescent="0.3">
      <c r="A1182" t="str">
        <f>VLOOKUP('Medical Examinations'!A1182,'Medical Examinations'!A:A,1,FALSE)</f>
        <v>Id1181</v>
      </c>
      <c r="B1182" t="str">
        <f>VLOOKUP(A1182,'Customer Names'!A:E,4,FALSE)</f>
        <v xml:space="preserve"> Adam</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t="str">
        <f>VLOOKUP(Healthcare!A1182,'Hospitalisation Details'!A:K,10,FALSE)</f>
        <v>14-Aug-1974</v>
      </c>
      <c r="M1182">
        <f>VLOOKUP(A1182,'Hospitalisation Details'!A:K,6,FALSE)</f>
        <v>9563.0300000000007</v>
      </c>
      <c r="N1182" t="str">
        <f>VLOOKUP(A1182,'Hospitalisation Details'!A:K,7,FALSE)</f>
        <v>tier - 3</v>
      </c>
      <c r="O1182" t="str">
        <f>VLOOKUP(A1182,'Hospitalisation Details'!A:K,8,FALSE)</f>
        <v>tier - 1</v>
      </c>
      <c r="P1182" t="str">
        <f>VLOOKUP(A1182,'Hospitalisation Details'!A:K,9,FALSE)</f>
        <v>R1011</v>
      </c>
      <c r="Q1182">
        <f>VLOOKUP(A1182,'Hospitalisation Details'!A:K,11,FALSE)</f>
        <v>49</v>
      </c>
    </row>
    <row r="1183" spans="1:17" x14ac:dyDescent="0.3">
      <c r="A1183" t="str">
        <f>VLOOKUP('Medical Examinations'!A1183,'Medical Examinations'!A:A,1,FALSE)</f>
        <v>Id1182</v>
      </c>
      <c r="B1183" t="str">
        <f>VLOOKUP(A1183,'Customer Names'!A:E,4,FALSE)</f>
        <v xml:space="preserve"> Kristin M</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t="str">
        <f>VLOOKUP(Healthcare!A1183,'Hospitalisation Details'!A:K,10,FALSE)</f>
        <v>22-Sep-1972</v>
      </c>
      <c r="M1183">
        <f>VLOOKUP(A1183,'Hospitalisation Details'!A:K,6,FALSE)</f>
        <v>9549.57</v>
      </c>
      <c r="N1183" t="str">
        <f>VLOOKUP(A1183,'Hospitalisation Details'!A:K,7,FALSE)</f>
        <v>tier - 2</v>
      </c>
      <c r="O1183" t="str">
        <f>VLOOKUP(A1183,'Hospitalisation Details'!A:K,8,FALSE)</f>
        <v>tier - 1</v>
      </c>
      <c r="P1183" t="str">
        <f>VLOOKUP(A1183,'Hospitalisation Details'!A:K,9,FALSE)</f>
        <v>R1013</v>
      </c>
      <c r="Q1183">
        <f>VLOOKUP(A1183,'Hospitalisation Details'!A:K,11,FALSE)</f>
        <v>51</v>
      </c>
    </row>
    <row r="1184" spans="1:17" x14ac:dyDescent="0.3">
      <c r="A1184" t="str">
        <f>VLOOKUP('Medical Examinations'!A1184,'Medical Examinations'!A:A,1,FALSE)</f>
        <v>Id1183</v>
      </c>
      <c r="B1184" t="str">
        <f>VLOOKUP(A1184,'Customer Names'!A:E,4,FALSE)</f>
        <v xml:space="preserve"> Mary-Lynn B.</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t="str">
        <f>VLOOKUP(Healthcare!A1184,'Hospitalisation Details'!A:K,10,FALSE)</f>
        <v>22-Sep-1972</v>
      </c>
      <c r="M1184">
        <f>VLOOKUP(A1184,'Hospitalisation Details'!A:K,6,FALSE)</f>
        <v>9541.7000000000007</v>
      </c>
      <c r="N1184" t="str">
        <f>VLOOKUP(A1184,'Hospitalisation Details'!A:K,7,FALSE)</f>
        <v>tier - 2</v>
      </c>
      <c r="O1184" t="str">
        <f>VLOOKUP(A1184,'Hospitalisation Details'!A:K,8,FALSE)</f>
        <v>tier - 1</v>
      </c>
      <c r="P1184" t="str">
        <f>VLOOKUP(A1184,'Hospitalisation Details'!A:K,9,FALSE)</f>
        <v>R1024</v>
      </c>
      <c r="Q1184">
        <f>VLOOKUP(A1184,'Hospitalisation Details'!A:K,11,FALSE)</f>
        <v>51</v>
      </c>
    </row>
    <row r="1185" spans="1:17" x14ac:dyDescent="0.3">
      <c r="A1185" t="str">
        <f>VLOOKUP('Medical Examinations'!A1185,'Medical Examinations'!A:A,1,FALSE)</f>
        <v>Id1184</v>
      </c>
      <c r="B1185" t="str">
        <f>VLOOKUP(A1185,'Customer Names'!A:E,4,FALSE)</f>
        <v xml:space="preserve"> Jamie A</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t="str">
        <f>VLOOKUP(Healthcare!A1185,'Hospitalisation Details'!A:K,10,FALSE)</f>
        <v>28-Jul-1975</v>
      </c>
      <c r="M1185">
        <f>VLOOKUP(A1185,'Hospitalisation Details'!A:K,6,FALSE)</f>
        <v>9540.17</v>
      </c>
      <c r="N1185" t="str">
        <f>VLOOKUP(A1185,'Hospitalisation Details'!A:K,7,FALSE)</f>
        <v>tier - 2</v>
      </c>
      <c r="O1185" t="str">
        <f>VLOOKUP(A1185,'Hospitalisation Details'!A:K,8,FALSE)</f>
        <v>tier - 2</v>
      </c>
      <c r="P1185" t="str">
        <f>VLOOKUP(A1185,'Hospitalisation Details'!A:K,9,FALSE)</f>
        <v>R1024</v>
      </c>
      <c r="Q1185">
        <f>VLOOKUP(A1185,'Hospitalisation Details'!A:K,11,FALSE)</f>
        <v>48</v>
      </c>
    </row>
    <row r="1186" spans="1:17" x14ac:dyDescent="0.3">
      <c r="A1186" t="str">
        <f>VLOOKUP('Medical Examinations'!A1186,'Medical Examinations'!A:A,1,FALSE)</f>
        <v>Id1185</v>
      </c>
      <c r="B1186" t="str">
        <f>VLOOKUP(A1186,'Customer Names'!A:E,4,FALSE)</f>
        <v xml:space="preserve"> Jeffrey A.</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t="str">
        <f>VLOOKUP(Healthcare!A1186,'Hospitalisation Details'!A:K,10,FALSE)</f>
        <v>21-Dec-1973</v>
      </c>
      <c r="M1186">
        <f>VLOOKUP(A1186,'Hospitalisation Details'!A:K,6,FALSE)</f>
        <v>9538.65</v>
      </c>
      <c r="N1186" t="str">
        <f>VLOOKUP(A1186,'Hospitalisation Details'!A:K,7,FALSE)</f>
        <v>tier - 2</v>
      </c>
      <c r="O1186" t="str">
        <f>VLOOKUP(A1186,'Hospitalisation Details'!A:K,8,FALSE)</f>
        <v>tier - 3</v>
      </c>
      <c r="P1186" t="str">
        <f>VLOOKUP(A1186,'Hospitalisation Details'!A:K,9,FALSE)</f>
        <v>R1021</v>
      </c>
      <c r="Q1186">
        <f>VLOOKUP(A1186,'Hospitalisation Details'!A:K,11,FALSE)</f>
        <v>50</v>
      </c>
    </row>
    <row r="1187" spans="1:17" x14ac:dyDescent="0.3">
      <c r="A1187" t="str">
        <f>VLOOKUP('Medical Examinations'!A1187,'Medical Examinations'!A:A,1,FALSE)</f>
        <v>Id1186</v>
      </c>
      <c r="B1187" t="str">
        <f>VLOOKUP(A1187,'Customer Names'!A:E,4,FALSE)</f>
        <v xml:space="preserve"> Nicole</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t="str">
        <f>VLOOKUP(Healthcare!A1187,'Hospitalisation Details'!A:K,10,FALSE)</f>
        <v>29-Nov-1971</v>
      </c>
      <c r="M1187">
        <f>VLOOKUP(A1187,'Hospitalisation Details'!A:K,6,FALSE)</f>
        <v>9528.9</v>
      </c>
      <c r="N1187" t="str">
        <f>VLOOKUP(A1187,'Hospitalisation Details'!A:K,7,FALSE)</f>
        <v>tier - 2</v>
      </c>
      <c r="O1187" t="str">
        <f>VLOOKUP(A1187,'Hospitalisation Details'!A:K,8,FALSE)</f>
        <v>tier - 2</v>
      </c>
      <c r="P1187" t="str">
        <f>VLOOKUP(A1187,'Hospitalisation Details'!A:K,9,FALSE)</f>
        <v>R1011</v>
      </c>
      <c r="Q1187">
        <f>VLOOKUP(A1187,'Hospitalisation Details'!A:K,11,FALSE)</f>
        <v>52</v>
      </c>
    </row>
    <row r="1188" spans="1:17" x14ac:dyDescent="0.3">
      <c r="A1188" t="str">
        <f>VLOOKUP('Medical Examinations'!A1188,'Medical Examinations'!A:A,1,FALSE)</f>
        <v>Id1187</v>
      </c>
      <c r="B1188" t="str">
        <f>VLOOKUP(A1188,'Customer Names'!A:E,4,FALSE)</f>
        <v xml:space="preserve"> Audrey</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t="str">
        <f>VLOOKUP(Healthcare!A1188,'Hospitalisation Details'!A:K,10,FALSE)</f>
        <v>22-Aug-1992</v>
      </c>
      <c r="M1188">
        <f>VLOOKUP(A1188,'Hospitalisation Details'!A:K,6,FALSE)</f>
        <v>9507.68</v>
      </c>
      <c r="N1188" t="str">
        <f>VLOOKUP(A1188,'Hospitalisation Details'!A:K,7,FALSE)</f>
        <v>tier - 2</v>
      </c>
      <c r="O1188" t="str">
        <f>VLOOKUP(A1188,'Hospitalisation Details'!A:K,8,FALSE)</f>
        <v>tier - 1</v>
      </c>
      <c r="P1188" t="str">
        <f>VLOOKUP(A1188,'Hospitalisation Details'!A:K,9,FALSE)</f>
        <v>R1012</v>
      </c>
      <c r="Q1188">
        <f>VLOOKUP(A1188,'Hospitalisation Details'!A:K,11,FALSE)</f>
        <v>31</v>
      </c>
    </row>
    <row r="1189" spans="1:17" x14ac:dyDescent="0.3">
      <c r="A1189" t="str">
        <f>VLOOKUP('Medical Examinations'!A1189,'Medical Examinations'!A:A,1,FALSE)</f>
        <v>Id1188</v>
      </c>
      <c r="B1189" t="str">
        <f>VLOOKUP(A1189,'Customer Names'!A:E,4,FALSE)</f>
        <v xml:space="preserve"> Jacob</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t="str">
        <f>VLOOKUP(Healthcare!A1189,'Hospitalisation Details'!A:K,10,FALSE)</f>
        <v>24-Aug-1969</v>
      </c>
      <c r="M1189">
        <f>VLOOKUP(A1189,'Hospitalisation Details'!A:K,6,FALSE)</f>
        <v>9504.31</v>
      </c>
      <c r="N1189" t="str">
        <f>VLOOKUP(A1189,'Hospitalisation Details'!A:K,7,FALSE)</f>
        <v>tier - 3</v>
      </c>
      <c r="O1189" t="str">
        <f>VLOOKUP(A1189,'Hospitalisation Details'!A:K,8,FALSE)</f>
        <v>tier - 2</v>
      </c>
      <c r="P1189" t="str">
        <f>VLOOKUP(A1189,'Hospitalisation Details'!A:K,9,FALSE)</f>
        <v>R1013</v>
      </c>
      <c r="Q1189">
        <f>VLOOKUP(A1189,'Hospitalisation Details'!A:K,11,FALSE)</f>
        <v>54</v>
      </c>
    </row>
    <row r="1190" spans="1:17" x14ac:dyDescent="0.3">
      <c r="A1190" t="str">
        <f>VLOOKUP('Medical Examinations'!A1190,'Medical Examinations'!A:A,1,FALSE)</f>
        <v>Id1189</v>
      </c>
      <c r="B1190" t="str">
        <f>VLOOKUP(A1190,'Customer Names'!A:E,4,FALSE)</f>
        <v xml:space="preserve"> Daniel S</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t="str">
        <f>VLOOKUP(Healthcare!A1190,'Hospitalisation Details'!A:K,10,FALSE)</f>
        <v>28-Nov-1976</v>
      </c>
      <c r="M1190">
        <f>VLOOKUP(A1190,'Hospitalisation Details'!A:K,6,FALSE)</f>
        <v>9500.57</v>
      </c>
      <c r="N1190" t="str">
        <f>VLOOKUP(A1190,'Hospitalisation Details'!A:K,7,FALSE)</f>
        <v>tier - 2</v>
      </c>
      <c r="O1190" t="str">
        <f>VLOOKUP(A1190,'Hospitalisation Details'!A:K,8,FALSE)</f>
        <v>tier - 3</v>
      </c>
      <c r="P1190" t="str">
        <f>VLOOKUP(A1190,'Hospitalisation Details'!A:K,9,FALSE)</f>
        <v>R1017</v>
      </c>
      <c r="Q1190">
        <f>VLOOKUP(A1190,'Hospitalisation Details'!A:K,11,FALSE)</f>
        <v>47</v>
      </c>
    </row>
    <row r="1191" spans="1:17" x14ac:dyDescent="0.3">
      <c r="A1191" t="str">
        <f>VLOOKUP('Medical Examinations'!A1191,'Medical Examinations'!A:A,1,FALSE)</f>
        <v>Id1190</v>
      </c>
      <c r="B1191" t="str">
        <f>VLOOKUP(A1191,'Customer Names'!A:E,4,FALSE)</f>
        <v xml:space="preserve"> Marc C.</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t="str">
        <f>VLOOKUP(Healthcare!A1191,'Hospitalisation Details'!A:K,10,FALSE)</f>
        <v>4-Jun-1969</v>
      </c>
      <c r="M1191">
        <f>VLOOKUP(A1191,'Hospitalisation Details'!A:K,6,FALSE)</f>
        <v>9487.64</v>
      </c>
      <c r="N1191" t="str">
        <f>VLOOKUP(A1191,'Hospitalisation Details'!A:K,7,FALSE)</f>
        <v>tier - 2</v>
      </c>
      <c r="O1191" t="str">
        <f>VLOOKUP(A1191,'Hospitalisation Details'!A:K,8,FALSE)</f>
        <v>tier - 2</v>
      </c>
      <c r="P1191" t="str">
        <f>VLOOKUP(A1191,'Hospitalisation Details'!A:K,9,FALSE)</f>
        <v>R1013</v>
      </c>
      <c r="Q1191">
        <f>VLOOKUP(A1191,'Hospitalisation Details'!A:K,11,FALSE)</f>
        <v>54</v>
      </c>
    </row>
    <row r="1192" spans="1:17" x14ac:dyDescent="0.3">
      <c r="A1192" t="str">
        <f>VLOOKUP('Medical Examinations'!A1192,'Medical Examinations'!A:A,1,FALSE)</f>
        <v>Id1191</v>
      </c>
      <c r="B1192" t="str">
        <f>VLOOKUP(A1192,'Customer Names'!A:E,4,FALSE)</f>
        <v xml:space="preserve"> Mark S</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t="str">
        <f>VLOOKUP(Healthcare!A1192,'Hospitalisation Details'!A:K,10,FALSE)</f>
        <v>17-Jul-1979</v>
      </c>
      <c r="M1192">
        <f>VLOOKUP(A1192,'Hospitalisation Details'!A:K,6,FALSE)</f>
        <v>9453.92</v>
      </c>
      <c r="N1192" t="str">
        <f>VLOOKUP(A1192,'Hospitalisation Details'!A:K,7,FALSE)</f>
        <v>tier - 2</v>
      </c>
      <c r="O1192" t="str">
        <f>VLOOKUP(A1192,'Hospitalisation Details'!A:K,8,FALSE)</f>
        <v>tier - 2</v>
      </c>
      <c r="P1192" t="str">
        <f>VLOOKUP(A1192,'Hospitalisation Details'!A:K,9,FALSE)</f>
        <v>R1021</v>
      </c>
      <c r="Q1192">
        <f>VLOOKUP(A1192,'Hospitalisation Details'!A:K,11,FALSE)</f>
        <v>44</v>
      </c>
    </row>
    <row r="1193" spans="1:17" x14ac:dyDescent="0.3">
      <c r="A1193" t="str">
        <f>VLOOKUP('Medical Examinations'!A1193,'Medical Examinations'!A:A,1,FALSE)</f>
        <v>Id1192</v>
      </c>
      <c r="B1193" t="str">
        <f>VLOOKUP(A1193,'Customer Names'!A:E,4,FALSE)</f>
        <v xml:space="preserve"> Dan</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t="str">
        <f>VLOOKUP(Healthcare!A1193,'Hospitalisation Details'!A:K,10,FALSE)</f>
        <v>14-Nov-1987</v>
      </c>
      <c r="M1193">
        <f>VLOOKUP(A1193,'Hospitalisation Details'!A:K,6,FALSE)</f>
        <v>9448.42</v>
      </c>
      <c r="N1193" t="str">
        <f>VLOOKUP(A1193,'Hospitalisation Details'!A:K,7,FALSE)</f>
        <v>tier - 2</v>
      </c>
      <c r="O1193" t="str">
        <f>VLOOKUP(A1193,'Hospitalisation Details'!A:K,8,FALSE)</f>
        <v>tier - 3</v>
      </c>
      <c r="P1193" t="str">
        <f>VLOOKUP(A1193,'Hospitalisation Details'!A:K,9,FALSE)</f>
        <v>R1021</v>
      </c>
      <c r="Q1193">
        <f>VLOOKUP(A1193,'Hospitalisation Details'!A:K,11,FALSE)</f>
        <v>36</v>
      </c>
    </row>
    <row r="1194" spans="1:17" x14ac:dyDescent="0.3">
      <c r="A1194" t="str">
        <f>VLOOKUP('Medical Examinations'!A1194,'Medical Examinations'!A:A,1,FALSE)</f>
        <v>Id1193</v>
      </c>
      <c r="B1194" t="str">
        <f>VLOOKUP(A1194,'Customer Names'!A:E,4,FALSE)</f>
        <v xml:space="preserve"> Gabriela</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t="str">
        <f>VLOOKUP(Healthcare!A1194,'Hospitalisation Details'!A:K,10,FALSE)</f>
        <v>8-Jun-1974</v>
      </c>
      <c r="M1194">
        <f>VLOOKUP(A1194,'Hospitalisation Details'!A:K,6,FALSE)</f>
        <v>9447.3799999999992</v>
      </c>
      <c r="N1194" t="str">
        <f>VLOOKUP(A1194,'Hospitalisation Details'!A:K,7,FALSE)</f>
        <v>tier - 2</v>
      </c>
      <c r="O1194" t="str">
        <f>VLOOKUP(A1194,'Hospitalisation Details'!A:K,8,FALSE)</f>
        <v>tier - 3</v>
      </c>
      <c r="P1194" t="str">
        <f>VLOOKUP(A1194,'Hospitalisation Details'!A:K,9,FALSE)</f>
        <v>R1024</v>
      </c>
      <c r="Q1194">
        <f>VLOOKUP(A1194,'Hospitalisation Details'!A:K,11,FALSE)</f>
        <v>49</v>
      </c>
    </row>
    <row r="1195" spans="1:17" x14ac:dyDescent="0.3">
      <c r="A1195" t="str">
        <f>VLOOKUP('Medical Examinations'!A1195,'Medical Examinations'!A:A,1,FALSE)</f>
        <v>Id1194</v>
      </c>
      <c r="B1195" t="str">
        <f>VLOOKUP(A1195,'Customer Names'!A:E,4,FALSE)</f>
        <v xml:space="preserve"> Amanda</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t="str">
        <f>VLOOKUP(Healthcare!A1195,'Hospitalisation Details'!A:K,10,FALSE)</f>
        <v>27-Nov-1974</v>
      </c>
      <c r="M1195">
        <f>VLOOKUP(A1195,'Hospitalisation Details'!A:K,6,FALSE)</f>
        <v>9447.25</v>
      </c>
      <c r="N1195" t="str">
        <f>VLOOKUP(A1195,'Hospitalisation Details'!A:K,7,FALSE)</f>
        <v>tier - 2</v>
      </c>
      <c r="O1195" t="str">
        <f>VLOOKUP(A1195,'Hospitalisation Details'!A:K,8,FALSE)</f>
        <v>tier - 1</v>
      </c>
      <c r="P1195" t="str">
        <f>VLOOKUP(A1195,'Hospitalisation Details'!A:K,9,FALSE)</f>
        <v>R1024</v>
      </c>
      <c r="Q1195">
        <f>VLOOKUP(A1195,'Hospitalisation Details'!A:K,11,FALSE)</f>
        <v>49</v>
      </c>
    </row>
    <row r="1196" spans="1:17" x14ac:dyDescent="0.3">
      <c r="A1196" t="str">
        <f>VLOOKUP('Medical Examinations'!A1196,'Medical Examinations'!A:A,1,FALSE)</f>
        <v>Id1195</v>
      </c>
      <c r="B1196" t="str">
        <f>VLOOKUP(A1196,'Customer Names'!A:E,4,FALSE)</f>
        <v xml:space="preserve"> Dara</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t="str">
        <f>VLOOKUP(Healthcare!A1196,'Hospitalisation Details'!A:K,10,FALSE)</f>
        <v>3-Nov-1976</v>
      </c>
      <c r="M1196">
        <f>VLOOKUP(A1196,'Hospitalisation Details'!A:K,6,FALSE)</f>
        <v>9432.93</v>
      </c>
      <c r="N1196" t="str">
        <f>VLOOKUP(A1196,'Hospitalisation Details'!A:K,7,FALSE)</f>
        <v>tier - 2</v>
      </c>
      <c r="O1196" t="str">
        <f>VLOOKUP(A1196,'Hospitalisation Details'!A:K,8,FALSE)</f>
        <v>tier - 1</v>
      </c>
      <c r="P1196" t="str">
        <f>VLOOKUP(A1196,'Hospitalisation Details'!A:K,9,FALSE)</f>
        <v>R1024</v>
      </c>
      <c r="Q1196">
        <f>VLOOKUP(A1196,'Hospitalisation Details'!A:K,11,FALSE)</f>
        <v>47</v>
      </c>
    </row>
    <row r="1197" spans="1:17" x14ac:dyDescent="0.3">
      <c r="A1197" t="str">
        <f>VLOOKUP('Medical Examinations'!A1197,'Medical Examinations'!A:A,1,FALSE)</f>
        <v>Id1196</v>
      </c>
      <c r="B1197" t="str">
        <f>VLOOKUP(A1197,'Customer Names'!A:E,4,FALSE)</f>
        <v xml:space="preserve"> Rachelle R</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t="str">
        <f>VLOOKUP(Healthcare!A1197,'Hospitalisation Details'!A:K,10,FALSE)</f>
        <v>30-Oct-1976</v>
      </c>
      <c r="M1197">
        <f>VLOOKUP(A1197,'Hospitalisation Details'!A:K,6,FALSE)</f>
        <v>9414.92</v>
      </c>
      <c r="N1197" t="str">
        <f>VLOOKUP(A1197,'Hospitalisation Details'!A:K,7,FALSE)</f>
        <v>tier - 2</v>
      </c>
      <c r="O1197" t="str">
        <f>VLOOKUP(A1197,'Hospitalisation Details'!A:K,8,FALSE)</f>
        <v>tier - 2</v>
      </c>
      <c r="P1197" t="str">
        <f>VLOOKUP(A1197,'Hospitalisation Details'!A:K,9,FALSE)</f>
        <v>R1011</v>
      </c>
      <c r="Q1197">
        <f>VLOOKUP(A1197,'Hospitalisation Details'!A:K,11,FALSE)</f>
        <v>47</v>
      </c>
    </row>
    <row r="1198" spans="1:17" x14ac:dyDescent="0.3">
      <c r="A1198" t="str">
        <f>VLOOKUP('Medical Examinations'!A1198,'Medical Examinations'!A:A,1,FALSE)</f>
        <v>Id1197</v>
      </c>
      <c r="B1198" t="str">
        <f>VLOOKUP(A1198,'Customer Names'!A:E,4,FALSE)</f>
        <v xml:space="preserve"> Brenda J</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t="str">
        <f>VLOOKUP(Healthcare!A1198,'Hospitalisation Details'!A:K,10,FALSE)</f>
        <v>17-Oct-1976</v>
      </c>
      <c r="M1198">
        <f>VLOOKUP(A1198,'Hospitalisation Details'!A:K,6,FALSE)</f>
        <v>9411.01</v>
      </c>
      <c r="N1198" t="str">
        <f>VLOOKUP(A1198,'Hospitalisation Details'!A:K,7,FALSE)</f>
        <v>tier - 2</v>
      </c>
      <c r="O1198" t="str">
        <f>VLOOKUP(A1198,'Hospitalisation Details'!A:K,8,FALSE)</f>
        <v>tier - 3</v>
      </c>
      <c r="P1198" t="str">
        <f>VLOOKUP(A1198,'Hospitalisation Details'!A:K,9,FALSE)</f>
        <v>R1024</v>
      </c>
      <c r="Q1198">
        <f>VLOOKUP(A1198,'Hospitalisation Details'!A:K,11,FALSE)</f>
        <v>47</v>
      </c>
    </row>
    <row r="1199" spans="1:17" x14ac:dyDescent="0.3">
      <c r="A1199" t="str">
        <f>VLOOKUP('Medical Examinations'!A1199,'Medical Examinations'!A:A,1,FALSE)</f>
        <v>Id1198</v>
      </c>
      <c r="B1199" t="str">
        <f>VLOOKUP(A1199,'Customer Names'!A:E,4,FALSE)</f>
        <v xml:space="preserve"> Tim</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t="str">
        <f>VLOOKUP(Healthcare!A1199,'Hospitalisation Details'!A:K,10,FALSE)</f>
        <v>20-Oct-1971</v>
      </c>
      <c r="M1199">
        <f>VLOOKUP(A1199,'Hospitalisation Details'!A:K,6,FALSE)</f>
        <v>9391.35</v>
      </c>
      <c r="N1199" t="str">
        <f>VLOOKUP(A1199,'Hospitalisation Details'!A:K,7,FALSE)</f>
        <v>tier - 3</v>
      </c>
      <c r="O1199" t="str">
        <f>VLOOKUP(A1199,'Hospitalisation Details'!A:K,8,FALSE)</f>
        <v>tier - 3</v>
      </c>
      <c r="P1199" t="str">
        <f>VLOOKUP(A1199,'Hospitalisation Details'!A:K,9,FALSE)</f>
        <v>R1011</v>
      </c>
      <c r="Q1199">
        <f>VLOOKUP(A1199,'Hospitalisation Details'!A:K,11,FALSE)</f>
        <v>52</v>
      </c>
    </row>
    <row r="1200" spans="1:17" x14ac:dyDescent="0.3">
      <c r="A1200" t="str">
        <f>VLOOKUP('Medical Examinations'!A1200,'Medical Examinations'!A:A,1,FALSE)</f>
        <v>Id1199</v>
      </c>
      <c r="B1200" t="str">
        <f>VLOOKUP(A1200,'Customer Names'!A:E,4,FALSE)</f>
        <v xml:space="preserve"> Sylvain</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t="str">
        <f>VLOOKUP(Healthcare!A1200,'Hospitalisation Details'!A:K,10,FALSE)</f>
        <v>29-Dec-1971</v>
      </c>
      <c r="M1200">
        <f>VLOOKUP(A1200,'Hospitalisation Details'!A:K,6,FALSE)</f>
        <v>9386.16</v>
      </c>
      <c r="N1200" t="str">
        <f>VLOOKUP(A1200,'Hospitalisation Details'!A:K,7,FALSE)</f>
        <v>tier - 3</v>
      </c>
      <c r="O1200" t="str">
        <f>VLOOKUP(A1200,'Hospitalisation Details'!A:K,8,FALSE)</f>
        <v>tier - 2</v>
      </c>
      <c r="P1200" t="str">
        <f>VLOOKUP(A1200,'Hospitalisation Details'!A:K,9,FALSE)</f>
        <v>R1013</v>
      </c>
      <c r="Q1200">
        <f>VLOOKUP(A1200,'Hospitalisation Details'!A:K,11,FALSE)</f>
        <v>52</v>
      </c>
    </row>
    <row r="1201" spans="1:17" x14ac:dyDescent="0.3">
      <c r="A1201" t="str">
        <f>VLOOKUP('Medical Examinations'!A1201,'Medical Examinations'!A:A,1,FALSE)</f>
        <v>Id1200</v>
      </c>
      <c r="B1201" t="str">
        <f>VLOOKUP(A1201,'Customer Names'!A:E,4,FALSE)</f>
        <v xml:space="preserve"> Lisa M</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t="str">
        <f>VLOOKUP(Healthcare!A1201,'Hospitalisation Details'!A:K,10,FALSE)</f>
        <v>2-Dec-1975</v>
      </c>
      <c r="M1201">
        <f>VLOOKUP(A1201,'Hospitalisation Details'!A:K,6,FALSE)</f>
        <v>9380.75</v>
      </c>
      <c r="N1201" t="str">
        <f>VLOOKUP(A1201,'Hospitalisation Details'!A:K,7,FALSE)</f>
        <v>tier - 2</v>
      </c>
      <c r="O1201" t="str">
        <f>VLOOKUP(A1201,'Hospitalisation Details'!A:K,8,FALSE)</f>
        <v>tier - 2</v>
      </c>
      <c r="P1201" t="str">
        <f>VLOOKUP(A1201,'Hospitalisation Details'!A:K,9,FALSE)</f>
        <v>R1024</v>
      </c>
      <c r="Q1201">
        <f>VLOOKUP(A1201,'Hospitalisation Details'!A:K,11,FALSE)</f>
        <v>48</v>
      </c>
    </row>
    <row r="1202" spans="1:17" x14ac:dyDescent="0.3">
      <c r="A1202" t="str">
        <f>VLOOKUP('Medical Examinations'!A1202,'Medical Examinations'!A:A,1,FALSE)</f>
        <v>Id1201</v>
      </c>
      <c r="B1202" t="str">
        <f>VLOOKUP(A1202,'Customer Names'!A:E,4,FALSE)</f>
        <v xml:space="preserve"> Ryan</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t="str">
        <f>VLOOKUP(Healthcare!A1202,'Hospitalisation Details'!A:K,10,FALSE)</f>
        <v>26-Nov-1971</v>
      </c>
      <c r="M1202">
        <f>VLOOKUP(A1202,'Hospitalisation Details'!A:K,6,FALSE)</f>
        <v>9377.9</v>
      </c>
      <c r="N1202" t="str">
        <f>VLOOKUP(A1202,'Hospitalisation Details'!A:K,7,FALSE)</f>
        <v>tier - 2</v>
      </c>
      <c r="O1202" t="str">
        <f>VLOOKUP(A1202,'Hospitalisation Details'!A:K,8,FALSE)</f>
        <v>tier - 1</v>
      </c>
      <c r="P1202" t="str">
        <f>VLOOKUP(A1202,'Hospitalisation Details'!A:K,9,FALSE)</f>
        <v>R1013</v>
      </c>
      <c r="Q1202">
        <f>VLOOKUP(A1202,'Hospitalisation Details'!A:K,11,FALSE)</f>
        <v>52</v>
      </c>
    </row>
    <row r="1203" spans="1:17" x14ac:dyDescent="0.3">
      <c r="A1203" t="str">
        <f>VLOOKUP('Medical Examinations'!A1203,'Medical Examinations'!A:A,1,FALSE)</f>
        <v>Id1202</v>
      </c>
      <c r="B1203" t="str">
        <f>VLOOKUP(A1203,'Customer Names'!A:E,4,FALSE)</f>
        <v xml:space="preserve"> Kaitlin M</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t="str">
        <f>VLOOKUP(Healthcare!A1203,'Hospitalisation Details'!A:K,10,FALSE)</f>
        <v>24-Nov-1969</v>
      </c>
      <c r="M1203">
        <f>VLOOKUP(A1203,'Hospitalisation Details'!A:K,6,FALSE)</f>
        <v>9377.4500000000007</v>
      </c>
      <c r="N1203" t="str">
        <f>VLOOKUP(A1203,'Hospitalisation Details'!A:K,7,FALSE)</f>
        <v>tier - 2</v>
      </c>
      <c r="O1203" t="str">
        <f>VLOOKUP(A1203,'Hospitalisation Details'!A:K,8,FALSE)</f>
        <v>tier - 3</v>
      </c>
      <c r="P1203" t="str">
        <f>VLOOKUP(A1203,'Hospitalisation Details'!A:K,9,FALSE)</f>
        <v>R1013</v>
      </c>
      <c r="Q1203">
        <f>VLOOKUP(A1203,'Hospitalisation Details'!A:K,11,FALSE)</f>
        <v>54</v>
      </c>
    </row>
    <row r="1204" spans="1:17" x14ac:dyDescent="0.3">
      <c r="A1204" t="str">
        <f>VLOOKUP('Medical Examinations'!A1204,'Medical Examinations'!A:A,1,FALSE)</f>
        <v>Id1203</v>
      </c>
      <c r="B1204" t="str">
        <f>VLOOKUP(A1204,'Customer Names'!A:E,4,FALSE)</f>
        <v xml:space="preserve"> William R.</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t="str">
        <f>VLOOKUP(Healthcare!A1204,'Hospitalisation Details'!A:K,10,FALSE)</f>
        <v>8-Oct-1971</v>
      </c>
      <c r="M1204">
        <f>VLOOKUP(A1204,'Hospitalisation Details'!A:K,6,FALSE)</f>
        <v>9361.33</v>
      </c>
      <c r="N1204" t="str">
        <f>VLOOKUP(A1204,'Hospitalisation Details'!A:K,7,FALSE)</f>
        <v>tier - 3</v>
      </c>
      <c r="O1204" t="str">
        <f>VLOOKUP(A1204,'Hospitalisation Details'!A:K,8,FALSE)</f>
        <v>tier - 1</v>
      </c>
      <c r="P1204" t="str">
        <f>VLOOKUP(A1204,'Hospitalisation Details'!A:K,9,FALSE)</f>
        <v>R1016</v>
      </c>
      <c r="Q1204">
        <f>VLOOKUP(A1204,'Hospitalisation Details'!A:K,11,FALSE)</f>
        <v>52</v>
      </c>
    </row>
    <row r="1205" spans="1:17" x14ac:dyDescent="0.3">
      <c r="A1205" t="str">
        <f>VLOOKUP('Medical Examinations'!A1205,'Medical Examinations'!A:A,1,FALSE)</f>
        <v>Id1204</v>
      </c>
      <c r="B1205" t="str">
        <f>VLOOKUP(A1205,'Customer Names'!A:E,4,FALSE)</f>
        <v xml:space="preserve"> Bruce</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t="str">
        <f>VLOOKUP(Healthcare!A1205,'Hospitalisation Details'!A:K,10,FALSE)</f>
        <v>1-Jul-1988</v>
      </c>
      <c r="M1205">
        <f>VLOOKUP(A1205,'Hospitalisation Details'!A:K,6,FALSE)</f>
        <v>9344.2000000000007</v>
      </c>
      <c r="N1205" t="str">
        <f>VLOOKUP(A1205,'Hospitalisation Details'!A:K,7,FALSE)</f>
        <v>tier - 2</v>
      </c>
      <c r="O1205" t="str">
        <f>VLOOKUP(A1205,'Hospitalisation Details'!A:K,8,FALSE)</f>
        <v>tier - 1</v>
      </c>
      <c r="P1205" t="str">
        <f>VLOOKUP(A1205,'Hospitalisation Details'!A:K,9,FALSE)</f>
        <v>R1021</v>
      </c>
      <c r="Q1205">
        <f>VLOOKUP(A1205,'Hospitalisation Details'!A:K,11,FALSE)</f>
        <v>35</v>
      </c>
    </row>
    <row r="1206" spans="1:17" x14ac:dyDescent="0.3">
      <c r="A1206" t="str">
        <f>VLOOKUP('Medical Examinations'!A1206,'Medical Examinations'!A:A,1,FALSE)</f>
        <v>Id1205</v>
      </c>
      <c r="B1206" t="str">
        <f>VLOOKUP(A1206,'Customer Names'!A:E,4,FALSE)</f>
        <v xml:space="preserve"> Veronica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t="str">
        <f>VLOOKUP(Healthcare!A1206,'Hospitalisation Details'!A:K,10,FALSE)</f>
        <v>12-Oct-1996</v>
      </c>
      <c r="M1206">
        <f>VLOOKUP(A1206,'Hospitalisation Details'!A:K,6,FALSE)</f>
        <v>9338.61</v>
      </c>
      <c r="N1206" t="str">
        <f>VLOOKUP(A1206,'Hospitalisation Details'!A:K,7,FALSE)</f>
        <v>tier - 2</v>
      </c>
      <c r="O1206" t="str">
        <f>VLOOKUP(A1206,'Hospitalisation Details'!A:K,8,FALSE)</f>
        <v>tier - 1</v>
      </c>
      <c r="P1206" t="str">
        <f>VLOOKUP(A1206,'Hospitalisation Details'!A:K,9,FALSE)</f>
        <v>R1026</v>
      </c>
      <c r="Q1206">
        <f>VLOOKUP(A1206,'Hospitalisation Details'!A:K,11,FALSE)</f>
        <v>27</v>
      </c>
    </row>
    <row r="1207" spans="1:17" x14ac:dyDescent="0.3">
      <c r="A1207" t="str">
        <f>VLOOKUP('Medical Examinations'!A1207,'Medical Examinations'!A:A,1,FALSE)</f>
        <v>Id1206</v>
      </c>
      <c r="B1207" t="str">
        <f>VLOOKUP(A1207,'Customer Names'!A:E,4,FALSE)</f>
        <v xml:space="preserve"> Warren</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t="str">
        <f>VLOOKUP(Healthcare!A1207,'Hospitalisation Details'!A:K,10,FALSE)</f>
        <v>9-Jul-1988</v>
      </c>
      <c r="M1207">
        <f>VLOOKUP(A1207,'Hospitalisation Details'!A:K,6,FALSE)</f>
        <v>9320.26</v>
      </c>
      <c r="N1207" t="str">
        <f>VLOOKUP(A1207,'Hospitalisation Details'!A:K,7,FALSE)</f>
        <v>tier - 2</v>
      </c>
      <c r="O1207" t="str">
        <f>VLOOKUP(A1207,'Hospitalisation Details'!A:K,8,FALSE)</f>
        <v>tier - 1</v>
      </c>
      <c r="P1207" t="str">
        <f>VLOOKUP(A1207,'Hospitalisation Details'!A:K,9,FALSE)</f>
        <v>R1012</v>
      </c>
      <c r="Q1207">
        <f>VLOOKUP(A1207,'Hospitalisation Details'!A:K,11,FALSE)</f>
        <v>35</v>
      </c>
    </row>
    <row r="1208" spans="1:17" x14ac:dyDescent="0.3">
      <c r="A1208" t="str">
        <f>VLOOKUP('Medical Examinations'!A1208,'Medical Examinations'!A:A,1,FALSE)</f>
        <v>Id1207</v>
      </c>
      <c r="B1208" t="str">
        <f>VLOOKUP(A1208,'Customer Names'!A:E,4,FALSE)</f>
        <v xml:space="preserve"> Daniela</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t="str">
        <f>VLOOKUP(Healthcare!A1208,'Hospitalisation Details'!A:K,10,FALSE)</f>
        <v>12-Oct-1977</v>
      </c>
      <c r="M1208">
        <f>VLOOKUP(A1208,'Hospitalisation Details'!A:K,6,FALSE)</f>
        <v>9315.41</v>
      </c>
      <c r="N1208" t="str">
        <f>VLOOKUP(A1208,'Hospitalisation Details'!A:K,7,FALSE)</f>
        <v>tier - 2</v>
      </c>
      <c r="O1208" t="str">
        <f>VLOOKUP(A1208,'Hospitalisation Details'!A:K,8,FALSE)</f>
        <v>tier - 1</v>
      </c>
      <c r="P1208" t="str">
        <f>VLOOKUP(A1208,'Hospitalisation Details'!A:K,9,FALSE)</f>
        <v>R1024</v>
      </c>
      <c r="Q1208">
        <f>VLOOKUP(A1208,'Hospitalisation Details'!A:K,11,FALSE)</f>
        <v>46</v>
      </c>
    </row>
    <row r="1209" spans="1:17" x14ac:dyDescent="0.3">
      <c r="A1209" t="str">
        <f>VLOOKUP('Medical Examinations'!A1209,'Medical Examinations'!A:A,1,FALSE)</f>
        <v>Id1208</v>
      </c>
      <c r="B1209" t="str">
        <f>VLOOKUP(A1209,'Customer Names'!A:E,4,FALSE)</f>
        <v xml:space="preserve"> Deirdre A</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t="str">
        <f>VLOOKUP(Healthcare!A1209,'Hospitalisation Details'!A:K,10,FALSE)</f>
        <v>8-Jun-1963</v>
      </c>
      <c r="M1209">
        <f>VLOOKUP(A1209,'Hospitalisation Details'!A:K,6,FALSE)</f>
        <v>9310.81</v>
      </c>
      <c r="N1209" t="str">
        <f>VLOOKUP(A1209,'Hospitalisation Details'!A:K,7,FALSE)</f>
        <v>tier - 3</v>
      </c>
      <c r="O1209" t="str">
        <f>VLOOKUP(A1209,'Hospitalisation Details'!A:K,8,FALSE)</f>
        <v>tier - 1</v>
      </c>
      <c r="P1209" t="str">
        <f>VLOOKUP(A1209,'Hospitalisation Details'!A:K,9,FALSE)</f>
        <v>R1013</v>
      </c>
      <c r="Q1209">
        <f>VLOOKUP(A1209,'Hospitalisation Details'!A:K,11,FALSE)</f>
        <v>60</v>
      </c>
    </row>
    <row r="1210" spans="1:17" x14ac:dyDescent="0.3">
      <c r="A1210" t="str">
        <f>VLOOKUP('Medical Examinations'!A1210,'Medical Examinations'!A:A,1,FALSE)</f>
        <v>Id1209</v>
      </c>
      <c r="B1210" t="str">
        <f>VLOOKUP(A1210,'Customer Names'!A:E,4,FALSE)</f>
        <v xml:space="preserve"> Mathias</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t="str">
        <f>VLOOKUP(Healthcare!A1210,'Hospitalisation Details'!A:K,10,FALSE)</f>
        <v>16-Oct-1973</v>
      </c>
      <c r="M1210">
        <f>VLOOKUP(A1210,'Hospitalisation Details'!A:K,6,FALSE)</f>
        <v>9304.7000000000007</v>
      </c>
      <c r="N1210" t="str">
        <f>VLOOKUP(A1210,'Hospitalisation Details'!A:K,7,FALSE)</f>
        <v>tier - 3</v>
      </c>
      <c r="O1210" t="str">
        <f>VLOOKUP(A1210,'Hospitalisation Details'!A:K,8,FALSE)</f>
        <v>tier - 3</v>
      </c>
      <c r="P1210" t="str">
        <f>VLOOKUP(A1210,'Hospitalisation Details'!A:K,9,FALSE)</f>
        <v>R1013</v>
      </c>
      <c r="Q1210">
        <f>VLOOKUP(A1210,'Hospitalisation Details'!A:K,11,FALSE)</f>
        <v>50</v>
      </c>
    </row>
    <row r="1211" spans="1:17" x14ac:dyDescent="0.3">
      <c r="A1211" t="str">
        <f>VLOOKUP('Medical Examinations'!A1211,'Medical Examinations'!A:A,1,FALSE)</f>
        <v>Id1210</v>
      </c>
      <c r="B1211" t="str">
        <f>VLOOKUP(A1211,'Customer Names'!A:E,4,FALSE)</f>
        <v xml:space="preserve"> Matthew</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t="str">
        <f>VLOOKUP(Healthcare!A1211,'Hospitalisation Details'!A:K,10,FALSE)</f>
        <v>3-Nov-1976</v>
      </c>
      <c r="M1211">
        <f>VLOOKUP(A1211,'Hospitalisation Details'!A:K,6,FALSE)</f>
        <v>9301.89</v>
      </c>
      <c r="N1211" t="str">
        <f>VLOOKUP(A1211,'Hospitalisation Details'!A:K,7,FALSE)</f>
        <v>tier - 2</v>
      </c>
      <c r="O1211" t="str">
        <f>VLOOKUP(A1211,'Hospitalisation Details'!A:K,8,FALSE)</f>
        <v>tier - 1</v>
      </c>
      <c r="P1211" t="str">
        <f>VLOOKUP(A1211,'Hospitalisation Details'!A:K,9,FALSE)</f>
        <v>R1012</v>
      </c>
      <c r="Q1211">
        <f>VLOOKUP(A1211,'Hospitalisation Details'!A:K,11,FALSE)</f>
        <v>47</v>
      </c>
    </row>
    <row r="1212" spans="1:17" x14ac:dyDescent="0.3">
      <c r="A1212" t="str">
        <f>VLOOKUP('Medical Examinations'!A1212,'Medical Examinations'!A:A,1,FALSE)</f>
        <v>Id1211</v>
      </c>
      <c r="B1212" t="str">
        <f>VLOOKUP(A1212,'Customer Names'!A:E,4,FALSE)</f>
        <v xml:space="preserve"> Kurt</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t="str">
        <f>VLOOKUP(Healthcare!A1212,'Hospitalisation Details'!A:K,10,FALSE)</f>
        <v>18-Sep-1973</v>
      </c>
      <c r="M1212">
        <f>VLOOKUP(A1212,'Hospitalisation Details'!A:K,6,FALSE)</f>
        <v>9290.14</v>
      </c>
      <c r="N1212" t="str">
        <f>VLOOKUP(A1212,'Hospitalisation Details'!A:K,7,FALSE)</f>
        <v>tier - 3</v>
      </c>
      <c r="O1212" t="str">
        <f>VLOOKUP(A1212,'Hospitalisation Details'!A:K,8,FALSE)</f>
        <v>tier - 3</v>
      </c>
      <c r="P1212" t="str">
        <f>VLOOKUP(A1212,'Hospitalisation Details'!A:K,9,FALSE)</f>
        <v>R1016</v>
      </c>
      <c r="Q1212">
        <f>VLOOKUP(A1212,'Hospitalisation Details'!A:K,11,FALSE)</f>
        <v>50</v>
      </c>
    </row>
    <row r="1213" spans="1:17" x14ac:dyDescent="0.3">
      <c r="A1213" t="str">
        <f>VLOOKUP('Medical Examinations'!A1213,'Medical Examinations'!A:A,1,FALSE)</f>
        <v>Id1212</v>
      </c>
      <c r="B1213" t="str">
        <f>VLOOKUP(A1213,'Customer Names'!A:E,4,FALSE)</f>
        <v xml:space="preserve"> Samuel</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t="str">
        <f>VLOOKUP(Healthcare!A1213,'Hospitalisation Details'!A:K,10,FALSE)</f>
        <v>16-Oct-1973</v>
      </c>
      <c r="M1213">
        <f>VLOOKUP(A1213,'Hospitalisation Details'!A:K,6,FALSE)</f>
        <v>9288.0300000000007</v>
      </c>
      <c r="N1213" t="str">
        <f>VLOOKUP(A1213,'Hospitalisation Details'!A:K,7,FALSE)</f>
        <v>tier - 2</v>
      </c>
      <c r="O1213" t="str">
        <f>VLOOKUP(A1213,'Hospitalisation Details'!A:K,8,FALSE)</f>
        <v>tier - 3</v>
      </c>
      <c r="P1213" t="str">
        <f>VLOOKUP(A1213,'Hospitalisation Details'!A:K,9,FALSE)</f>
        <v>R1018</v>
      </c>
      <c r="Q1213">
        <f>VLOOKUP(A1213,'Hospitalisation Details'!A:K,11,FALSE)</f>
        <v>50</v>
      </c>
    </row>
    <row r="1214" spans="1:17" x14ac:dyDescent="0.3">
      <c r="A1214" t="str">
        <f>VLOOKUP('Medical Examinations'!A1214,'Medical Examinations'!A:A,1,FALSE)</f>
        <v>Id1213</v>
      </c>
      <c r="B1214" t="str">
        <f>VLOOKUP(A1214,'Customer Names'!A:E,4,FALSE)</f>
        <v xml:space="preserve"> Emily</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t="str">
        <f>VLOOKUP(Healthcare!A1214,'Hospitalisation Details'!A:K,10,FALSE)</f>
        <v>26-Nov-1969</v>
      </c>
      <c r="M1214">
        <f>VLOOKUP(A1214,'Hospitalisation Details'!A:K,6,FALSE)</f>
        <v>9285.8700000000008</v>
      </c>
      <c r="N1214" t="str">
        <f>VLOOKUP(A1214,'Hospitalisation Details'!A:K,7,FALSE)</f>
        <v>tier - 2</v>
      </c>
      <c r="O1214" t="str">
        <f>VLOOKUP(A1214,'Hospitalisation Details'!A:K,8,FALSE)</f>
        <v>tier - 3</v>
      </c>
      <c r="P1214" t="str">
        <f>VLOOKUP(A1214,'Hospitalisation Details'!A:K,9,FALSE)</f>
        <v>R1013</v>
      </c>
      <c r="Q1214">
        <f>VLOOKUP(A1214,'Hospitalisation Details'!A:K,11,FALSE)</f>
        <v>54</v>
      </c>
    </row>
    <row r="1215" spans="1:17" x14ac:dyDescent="0.3">
      <c r="A1215" t="str">
        <f>VLOOKUP('Medical Examinations'!A1215,'Medical Examinations'!A:A,1,FALSE)</f>
        <v>Id1214</v>
      </c>
      <c r="B1215" t="str">
        <f>VLOOKUP(A1215,'Customer Names'!A:E,4,FALSE)</f>
        <v xml:space="preserve"> Tiffany</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t="str">
        <f>VLOOKUP(Healthcare!A1215,'Hospitalisation Details'!A:K,10,FALSE)</f>
        <v>2-Jul-1971</v>
      </c>
      <c r="M1215">
        <f>VLOOKUP(A1215,'Hospitalisation Details'!A:K,6,FALSE)</f>
        <v>9283.56</v>
      </c>
      <c r="N1215" t="str">
        <f>VLOOKUP(A1215,'Hospitalisation Details'!A:K,7,FALSE)</f>
        <v>tier - 2</v>
      </c>
      <c r="O1215" t="str">
        <f>VLOOKUP(A1215,'Hospitalisation Details'!A:K,8,FALSE)</f>
        <v>tier - 3</v>
      </c>
      <c r="P1215" t="str">
        <f>VLOOKUP(A1215,'Hospitalisation Details'!A:K,9,FALSE)</f>
        <v>R1013</v>
      </c>
      <c r="Q1215">
        <f>VLOOKUP(A1215,'Hospitalisation Details'!A:K,11,FALSE)</f>
        <v>52</v>
      </c>
    </row>
    <row r="1216" spans="1:17" x14ac:dyDescent="0.3">
      <c r="A1216" t="str">
        <f>VLOOKUP('Medical Examinations'!A1216,'Medical Examinations'!A:A,1,FALSE)</f>
        <v>Id1215</v>
      </c>
      <c r="B1216" t="str">
        <f>VLOOKUP(A1216,'Customer Names'!A:E,4,FALSE)</f>
        <v xml:space="preserve"> Alex F</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t="str">
        <f>VLOOKUP(Healthcare!A1216,'Hospitalisation Details'!A:K,10,FALSE)</f>
        <v>27-Oct-1973</v>
      </c>
      <c r="M1216">
        <f>VLOOKUP(A1216,'Hospitalisation Details'!A:K,6,FALSE)</f>
        <v>9282.48</v>
      </c>
      <c r="N1216" t="str">
        <f>VLOOKUP(A1216,'Hospitalisation Details'!A:K,7,FALSE)</f>
        <v>tier - 3</v>
      </c>
      <c r="O1216" t="str">
        <f>VLOOKUP(A1216,'Hospitalisation Details'!A:K,8,FALSE)</f>
        <v>tier - 2</v>
      </c>
      <c r="P1216" t="str">
        <f>VLOOKUP(A1216,'Hospitalisation Details'!A:K,9,FALSE)</f>
        <v>R1016</v>
      </c>
      <c r="Q1216">
        <f>VLOOKUP(A1216,'Hospitalisation Details'!A:K,11,FALSE)</f>
        <v>50</v>
      </c>
    </row>
    <row r="1217" spans="1:17" x14ac:dyDescent="0.3">
      <c r="A1217" t="str">
        <f>VLOOKUP('Medical Examinations'!A1217,'Medical Examinations'!A:A,1,FALSE)</f>
        <v>Id1216</v>
      </c>
      <c r="B1217" t="str">
        <f>VLOOKUP(A1217,'Customer Names'!A:E,4,FALSE)</f>
        <v xml:space="preserve"> Alice</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t="str">
        <f>VLOOKUP(Healthcare!A1217,'Hospitalisation Details'!A:K,10,FALSE)</f>
        <v>6-Aug-1971</v>
      </c>
      <c r="M1217">
        <f>VLOOKUP(A1217,'Hospitalisation Details'!A:K,6,FALSE)</f>
        <v>9264.7999999999993</v>
      </c>
      <c r="N1217" t="str">
        <f>VLOOKUP(A1217,'Hospitalisation Details'!A:K,7,FALSE)</f>
        <v>tier - 2</v>
      </c>
      <c r="O1217" t="str">
        <f>VLOOKUP(A1217,'Hospitalisation Details'!A:K,8,FALSE)</f>
        <v>tier - 1</v>
      </c>
      <c r="P1217" t="str">
        <f>VLOOKUP(A1217,'Hospitalisation Details'!A:K,9,FALSE)</f>
        <v>R1011</v>
      </c>
      <c r="Q1217">
        <f>VLOOKUP(A1217,'Hospitalisation Details'!A:K,11,FALSE)</f>
        <v>52</v>
      </c>
    </row>
    <row r="1218" spans="1:17" x14ac:dyDescent="0.3">
      <c r="A1218" t="str">
        <f>VLOOKUP('Medical Examinations'!A1218,'Medical Examinations'!A:A,1,FALSE)</f>
        <v>Id1217</v>
      </c>
      <c r="B1218" t="str">
        <f>VLOOKUP(A1218,'Customer Names'!A:E,4,FALSE)</f>
        <v xml:space="preserve"> Allison M.</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t="str">
        <f>VLOOKUP(Healthcare!A1218,'Hospitalisation Details'!A:K,10,FALSE)</f>
        <v>21-Aug-1974</v>
      </c>
      <c r="M1218">
        <f>VLOOKUP(A1218,'Hospitalisation Details'!A:K,6,FALSE)</f>
        <v>9249.5</v>
      </c>
      <c r="N1218" t="str">
        <f>VLOOKUP(A1218,'Hospitalisation Details'!A:K,7,FALSE)</f>
        <v>tier - 2</v>
      </c>
      <c r="O1218" t="str">
        <f>VLOOKUP(A1218,'Hospitalisation Details'!A:K,8,FALSE)</f>
        <v>tier - 1</v>
      </c>
      <c r="P1218" t="str">
        <f>VLOOKUP(A1218,'Hospitalisation Details'!A:K,9,FALSE)</f>
        <v>R1012</v>
      </c>
      <c r="Q1218">
        <f>VLOOKUP(A1218,'Hospitalisation Details'!A:K,11,FALSE)</f>
        <v>49</v>
      </c>
    </row>
    <row r="1219" spans="1:17" x14ac:dyDescent="0.3">
      <c r="A1219" t="str">
        <f>VLOOKUP('Medical Examinations'!A1219,'Medical Examinations'!A:A,1,FALSE)</f>
        <v>Id1218</v>
      </c>
      <c r="B1219" t="str">
        <f>VLOOKUP(A1219,'Customer Names'!A:E,4,FALSE)</f>
        <v xml:space="preserve"> Johannes Fiskerstand</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t="str">
        <f>VLOOKUP(Healthcare!A1219,'Hospitalisation Details'!A:K,10,FALSE)</f>
        <v>5-Oct-1980</v>
      </c>
      <c r="M1219">
        <f>VLOOKUP(A1219,'Hospitalisation Details'!A:K,6,FALSE)</f>
        <v>9247.94</v>
      </c>
      <c r="N1219" t="str">
        <f>VLOOKUP(A1219,'Hospitalisation Details'!A:K,7,FALSE)</f>
        <v>tier - 2</v>
      </c>
      <c r="O1219" t="str">
        <f>VLOOKUP(A1219,'Hospitalisation Details'!A:K,8,FALSE)</f>
        <v>tier - 1</v>
      </c>
      <c r="P1219" t="str">
        <f>VLOOKUP(A1219,'Hospitalisation Details'!A:K,9,FALSE)</f>
        <v>R1021</v>
      </c>
      <c r="Q1219">
        <f>VLOOKUP(A1219,'Hospitalisation Details'!A:K,11,FALSE)</f>
        <v>43</v>
      </c>
    </row>
    <row r="1220" spans="1:17" x14ac:dyDescent="0.3">
      <c r="A1220" t="str">
        <f>VLOOKUP('Medical Examinations'!A1220,'Medical Examinations'!A:A,1,FALSE)</f>
        <v>Id1219</v>
      </c>
      <c r="B1220" t="str">
        <f>VLOOKUP(A1220,'Customer Names'!A:E,4,FALSE)</f>
        <v xml:space="preserve"> Stephen</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t="str">
        <f>VLOOKUP(Healthcare!A1220,'Hospitalisation Details'!A:K,10,FALSE)</f>
        <v>6-Dec-1975</v>
      </c>
      <c r="M1220">
        <f>VLOOKUP(A1220,'Hospitalisation Details'!A:K,6,FALSE)</f>
        <v>9225.26</v>
      </c>
      <c r="N1220" t="str">
        <f>VLOOKUP(A1220,'Hospitalisation Details'!A:K,7,FALSE)</f>
        <v>tier - 3</v>
      </c>
      <c r="O1220" t="str">
        <f>VLOOKUP(A1220,'Hospitalisation Details'!A:K,8,FALSE)</f>
        <v>tier - 3</v>
      </c>
      <c r="P1220" t="str">
        <f>VLOOKUP(A1220,'Hospitalisation Details'!A:K,9,FALSE)</f>
        <v>R1015</v>
      </c>
      <c r="Q1220">
        <f>VLOOKUP(A1220,'Hospitalisation Details'!A:K,11,FALSE)</f>
        <v>48</v>
      </c>
    </row>
    <row r="1221" spans="1:17" x14ac:dyDescent="0.3">
      <c r="A1221" t="str">
        <f>VLOOKUP('Medical Examinations'!A1221,'Medical Examinations'!A:A,1,FALSE)</f>
        <v>Id1220</v>
      </c>
      <c r="B1221" t="str">
        <f>VLOOKUP(A1221,'Customer Names'!A:E,4,FALSE)</f>
        <v xml:space="preserve"> Jon M</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t="str">
        <f>VLOOKUP(Healthcare!A1221,'Hospitalisation Details'!A:K,10,FALSE)</f>
        <v>5-Dec-1981</v>
      </c>
      <c r="M1221">
        <f>VLOOKUP(A1221,'Hospitalisation Details'!A:K,6,FALSE)</f>
        <v>9222.4</v>
      </c>
      <c r="N1221" t="str">
        <f>VLOOKUP(A1221,'Hospitalisation Details'!A:K,7,FALSE)</f>
        <v>tier - 2</v>
      </c>
      <c r="O1221" t="str">
        <f>VLOOKUP(A1221,'Hospitalisation Details'!A:K,8,FALSE)</f>
        <v>tier - 3</v>
      </c>
      <c r="P1221" t="str">
        <f>VLOOKUP(A1221,'Hospitalisation Details'!A:K,9,FALSE)</f>
        <v>R1019</v>
      </c>
      <c r="Q1221">
        <f>VLOOKUP(A1221,'Hospitalisation Details'!A:K,11,FALSE)</f>
        <v>42</v>
      </c>
    </row>
    <row r="1222" spans="1:17" x14ac:dyDescent="0.3">
      <c r="A1222" t="str">
        <f>VLOOKUP('Medical Examinations'!A1222,'Medical Examinations'!A:A,1,FALSE)</f>
        <v>Id1221</v>
      </c>
      <c r="B1222" t="str">
        <f>VLOOKUP(A1222,'Customer Names'!A:E,4,FALSE)</f>
        <v xml:space="preserve"> Fasil</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t="str">
        <f>VLOOKUP(Healthcare!A1222,'Hospitalisation Details'!A:K,10,FALSE)</f>
        <v>25-Dec-1986</v>
      </c>
      <c r="M1222">
        <f>VLOOKUP(A1222,'Hospitalisation Details'!A:K,6,FALSE)</f>
        <v>9210.06</v>
      </c>
      <c r="N1222" t="str">
        <f>VLOOKUP(A1222,'Hospitalisation Details'!A:K,7,FALSE)</f>
        <v>tier - 2</v>
      </c>
      <c r="O1222" t="str">
        <f>VLOOKUP(A1222,'Hospitalisation Details'!A:K,8,FALSE)</f>
        <v>tier - 3</v>
      </c>
      <c r="P1222" t="str">
        <f>VLOOKUP(A1222,'Hospitalisation Details'!A:K,9,FALSE)</f>
        <v>R1021</v>
      </c>
      <c r="Q1222">
        <f>VLOOKUP(A1222,'Hospitalisation Details'!A:K,11,FALSE)</f>
        <v>37</v>
      </c>
    </row>
    <row r="1223" spans="1:17" x14ac:dyDescent="0.3">
      <c r="A1223" t="str">
        <f>VLOOKUP('Medical Examinations'!A1223,'Medical Examinations'!A:A,1,FALSE)</f>
        <v>Id1222</v>
      </c>
      <c r="B1223" t="str">
        <f>VLOOKUP(A1223,'Customer Names'!A:E,4,FALSE)</f>
        <v xml:space="preserve"> Megan C.</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t="str">
        <f>VLOOKUP(Healthcare!A1223,'Hospitalisation Details'!A:K,10,FALSE)</f>
        <v>10-Sep-1976</v>
      </c>
      <c r="M1223">
        <f>VLOOKUP(A1223,'Hospitalisation Details'!A:K,6,FALSE)</f>
        <v>9193.84</v>
      </c>
      <c r="N1223" t="str">
        <f>VLOOKUP(A1223,'Hospitalisation Details'!A:K,7,FALSE)</f>
        <v>tier - 2</v>
      </c>
      <c r="O1223" t="str">
        <f>VLOOKUP(A1223,'Hospitalisation Details'!A:K,8,FALSE)</f>
        <v>tier - 1</v>
      </c>
      <c r="P1223" t="str">
        <f>VLOOKUP(A1223,'Hospitalisation Details'!A:K,9,FALSE)</f>
        <v>R1012</v>
      </c>
      <c r="Q1223">
        <f>VLOOKUP(A1223,'Hospitalisation Details'!A:K,11,FALSE)</f>
        <v>47</v>
      </c>
    </row>
    <row r="1224" spans="1:17" x14ac:dyDescent="0.3">
      <c r="A1224" t="str">
        <f>VLOOKUP('Medical Examinations'!A1224,'Medical Examinations'!A:A,1,FALSE)</f>
        <v>Id1223</v>
      </c>
      <c r="B1224" t="str">
        <f>VLOOKUP(A1224,'Customer Names'!A:E,4,FALSE)</f>
        <v xml:space="preserve"> Lisa J.</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t="str">
        <f>VLOOKUP(Healthcare!A1224,'Hospitalisation Details'!A:K,10,FALSE)</f>
        <v>25-Dec-1973</v>
      </c>
      <c r="M1224">
        <f>VLOOKUP(A1224,'Hospitalisation Details'!A:K,6,FALSE)</f>
        <v>9182.17</v>
      </c>
      <c r="N1224" t="str">
        <f>VLOOKUP(A1224,'Hospitalisation Details'!A:K,7,FALSE)</f>
        <v>tier - 2</v>
      </c>
      <c r="O1224" t="str">
        <f>VLOOKUP(A1224,'Hospitalisation Details'!A:K,8,FALSE)</f>
        <v>tier - 3</v>
      </c>
      <c r="P1224" t="str">
        <f>VLOOKUP(A1224,'Hospitalisation Details'!A:K,9,FALSE)</f>
        <v>R1011</v>
      </c>
      <c r="Q1224">
        <f>VLOOKUP(A1224,'Hospitalisation Details'!A:K,11,FALSE)</f>
        <v>50</v>
      </c>
    </row>
    <row r="1225" spans="1:17" x14ac:dyDescent="0.3">
      <c r="A1225" t="str">
        <f>VLOOKUP('Medical Examinations'!A1225,'Medical Examinations'!A:A,1,FALSE)</f>
        <v>Id1224</v>
      </c>
      <c r="B1225" t="str">
        <f>VLOOKUP(A1225,'Customer Names'!A:E,4,FALSE)</f>
        <v xml:space="preserve"> Doron P</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t="str">
        <f>VLOOKUP(Healthcare!A1225,'Hospitalisation Details'!A:K,10,FALSE)</f>
        <v>29-Dec-1971</v>
      </c>
      <c r="M1225">
        <f>VLOOKUP(A1225,'Hospitalisation Details'!A:K,6,FALSE)</f>
        <v>9174.14</v>
      </c>
      <c r="N1225" t="str">
        <f>VLOOKUP(A1225,'Hospitalisation Details'!A:K,7,FALSE)</f>
        <v>tier - 3</v>
      </c>
      <c r="O1225" t="str">
        <f>VLOOKUP(A1225,'Hospitalisation Details'!A:K,8,FALSE)</f>
        <v>tier - 1</v>
      </c>
      <c r="P1225" t="str">
        <f>VLOOKUP(A1225,'Hospitalisation Details'!A:K,9,FALSE)</f>
        <v>R1012</v>
      </c>
      <c r="Q1225">
        <f>VLOOKUP(A1225,'Hospitalisation Details'!A:K,11,FALSE)</f>
        <v>52</v>
      </c>
    </row>
    <row r="1226" spans="1:17" x14ac:dyDescent="0.3">
      <c r="A1226" t="str">
        <f>VLOOKUP('Medical Examinations'!A1226,'Medical Examinations'!A:A,1,FALSE)</f>
        <v>Id1225</v>
      </c>
      <c r="B1226" t="str">
        <f>VLOOKUP(A1226,'Customer Names'!A:E,4,FALSE)</f>
        <v xml:space="preserve"> Katharina</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t="str">
        <f>VLOOKUP(Healthcare!A1226,'Hospitalisation Details'!A:K,10,FALSE)</f>
        <v>24-Oct-1970</v>
      </c>
      <c r="M1226">
        <f>VLOOKUP(A1226,'Hospitalisation Details'!A:K,6,FALSE)</f>
        <v>9171.75</v>
      </c>
      <c r="N1226" t="str">
        <f>VLOOKUP(A1226,'Hospitalisation Details'!A:K,7,FALSE)</f>
        <v>tier - 2</v>
      </c>
      <c r="O1226" t="str">
        <f>VLOOKUP(A1226,'Hospitalisation Details'!A:K,8,FALSE)</f>
        <v>tier - 2</v>
      </c>
      <c r="P1226" t="str">
        <f>VLOOKUP(A1226,'Hospitalisation Details'!A:K,9,FALSE)</f>
        <v>R1012</v>
      </c>
      <c r="Q1226">
        <f>VLOOKUP(A1226,'Hospitalisation Details'!A:K,11,FALSE)</f>
        <v>53</v>
      </c>
    </row>
    <row r="1227" spans="1:17" x14ac:dyDescent="0.3">
      <c r="A1227" t="str">
        <f>VLOOKUP('Medical Examinations'!A1227,'Medical Examinations'!A:A,1,FALSE)</f>
        <v>Id1226</v>
      </c>
      <c r="B1227" t="str">
        <f>VLOOKUP(A1227,'Customer Names'!A:E,4,FALSE)</f>
        <v xml:space="preserve"> Carl</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t="str">
        <f>VLOOKUP(Healthcare!A1227,'Hospitalisation Details'!A:K,10,FALSE)</f>
        <v>23-Aug-1990</v>
      </c>
      <c r="M1227">
        <f>VLOOKUP(A1227,'Hospitalisation Details'!A:K,6,FALSE)</f>
        <v>9159.51</v>
      </c>
      <c r="N1227" t="str">
        <f>VLOOKUP(A1227,'Hospitalisation Details'!A:K,7,FALSE)</f>
        <v>tier - 2</v>
      </c>
      <c r="O1227" t="str">
        <f>VLOOKUP(A1227,'Hospitalisation Details'!A:K,8,FALSE)</f>
        <v>tier - 2</v>
      </c>
      <c r="P1227" t="str">
        <f>VLOOKUP(A1227,'Hospitalisation Details'!A:K,9,FALSE)</f>
        <v>R1021</v>
      </c>
      <c r="Q1227">
        <f>VLOOKUP(A1227,'Hospitalisation Details'!A:K,11,FALSE)</f>
        <v>33</v>
      </c>
    </row>
    <row r="1228" spans="1:17" x14ac:dyDescent="0.3">
      <c r="A1228" t="str">
        <f>VLOOKUP('Medical Examinations'!A1228,'Medical Examinations'!A:A,1,FALSE)</f>
        <v>Id1227</v>
      </c>
      <c r="B1228" t="str">
        <f>VLOOKUP(A1228,'Customer Names'!A:E,4,FALSE)</f>
        <v xml:space="preserve"> Kelsey J.</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t="str">
        <f>VLOOKUP(Healthcare!A1228,'Hospitalisation Details'!A:K,10,FALSE)</f>
        <v>8-Dec-1982</v>
      </c>
      <c r="M1228">
        <f>VLOOKUP(A1228,'Hospitalisation Details'!A:K,6,FALSE)</f>
        <v>9147.5</v>
      </c>
      <c r="N1228" t="str">
        <f>VLOOKUP(A1228,'Hospitalisation Details'!A:K,7,FALSE)</f>
        <v>tier - 2</v>
      </c>
      <c r="O1228" t="str">
        <f>VLOOKUP(A1228,'Hospitalisation Details'!A:K,8,FALSE)</f>
        <v>tier - 1</v>
      </c>
      <c r="P1228" t="str">
        <f>VLOOKUP(A1228,'Hospitalisation Details'!A:K,9,FALSE)</f>
        <v>R1012</v>
      </c>
      <c r="Q1228">
        <f>VLOOKUP(A1228,'Hospitalisation Details'!A:K,11,FALSE)</f>
        <v>41</v>
      </c>
    </row>
    <row r="1229" spans="1:17" x14ac:dyDescent="0.3">
      <c r="A1229" t="str">
        <f>VLOOKUP('Medical Examinations'!A1229,'Medical Examinations'!A:A,1,FALSE)</f>
        <v>Id1228</v>
      </c>
      <c r="B1229" t="str">
        <f>VLOOKUP(A1229,'Customer Names'!A:E,4,FALSE)</f>
        <v xml:space="preserve"> Stephen A.</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t="str">
        <f>VLOOKUP(Healthcare!A1229,'Hospitalisation Details'!A:K,10,FALSE)</f>
        <v>18-Oct-1970</v>
      </c>
      <c r="M1229">
        <f>VLOOKUP(A1229,'Hospitalisation Details'!A:K,6,FALSE)</f>
        <v>9144.57</v>
      </c>
      <c r="N1229" t="str">
        <f>VLOOKUP(A1229,'Hospitalisation Details'!A:K,7,FALSE)</f>
        <v>tier - 3</v>
      </c>
      <c r="O1229" t="str">
        <f>VLOOKUP(A1229,'Hospitalisation Details'!A:K,8,FALSE)</f>
        <v>tier - 2</v>
      </c>
      <c r="P1229" t="str">
        <f>VLOOKUP(A1229,'Hospitalisation Details'!A:K,9,FALSE)</f>
        <v>R1011</v>
      </c>
      <c r="Q1229">
        <f>VLOOKUP(A1229,'Hospitalisation Details'!A:K,11,FALSE)</f>
        <v>53</v>
      </c>
    </row>
    <row r="1230" spans="1:17" x14ac:dyDescent="0.3">
      <c r="A1230" t="str">
        <f>VLOOKUP('Medical Examinations'!A1230,'Medical Examinations'!A:A,1,FALSE)</f>
        <v>Id1229</v>
      </c>
      <c r="B1230" t="str">
        <f>VLOOKUP(A1230,'Customer Names'!A:E,4,FALSE)</f>
        <v xml:space="preserve"> Dan</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t="str">
        <f>VLOOKUP(Healthcare!A1230,'Hospitalisation Details'!A:K,10,FALSE)</f>
        <v>12-Aug-1970</v>
      </c>
      <c r="M1230">
        <f>VLOOKUP(A1230,'Hospitalisation Details'!A:K,6,FALSE)</f>
        <v>9140.9500000000007</v>
      </c>
      <c r="N1230" t="str">
        <f>VLOOKUP(A1230,'Hospitalisation Details'!A:K,7,FALSE)</f>
        <v>tier - 3</v>
      </c>
      <c r="O1230" t="str">
        <f>VLOOKUP(A1230,'Hospitalisation Details'!A:K,8,FALSE)</f>
        <v>tier - 3</v>
      </c>
      <c r="P1230" t="str">
        <f>VLOOKUP(A1230,'Hospitalisation Details'!A:K,9,FALSE)</f>
        <v>R1013</v>
      </c>
      <c r="Q1230">
        <f>VLOOKUP(A1230,'Hospitalisation Details'!A:K,11,FALSE)</f>
        <v>53</v>
      </c>
    </row>
    <row r="1231" spans="1:17" x14ac:dyDescent="0.3">
      <c r="A1231" t="str">
        <f>VLOOKUP('Medical Examinations'!A1231,'Medical Examinations'!A:A,1,FALSE)</f>
        <v>Id1230</v>
      </c>
      <c r="B1231" t="str">
        <f>VLOOKUP(A1231,'Customer Names'!A:E,4,FALSE)</f>
        <v xml:space="preserve"> Katie C</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t="str">
        <f>VLOOKUP(Healthcare!A1231,'Hospitalisation Details'!A:K,10,FALSE)</f>
        <v>2-Dec-1977</v>
      </c>
      <c r="M1231">
        <f>VLOOKUP(A1231,'Hospitalisation Details'!A:K,6,FALSE)</f>
        <v>9101.7999999999993</v>
      </c>
      <c r="N1231" t="str">
        <f>VLOOKUP(A1231,'Hospitalisation Details'!A:K,7,FALSE)</f>
        <v>tier - 2</v>
      </c>
      <c r="O1231" t="str">
        <f>VLOOKUP(A1231,'Hospitalisation Details'!A:K,8,FALSE)</f>
        <v>tier - 1</v>
      </c>
      <c r="P1231" t="str">
        <f>VLOOKUP(A1231,'Hospitalisation Details'!A:K,9,FALSE)</f>
        <v>R1011</v>
      </c>
      <c r="Q1231">
        <f>VLOOKUP(A1231,'Hospitalisation Details'!A:K,11,FALSE)</f>
        <v>46</v>
      </c>
    </row>
    <row r="1232" spans="1:17" x14ac:dyDescent="0.3">
      <c r="A1232" t="str">
        <f>VLOOKUP('Medical Examinations'!A1232,'Medical Examinations'!A:A,1,FALSE)</f>
        <v>Id1231</v>
      </c>
      <c r="B1232" t="str">
        <f>VLOOKUP(A1232,'Customer Names'!A:E,4,FALSE)</f>
        <v xml:space="preserve"> Melissa K</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t="str">
        <f>VLOOKUP(Healthcare!A1232,'Hospitalisation Details'!A:K,10,FALSE)</f>
        <v>9-Nov-1965</v>
      </c>
      <c r="M1232">
        <f>VLOOKUP(A1232,'Hospitalisation Details'!A:K,6,FALSE)</f>
        <v>9095.94</v>
      </c>
      <c r="N1232" t="str">
        <f>VLOOKUP(A1232,'Hospitalisation Details'!A:K,7,FALSE)</f>
        <v>tier - 3</v>
      </c>
      <c r="O1232" t="str">
        <f>VLOOKUP(A1232,'Hospitalisation Details'!A:K,8,FALSE)</f>
        <v>tier - 1</v>
      </c>
      <c r="P1232" t="str">
        <f>VLOOKUP(A1232,'Hospitalisation Details'!A:K,9,FALSE)</f>
        <v>R1011</v>
      </c>
      <c r="Q1232">
        <f>VLOOKUP(A1232,'Hospitalisation Details'!A:K,11,FALSE)</f>
        <v>58</v>
      </c>
    </row>
    <row r="1233" spans="1:17" x14ac:dyDescent="0.3">
      <c r="A1233" t="str">
        <f>VLOOKUP('Medical Examinations'!A1233,'Medical Examinations'!A:A,1,FALSE)</f>
        <v>Id1232</v>
      </c>
      <c r="B1233" t="str">
        <f>VLOOKUP(A1233,'Customer Names'!A:E,4,FALSE)</f>
        <v xml:space="preserve"> Kara H</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t="str">
        <f>VLOOKUP(Healthcare!A1233,'Hospitalisation Details'!A:K,10,FALSE)</f>
        <v>4-Nov-1977</v>
      </c>
      <c r="M1233">
        <f>VLOOKUP(A1233,'Hospitalisation Details'!A:K,6,FALSE)</f>
        <v>9095.07</v>
      </c>
      <c r="N1233" t="str">
        <f>VLOOKUP(A1233,'Hospitalisation Details'!A:K,7,FALSE)</f>
        <v>tier - 2</v>
      </c>
      <c r="O1233" t="str">
        <f>VLOOKUP(A1233,'Hospitalisation Details'!A:K,8,FALSE)</f>
        <v>tier - 2</v>
      </c>
      <c r="P1233" t="str">
        <f>VLOOKUP(A1233,'Hospitalisation Details'!A:K,9,FALSE)</f>
        <v>R1024</v>
      </c>
      <c r="Q1233">
        <f>VLOOKUP(A1233,'Hospitalisation Details'!A:K,11,FALSE)</f>
        <v>46</v>
      </c>
    </row>
    <row r="1234" spans="1:17" x14ac:dyDescent="0.3">
      <c r="A1234" t="str">
        <f>VLOOKUP('Medical Examinations'!A1234,'Medical Examinations'!A:A,1,FALSE)</f>
        <v>Id1233</v>
      </c>
      <c r="B1234" t="str">
        <f>VLOOKUP(A1234,'Customer Names'!A:E,4,FALSE)</f>
        <v xml:space="preserve"> Juan Carlos</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t="str">
        <f>VLOOKUP(Healthcare!A1234,'Hospitalisation Details'!A:K,10,FALSE)</f>
        <v>2-Dec-1972</v>
      </c>
      <c r="M1234">
        <f>VLOOKUP(A1234,'Hospitalisation Details'!A:K,6,FALSE)</f>
        <v>9058.73</v>
      </c>
      <c r="N1234" t="str">
        <f>VLOOKUP(A1234,'Hospitalisation Details'!A:K,7,FALSE)</f>
        <v>tier - 3</v>
      </c>
      <c r="O1234" t="str">
        <f>VLOOKUP(A1234,'Hospitalisation Details'!A:K,8,FALSE)</f>
        <v>tier - 2</v>
      </c>
      <c r="P1234" t="str">
        <f>VLOOKUP(A1234,'Hospitalisation Details'!A:K,9,FALSE)</f>
        <v>R1013</v>
      </c>
      <c r="Q1234">
        <f>VLOOKUP(A1234,'Hospitalisation Details'!A:K,11,FALSE)</f>
        <v>51</v>
      </c>
    </row>
    <row r="1235" spans="1:17" x14ac:dyDescent="0.3">
      <c r="A1235" t="str">
        <f>VLOOKUP('Medical Examinations'!A1235,'Medical Examinations'!A:A,1,FALSE)</f>
        <v>Id1234</v>
      </c>
      <c r="B1235" t="str">
        <f>VLOOKUP(A1235,'Customer Names'!A:E,4,FALSE)</f>
        <v xml:space="preserve"> John III</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t="str">
        <f>VLOOKUP(Healthcare!A1235,'Hospitalisation Details'!A:K,10,FALSE)</f>
        <v>7-Dec-1972</v>
      </c>
      <c r="M1235">
        <f>VLOOKUP(A1235,'Hospitalisation Details'!A:K,6,FALSE)</f>
        <v>9048.0300000000007</v>
      </c>
      <c r="N1235" t="str">
        <f>VLOOKUP(A1235,'Hospitalisation Details'!A:K,7,FALSE)</f>
        <v>tier - 2</v>
      </c>
      <c r="O1235" t="str">
        <f>VLOOKUP(A1235,'Hospitalisation Details'!A:K,8,FALSE)</f>
        <v>tier - 2</v>
      </c>
      <c r="P1235" t="str">
        <f>VLOOKUP(A1235,'Hospitalisation Details'!A:K,9,FALSE)</f>
        <v>R1013</v>
      </c>
      <c r="Q1235">
        <f>VLOOKUP(A1235,'Hospitalisation Details'!A:K,11,FALSE)</f>
        <v>51</v>
      </c>
    </row>
    <row r="1236" spans="1:17" x14ac:dyDescent="0.3">
      <c r="A1236" t="str">
        <f>VLOOKUP('Medical Examinations'!A1236,'Medical Examinations'!A:A,1,FALSE)</f>
        <v>Id1235</v>
      </c>
      <c r="B1236" t="str">
        <f>VLOOKUP(A1236,'Customer Names'!A:E,4,FALSE)</f>
        <v xml:space="preserve"> Sarah M</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t="str">
        <f>VLOOKUP(Healthcare!A1236,'Hospitalisation Details'!A:K,10,FALSE)</f>
        <v>1-Dec-1993</v>
      </c>
      <c r="M1236">
        <f>VLOOKUP(A1236,'Hospitalisation Details'!A:K,6,FALSE)</f>
        <v>9010.2000000000007</v>
      </c>
      <c r="N1236" t="str">
        <f>VLOOKUP(A1236,'Hospitalisation Details'!A:K,7,FALSE)</f>
        <v>tier - 2</v>
      </c>
      <c r="O1236" t="str">
        <f>VLOOKUP(A1236,'Hospitalisation Details'!A:K,8,FALSE)</f>
        <v>tier - 3</v>
      </c>
      <c r="P1236" t="str">
        <f>VLOOKUP(A1236,'Hospitalisation Details'!A:K,9,FALSE)</f>
        <v>R1026</v>
      </c>
      <c r="Q1236">
        <f>VLOOKUP(A1236,'Hospitalisation Details'!A:K,11,FALSE)</f>
        <v>30</v>
      </c>
    </row>
    <row r="1237" spans="1:17" x14ac:dyDescent="0.3">
      <c r="A1237" t="str">
        <f>VLOOKUP('Medical Examinations'!A1237,'Medical Examinations'!A:A,1,FALSE)</f>
        <v>Id1236</v>
      </c>
      <c r="B1237" t="str">
        <f>VLOOKUP(A1237,'Customer Names'!A:E,4,FALSE)</f>
        <v xml:space="preserve"> Kristin C</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t="str">
        <f>VLOOKUP(Healthcare!A1237,'Hospitalisation Details'!A:K,10,FALSE)</f>
        <v>16-Dec-1979</v>
      </c>
      <c r="M1237">
        <f>VLOOKUP(A1237,'Hospitalisation Details'!A:K,6,FALSE)</f>
        <v>8998.43</v>
      </c>
      <c r="N1237" t="str">
        <f>VLOOKUP(A1237,'Hospitalisation Details'!A:K,7,FALSE)</f>
        <v>tier - 2</v>
      </c>
      <c r="O1237" t="str">
        <f>VLOOKUP(A1237,'Hospitalisation Details'!A:K,8,FALSE)</f>
        <v>tier - 1</v>
      </c>
      <c r="P1237" t="str">
        <f>VLOOKUP(A1237,'Hospitalisation Details'!A:K,9,FALSE)</f>
        <v>R1025</v>
      </c>
      <c r="Q1237">
        <f>VLOOKUP(A1237,'Hospitalisation Details'!A:K,11,FALSE)</f>
        <v>44</v>
      </c>
    </row>
    <row r="1238" spans="1:17" x14ac:dyDescent="0.3">
      <c r="A1238" t="str">
        <f>VLOOKUP('Medical Examinations'!A1238,'Medical Examinations'!A:A,1,FALSE)</f>
        <v>Id1237</v>
      </c>
      <c r="B1238" t="str">
        <f>VLOOKUP(A1238,'Customer Names'!A:E,4,FALSE)</f>
        <v xml:space="preserve"> Casey M.</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t="str">
        <f>VLOOKUP(Healthcare!A1238,'Hospitalisation Details'!A:K,10,FALSE)</f>
        <v>11-Oct-1973</v>
      </c>
      <c r="M1238">
        <f>VLOOKUP(A1238,'Hospitalisation Details'!A:K,6,FALSE)</f>
        <v>8988.16</v>
      </c>
      <c r="N1238" t="str">
        <f>VLOOKUP(A1238,'Hospitalisation Details'!A:K,7,FALSE)</f>
        <v>tier - 2</v>
      </c>
      <c r="O1238" t="str">
        <f>VLOOKUP(A1238,'Hospitalisation Details'!A:K,8,FALSE)</f>
        <v>tier - 1</v>
      </c>
      <c r="P1238" t="str">
        <f>VLOOKUP(A1238,'Hospitalisation Details'!A:K,9,FALSE)</f>
        <v>R1012</v>
      </c>
      <c r="Q1238">
        <f>VLOOKUP(A1238,'Hospitalisation Details'!A:K,11,FALSE)</f>
        <v>50</v>
      </c>
    </row>
    <row r="1239" spans="1:17" x14ac:dyDescent="0.3">
      <c r="A1239" t="str">
        <f>VLOOKUP('Medical Examinations'!A1239,'Medical Examinations'!A:A,1,FALSE)</f>
        <v>Id1238</v>
      </c>
      <c r="B1239" t="str">
        <f>VLOOKUP(A1239,'Customer Names'!A:E,4,FALSE)</f>
        <v xml:space="preserve"> Samuel</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t="str">
        <f>VLOOKUP(Healthcare!A1239,'Hospitalisation Details'!A:K,10,FALSE)</f>
        <v>21-Jul-1974</v>
      </c>
      <c r="M1239">
        <f>VLOOKUP(A1239,'Hospitalisation Details'!A:K,6,FALSE)</f>
        <v>8978.19</v>
      </c>
      <c r="N1239" t="str">
        <f>VLOOKUP(A1239,'Hospitalisation Details'!A:K,7,FALSE)</f>
        <v>tier - 2</v>
      </c>
      <c r="O1239" t="str">
        <f>VLOOKUP(A1239,'Hospitalisation Details'!A:K,8,FALSE)</f>
        <v>tier - 2</v>
      </c>
      <c r="P1239" t="str">
        <f>VLOOKUP(A1239,'Hospitalisation Details'!A:K,9,FALSE)</f>
        <v>R1013</v>
      </c>
      <c r="Q1239">
        <f>VLOOKUP(A1239,'Hospitalisation Details'!A:K,11,FALSE)</f>
        <v>49</v>
      </c>
    </row>
    <row r="1240" spans="1:17" x14ac:dyDescent="0.3">
      <c r="A1240" t="str">
        <f>VLOOKUP('Medical Examinations'!A1240,'Medical Examinations'!A:A,1,FALSE)</f>
        <v>Id1239</v>
      </c>
      <c r="B1240" t="str">
        <f>VLOOKUP(A1240,'Customer Names'!A:E,4,FALSE)</f>
        <v xml:space="preserve"> Braulio</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t="str">
        <f>VLOOKUP(Healthcare!A1240,'Hospitalisation Details'!A:K,10,FALSE)</f>
        <v>8-Sep-1974</v>
      </c>
      <c r="M1240">
        <f>VLOOKUP(A1240,'Hospitalisation Details'!A:K,6,FALSE)</f>
        <v>8968.33</v>
      </c>
      <c r="N1240" t="str">
        <f>VLOOKUP(A1240,'Hospitalisation Details'!A:K,7,FALSE)</f>
        <v>tier - 3</v>
      </c>
      <c r="O1240" t="str">
        <f>VLOOKUP(A1240,'Hospitalisation Details'!A:K,8,FALSE)</f>
        <v>tier - 2</v>
      </c>
      <c r="P1240" t="str">
        <f>VLOOKUP(A1240,'Hospitalisation Details'!A:K,9,FALSE)</f>
        <v>R1011</v>
      </c>
      <c r="Q1240">
        <f>VLOOKUP(A1240,'Hospitalisation Details'!A:K,11,FALSE)</f>
        <v>49</v>
      </c>
    </row>
    <row r="1241" spans="1:17" x14ac:dyDescent="0.3">
      <c r="A1241" t="str">
        <f>VLOOKUP('Medical Examinations'!A1241,'Medical Examinations'!A:A,1,FALSE)</f>
        <v>Id1240</v>
      </c>
      <c r="B1241" t="str">
        <f>VLOOKUP(A1241,'Customer Names'!A:E,4,FALSE)</f>
        <v xml:space="preserve"> Anne-Marie</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t="str">
        <f>VLOOKUP(Healthcare!A1241,'Hospitalisation Details'!A:K,10,FALSE)</f>
        <v>15-Jul-1983</v>
      </c>
      <c r="M1241">
        <f>VLOOKUP(A1241,'Hospitalisation Details'!A:K,6,FALSE)</f>
        <v>8965.7999999999993</v>
      </c>
      <c r="N1241" t="str">
        <f>VLOOKUP(A1241,'Hospitalisation Details'!A:K,7,FALSE)</f>
        <v>tier - 2</v>
      </c>
      <c r="O1241" t="str">
        <f>VLOOKUP(A1241,'Hospitalisation Details'!A:K,8,FALSE)</f>
        <v>tier - 3</v>
      </c>
      <c r="P1241" t="str">
        <f>VLOOKUP(A1241,'Hospitalisation Details'!A:K,9,FALSE)</f>
        <v>R1012</v>
      </c>
      <c r="Q1241">
        <f>VLOOKUP(A1241,'Hospitalisation Details'!A:K,11,FALSE)</f>
        <v>40</v>
      </c>
    </row>
    <row r="1242" spans="1:17" x14ac:dyDescent="0.3">
      <c r="A1242" t="str">
        <f>VLOOKUP('Medical Examinations'!A1242,'Medical Examinations'!A:A,1,FALSE)</f>
        <v>Id1241</v>
      </c>
      <c r="B1242" t="str">
        <f>VLOOKUP(A1242,'Customer Names'!A:E,4,FALSE)</f>
        <v xml:space="preserve"> Samuel K.</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t="str">
        <f>VLOOKUP(Healthcare!A1242,'Hospitalisation Details'!A:K,10,FALSE)</f>
        <v>17-Aug-1974</v>
      </c>
      <c r="M1242">
        <f>VLOOKUP(A1242,'Hospitalisation Details'!A:K,6,FALSE)</f>
        <v>8964.06</v>
      </c>
      <c r="N1242" t="str">
        <f>VLOOKUP(A1242,'Hospitalisation Details'!A:K,7,FALSE)</f>
        <v>tier - 3</v>
      </c>
      <c r="O1242" t="str">
        <f>VLOOKUP(A1242,'Hospitalisation Details'!A:K,8,FALSE)</f>
        <v>tier - 2</v>
      </c>
      <c r="P1242" t="str">
        <f>VLOOKUP(A1242,'Hospitalisation Details'!A:K,9,FALSE)</f>
        <v>R1016</v>
      </c>
      <c r="Q1242">
        <f>VLOOKUP(A1242,'Hospitalisation Details'!A:K,11,FALSE)</f>
        <v>49</v>
      </c>
    </row>
    <row r="1243" spans="1:17" x14ac:dyDescent="0.3">
      <c r="A1243" t="str">
        <f>VLOOKUP('Medical Examinations'!A1243,'Medical Examinations'!A:A,1,FALSE)</f>
        <v>Id1242</v>
      </c>
      <c r="B1243" t="str">
        <f>VLOOKUP(A1243,'Customer Names'!A:E,4,FALSE)</f>
        <v xml:space="preserve"> Yuki</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t="str">
        <f>VLOOKUP(Healthcare!A1243,'Hospitalisation Details'!A:K,10,FALSE)</f>
        <v>27-Sep-1992</v>
      </c>
      <c r="M1243">
        <f>VLOOKUP(A1243,'Hospitalisation Details'!A:K,6,FALSE)</f>
        <v>8954.99</v>
      </c>
      <c r="N1243" t="str">
        <f>VLOOKUP(A1243,'Hospitalisation Details'!A:K,7,FALSE)</f>
        <v>tier - 2</v>
      </c>
      <c r="O1243" t="str">
        <f>VLOOKUP(A1243,'Hospitalisation Details'!A:K,8,FALSE)</f>
        <v>tier - 3</v>
      </c>
      <c r="P1243" t="str">
        <f>VLOOKUP(A1243,'Hospitalisation Details'!A:K,9,FALSE)</f>
        <v>R1026</v>
      </c>
      <c r="Q1243">
        <f>VLOOKUP(A1243,'Hospitalisation Details'!A:K,11,FALSE)</f>
        <v>31</v>
      </c>
    </row>
    <row r="1244" spans="1:17" x14ac:dyDescent="0.3">
      <c r="A1244" t="str">
        <f>VLOOKUP('Medical Examinations'!A1244,'Medical Examinations'!A:A,1,FALSE)</f>
        <v>Id1243</v>
      </c>
      <c r="B1244" t="str">
        <f>VLOOKUP(A1244,'Customer Names'!A:E,4,FALSE)</f>
        <v xml:space="preserve"> Rafer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t="str">
        <f>VLOOKUP(Healthcare!A1244,'Hospitalisation Details'!A:K,10,FALSE)</f>
        <v>25-Dec-1976</v>
      </c>
      <c r="M1244">
        <f>VLOOKUP(A1244,'Hospitalisation Details'!A:K,6,FALSE)</f>
        <v>8944.1200000000008</v>
      </c>
      <c r="N1244" t="str">
        <f>VLOOKUP(A1244,'Hospitalisation Details'!A:K,7,FALSE)</f>
        <v>tier - 3</v>
      </c>
      <c r="O1244" t="str">
        <f>VLOOKUP(A1244,'Hospitalisation Details'!A:K,8,FALSE)</f>
        <v>tier - 2</v>
      </c>
      <c r="P1244" t="str">
        <f>VLOOKUP(A1244,'Hospitalisation Details'!A:K,9,FALSE)</f>
        <v>R1013</v>
      </c>
      <c r="Q1244">
        <f>VLOOKUP(A1244,'Hospitalisation Details'!A:K,11,FALSE)</f>
        <v>47</v>
      </c>
    </row>
    <row r="1245" spans="1:17" x14ac:dyDescent="0.3">
      <c r="A1245" t="str">
        <f>VLOOKUP('Medical Examinations'!A1245,'Medical Examinations'!A:A,1,FALSE)</f>
        <v>Id1244</v>
      </c>
      <c r="B1245" t="str">
        <f>VLOOKUP(A1245,'Customer Names'!A:E,4,FALSE)</f>
        <v xml:space="preserve"> Claire</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t="str">
        <f>VLOOKUP(Healthcare!A1245,'Hospitalisation Details'!A:K,10,FALSE)</f>
        <v>6-Jun-1972</v>
      </c>
      <c r="M1245">
        <f>VLOOKUP(A1245,'Hospitalisation Details'!A:K,6,FALSE)</f>
        <v>8932.08</v>
      </c>
      <c r="N1245" t="str">
        <f>VLOOKUP(A1245,'Hospitalisation Details'!A:K,7,FALSE)</f>
        <v>tier - 2</v>
      </c>
      <c r="O1245" t="str">
        <f>VLOOKUP(A1245,'Hospitalisation Details'!A:K,8,FALSE)</f>
        <v>tier - 1</v>
      </c>
      <c r="P1245" t="str">
        <f>VLOOKUP(A1245,'Hospitalisation Details'!A:K,9,FALSE)</f>
        <v>R1011</v>
      </c>
      <c r="Q1245">
        <f>VLOOKUP(A1245,'Hospitalisation Details'!A:K,11,FALSE)</f>
        <v>51</v>
      </c>
    </row>
    <row r="1246" spans="1:17" x14ac:dyDescent="0.3">
      <c r="A1246" t="str">
        <f>VLOOKUP('Medical Examinations'!A1246,'Medical Examinations'!A:A,1,FALSE)</f>
        <v>Id1245</v>
      </c>
      <c r="B1246" t="str">
        <f>VLOOKUP(A1246,'Customer Names'!A:E,4,FALSE)</f>
        <v xml:space="preserve"> Erynn J.</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t="str">
        <f>VLOOKUP(Healthcare!A1246,'Hospitalisation Details'!A:K,10,FALSE)</f>
        <v>7-Jul-1975</v>
      </c>
      <c r="M1246">
        <f>VLOOKUP(A1246,'Hospitalisation Details'!A:K,6,FALSE)</f>
        <v>8930.93</v>
      </c>
      <c r="N1246" t="str">
        <f>VLOOKUP(A1246,'Hospitalisation Details'!A:K,7,FALSE)</f>
        <v>tier - 2</v>
      </c>
      <c r="O1246" t="str">
        <f>VLOOKUP(A1246,'Hospitalisation Details'!A:K,8,FALSE)</f>
        <v>tier - 2</v>
      </c>
      <c r="P1246" t="str">
        <f>VLOOKUP(A1246,'Hospitalisation Details'!A:K,9,FALSE)</f>
        <v>R1012</v>
      </c>
      <c r="Q1246">
        <f>VLOOKUP(A1246,'Hospitalisation Details'!A:K,11,FALSE)</f>
        <v>48</v>
      </c>
    </row>
    <row r="1247" spans="1:17" x14ac:dyDescent="0.3">
      <c r="A1247" t="str">
        <f>VLOOKUP('Medical Examinations'!A1247,'Medical Examinations'!A:A,1,FALSE)</f>
        <v>Id1246</v>
      </c>
      <c r="B1247" t="str">
        <f>VLOOKUP(A1247,'Customer Names'!A:E,4,FALSE)</f>
        <v xml:space="preserve"> Mahesh</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t="str">
        <f>VLOOKUP(Healthcare!A1247,'Hospitalisation Details'!A:K,10,FALSE)</f>
        <v>6-Sep-1967</v>
      </c>
      <c r="M1247">
        <f>VLOOKUP(A1247,'Hospitalisation Details'!A:K,6,FALSE)</f>
        <v>8908.4699999999993</v>
      </c>
      <c r="N1247" t="str">
        <f>VLOOKUP(A1247,'Hospitalisation Details'!A:K,7,FALSE)</f>
        <v>tier - 3</v>
      </c>
      <c r="O1247" t="str">
        <f>VLOOKUP(A1247,'Hospitalisation Details'!A:K,8,FALSE)</f>
        <v>tier - 2</v>
      </c>
      <c r="P1247" t="str">
        <f>VLOOKUP(A1247,'Hospitalisation Details'!A:K,9,FALSE)</f>
        <v>R1013</v>
      </c>
      <c r="Q1247">
        <f>VLOOKUP(A1247,'Hospitalisation Details'!A:K,11,FALSE)</f>
        <v>56</v>
      </c>
    </row>
    <row r="1248" spans="1:17" x14ac:dyDescent="0.3">
      <c r="A1248" t="str">
        <f>VLOOKUP('Medical Examinations'!A1248,'Medical Examinations'!A:A,1,FALSE)</f>
        <v>Id1247</v>
      </c>
      <c r="B1248" t="str">
        <f>VLOOKUP(A1248,'Customer Names'!A:E,4,FALSE)</f>
        <v xml:space="preserve"> Stanley</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t="str">
        <f>VLOOKUP(Healthcare!A1248,'Hospitalisation Details'!A:K,10,FALSE)</f>
        <v>28-Nov-1997</v>
      </c>
      <c r="M1248">
        <f>VLOOKUP(A1248,'Hospitalisation Details'!A:K,6,FALSE)</f>
        <v>8906.14</v>
      </c>
      <c r="N1248" t="str">
        <f>VLOOKUP(A1248,'Hospitalisation Details'!A:K,7,FALSE)</f>
        <v>tier - 2</v>
      </c>
      <c r="O1248" t="str">
        <f>VLOOKUP(A1248,'Hospitalisation Details'!A:K,8,FALSE)</f>
        <v>tier - 2</v>
      </c>
      <c r="P1248" t="str">
        <f>VLOOKUP(A1248,'Hospitalisation Details'!A:K,9,FALSE)</f>
        <v>R1012</v>
      </c>
      <c r="Q1248">
        <f>VLOOKUP(A1248,'Hospitalisation Details'!A:K,11,FALSE)</f>
        <v>26</v>
      </c>
    </row>
    <row r="1249" spans="1:17" x14ac:dyDescent="0.3">
      <c r="A1249" t="str">
        <f>VLOOKUP('Medical Examinations'!A1249,'Medical Examinations'!A:A,1,FALSE)</f>
        <v>Id1248</v>
      </c>
      <c r="B1249" t="str">
        <f>VLOOKUP(A1249,'Customer Names'!A:E,4,FALSE)</f>
        <v xml:space="preserve"> Gregory</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t="str">
        <f>VLOOKUP(Healthcare!A1249,'Hospitalisation Details'!A:K,10,FALSE)</f>
        <v>16-Dec-1978</v>
      </c>
      <c r="M1249">
        <f>VLOOKUP(A1249,'Hospitalisation Details'!A:K,6,FALSE)</f>
        <v>8891.14</v>
      </c>
      <c r="N1249" t="str">
        <f>VLOOKUP(A1249,'Hospitalisation Details'!A:K,7,FALSE)</f>
        <v>tier - 2</v>
      </c>
      <c r="O1249" t="str">
        <f>VLOOKUP(A1249,'Hospitalisation Details'!A:K,8,FALSE)</f>
        <v>tier - 3</v>
      </c>
      <c r="P1249" t="str">
        <f>VLOOKUP(A1249,'Hospitalisation Details'!A:K,9,FALSE)</f>
        <v>R1017</v>
      </c>
      <c r="Q1249">
        <f>VLOOKUP(A1249,'Hospitalisation Details'!A:K,11,FALSE)</f>
        <v>45</v>
      </c>
    </row>
    <row r="1250" spans="1:17" x14ac:dyDescent="0.3">
      <c r="A1250" t="str">
        <f>VLOOKUP('Medical Examinations'!A1250,'Medical Examinations'!A:A,1,FALSE)</f>
        <v>Id1249</v>
      </c>
      <c r="B1250" t="str">
        <f>VLOOKUP(A1250,'Customer Names'!A:E,4,FALSE)</f>
        <v xml:space="preserve"> Eric</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t="str">
        <f>VLOOKUP(Healthcare!A1250,'Hospitalisation Details'!A:K,10,FALSE)</f>
        <v>9-Sep-1973</v>
      </c>
      <c r="M1250">
        <f>VLOOKUP(A1250,'Hospitalisation Details'!A:K,6,FALSE)</f>
        <v>8890.59</v>
      </c>
      <c r="N1250" t="str">
        <f>VLOOKUP(A1250,'Hospitalisation Details'!A:K,7,FALSE)</f>
        <v>tier - 2</v>
      </c>
      <c r="O1250" t="str">
        <f>VLOOKUP(A1250,'Hospitalisation Details'!A:K,8,FALSE)</f>
        <v>tier - 3</v>
      </c>
      <c r="P1250" t="str">
        <f>VLOOKUP(A1250,'Hospitalisation Details'!A:K,9,FALSE)</f>
        <v>R1012</v>
      </c>
      <c r="Q1250">
        <f>VLOOKUP(A1250,'Hospitalisation Details'!A:K,11,FALSE)</f>
        <v>50</v>
      </c>
    </row>
    <row r="1251" spans="1:17" x14ac:dyDescent="0.3">
      <c r="A1251" t="str">
        <f>VLOOKUP('Medical Examinations'!A1251,'Medical Examinations'!A:A,1,FALSE)</f>
        <v>Id1250</v>
      </c>
      <c r="B1251" t="str">
        <f>VLOOKUP(A1251,'Customer Names'!A:E,4,FALSE)</f>
        <v xml:space="preserve"> Rachel M</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t="str">
        <f>VLOOKUP(Healthcare!A1251,'Hospitalisation Details'!A:K,10,FALSE)</f>
        <v>18-Jun-1974</v>
      </c>
      <c r="M1251">
        <f>VLOOKUP(A1251,'Hospitalisation Details'!A:K,6,FALSE)</f>
        <v>8871.15</v>
      </c>
      <c r="N1251" t="str">
        <f>VLOOKUP(A1251,'Hospitalisation Details'!A:K,7,FALSE)</f>
        <v>tier - 2</v>
      </c>
      <c r="O1251" t="str">
        <f>VLOOKUP(A1251,'Hospitalisation Details'!A:K,8,FALSE)</f>
        <v>tier - 3</v>
      </c>
      <c r="P1251" t="str">
        <f>VLOOKUP(A1251,'Hospitalisation Details'!A:K,9,FALSE)</f>
        <v>R1013</v>
      </c>
      <c r="Q1251">
        <f>VLOOKUP(A1251,'Hospitalisation Details'!A:K,11,FALSE)</f>
        <v>49</v>
      </c>
    </row>
    <row r="1252" spans="1:17" x14ac:dyDescent="0.3">
      <c r="A1252" t="str">
        <f>VLOOKUP('Medical Examinations'!A1252,'Medical Examinations'!A:A,1,FALSE)</f>
        <v>Id1251</v>
      </c>
      <c r="B1252" t="str">
        <f>VLOOKUP(A1252,'Customer Names'!A:E,4,FALSE)</f>
        <v xml:space="preserve"> Fritz</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t="str">
        <f>VLOOKUP(Healthcare!A1252,'Hospitalisation Details'!A:K,10,FALSE)</f>
        <v>22-Nov-1972</v>
      </c>
      <c r="M1252">
        <f>VLOOKUP(A1252,'Hospitalisation Details'!A:K,6,FALSE)</f>
        <v>8835.26</v>
      </c>
      <c r="N1252" t="str">
        <f>VLOOKUP(A1252,'Hospitalisation Details'!A:K,7,FALSE)</f>
        <v>tier - 3</v>
      </c>
      <c r="O1252" t="str">
        <f>VLOOKUP(A1252,'Hospitalisation Details'!A:K,8,FALSE)</f>
        <v>tier - 2</v>
      </c>
      <c r="P1252" t="str">
        <f>VLOOKUP(A1252,'Hospitalisation Details'!A:K,9,FALSE)</f>
        <v>R1012</v>
      </c>
      <c r="Q1252">
        <f>VLOOKUP(A1252,'Hospitalisation Details'!A:K,11,FALSE)</f>
        <v>51</v>
      </c>
    </row>
    <row r="1253" spans="1:17" x14ac:dyDescent="0.3">
      <c r="A1253" t="str">
        <f>VLOOKUP('Medical Examinations'!A1253,'Medical Examinations'!A:A,1,FALSE)</f>
        <v>Id1252</v>
      </c>
      <c r="B1253" t="str">
        <f>VLOOKUP(A1253,'Customer Names'!A:E,4,FALSE)</f>
        <v xml:space="preserve"> Brad</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t="str">
        <f>VLOOKUP(Healthcare!A1253,'Hospitalisation Details'!A:K,10,FALSE)</f>
        <v>14-Nov-1972</v>
      </c>
      <c r="M1253">
        <f>VLOOKUP(A1253,'Hospitalisation Details'!A:K,6,FALSE)</f>
        <v>8827.2099999999991</v>
      </c>
      <c r="N1253" t="str">
        <f>VLOOKUP(A1253,'Hospitalisation Details'!A:K,7,FALSE)</f>
        <v>tier - 3</v>
      </c>
      <c r="O1253" t="str">
        <f>VLOOKUP(A1253,'Hospitalisation Details'!A:K,8,FALSE)</f>
        <v>tier - 1</v>
      </c>
      <c r="P1253" t="str">
        <f>VLOOKUP(A1253,'Hospitalisation Details'!A:K,9,FALSE)</f>
        <v>R1012</v>
      </c>
      <c r="Q1253">
        <f>VLOOKUP(A1253,'Hospitalisation Details'!A:K,11,FALSE)</f>
        <v>51</v>
      </c>
    </row>
    <row r="1254" spans="1:17" x14ac:dyDescent="0.3">
      <c r="A1254" t="str">
        <f>VLOOKUP('Medical Examinations'!A1254,'Medical Examinations'!A:A,1,FALSE)</f>
        <v>Id1253</v>
      </c>
      <c r="B1254" t="str">
        <f>VLOOKUP(A1254,'Customer Names'!A:E,4,FALSE)</f>
        <v xml:space="preserve"> Claire M</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t="str">
        <f>VLOOKUP(Healthcare!A1254,'Hospitalisation Details'!A:K,10,FALSE)</f>
        <v>14-Jul-1976</v>
      </c>
      <c r="M1254">
        <f>VLOOKUP(A1254,'Hospitalisation Details'!A:K,6,FALSE)</f>
        <v>8825.09</v>
      </c>
      <c r="N1254" t="str">
        <f>VLOOKUP(A1254,'Hospitalisation Details'!A:K,7,FALSE)</f>
        <v>tier - 2</v>
      </c>
      <c r="O1254" t="str">
        <f>VLOOKUP(A1254,'Hospitalisation Details'!A:K,8,FALSE)</f>
        <v>tier - 3</v>
      </c>
      <c r="P1254" t="str">
        <f>VLOOKUP(A1254,'Hospitalisation Details'!A:K,9,FALSE)</f>
        <v>R1011</v>
      </c>
      <c r="Q1254">
        <f>VLOOKUP(A1254,'Hospitalisation Details'!A:K,11,FALSE)</f>
        <v>47</v>
      </c>
    </row>
    <row r="1255" spans="1:17" x14ac:dyDescent="0.3">
      <c r="A1255" t="str">
        <f>VLOOKUP('Medical Examinations'!A1255,'Medical Examinations'!A:A,1,FALSE)</f>
        <v>Id1254</v>
      </c>
      <c r="B1255" t="str">
        <f>VLOOKUP(A1255,'Customer Names'!A:E,4,FALSE)</f>
        <v xml:space="preserve"> Jennifer</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t="str">
        <f>VLOOKUP(Healthcare!A1255,'Hospitalisation Details'!A:K,10,FALSE)</f>
        <v>22-Aug-1988</v>
      </c>
      <c r="M1255">
        <f>VLOOKUP(A1255,'Hospitalisation Details'!A:K,6,FALSE)</f>
        <v>8824.27</v>
      </c>
      <c r="N1255" t="str">
        <f>VLOOKUP(A1255,'Hospitalisation Details'!A:K,7,FALSE)</f>
        <v>tier - 2</v>
      </c>
      <c r="O1255" t="str">
        <f>VLOOKUP(A1255,'Hospitalisation Details'!A:K,8,FALSE)</f>
        <v>tier - 1</v>
      </c>
      <c r="P1255" t="str">
        <f>VLOOKUP(A1255,'Hospitalisation Details'!A:K,9,FALSE)</f>
        <v>R1025</v>
      </c>
      <c r="Q1255">
        <f>VLOOKUP(A1255,'Hospitalisation Details'!A:K,11,FALSE)</f>
        <v>35</v>
      </c>
    </row>
    <row r="1256" spans="1:17" x14ac:dyDescent="0.3">
      <c r="A1256" t="str">
        <f>VLOOKUP('Medical Examinations'!A1256,'Medical Examinations'!A:A,1,FALSE)</f>
        <v>Id1255</v>
      </c>
      <c r="B1256" t="str">
        <f>VLOOKUP(A1256,'Customer Names'!A:E,4,FALSE)</f>
        <v xml:space="preserve"> Maria S.</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t="str">
        <f>VLOOKUP(Healthcare!A1256,'Hospitalisation Details'!A:K,10,FALSE)</f>
        <v>19-Oct-1976</v>
      </c>
      <c r="M1256">
        <f>VLOOKUP(A1256,'Hospitalisation Details'!A:K,6,FALSE)</f>
        <v>8823.99</v>
      </c>
      <c r="N1256" t="str">
        <f>VLOOKUP(A1256,'Hospitalisation Details'!A:K,7,FALSE)</f>
        <v>tier - 2</v>
      </c>
      <c r="O1256" t="str">
        <f>VLOOKUP(A1256,'Hospitalisation Details'!A:K,8,FALSE)</f>
        <v>tier - 3</v>
      </c>
      <c r="P1256" t="str">
        <f>VLOOKUP(A1256,'Hospitalisation Details'!A:K,9,FALSE)</f>
        <v>R1024</v>
      </c>
      <c r="Q1256">
        <f>VLOOKUP(A1256,'Hospitalisation Details'!A:K,11,FALSE)</f>
        <v>47</v>
      </c>
    </row>
    <row r="1257" spans="1:17" x14ac:dyDescent="0.3">
      <c r="A1257" t="str">
        <f>VLOOKUP('Medical Examinations'!A1257,'Medical Examinations'!A:A,1,FALSE)</f>
        <v>Id1256</v>
      </c>
      <c r="B1257" t="str">
        <f>VLOOKUP(A1257,'Customer Names'!A:E,4,FALSE)</f>
        <v xml:space="preserve"> Katherine 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t="str">
        <f>VLOOKUP(Healthcare!A1257,'Hospitalisation Details'!A:K,10,FALSE)</f>
        <v>14-Jun-1976</v>
      </c>
      <c r="M1257">
        <f>VLOOKUP(A1257,'Hospitalisation Details'!A:K,6,FALSE)</f>
        <v>8823.2800000000007</v>
      </c>
      <c r="N1257" t="str">
        <f>VLOOKUP(A1257,'Hospitalisation Details'!A:K,7,FALSE)</f>
        <v>tier - 2</v>
      </c>
      <c r="O1257" t="str">
        <f>VLOOKUP(A1257,'Hospitalisation Details'!A:K,8,FALSE)</f>
        <v>tier - 1</v>
      </c>
      <c r="P1257" t="str">
        <f>VLOOKUP(A1257,'Hospitalisation Details'!A:K,9,FALSE)</f>
        <v>R1011</v>
      </c>
      <c r="Q1257">
        <f>VLOOKUP(A1257,'Hospitalisation Details'!A:K,11,FALSE)</f>
        <v>47</v>
      </c>
    </row>
    <row r="1258" spans="1:17" x14ac:dyDescent="0.3">
      <c r="A1258" t="str">
        <f>VLOOKUP('Medical Examinations'!A1258,'Medical Examinations'!A:A,1,FALSE)</f>
        <v>Id1257</v>
      </c>
      <c r="B1258" t="str">
        <f>VLOOKUP(A1258,'Customer Names'!A:E,4,FALSE)</f>
        <v xml:space="preserve"> Michael</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t="str">
        <f>VLOOKUP(Healthcare!A1258,'Hospitalisation Details'!A:K,10,FALSE)</f>
        <v>7-Nov-2001</v>
      </c>
      <c r="M1258">
        <f>VLOOKUP(A1258,'Hospitalisation Details'!A:K,6,FALSE)</f>
        <v>8821.8799999999992</v>
      </c>
      <c r="N1258" t="str">
        <f>VLOOKUP(A1258,'Hospitalisation Details'!A:K,7,FALSE)</f>
        <v>tier - 2</v>
      </c>
      <c r="O1258" t="str">
        <f>VLOOKUP(A1258,'Hospitalisation Details'!A:K,8,FALSE)</f>
        <v>tier - 3</v>
      </c>
      <c r="P1258" t="str">
        <f>VLOOKUP(A1258,'Hospitalisation Details'!A:K,9,FALSE)</f>
        <v>R1023</v>
      </c>
      <c r="Q1258">
        <f>VLOOKUP(A1258,'Hospitalisation Details'!A:K,11,FALSE)</f>
        <v>22</v>
      </c>
    </row>
    <row r="1259" spans="1:17" x14ac:dyDescent="0.3">
      <c r="A1259" t="str">
        <f>VLOOKUP('Medical Examinations'!A1259,'Medical Examinations'!A:A,1,FALSE)</f>
        <v>Id1258</v>
      </c>
      <c r="B1259" t="str">
        <f>VLOOKUP(A1259,'Customer Names'!A:E,4,FALSE)</f>
        <v xml:space="preserve"> Roxanne</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t="str">
        <f>VLOOKUP(Healthcare!A1259,'Hospitalisation Details'!A:K,10,FALSE)</f>
        <v>29-Aug-1965</v>
      </c>
      <c r="M1259">
        <f>VLOOKUP(A1259,'Hospitalisation Details'!A:K,6,FALSE)</f>
        <v>8800.49</v>
      </c>
      <c r="N1259" t="str">
        <f>VLOOKUP(A1259,'Hospitalisation Details'!A:K,7,FALSE)</f>
        <v>tier - 3</v>
      </c>
      <c r="O1259" t="str">
        <f>VLOOKUP(A1259,'Hospitalisation Details'!A:K,8,FALSE)</f>
        <v>tier - 2</v>
      </c>
      <c r="P1259" t="str">
        <f>VLOOKUP(A1259,'Hospitalisation Details'!A:K,9,FALSE)</f>
        <v>R1013</v>
      </c>
      <c r="Q1259">
        <f>VLOOKUP(A1259,'Hospitalisation Details'!A:K,11,FALSE)</f>
        <v>58</v>
      </c>
    </row>
    <row r="1260" spans="1:17" x14ac:dyDescent="0.3">
      <c r="A1260" t="str">
        <f>VLOOKUP('Medical Examinations'!A1260,'Medical Examinations'!A:A,1,FALSE)</f>
        <v>Id1259</v>
      </c>
      <c r="B1260" t="str">
        <f>VLOOKUP(A1260,'Customer Names'!A:E,4,FALSE)</f>
        <v xml:space="preserve"> Israel</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t="str">
        <f>VLOOKUP(Healthcare!A1260,'Hospitalisation Details'!A:K,10,FALSE)</f>
        <v>18-Jun-1971</v>
      </c>
      <c r="M1260">
        <f>VLOOKUP(A1260,'Hospitalisation Details'!A:K,6,FALSE)</f>
        <v>8798.59</v>
      </c>
      <c r="N1260" t="str">
        <f>VLOOKUP(A1260,'Hospitalisation Details'!A:K,7,FALSE)</f>
        <v>tier - 2</v>
      </c>
      <c r="O1260" t="str">
        <f>VLOOKUP(A1260,'Hospitalisation Details'!A:K,8,FALSE)</f>
        <v>tier - 1</v>
      </c>
      <c r="P1260" t="str">
        <f>VLOOKUP(A1260,'Hospitalisation Details'!A:K,9,FALSE)</f>
        <v>R1011</v>
      </c>
      <c r="Q1260">
        <f>VLOOKUP(A1260,'Hospitalisation Details'!A:K,11,FALSE)</f>
        <v>52</v>
      </c>
    </row>
    <row r="1261" spans="1:17" x14ac:dyDescent="0.3">
      <c r="A1261" t="str">
        <f>VLOOKUP('Medical Examinations'!A1261,'Medical Examinations'!A:A,1,FALSE)</f>
        <v>Id1260</v>
      </c>
      <c r="B1261" t="str">
        <f>VLOOKUP(A1261,'Customer Names'!A:E,4,FALSE)</f>
        <v xml:space="preserve"> Samalya</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t="str">
        <f>VLOOKUP(Healthcare!A1261,'Hospitalisation Details'!A:K,10,FALSE)</f>
        <v>23-Aug-1971</v>
      </c>
      <c r="M1261">
        <f>VLOOKUP(A1261,'Hospitalisation Details'!A:K,6,FALSE)</f>
        <v>8782.4699999999993</v>
      </c>
      <c r="N1261" t="str">
        <f>VLOOKUP(A1261,'Hospitalisation Details'!A:K,7,FALSE)</f>
        <v>tier - 2</v>
      </c>
      <c r="O1261" t="str">
        <f>VLOOKUP(A1261,'Hospitalisation Details'!A:K,8,FALSE)</f>
        <v>tier - 3</v>
      </c>
      <c r="P1261" t="str">
        <f>VLOOKUP(A1261,'Hospitalisation Details'!A:K,9,FALSE)</f>
        <v>R1011</v>
      </c>
      <c r="Q1261">
        <f>VLOOKUP(A1261,'Hospitalisation Details'!A:K,11,FALSE)</f>
        <v>52</v>
      </c>
    </row>
    <row r="1262" spans="1:17" x14ac:dyDescent="0.3">
      <c r="A1262" t="str">
        <f>VLOOKUP('Medical Examinations'!A1262,'Medical Examinations'!A:A,1,FALSE)</f>
        <v>Id1261</v>
      </c>
      <c r="B1262" t="str">
        <f>VLOOKUP(A1262,'Customer Names'!A:E,4,FALSE)</f>
        <v xml:space="preserve"> Peter</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t="str">
        <f>VLOOKUP(Healthcare!A1262,'Hospitalisation Details'!A:K,10,FALSE)</f>
        <v>6-Sep-1974</v>
      </c>
      <c r="M1262">
        <f>VLOOKUP(A1262,'Hospitalisation Details'!A:K,6,FALSE)</f>
        <v>8765.25</v>
      </c>
      <c r="N1262" t="str">
        <f>VLOOKUP(A1262,'Hospitalisation Details'!A:K,7,FALSE)</f>
        <v>tier - 2</v>
      </c>
      <c r="O1262" t="str">
        <f>VLOOKUP(A1262,'Hospitalisation Details'!A:K,8,FALSE)</f>
        <v>tier - 3</v>
      </c>
      <c r="P1262" t="str">
        <f>VLOOKUP(A1262,'Hospitalisation Details'!A:K,9,FALSE)</f>
        <v>R1012</v>
      </c>
      <c r="Q1262">
        <f>VLOOKUP(A1262,'Hospitalisation Details'!A:K,11,FALSE)</f>
        <v>49</v>
      </c>
    </row>
    <row r="1263" spans="1:17" x14ac:dyDescent="0.3">
      <c r="A1263" t="str">
        <f>VLOOKUP('Medical Examinations'!A1263,'Medical Examinations'!A:A,1,FALSE)</f>
        <v>Id1262</v>
      </c>
      <c r="B1263" t="str">
        <f>VLOOKUP(A1263,'Customer Names'!A:E,4,FALSE)</f>
        <v xml:space="preserve"> Alicia</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t="str">
        <f>VLOOKUP(Healthcare!A1263,'Hospitalisation Details'!A:K,10,FALSE)</f>
        <v>9-Sep-1969</v>
      </c>
      <c r="M1263">
        <f>VLOOKUP(A1263,'Hospitalisation Details'!A:K,6,FALSE)</f>
        <v>8760.1200000000008</v>
      </c>
      <c r="N1263" t="str">
        <f>VLOOKUP(A1263,'Hospitalisation Details'!A:K,7,FALSE)</f>
        <v>tier - 2</v>
      </c>
      <c r="O1263" t="str">
        <f>VLOOKUP(A1263,'Hospitalisation Details'!A:K,8,FALSE)</f>
        <v>tier - 1</v>
      </c>
      <c r="P1263" t="str">
        <f>VLOOKUP(A1263,'Hospitalisation Details'!A:K,9,FALSE)</f>
        <v>R1013</v>
      </c>
      <c r="Q1263">
        <f>VLOOKUP(A1263,'Hospitalisation Details'!A:K,11,FALSE)</f>
        <v>54</v>
      </c>
    </row>
    <row r="1264" spans="1:17" x14ac:dyDescent="0.3">
      <c r="A1264" t="str">
        <f>VLOOKUP('Medical Examinations'!A1264,'Medical Examinations'!A:A,1,FALSE)</f>
        <v>Id1263</v>
      </c>
      <c r="B1264" t="str">
        <f>VLOOKUP(A1264,'Customer Names'!A:E,4,FALSE)</f>
        <v xml:space="preserve"> Sarah K.</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t="str">
        <f>VLOOKUP(Healthcare!A1264,'Hospitalisation Details'!A:K,10,FALSE)</f>
        <v>23-Aug-1999</v>
      </c>
      <c r="M1264">
        <f>VLOOKUP(A1264,'Hospitalisation Details'!A:K,6,FALSE)</f>
        <v>8747.68</v>
      </c>
      <c r="N1264" t="str">
        <f>VLOOKUP(A1264,'Hospitalisation Details'!A:K,7,FALSE)</f>
        <v>tier - 2</v>
      </c>
      <c r="O1264" t="str">
        <f>VLOOKUP(A1264,'Hospitalisation Details'!A:K,8,FALSE)</f>
        <v>tier - 3</v>
      </c>
      <c r="P1264" t="str">
        <f>VLOOKUP(A1264,'Hospitalisation Details'!A:K,9,FALSE)</f>
        <v>R1011</v>
      </c>
      <c r="Q1264">
        <f>VLOOKUP(A1264,'Hospitalisation Details'!A:K,11,FALSE)</f>
        <v>24</v>
      </c>
    </row>
    <row r="1265" spans="1:17" x14ac:dyDescent="0.3">
      <c r="A1265" t="str">
        <f>VLOOKUP('Medical Examinations'!A1265,'Medical Examinations'!A:A,1,FALSE)</f>
        <v>Id1264</v>
      </c>
      <c r="B1265" t="str">
        <f>VLOOKUP(A1265,'Customer Names'!A:E,4,FALSE)</f>
        <v xml:space="preserve"> Guomin</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t="str">
        <f>VLOOKUP(Healthcare!A1265,'Hospitalisation Details'!A:K,10,FALSE)</f>
        <v>17-Jun-1976</v>
      </c>
      <c r="M1265">
        <f>VLOOKUP(A1265,'Hospitalisation Details'!A:K,6,FALSE)</f>
        <v>8733.23</v>
      </c>
      <c r="N1265" t="str">
        <f>VLOOKUP(A1265,'Hospitalisation Details'!A:K,7,FALSE)</f>
        <v>tier - 2</v>
      </c>
      <c r="O1265" t="str">
        <f>VLOOKUP(A1265,'Hospitalisation Details'!A:K,8,FALSE)</f>
        <v>tier - 3</v>
      </c>
      <c r="P1265" t="str">
        <f>VLOOKUP(A1265,'Hospitalisation Details'!A:K,9,FALSE)</f>
        <v>R1012</v>
      </c>
      <c r="Q1265">
        <f>VLOOKUP(A1265,'Hospitalisation Details'!A:K,11,FALSE)</f>
        <v>47</v>
      </c>
    </row>
    <row r="1266" spans="1:17" x14ac:dyDescent="0.3">
      <c r="A1266" t="str">
        <f>VLOOKUP('Medical Examinations'!A1266,'Medical Examinations'!A:A,1,FALSE)</f>
        <v>Id1265</v>
      </c>
      <c r="B1266" t="str">
        <f>VLOOKUP(A1266,'Customer Names'!A:E,4,FALSE)</f>
        <v xml:space="preserve"> Javier</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t="str">
        <f>VLOOKUP(Healthcare!A1266,'Hospitalisation Details'!A:K,10,FALSE)</f>
        <v>25-Jun-1973</v>
      </c>
      <c r="M1266">
        <f>VLOOKUP(A1266,'Hospitalisation Details'!A:K,6,FALSE)</f>
        <v>8703.4599999999991</v>
      </c>
      <c r="N1266" t="str">
        <f>VLOOKUP(A1266,'Hospitalisation Details'!A:K,7,FALSE)</f>
        <v>tier - 3</v>
      </c>
      <c r="O1266" t="str">
        <f>VLOOKUP(A1266,'Hospitalisation Details'!A:K,8,FALSE)</f>
        <v>tier - 3</v>
      </c>
      <c r="P1266" t="str">
        <f>VLOOKUP(A1266,'Hospitalisation Details'!A:K,9,FALSE)</f>
        <v>R1011</v>
      </c>
      <c r="Q1266">
        <f>VLOOKUP(A1266,'Hospitalisation Details'!A:K,11,FALSE)</f>
        <v>50</v>
      </c>
    </row>
    <row r="1267" spans="1:17" x14ac:dyDescent="0.3">
      <c r="A1267" t="str">
        <f>VLOOKUP('Medical Examinations'!A1267,'Medical Examinations'!A:A,1,FALSE)</f>
        <v>Id1266</v>
      </c>
      <c r="B1267" t="str">
        <f>VLOOKUP(A1267,'Customer Names'!A:E,4,FALSE)</f>
        <v xml:space="preserve"> Matt</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t="str">
        <f>VLOOKUP(Healthcare!A1267,'Hospitalisation Details'!A:K,10,FALSE)</f>
        <v>28-Oct-1980</v>
      </c>
      <c r="M1267">
        <f>VLOOKUP(A1267,'Hospitalisation Details'!A:K,6,FALSE)</f>
        <v>8701.84</v>
      </c>
      <c r="N1267" t="str">
        <f>VLOOKUP(A1267,'Hospitalisation Details'!A:K,7,FALSE)</f>
        <v>tier - 2</v>
      </c>
      <c r="O1267" t="str">
        <f>VLOOKUP(A1267,'Hospitalisation Details'!A:K,8,FALSE)</f>
        <v>tier - 3</v>
      </c>
      <c r="P1267" t="str">
        <f>VLOOKUP(A1267,'Hospitalisation Details'!A:K,9,FALSE)</f>
        <v>R1021</v>
      </c>
      <c r="Q1267">
        <f>VLOOKUP(A1267,'Hospitalisation Details'!A:K,11,FALSE)</f>
        <v>43</v>
      </c>
    </row>
    <row r="1268" spans="1:17" x14ac:dyDescent="0.3">
      <c r="A1268" t="str">
        <f>VLOOKUP('Medical Examinations'!A1268,'Medical Examinations'!A:A,1,FALSE)</f>
        <v>Id1267</v>
      </c>
      <c r="B1268" t="str">
        <f>VLOOKUP(A1268,'Customer Names'!A:E,4,FALSE)</f>
        <v xml:space="preserve"> Thomas S</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t="str">
        <f>VLOOKUP(Healthcare!A1268,'Hospitalisation Details'!A:K,10,FALSE)</f>
        <v>11-Oct-1973</v>
      </c>
      <c r="M1268">
        <f>VLOOKUP(A1268,'Hospitalisation Details'!A:K,6,FALSE)</f>
        <v>8688.86</v>
      </c>
      <c r="N1268" t="str">
        <f>VLOOKUP(A1268,'Hospitalisation Details'!A:K,7,FALSE)</f>
        <v>tier - 2</v>
      </c>
      <c r="O1268" t="str">
        <f>VLOOKUP(A1268,'Hospitalisation Details'!A:K,8,FALSE)</f>
        <v>tier - 1</v>
      </c>
      <c r="P1268" t="str">
        <f>VLOOKUP(A1268,'Hospitalisation Details'!A:K,9,FALSE)</f>
        <v>R1017</v>
      </c>
      <c r="Q1268">
        <f>VLOOKUP(A1268,'Hospitalisation Details'!A:K,11,FALSE)</f>
        <v>50</v>
      </c>
    </row>
    <row r="1269" spans="1:17" x14ac:dyDescent="0.3">
      <c r="A1269" t="str">
        <f>VLOOKUP('Medical Examinations'!A1269,'Medical Examinations'!A:A,1,FALSE)</f>
        <v>Id1268</v>
      </c>
      <c r="B1269" t="str">
        <f>VLOOKUP(A1269,'Customer Names'!A:E,4,FALSE)</f>
        <v xml:space="preserve"> Martha Patricia</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t="str">
        <f>VLOOKUP(Healthcare!A1269,'Hospitalisation Details'!A:K,10,FALSE)</f>
        <v>16-Aug-1974</v>
      </c>
      <c r="M1269">
        <f>VLOOKUP(A1269,'Hospitalisation Details'!A:K,6,FALSE)</f>
        <v>8671.19</v>
      </c>
      <c r="N1269" t="str">
        <f>VLOOKUP(A1269,'Hospitalisation Details'!A:K,7,FALSE)</f>
        <v>tier - 2</v>
      </c>
      <c r="O1269" t="str">
        <f>VLOOKUP(A1269,'Hospitalisation Details'!A:K,8,FALSE)</f>
        <v>tier - 1</v>
      </c>
      <c r="P1269" t="str">
        <f>VLOOKUP(A1269,'Hospitalisation Details'!A:K,9,FALSE)</f>
        <v>R1012</v>
      </c>
      <c r="Q1269">
        <f>VLOOKUP(A1269,'Hospitalisation Details'!A:K,11,FALSE)</f>
        <v>49</v>
      </c>
    </row>
    <row r="1270" spans="1:17" x14ac:dyDescent="0.3">
      <c r="A1270" t="str">
        <f>VLOOKUP('Medical Examinations'!A1270,'Medical Examinations'!A:A,1,FALSE)</f>
        <v>Id1269</v>
      </c>
      <c r="B1270" t="str">
        <f>VLOOKUP(A1270,'Customer Names'!A:E,4,FALSE)</f>
        <v xml:space="preserve"> Alicia</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t="str">
        <f>VLOOKUP(Healthcare!A1270,'Hospitalisation Details'!A:K,10,FALSE)</f>
        <v>10-Aug-1969</v>
      </c>
      <c r="M1270">
        <f>VLOOKUP(A1270,'Hospitalisation Details'!A:K,6,FALSE)</f>
        <v>8665.14</v>
      </c>
      <c r="N1270" t="str">
        <f>VLOOKUP(A1270,'Hospitalisation Details'!A:K,7,FALSE)</f>
        <v>tier - 2</v>
      </c>
      <c r="O1270" t="str">
        <f>VLOOKUP(A1270,'Hospitalisation Details'!A:K,8,FALSE)</f>
        <v>tier - 3</v>
      </c>
      <c r="P1270" t="str">
        <f>VLOOKUP(A1270,'Hospitalisation Details'!A:K,9,FALSE)</f>
        <v>R1013</v>
      </c>
      <c r="Q1270">
        <f>VLOOKUP(A1270,'Hospitalisation Details'!A:K,11,FALSE)</f>
        <v>54</v>
      </c>
    </row>
    <row r="1271" spans="1:17" x14ac:dyDescent="0.3">
      <c r="A1271" t="str">
        <f>VLOOKUP('Medical Examinations'!A1271,'Medical Examinations'!A:A,1,FALSE)</f>
        <v>Id1270</v>
      </c>
      <c r="B1271" t="str">
        <f>VLOOKUP(A1271,'Customer Names'!A:E,4,FALSE)</f>
        <v xml:space="preserve"> Jennifer V.</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t="str">
        <f>VLOOKUP(Healthcare!A1271,'Hospitalisation Details'!A:K,10,FALSE)</f>
        <v>21-Oct-1965</v>
      </c>
      <c r="M1271">
        <f>VLOOKUP(A1271,'Hospitalisation Details'!A:K,6,FALSE)</f>
        <v>8665.09</v>
      </c>
      <c r="N1271" t="str">
        <f>VLOOKUP(A1271,'Hospitalisation Details'!A:K,7,FALSE)</f>
        <v>tier - 3</v>
      </c>
      <c r="O1271" t="str">
        <f>VLOOKUP(A1271,'Hospitalisation Details'!A:K,8,FALSE)</f>
        <v>tier - 2</v>
      </c>
      <c r="P1271" t="str">
        <f>VLOOKUP(A1271,'Hospitalisation Details'!A:K,9,FALSE)</f>
        <v>R1012</v>
      </c>
      <c r="Q1271">
        <f>VLOOKUP(A1271,'Hospitalisation Details'!A:K,11,FALSE)</f>
        <v>58</v>
      </c>
    </row>
    <row r="1272" spans="1:17" x14ac:dyDescent="0.3">
      <c r="A1272" t="str">
        <f>VLOOKUP('Medical Examinations'!A1272,'Medical Examinations'!A:A,1,FALSE)</f>
        <v>Id1271</v>
      </c>
      <c r="B1272" t="str">
        <f>VLOOKUP(A1272,'Customer Names'!A:E,4,FALSE)</f>
        <v xml:space="preserve"> Michael W.</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t="str">
        <f>VLOOKUP(Healthcare!A1272,'Hospitalisation Details'!A:K,10,FALSE)</f>
        <v>3-Aug-1975</v>
      </c>
      <c r="M1272">
        <f>VLOOKUP(A1272,'Hospitalisation Details'!A:K,6,FALSE)</f>
        <v>8627.5400000000009</v>
      </c>
      <c r="N1272" t="str">
        <f>VLOOKUP(A1272,'Hospitalisation Details'!A:K,7,FALSE)</f>
        <v>tier - 2</v>
      </c>
      <c r="O1272" t="str">
        <f>VLOOKUP(A1272,'Hospitalisation Details'!A:K,8,FALSE)</f>
        <v>tier - 2</v>
      </c>
      <c r="P1272" t="str">
        <f>VLOOKUP(A1272,'Hospitalisation Details'!A:K,9,FALSE)</f>
        <v>R1017</v>
      </c>
      <c r="Q1272">
        <f>VLOOKUP(A1272,'Hospitalisation Details'!A:K,11,FALSE)</f>
        <v>48</v>
      </c>
    </row>
    <row r="1273" spans="1:17" x14ac:dyDescent="0.3">
      <c r="A1273" t="str">
        <f>VLOOKUP('Medical Examinations'!A1273,'Medical Examinations'!A:A,1,FALSE)</f>
        <v>Id1272</v>
      </c>
      <c r="B1273" t="str">
        <f>VLOOKUP(A1273,'Customer Names'!A:E,4,FALSE)</f>
        <v xml:space="preserve"> Eddie C</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t="str">
        <f>VLOOKUP(Healthcare!A1273,'Hospitalisation Details'!A:K,10,FALSE)</f>
        <v>2-Sep-1977</v>
      </c>
      <c r="M1273">
        <f>VLOOKUP(A1273,'Hospitalisation Details'!A:K,6,FALSE)</f>
        <v>8615.2999999999993</v>
      </c>
      <c r="N1273" t="str">
        <f>VLOOKUP(A1273,'Hospitalisation Details'!A:K,7,FALSE)</f>
        <v>tier - 2</v>
      </c>
      <c r="O1273" t="str">
        <f>VLOOKUP(A1273,'Hospitalisation Details'!A:K,8,FALSE)</f>
        <v>tier - 3</v>
      </c>
      <c r="P1273" t="str">
        <f>VLOOKUP(A1273,'Hospitalisation Details'!A:K,9,FALSE)</f>
        <v>R1011</v>
      </c>
      <c r="Q1273">
        <f>VLOOKUP(A1273,'Hospitalisation Details'!A:K,11,FALSE)</f>
        <v>46</v>
      </c>
    </row>
    <row r="1274" spans="1:17" x14ac:dyDescent="0.3">
      <c r="A1274" t="str">
        <f>VLOOKUP('Medical Examinations'!A1274,'Medical Examinations'!A:A,1,FALSE)</f>
        <v>Id1273</v>
      </c>
      <c r="B1274" t="str">
        <f>VLOOKUP(A1274,'Customer Names'!A:E,4,FALSE)</f>
        <v xml:space="preserve"> Maxime M</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t="str">
        <f>VLOOKUP(Healthcare!A1274,'Hospitalisation Details'!A:K,10,FALSE)</f>
        <v>17-Jul-1979</v>
      </c>
      <c r="M1274">
        <f>VLOOKUP(A1274,'Hospitalisation Details'!A:K,6,FALSE)</f>
        <v>8606.2199999999993</v>
      </c>
      <c r="N1274" t="str">
        <f>VLOOKUP(A1274,'Hospitalisation Details'!A:K,7,FALSE)</f>
        <v>tier - 1</v>
      </c>
      <c r="O1274" t="str">
        <f>VLOOKUP(A1274,'Hospitalisation Details'!A:K,8,FALSE)</f>
        <v>tier - 2</v>
      </c>
      <c r="P1274" t="str">
        <f>VLOOKUP(A1274,'Hospitalisation Details'!A:K,9,FALSE)</f>
        <v>R1014</v>
      </c>
      <c r="Q1274">
        <f>VLOOKUP(A1274,'Hospitalisation Details'!A:K,11,FALSE)</f>
        <v>44</v>
      </c>
    </row>
    <row r="1275" spans="1:17" x14ac:dyDescent="0.3">
      <c r="A1275" t="str">
        <f>VLOOKUP('Medical Examinations'!A1275,'Medical Examinations'!A:A,1,FALSE)</f>
        <v>Id1274</v>
      </c>
      <c r="B1275" t="str">
        <f>VLOOKUP(A1275,'Customer Names'!A:E,4,FALSE)</f>
        <v xml:space="preserve"> Mark D</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t="str">
        <f>VLOOKUP(Healthcare!A1275,'Hospitalisation Details'!A:K,10,FALSE)</f>
        <v>15-Oct-1977</v>
      </c>
      <c r="M1275">
        <f>VLOOKUP(A1275,'Hospitalisation Details'!A:K,6,FALSE)</f>
        <v>8605.36</v>
      </c>
      <c r="N1275" t="str">
        <f>VLOOKUP(A1275,'Hospitalisation Details'!A:K,7,FALSE)</f>
        <v>tier - 2</v>
      </c>
      <c r="O1275" t="str">
        <f>VLOOKUP(A1275,'Hospitalisation Details'!A:K,8,FALSE)</f>
        <v>tier - 2</v>
      </c>
      <c r="P1275" t="str">
        <f>VLOOKUP(A1275,'Hospitalisation Details'!A:K,9,FALSE)</f>
        <v>R1013</v>
      </c>
      <c r="Q1275">
        <f>VLOOKUP(A1275,'Hospitalisation Details'!A:K,11,FALSE)</f>
        <v>46</v>
      </c>
    </row>
    <row r="1276" spans="1:17" x14ac:dyDescent="0.3">
      <c r="A1276" t="str">
        <f>VLOOKUP('Medical Examinations'!A1276,'Medical Examinations'!A:A,1,FALSE)</f>
        <v>Id1275</v>
      </c>
      <c r="B1276" t="str">
        <f>VLOOKUP(A1276,'Customer Names'!A:E,4,FALSE)</f>
        <v xml:space="preserve"> Adam</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t="str">
        <f>VLOOKUP(Healthcare!A1276,'Hospitalisation Details'!A:K,10,FALSE)</f>
        <v>12-Nov-1977</v>
      </c>
      <c r="M1276">
        <f>VLOOKUP(A1276,'Hospitalisation Details'!A:K,6,FALSE)</f>
        <v>8604.48</v>
      </c>
      <c r="N1276" t="str">
        <f>VLOOKUP(A1276,'Hospitalisation Details'!A:K,7,FALSE)</f>
        <v>tier - 3</v>
      </c>
      <c r="O1276" t="str">
        <f>VLOOKUP(A1276,'Hospitalisation Details'!A:K,8,FALSE)</f>
        <v>tier - 2</v>
      </c>
      <c r="P1276" t="str">
        <f>VLOOKUP(A1276,'Hospitalisation Details'!A:K,9,FALSE)</f>
        <v>R1016</v>
      </c>
      <c r="Q1276">
        <f>VLOOKUP(A1276,'Hospitalisation Details'!A:K,11,FALSE)</f>
        <v>46</v>
      </c>
    </row>
    <row r="1277" spans="1:17" x14ac:dyDescent="0.3">
      <c r="A1277" t="str">
        <f>VLOOKUP('Medical Examinations'!A1277,'Medical Examinations'!A:A,1,FALSE)</f>
        <v>Id1276</v>
      </c>
      <c r="B1277" t="str">
        <f>VLOOKUP(A1277,'Customer Names'!A:E,4,FALSE)</f>
        <v xml:space="preserve"> Justin M</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t="str">
        <f>VLOOKUP(Healthcare!A1277,'Hospitalisation Details'!A:K,10,FALSE)</f>
        <v>24-Sep-1977</v>
      </c>
      <c r="M1277">
        <f>VLOOKUP(A1277,'Hospitalisation Details'!A:K,6,FALSE)</f>
        <v>8603.82</v>
      </c>
      <c r="N1277" t="str">
        <f>VLOOKUP(A1277,'Hospitalisation Details'!A:K,7,FALSE)</f>
        <v>tier - 2</v>
      </c>
      <c r="O1277" t="str">
        <f>VLOOKUP(A1277,'Hospitalisation Details'!A:K,8,FALSE)</f>
        <v>tier - 1</v>
      </c>
      <c r="P1277" t="str">
        <f>VLOOKUP(A1277,'Hospitalisation Details'!A:K,9,FALSE)</f>
        <v>R1019</v>
      </c>
      <c r="Q1277">
        <f>VLOOKUP(A1277,'Hospitalisation Details'!A:K,11,FALSE)</f>
        <v>46</v>
      </c>
    </row>
    <row r="1278" spans="1:17" x14ac:dyDescent="0.3">
      <c r="A1278" t="str">
        <f>VLOOKUP('Medical Examinations'!A1278,'Medical Examinations'!A:A,1,FALSE)</f>
        <v>Id1277</v>
      </c>
      <c r="B1278" t="str">
        <f>VLOOKUP(A1278,'Customer Names'!A:E,4,FALSE)</f>
        <v xml:space="preserve"> Svetlana V.</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t="str">
        <f>VLOOKUP(Healthcare!A1278,'Hospitalisation Details'!A:K,10,FALSE)</f>
        <v>11-Jul-1973</v>
      </c>
      <c r="M1278">
        <f>VLOOKUP(A1278,'Hospitalisation Details'!A:K,6,FALSE)</f>
        <v>8601.33</v>
      </c>
      <c r="N1278" t="str">
        <f>VLOOKUP(A1278,'Hospitalisation Details'!A:K,7,FALSE)</f>
        <v>tier - 2</v>
      </c>
      <c r="O1278" t="str">
        <f>VLOOKUP(A1278,'Hospitalisation Details'!A:K,8,FALSE)</f>
        <v>tier - 1</v>
      </c>
      <c r="P1278" t="str">
        <f>VLOOKUP(A1278,'Hospitalisation Details'!A:K,9,FALSE)</f>
        <v>R1013</v>
      </c>
      <c r="Q1278">
        <f>VLOOKUP(A1278,'Hospitalisation Details'!A:K,11,FALSE)</f>
        <v>50</v>
      </c>
    </row>
    <row r="1279" spans="1:17" x14ac:dyDescent="0.3">
      <c r="A1279" t="str">
        <f>VLOOKUP('Medical Examinations'!A1279,'Medical Examinations'!A:A,1,FALSE)</f>
        <v>Id1278</v>
      </c>
      <c r="B1279" t="str">
        <f>VLOOKUP(A1279,'Customer Names'!A:E,4,FALSE)</f>
        <v xml:space="preserve"> Jana L</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t="str">
        <f>VLOOKUP(Healthcare!A1279,'Hospitalisation Details'!A:K,10,FALSE)</f>
        <v>25-Jul-1983</v>
      </c>
      <c r="M1279">
        <f>VLOOKUP(A1279,'Hospitalisation Details'!A:K,6,FALSE)</f>
        <v>8596.83</v>
      </c>
      <c r="N1279" t="str">
        <f>VLOOKUP(A1279,'Hospitalisation Details'!A:K,7,FALSE)</f>
        <v>tier - 2</v>
      </c>
      <c r="O1279" t="str">
        <f>VLOOKUP(A1279,'Hospitalisation Details'!A:K,8,FALSE)</f>
        <v>tier - 3</v>
      </c>
      <c r="P1279" t="str">
        <f>VLOOKUP(A1279,'Hospitalisation Details'!A:K,9,FALSE)</f>
        <v>R1013</v>
      </c>
      <c r="Q1279">
        <f>VLOOKUP(A1279,'Hospitalisation Details'!A:K,11,FALSE)</f>
        <v>40</v>
      </c>
    </row>
    <row r="1280" spans="1:17" x14ac:dyDescent="0.3">
      <c r="A1280" t="str">
        <f>VLOOKUP('Medical Examinations'!A1280,'Medical Examinations'!A:A,1,FALSE)</f>
        <v>Id1279</v>
      </c>
      <c r="B1280" t="str">
        <f>VLOOKUP(A1280,'Customer Names'!A:E,4,FALSE)</f>
        <v xml:space="preserve"> Laura</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t="str">
        <f>VLOOKUP(Healthcare!A1280,'Hospitalisation Details'!A:K,10,FALSE)</f>
        <v>30-Dec-1983</v>
      </c>
      <c r="M1280">
        <f>VLOOKUP(A1280,'Hospitalisation Details'!A:K,6,FALSE)</f>
        <v>8582.2999999999993</v>
      </c>
      <c r="N1280" t="str">
        <f>VLOOKUP(A1280,'Hospitalisation Details'!A:K,7,FALSE)</f>
        <v>tier - 2</v>
      </c>
      <c r="O1280" t="str">
        <f>VLOOKUP(A1280,'Hospitalisation Details'!A:K,8,FALSE)</f>
        <v>tier - 1</v>
      </c>
      <c r="P1280" t="str">
        <f>VLOOKUP(A1280,'Hospitalisation Details'!A:K,9,FALSE)</f>
        <v>R1013</v>
      </c>
      <c r="Q1280">
        <f>VLOOKUP(A1280,'Hospitalisation Details'!A:K,11,FALSE)</f>
        <v>40</v>
      </c>
    </row>
    <row r="1281" spans="1:17" x14ac:dyDescent="0.3">
      <c r="A1281" t="str">
        <f>VLOOKUP('Medical Examinations'!A1281,'Medical Examinations'!A:A,1,FALSE)</f>
        <v>Id1280</v>
      </c>
      <c r="B1281" t="str">
        <f>VLOOKUP(A1281,'Customer Names'!A:E,4,FALSE)</f>
        <v xml:space="preserve"> Torrey C III</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t="str">
        <f>VLOOKUP(Healthcare!A1281,'Hospitalisation Details'!A:K,10,FALSE)</f>
        <v>11-Nov-1987</v>
      </c>
      <c r="M1281">
        <f>VLOOKUP(A1281,'Hospitalisation Details'!A:K,6,FALSE)</f>
        <v>8573.2999999999993</v>
      </c>
      <c r="N1281" t="str">
        <f>VLOOKUP(A1281,'Hospitalisation Details'!A:K,7,FALSE)</f>
        <v>tier - 2</v>
      </c>
      <c r="O1281" t="str">
        <f>VLOOKUP(A1281,'Hospitalisation Details'!A:K,8,FALSE)</f>
        <v>tier - 2</v>
      </c>
      <c r="P1281" t="str">
        <f>VLOOKUP(A1281,'Hospitalisation Details'!A:K,9,FALSE)</f>
        <v>R1021</v>
      </c>
      <c r="Q1281">
        <f>VLOOKUP(A1281,'Hospitalisation Details'!A:K,11,FALSE)</f>
        <v>36</v>
      </c>
    </row>
    <row r="1282" spans="1:17" x14ac:dyDescent="0.3">
      <c r="A1282" t="str">
        <f>VLOOKUP('Medical Examinations'!A1282,'Medical Examinations'!A:A,1,FALSE)</f>
        <v>Id1281</v>
      </c>
      <c r="B1282" t="str">
        <f>VLOOKUP(A1282,'Customer Names'!A:E,4,FALSE)</f>
        <v xml:space="preserve"> Paul</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t="str">
        <f>VLOOKUP(Healthcare!A1282,'Hospitalisation Details'!A:K,10,FALSE)</f>
        <v>6-Dec-1982</v>
      </c>
      <c r="M1282">
        <f>VLOOKUP(A1282,'Hospitalisation Details'!A:K,6,FALSE)</f>
        <v>8572.0400000000009</v>
      </c>
      <c r="N1282" t="str">
        <f>VLOOKUP(A1282,'Hospitalisation Details'!A:K,7,FALSE)</f>
        <v>tier - 2</v>
      </c>
      <c r="O1282" t="str">
        <f>VLOOKUP(A1282,'Hospitalisation Details'!A:K,8,FALSE)</f>
        <v>tier - 2</v>
      </c>
      <c r="P1282" t="str">
        <f>VLOOKUP(A1282,'Hospitalisation Details'!A:K,9,FALSE)</f>
        <v>R1021</v>
      </c>
      <c r="Q1282">
        <f>VLOOKUP(A1282,'Hospitalisation Details'!A:K,11,FALSE)</f>
        <v>41</v>
      </c>
    </row>
    <row r="1283" spans="1:17" x14ac:dyDescent="0.3">
      <c r="A1283" t="str">
        <f>VLOOKUP('Medical Examinations'!A1283,'Medical Examinations'!A:A,1,FALSE)</f>
        <v>Id1282</v>
      </c>
      <c r="B1283" t="str">
        <f>VLOOKUP(A1283,'Customer Names'!A:E,4,FALSE)</f>
        <v xml:space="preserve"> Jennifer D.</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t="str">
        <f>VLOOKUP(Healthcare!A1283,'Hospitalisation Details'!A:K,10,FALSE)</f>
        <v>26-Sep-1975</v>
      </c>
      <c r="M1283">
        <f>VLOOKUP(A1283,'Hospitalisation Details'!A:K,6,FALSE)</f>
        <v>8569.86</v>
      </c>
      <c r="N1283" t="str">
        <f>VLOOKUP(A1283,'Hospitalisation Details'!A:K,7,FALSE)</f>
        <v>tier - 2</v>
      </c>
      <c r="O1283" t="str">
        <f>VLOOKUP(A1283,'Hospitalisation Details'!A:K,8,FALSE)</f>
        <v>tier - 3</v>
      </c>
      <c r="P1283" t="str">
        <f>VLOOKUP(A1283,'Hospitalisation Details'!A:K,9,FALSE)</f>
        <v>R1013</v>
      </c>
      <c r="Q1283">
        <f>VLOOKUP(A1283,'Hospitalisation Details'!A:K,11,FALSE)</f>
        <v>48</v>
      </c>
    </row>
    <row r="1284" spans="1:17" x14ac:dyDescent="0.3">
      <c r="A1284" t="str">
        <f>VLOOKUP('Medical Examinations'!A1284,'Medical Examinations'!A:A,1,FALSE)</f>
        <v>Id1283</v>
      </c>
      <c r="B1284" t="str">
        <f>VLOOKUP(A1284,'Customer Names'!A:E,4,FALSE)</f>
        <v xml:space="preserve"> Erik</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t="str">
        <f>VLOOKUP(Healthcare!A1284,'Hospitalisation Details'!A:K,10,FALSE)</f>
        <v>21-Sep-1988</v>
      </c>
      <c r="M1284">
        <f>VLOOKUP(A1284,'Hospitalisation Details'!A:K,6,FALSE)</f>
        <v>8567.25</v>
      </c>
      <c r="N1284" t="str">
        <f>VLOOKUP(A1284,'Hospitalisation Details'!A:K,7,FALSE)</f>
        <v>tier - 2</v>
      </c>
      <c r="O1284" t="str">
        <f>VLOOKUP(A1284,'Hospitalisation Details'!A:K,8,FALSE)</f>
        <v>tier - 1</v>
      </c>
      <c r="P1284" t="str">
        <f>VLOOKUP(A1284,'Hospitalisation Details'!A:K,9,FALSE)</f>
        <v>R1012</v>
      </c>
      <c r="Q1284">
        <f>VLOOKUP(A1284,'Hospitalisation Details'!A:K,11,FALSE)</f>
        <v>35</v>
      </c>
    </row>
    <row r="1285" spans="1:17" x14ac:dyDescent="0.3">
      <c r="A1285" t="str">
        <f>VLOOKUP('Medical Examinations'!A1285,'Medical Examinations'!A:A,1,FALSE)</f>
        <v>Id1284</v>
      </c>
      <c r="B1285" t="str">
        <f>VLOOKUP(A1285,'Customer Names'!A:E,4,FALSE)</f>
        <v xml:space="preserve"> Lana J</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t="str">
        <f>VLOOKUP(Healthcare!A1285,'Hospitalisation Details'!A:K,10,FALSE)</f>
        <v>21-Aug-1975</v>
      </c>
      <c r="M1285">
        <f>VLOOKUP(A1285,'Hospitalisation Details'!A:K,6,FALSE)</f>
        <v>8556.91</v>
      </c>
      <c r="N1285" t="str">
        <f>VLOOKUP(A1285,'Hospitalisation Details'!A:K,7,FALSE)</f>
        <v>tier - 2</v>
      </c>
      <c r="O1285" t="str">
        <f>VLOOKUP(A1285,'Hospitalisation Details'!A:K,8,FALSE)</f>
        <v>tier - 1</v>
      </c>
      <c r="P1285" t="str">
        <f>VLOOKUP(A1285,'Hospitalisation Details'!A:K,9,FALSE)</f>
        <v>R1011</v>
      </c>
      <c r="Q1285">
        <f>VLOOKUP(A1285,'Hospitalisation Details'!A:K,11,FALSE)</f>
        <v>48</v>
      </c>
    </row>
    <row r="1286" spans="1:17" x14ac:dyDescent="0.3">
      <c r="A1286" t="str">
        <f>VLOOKUP('Medical Examinations'!A1286,'Medical Examinations'!A:A,1,FALSE)</f>
        <v>Id1285</v>
      </c>
      <c r="B1286" t="str">
        <f>VLOOKUP(A1286,'Customer Names'!A:E,4,FALSE)</f>
        <v xml:space="preserve"> Rebecca E</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t="str">
        <f>VLOOKUP(Healthcare!A1286,'Hospitalisation Details'!A:K,10,FALSE)</f>
        <v>6-Aug-1975</v>
      </c>
      <c r="M1286">
        <f>VLOOKUP(A1286,'Hospitalisation Details'!A:K,6,FALSE)</f>
        <v>8551.35</v>
      </c>
      <c r="N1286" t="str">
        <f>VLOOKUP(A1286,'Hospitalisation Details'!A:K,7,FALSE)</f>
        <v>tier - 2</v>
      </c>
      <c r="O1286" t="str">
        <f>VLOOKUP(A1286,'Hospitalisation Details'!A:K,8,FALSE)</f>
        <v>tier - 2</v>
      </c>
      <c r="P1286" t="str">
        <f>VLOOKUP(A1286,'Hospitalisation Details'!A:K,9,FALSE)</f>
        <v>R1011</v>
      </c>
      <c r="Q1286">
        <f>VLOOKUP(A1286,'Hospitalisation Details'!A:K,11,FALSE)</f>
        <v>48</v>
      </c>
    </row>
    <row r="1287" spans="1:17" x14ac:dyDescent="0.3">
      <c r="A1287" t="str">
        <f>VLOOKUP('Medical Examinations'!A1287,'Medical Examinations'!A:A,1,FALSE)</f>
        <v>Id1286</v>
      </c>
      <c r="B1287" t="str">
        <f>VLOOKUP(A1287,'Customer Names'!A:E,4,FALSE)</f>
        <v xml:space="preserve"> Katie M.</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t="str">
        <f>VLOOKUP(Healthcare!A1287,'Hospitalisation Details'!A:K,10,FALSE)</f>
        <v>12-Dec-1982</v>
      </c>
      <c r="M1287">
        <f>VLOOKUP(A1287,'Hospitalisation Details'!A:K,6,FALSE)</f>
        <v>8547.69</v>
      </c>
      <c r="N1287" t="str">
        <f>VLOOKUP(A1287,'Hospitalisation Details'!A:K,7,FALSE)</f>
        <v>tier - 2</v>
      </c>
      <c r="O1287" t="str">
        <f>VLOOKUP(A1287,'Hospitalisation Details'!A:K,8,FALSE)</f>
        <v>tier - 1</v>
      </c>
      <c r="P1287" t="str">
        <f>VLOOKUP(A1287,'Hospitalisation Details'!A:K,9,FALSE)</f>
        <v>R1013</v>
      </c>
      <c r="Q1287">
        <f>VLOOKUP(A1287,'Hospitalisation Details'!A:K,11,FALSE)</f>
        <v>41</v>
      </c>
    </row>
    <row r="1288" spans="1:17" x14ac:dyDescent="0.3">
      <c r="A1288" t="str">
        <f>VLOOKUP('Medical Examinations'!A1288,'Medical Examinations'!A:A,1,FALSE)</f>
        <v>Id1287</v>
      </c>
      <c r="B1288" t="str">
        <f>VLOOKUP(A1288,'Customer Names'!A:E,4,FALSE)</f>
        <v xml:space="preserve"> Elizabeth A.</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t="str">
        <f>VLOOKUP(Healthcare!A1288,'Hospitalisation Details'!A:K,10,FALSE)</f>
        <v>6-Nov-1975</v>
      </c>
      <c r="M1288">
        <f>VLOOKUP(A1288,'Hospitalisation Details'!A:K,6,FALSE)</f>
        <v>8539.67</v>
      </c>
      <c r="N1288" t="str">
        <f>VLOOKUP(A1288,'Hospitalisation Details'!A:K,7,FALSE)</f>
        <v>tier - 2</v>
      </c>
      <c r="O1288" t="str">
        <f>VLOOKUP(A1288,'Hospitalisation Details'!A:K,8,FALSE)</f>
        <v>tier - 3</v>
      </c>
      <c r="P1288" t="str">
        <f>VLOOKUP(A1288,'Hospitalisation Details'!A:K,9,FALSE)</f>
        <v>R1011</v>
      </c>
      <c r="Q1288">
        <f>VLOOKUP(A1288,'Hospitalisation Details'!A:K,11,FALSE)</f>
        <v>48</v>
      </c>
    </row>
    <row r="1289" spans="1:17" x14ac:dyDescent="0.3">
      <c r="A1289" t="str">
        <f>VLOOKUP('Medical Examinations'!A1289,'Medical Examinations'!A:A,1,FALSE)</f>
        <v>Id1288</v>
      </c>
      <c r="B1289" t="str">
        <f>VLOOKUP(A1289,'Customer Names'!A:E,4,FALSE)</f>
        <v xml:space="preserve"> Sarah</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t="str">
        <f>VLOOKUP(Healthcare!A1289,'Hospitalisation Details'!A:K,10,FALSE)</f>
        <v>27-Dec-1981</v>
      </c>
      <c r="M1289">
        <f>VLOOKUP(A1289,'Hospitalisation Details'!A:K,6,FALSE)</f>
        <v>8538.2900000000009</v>
      </c>
      <c r="N1289" t="str">
        <f>VLOOKUP(A1289,'Hospitalisation Details'!A:K,7,FALSE)</f>
        <v>tier - 2</v>
      </c>
      <c r="O1289" t="str">
        <f>VLOOKUP(A1289,'Hospitalisation Details'!A:K,8,FALSE)</f>
        <v>tier - 3</v>
      </c>
      <c r="P1289" t="str">
        <f>VLOOKUP(A1289,'Hospitalisation Details'!A:K,9,FALSE)</f>
        <v>R1024</v>
      </c>
      <c r="Q1289">
        <f>VLOOKUP(A1289,'Hospitalisation Details'!A:K,11,FALSE)</f>
        <v>42</v>
      </c>
    </row>
    <row r="1290" spans="1:17" x14ac:dyDescent="0.3">
      <c r="A1290" t="str">
        <f>VLOOKUP('Medical Examinations'!A1290,'Medical Examinations'!A:A,1,FALSE)</f>
        <v>Id1289</v>
      </c>
      <c r="B1290" t="str">
        <f>VLOOKUP(A1290,'Customer Names'!A:E,4,FALSE)</f>
        <v xml:space="preserve"> Annie J.</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t="str">
        <f>VLOOKUP(Healthcare!A1290,'Hospitalisation Details'!A:K,10,FALSE)</f>
        <v>24-Jul-1982</v>
      </c>
      <c r="M1290">
        <f>VLOOKUP(A1290,'Hospitalisation Details'!A:K,6,FALSE)</f>
        <v>8534.67</v>
      </c>
      <c r="N1290" t="str">
        <f>VLOOKUP(A1290,'Hospitalisation Details'!A:K,7,FALSE)</f>
        <v>tier - 2</v>
      </c>
      <c r="O1290" t="str">
        <f>VLOOKUP(A1290,'Hospitalisation Details'!A:K,8,FALSE)</f>
        <v>tier - 3</v>
      </c>
      <c r="P1290" t="str">
        <f>VLOOKUP(A1290,'Hospitalisation Details'!A:K,9,FALSE)</f>
        <v>R1024</v>
      </c>
      <c r="Q1290">
        <f>VLOOKUP(A1290,'Hospitalisation Details'!A:K,11,FALSE)</f>
        <v>41</v>
      </c>
    </row>
    <row r="1291" spans="1:17" x14ac:dyDescent="0.3">
      <c r="A1291" t="str">
        <f>VLOOKUP('Medical Examinations'!A1291,'Medical Examinations'!A:A,1,FALSE)</f>
        <v>Id1290</v>
      </c>
      <c r="B1291" t="str">
        <f>VLOOKUP(A1291,'Customer Names'!A:E,4,FALSE)</f>
        <v xml:space="preserve"> Annie</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t="str">
        <f>VLOOKUP(Healthcare!A1291,'Hospitalisation Details'!A:K,10,FALSE)</f>
        <v>26-Jul-1977</v>
      </c>
      <c r="M1291">
        <f>VLOOKUP(A1291,'Hospitalisation Details'!A:K,6,FALSE)</f>
        <v>8527.5300000000007</v>
      </c>
      <c r="N1291" t="str">
        <f>VLOOKUP(A1291,'Hospitalisation Details'!A:K,7,FALSE)</f>
        <v>tier - 2</v>
      </c>
      <c r="O1291" t="str">
        <f>VLOOKUP(A1291,'Hospitalisation Details'!A:K,8,FALSE)</f>
        <v>tier - 2</v>
      </c>
      <c r="P1291" t="str">
        <f>VLOOKUP(A1291,'Hospitalisation Details'!A:K,9,FALSE)</f>
        <v>R1013</v>
      </c>
      <c r="Q1291">
        <f>VLOOKUP(A1291,'Hospitalisation Details'!A:K,11,FALSE)</f>
        <v>46</v>
      </c>
    </row>
    <row r="1292" spans="1:17" x14ac:dyDescent="0.3">
      <c r="A1292" t="str">
        <f>VLOOKUP('Medical Examinations'!A1292,'Medical Examinations'!A:A,1,FALSE)</f>
        <v>Id1291</v>
      </c>
      <c r="B1292" t="str">
        <f>VLOOKUP(A1292,'Customer Names'!A:E,4,FALSE)</f>
        <v xml:space="preserve"> Lindsey</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t="str">
        <f>VLOOKUP(Healthcare!A1292,'Hospitalisation Details'!A:K,10,FALSE)</f>
        <v>13-Aug-1979</v>
      </c>
      <c r="M1292">
        <f>VLOOKUP(A1292,'Hospitalisation Details'!A:K,6,FALSE)</f>
        <v>8522</v>
      </c>
      <c r="N1292" t="str">
        <f>VLOOKUP(A1292,'Hospitalisation Details'!A:K,7,FALSE)</f>
        <v>tier - 2</v>
      </c>
      <c r="O1292" t="str">
        <f>VLOOKUP(A1292,'Hospitalisation Details'!A:K,8,FALSE)</f>
        <v>tier - 2</v>
      </c>
      <c r="P1292" t="str">
        <f>VLOOKUP(A1292,'Hospitalisation Details'!A:K,9,FALSE)</f>
        <v>R1011</v>
      </c>
      <c r="Q1292">
        <f>VLOOKUP(A1292,'Hospitalisation Details'!A:K,11,FALSE)</f>
        <v>44</v>
      </c>
    </row>
    <row r="1293" spans="1:17" x14ac:dyDescent="0.3">
      <c r="A1293" t="str">
        <f>VLOOKUP('Medical Examinations'!A1293,'Medical Examinations'!A:A,1,FALSE)</f>
        <v>Id1292</v>
      </c>
      <c r="B1293" t="str">
        <f>VLOOKUP(A1293,'Customer Names'!A:E,4,FALSE)</f>
        <v xml:space="preserve"> Laura</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t="str">
        <f>VLOOKUP(Healthcare!A1293,'Hospitalisation Details'!A:K,10,FALSE)</f>
        <v>29-Dec-1977</v>
      </c>
      <c r="M1293">
        <f>VLOOKUP(A1293,'Hospitalisation Details'!A:K,6,FALSE)</f>
        <v>8520.0300000000007</v>
      </c>
      <c r="N1293" t="str">
        <f>VLOOKUP(A1293,'Hospitalisation Details'!A:K,7,FALSE)</f>
        <v>tier - 2</v>
      </c>
      <c r="O1293" t="str">
        <f>VLOOKUP(A1293,'Hospitalisation Details'!A:K,8,FALSE)</f>
        <v>tier - 3</v>
      </c>
      <c r="P1293" t="str">
        <f>VLOOKUP(A1293,'Hospitalisation Details'!A:K,9,FALSE)</f>
        <v>R1011</v>
      </c>
      <c r="Q1293">
        <f>VLOOKUP(A1293,'Hospitalisation Details'!A:K,11,FALSE)</f>
        <v>46</v>
      </c>
    </row>
    <row r="1294" spans="1:17" x14ac:dyDescent="0.3">
      <c r="A1294" t="str">
        <f>VLOOKUP('Medical Examinations'!A1294,'Medical Examinations'!A:A,1,FALSE)</f>
        <v>Id1293</v>
      </c>
      <c r="B1294" t="str">
        <f>VLOOKUP(A1294,'Customer Names'!A:E,4,FALSE)</f>
        <v xml:space="preserve"> Amy T</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t="str">
        <f>VLOOKUP(Healthcare!A1294,'Hospitalisation Details'!A:K,10,FALSE)</f>
        <v>21-Jun-1977</v>
      </c>
      <c r="M1294">
        <f>VLOOKUP(A1294,'Hospitalisation Details'!A:K,6,FALSE)</f>
        <v>8516.83</v>
      </c>
      <c r="N1294" t="str">
        <f>VLOOKUP(A1294,'Hospitalisation Details'!A:K,7,FALSE)</f>
        <v>tier - 2</v>
      </c>
      <c r="O1294" t="str">
        <f>VLOOKUP(A1294,'Hospitalisation Details'!A:K,8,FALSE)</f>
        <v>tier - 1</v>
      </c>
      <c r="P1294" t="str">
        <f>VLOOKUP(A1294,'Hospitalisation Details'!A:K,9,FALSE)</f>
        <v>R1013</v>
      </c>
      <c r="Q1294">
        <f>VLOOKUP(A1294,'Hospitalisation Details'!A:K,11,FALSE)</f>
        <v>46</v>
      </c>
    </row>
    <row r="1295" spans="1:17" x14ac:dyDescent="0.3">
      <c r="A1295" t="str">
        <f>VLOOKUP('Medical Examinations'!A1295,'Medical Examinations'!A:A,1,FALSE)</f>
        <v>Id1294</v>
      </c>
      <c r="B1295" t="str">
        <f>VLOOKUP(A1295,'Customer Names'!A:E,4,FALSE)</f>
        <v xml:space="preserve"> Katarina D</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t="str">
        <f>VLOOKUP(Healthcare!A1295,'Hospitalisation Details'!A:K,10,FALSE)</f>
        <v>26-Dec-1977</v>
      </c>
      <c r="M1295">
        <f>VLOOKUP(A1295,'Hospitalisation Details'!A:K,6,FALSE)</f>
        <v>8515.76</v>
      </c>
      <c r="N1295" t="str">
        <f>VLOOKUP(A1295,'Hospitalisation Details'!A:K,7,FALSE)</f>
        <v>tier - 2</v>
      </c>
      <c r="O1295" t="str">
        <f>VLOOKUP(A1295,'Hospitalisation Details'!A:K,8,FALSE)</f>
        <v>tier - 2</v>
      </c>
      <c r="P1295" t="str">
        <f>VLOOKUP(A1295,'Hospitalisation Details'!A:K,9,FALSE)</f>
        <v>R1013</v>
      </c>
      <c r="Q1295">
        <f>VLOOKUP(A1295,'Hospitalisation Details'!A:K,11,FALSE)</f>
        <v>46</v>
      </c>
    </row>
    <row r="1296" spans="1:17" x14ac:dyDescent="0.3">
      <c r="A1296" t="str">
        <f>VLOOKUP('Medical Examinations'!A1296,'Medical Examinations'!A:A,1,FALSE)</f>
        <v>Id1295</v>
      </c>
      <c r="B1296" t="str">
        <f>VLOOKUP(A1296,'Customer Names'!A:E,4,FALSE)</f>
        <v xml:space="preserve"> B.j.</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t="str">
        <f>VLOOKUP(Healthcare!A1296,'Hospitalisation Details'!A:K,10,FALSE)</f>
        <v>10-Nov-1993</v>
      </c>
      <c r="M1296">
        <f>VLOOKUP(A1296,'Hospitalisation Details'!A:K,6,FALSE)</f>
        <v>8471.65</v>
      </c>
      <c r="N1296" t="str">
        <f>VLOOKUP(A1296,'Hospitalisation Details'!A:K,7,FALSE)</f>
        <v>tier - 2</v>
      </c>
      <c r="O1296" t="str">
        <f>VLOOKUP(A1296,'Hospitalisation Details'!A:K,8,FALSE)</f>
        <v>tier - 1</v>
      </c>
      <c r="P1296" t="str">
        <f>VLOOKUP(A1296,'Hospitalisation Details'!A:K,9,FALSE)</f>
        <v>R1012</v>
      </c>
      <c r="Q1296">
        <f>VLOOKUP(A1296,'Hospitalisation Details'!A:K,11,FALSE)</f>
        <v>30</v>
      </c>
    </row>
    <row r="1297" spans="1:17" x14ac:dyDescent="0.3">
      <c r="A1297" t="str">
        <f>VLOOKUP('Medical Examinations'!A1297,'Medical Examinations'!A:A,1,FALSE)</f>
        <v>Id1296</v>
      </c>
      <c r="B1297" t="str">
        <f>VLOOKUP(A1297,'Customer Names'!A:E,4,FALSE)</f>
        <v xml:space="preserve"> Alison</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t="str">
        <f>VLOOKUP(Healthcare!A1297,'Hospitalisation Details'!A:K,10,FALSE)</f>
        <v>9-Sep-1992</v>
      </c>
      <c r="M1297">
        <f>VLOOKUP(A1297,'Hospitalisation Details'!A:K,6,FALSE)</f>
        <v>8466.35</v>
      </c>
      <c r="N1297" t="str">
        <f>VLOOKUP(A1297,'Hospitalisation Details'!A:K,7,FALSE)</f>
        <v>tier - 2</v>
      </c>
      <c r="O1297" t="str">
        <f>VLOOKUP(A1297,'Hospitalisation Details'!A:K,8,FALSE)</f>
        <v>tier - 2</v>
      </c>
      <c r="P1297" t="str">
        <f>VLOOKUP(A1297,'Hospitalisation Details'!A:K,9,FALSE)</f>
        <v>R1012</v>
      </c>
      <c r="Q1297">
        <f>VLOOKUP(A1297,'Hospitalisation Details'!A:K,11,FALSE)</f>
        <v>31</v>
      </c>
    </row>
    <row r="1298" spans="1:17" x14ac:dyDescent="0.3">
      <c r="A1298" t="str">
        <f>VLOOKUP('Medical Examinations'!A1298,'Medical Examinations'!A:A,1,FALSE)</f>
        <v>Id1297</v>
      </c>
      <c r="B1298" t="str">
        <f>VLOOKUP(A1298,'Customer Names'!A:E,4,FALSE)</f>
        <v xml:space="preserve"> Neil K.</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t="str">
        <f>VLOOKUP(Healthcare!A1298,'Hospitalisation Details'!A:K,10,FALSE)</f>
        <v>26-Dec-1972</v>
      </c>
      <c r="M1298">
        <f>VLOOKUP(A1298,'Hospitalisation Details'!A:K,6,FALSE)</f>
        <v>8457.82</v>
      </c>
      <c r="N1298" t="str">
        <f>VLOOKUP(A1298,'Hospitalisation Details'!A:K,7,FALSE)</f>
        <v>tier - 2</v>
      </c>
      <c r="O1298" t="str">
        <f>VLOOKUP(A1298,'Hospitalisation Details'!A:K,8,FALSE)</f>
        <v>tier - 3</v>
      </c>
      <c r="P1298" t="str">
        <f>VLOOKUP(A1298,'Hospitalisation Details'!A:K,9,FALSE)</f>
        <v>R1011</v>
      </c>
      <c r="Q1298">
        <f>VLOOKUP(A1298,'Hospitalisation Details'!A:K,11,FALSE)</f>
        <v>51</v>
      </c>
    </row>
    <row r="1299" spans="1:17" x14ac:dyDescent="0.3">
      <c r="A1299" t="str">
        <f>VLOOKUP('Medical Examinations'!A1299,'Medical Examinations'!A:A,1,FALSE)</f>
        <v>Id1298</v>
      </c>
      <c r="B1299" t="str">
        <f>VLOOKUP(A1299,'Customer Names'!A:E,4,FALSE)</f>
        <v xml:space="preserve"> Anne Hunter</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t="str">
        <f>VLOOKUP(Healthcare!A1299,'Hospitalisation Details'!A:K,10,FALSE)</f>
        <v>19-Jun-1984</v>
      </c>
      <c r="M1299">
        <f>VLOOKUP(A1299,'Hospitalisation Details'!A:K,6,FALSE)</f>
        <v>8450.82</v>
      </c>
      <c r="N1299" t="str">
        <f>VLOOKUP(A1299,'Hospitalisation Details'!A:K,7,FALSE)</f>
        <v>tier - 2</v>
      </c>
      <c r="O1299" t="str">
        <f>VLOOKUP(A1299,'Hospitalisation Details'!A:K,8,FALSE)</f>
        <v>tier - 2</v>
      </c>
      <c r="P1299" t="str">
        <f>VLOOKUP(A1299,'Hospitalisation Details'!A:K,9,FALSE)</f>
        <v>R1025</v>
      </c>
      <c r="Q1299">
        <f>VLOOKUP(A1299,'Hospitalisation Details'!A:K,11,FALSE)</f>
        <v>39</v>
      </c>
    </row>
    <row r="1300" spans="1:17" x14ac:dyDescent="0.3">
      <c r="A1300" t="str">
        <f>VLOOKUP('Medical Examinations'!A1300,'Medical Examinations'!A:A,1,FALSE)</f>
        <v>Id1299</v>
      </c>
      <c r="B1300" t="str">
        <f>VLOOKUP(A1300,'Customer Names'!A:E,4,FALSE)</f>
        <v xml:space="preserve"> Sandra</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t="str">
        <f>VLOOKUP(Healthcare!A1300,'Hospitalisation Details'!A:K,10,FALSE)</f>
        <v>12-Jun-1966</v>
      </c>
      <c r="M1300">
        <f>VLOOKUP(A1300,'Hospitalisation Details'!A:K,6,FALSE)</f>
        <v>8448.66</v>
      </c>
      <c r="N1300" t="str">
        <f>VLOOKUP(A1300,'Hospitalisation Details'!A:K,7,FALSE)</f>
        <v>tier - 3</v>
      </c>
      <c r="O1300" t="str">
        <f>VLOOKUP(A1300,'Hospitalisation Details'!A:K,8,FALSE)</f>
        <v>tier - 1</v>
      </c>
      <c r="P1300" t="str">
        <f>VLOOKUP(A1300,'Hospitalisation Details'!A:K,9,FALSE)</f>
        <v>R1013</v>
      </c>
      <c r="Q1300">
        <f>VLOOKUP(A1300,'Hospitalisation Details'!A:K,11,FALSE)</f>
        <v>57</v>
      </c>
    </row>
    <row r="1301" spans="1:17" x14ac:dyDescent="0.3">
      <c r="A1301" t="str">
        <f>VLOOKUP('Medical Examinations'!A1301,'Medical Examinations'!A:A,1,FALSE)</f>
        <v>Id1300</v>
      </c>
      <c r="B1301" t="str">
        <f>VLOOKUP(A1301,'Customer Names'!A:E,4,FALSE)</f>
        <v xml:space="preserve"> Robert</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t="str">
        <f>VLOOKUP(Healthcare!A1301,'Hospitalisation Details'!A:K,10,FALSE)</f>
        <v>4-Sep-1972</v>
      </c>
      <c r="M1301">
        <f>VLOOKUP(A1301,'Hospitalisation Details'!A:K,6,FALSE)</f>
        <v>8444.4699999999993</v>
      </c>
      <c r="N1301" t="str">
        <f>VLOOKUP(A1301,'Hospitalisation Details'!A:K,7,FALSE)</f>
        <v>tier - 3</v>
      </c>
      <c r="O1301" t="str">
        <f>VLOOKUP(A1301,'Hospitalisation Details'!A:K,8,FALSE)</f>
        <v>tier - 1</v>
      </c>
      <c r="P1301" t="str">
        <f>VLOOKUP(A1301,'Hospitalisation Details'!A:K,9,FALSE)</f>
        <v>R1011</v>
      </c>
      <c r="Q1301">
        <f>VLOOKUP(A1301,'Hospitalisation Details'!A:K,11,FALSE)</f>
        <v>51</v>
      </c>
    </row>
    <row r="1302" spans="1:17" x14ac:dyDescent="0.3">
      <c r="A1302" t="str">
        <f>VLOOKUP('Medical Examinations'!A1302,'Medical Examinations'!A:A,1,FALSE)</f>
        <v>Id1301</v>
      </c>
      <c r="B1302" t="str">
        <f>VLOOKUP(A1302,'Customer Names'!A:E,4,FALSE)</f>
        <v xml:space="preserve"> Rodney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t="str">
        <f>VLOOKUP(Healthcare!A1302,'Hospitalisation Details'!A:K,10,FALSE)</f>
        <v>9-Sep-1972</v>
      </c>
      <c r="M1302">
        <f>VLOOKUP(A1302,'Hospitalisation Details'!A:K,6,FALSE)</f>
        <v>8442.67</v>
      </c>
      <c r="N1302" t="str">
        <f>VLOOKUP(A1302,'Hospitalisation Details'!A:K,7,FALSE)</f>
        <v>tier - 2</v>
      </c>
      <c r="O1302" t="str">
        <f>VLOOKUP(A1302,'Hospitalisation Details'!A:K,8,FALSE)</f>
        <v>tier - 3</v>
      </c>
      <c r="P1302" t="str">
        <f>VLOOKUP(A1302,'Hospitalisation Details'!A:K,9,FALSE)</f>
        <v>R1013</v>
      </c>
      <c r="Q1302">
        <f>VLOOKUP(A1302,'Hospitalisation Details'!A:K,11,FALSE)</f>
        <v>51</v>
      </c>
    </row>
    <row r="1303" spans="1:17" x14ac:dyDescent="0.3">
      <c r="A1303" t="str">
        <f>VLOOKUP('Medical Examinations'!A1303,'Medical Examinations'!A:A,1,FALSE)</f>
        <v>Id1302</v>
      </c>
      <c r="B1303" t="str">
        <f>VLOOKUP(A1303,'Customer Names'!A:E,4,FALSE)</f>
        <v xml:space="preserve"> Carl R</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t="str">
        <f>VLOOKUP(Healthcare!A1303,'Hospitalisation Details'!A:K,10,FALSE)</f>
        <v>24-Sep-1963</v>
      </c>
      <c r="M1303">
        <f>VLOOKUP(A1303,'Hospitalisation Details'!A:K,6,FALSE)</f>
        <v>8440.0499999999993</v>
      </c>
      <c r="N1303" t="str">
        <f>VLOOKUP(A1303,'Hospitalisation Details'!A:K,7,FALSE)</f>
        <v>tier - 3</v>
      </c>
      <c r="O1303" t="str">
        <f>VLOOKUP(A1303,'Hospitalisation Details'!A:K,8,FALSE)</f>
        <v>tier - 2</v>
      </c>
      <c r="P1303" t="str">
        <f>VLOOKUP(A1303,'Hospitalisation Details'!A:K,9,FALSE)</f>
        <v>R1013</v>
      </c>
      <c r="Q1303">
        <f>VLOOKUP(A1303,'Hospitalisation Details'!A:K,11,FALSE)</f>
        <v>60</v>
      </c>
    </row>
    <row r="1304" spans="1:17" x14ac:dyDescent="0.3">
      <c r="A1304" t="str">
        <f>VLOOKUP('Medical Examinations'!A1304,'Medical Examinations'!A:A,1,FALSE)</f>
        <v>Id1303</v>
      </c>
      <c r="B1304" t="str">
        <f>VLOOKUP(A1304,'Customer Names'!A:E,4,FALSE)</f>
        <v xml:space="preserve"> Maximilian</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t="str">
        <f>VLOOKUP(Healthcare!A1304,'Hospitalisation Details'!A:K,10,FALSE)</f>
        <v>28-Sep-1975</v>
      </c>
      <c r="M1304">
        <f>VLOOKUP(A1304,'Hospitalisation Details'!A:K,6,FALSE)</f>
        <v>8428.07</v>
      </c>
      <c r="N1304" t="str">
        <f>VLOOKUP(A1304,'Hospitalisation Details'!A:K,7,FALSE)</f>
        <v>tier - 3</v>
      </c>
      <c r="O1304" t="str">
        <f>VLOOKUP(A1304,'Hospitalisation Details'!A:K,8,FALSE)</f>
        <v>tier - 2</v>
      </c>
      <c r="P1304" t="str">
        <f>VLOOKUP(A1304,'Hospitalisation Details'!A:K,9,FALSE)</f>
        <v>R1012</v>
      </c>
      <c r="Q1304">
        <f>VLOOKUP(A1304,'Hospitalisation Details'!A:K,11,FALSE)</f>
        <v>48</v>
      </c>
    </row>
    <row r="1305" spans="1:17" x14ac:dyDescent="0.3">
      <c r="A1305" t="str">
        <f>VLOOKUP('Medical Examinations'!A1305,'Medical Examinations'!A:A,1,FALSE)</f>
        <v>Id1304</v>
      </c>
      <c r="B1305" t="str">
        <f>VLOOKUP(A1305,'Customer Names'!A:E,4,FALSE)</f>
        <v xml:space="preserve"> Erik</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t="str">
        <f>VLOOKUP(Healthcare!A1305,'Hospitalisation Details'!A:K,10,FALSE)</f>
        <v>4-Sep-1977</v>
      </c>
      <c r="M1305">
        <f>VLOOKUP(A1305,'Hospitalisation Details'!A:K,6,FALSE)</f>
        <v>8413.4599999999991</v>
      </c>
      <c r="N1305" t="str">
        <f>VLOOKUP(A1305,'Hospitalisation Details'!A:K,7,FALSE)</f>
        <v>tier - 3</v>
      </c>
      <c r="O1305" t="str">
        <f>VLOOKUP(A1305,'Hospitalisation Details'!A:K,8,FALSE)</f>
        <v>tier - 1</v>
      </c>
      <c r="P1305" t="str">
        <f>VLOOKUP(A1305,'Hospitalisation Details'!A:K,9,FALSE)</f>
        <v>R1012</v>
      </c>
      <c r="Q1305">
        <f>VLOOKUP(A1305,'Hospitalisation Details'!A:K,11,FALSE)</f>
        <v>46</v>
      </c>
    </row>
    <row r="1306" spans="1:17" x14ac:dyDescent="0.3">
      <c r="A1306" t="str">
        <f>VLOOKUP('Medical Examinations'!A1306,'Medical Examinations'!A:A,1,FALSE)</f>
        <v>Id1305</v>
      </c>
      <c r="B1306" t="str">
        <f>VLOOKUP(A1306,'Customer Names'!A:E,4,FALSE)</f>
        <v xml:space="preserve"> Christopher</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t="str">
        <f>VLOOKUP(Healthcare!A1306,'Hospitalisation Details'!A:K,10,FALSE)</f>
        <v>11-Jun-1979</v>
      </c>
      <c r="M1306">
        <f>VLOOKUP(A1306,'Hospitalisation Details'!A:K,6,FALSE)</f>
        <v>8410.0499999999993</v>
      </c>
      <c r="N1306" t="str">
        <f>VLOOKUP(A1306,'Hospitalisation Details'!A:K,7,FALSE)</f>
        <v>tier - 2</v>
      </c>
      <c r="O1306" t="str">
        <f>VLOOKUP(A1306,'Hospitalisation Details'!A:K,8,FALSE)</f>
        <v>tier - 2</v>
      </c>
      <c r="P1306" t="str">
        <f>VLOOKUP(A1306,'Hospitalisation Details'!A:K,9,FALSE)</f>
        <v>R1012</v>
      </c>
      <c r="Q1306">
        <f>VLOOKUP(A1306,'Hospitalisation Details'!A:K,11,FALSE)</f>
        <v>44</v>
      </c>
    </row>
    <row r="1307" spans="1:17" x14ac:dyDescent="0.3">
      <c r="A1307" t="str">
        <f>VLOOKUP('Medical Examinations'!A1307,'Medical Examinations'!A:A,1,FALSE)</f>
        <v>Id1306</v>
      </c>
      <c r="B1307" t="str">
        <f>VLOOKUP(A1307,'Customer Names'!A:E,4,FALSE)</f>
        <v xml:space="preserve"> Eirik</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t="str">
        <f>VLOOKUP(Healthcare!A1307,'Hospitalisation Details'!A:K,10,FALSE)</f>
        <v>18-Sep-1971</v>
      </c>
      <c r="M1307">
        <f>VLOOKUP(A1307,'Hospitalisation Details'!A:K,6,FALSE)</f>
        <v>8400.01</v>
      </c>
      <c r="N1307" t="str">
        <f>VLOOKUP(A1307,'Hospitalisation Details'!A:K,7,FALSE)</f>
        <v>tier - 2</v>
      </c>
      <c r="O1307" t="str">
        <f>VLOOKUP(A1307,'Hospitalisation Details'!A:K,8,FALSE)</f>
        <v>tier - 3</v>
      </c>
      <c r="P1307" t="str">
        <f>VLOOKUP(A1307,'Hospitalisation Details'!A:K,9,FALSE)</f>
        <v>R1013</v>
      </c>
      <c r="Q1307">
        <f>VLOOKUP(A1307,'Hospitalisation Details'!A:K,11,FALSE)</f>
        <v>52</v>
      </c>
    </row>
    <row r="1308" spans="1:17" x14ac:dyDescent="0.3">
      <c r="A1308" t="str">
        <f>VLOOKUP('Medical Examinations'!A1308,'Medical Examinations'!A:A,1,FALSE)</f>
        <v>Id1307</v>
      </c>
      <c r="B1308" t="str">
        <f>VLOOKUP(A1308,'Customer Names'!A:E,4,FALSE)</f>
        <v xml:space="preserve"> Rik</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t="str">
        <f>VLOOKUP(Healthcare!A1308,'Hospitalisation Details'!A:K,10,FALSE)</f>
        <v>4-Sep-1971</v>
      </c>
      <c r="M1308">
        <f>VLOOKUP(A1308,'Hospitalisation Details'!A:K,6,FALSE)</f>
        <v>8396.6200000000008</v>
      </c>
      <c r="N1308" t="str">
        <f>VLOOKUP(A1308,'Hospitalisation Details'!A:K,7,FALSE)</f>
        <v>tier - 2</v>
      </c>
      <c r="O1308" t="str">
        <f>VLOOKUP(A1308,'Hospitalisation Details'!A:K,8,FALSE)</f>
        <v>tier - 3</v>
      </c>
      <c r="P1308" t="str">
        <f>VLOOKUP(A1308,'Hospitalisation Details'!A:K,9,FALSE)</f>
        <v>R1013</v>
      </c>
      <c r="Q1308">
        <f>VLOOKUP(A1308,'Hospitalisation Details'!A:K,11,FALSE)</f>
        <v>52</v>
      </c>
    </row>
    <row r="1309" spans="1:17" x14ac:dyDescent="0.3">
      <c r="A1309" t="str">
        <f>VLOOKUP('Medical Examinations'!A1309,'Medical Examinations'!A:A,1,FALSE)</f>
        <v>Id1308</v>
      </c>
      <c r="B1309" t="str">
        <f>VLOOKUP(A1309,'Customer Names'!A:E,4,FALSE)</f>
        <v xml:space="preserve"> Matthew 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t="str">
        <f>VLOOKUP(Healthcare!A1309,'Hospitalisation Details'!A:K,10,FALSE)</f>
        <v>21-Sep-1963</v>
      </c>
      <c r="M1309">
        <f>VLOOKUP(A1309,'Hospitalisation Details'!A:K,6,FALSE)</f>
        <v>8355.5400000000009</v>
      </c>
      <c r="N1309" t="str">
        <f>VLOOKUP(A1309,'Hospitalisation Details'!A:K,7,FALSE)</f>
        <v>tier - 3</v>
      </c>
      <c r="O1309" t="str">
        <f>VLOOKUP(A1309,'Hospitalisation Details'!A:K,8,FALSE)</f>
        <v>tier - 3</v>
      </c>
      <c r="P1309" t="str">
        <f>VLOOKUP(A1309,'Hospitalisation Details'!A:K,9,FALSE)</f>
        <v>R1012</v>
      </c>
      <c r="Q1309">
        <f>VLOOKUP(A1309,'Hospitalisation Details'!A:K,11,FALSE)</f>
        <v>60</v>
      </c>
    </row>
    <row r="1310" spans="1:17" x14ac:dyDescent="0.3">
      <c r="A1310" t="str">
        <f>VLOOKUP('Medical Examinations'!A1310,'Medical Examinations'!A:A,1,FALSE)</f>
        <v>Id1309</v>
      </c>
      <c r="B1310" t="str">
        <f>VLOOKUP(A1310,'Customer Names'!A:E,4,FALSE)</f>
        <v xml:space="preserve"> Daniel G</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t="str">
        <f>VLOOKUP(Healthcare!A1310,'Hospitalisation Details'!A:K,10,FALSE)</f>
        <v>12-Jun-1976</v>
      </c>
      <c r="M1310">
        <f>VLOOKUP(A1310,'Hospitalisation Details'!A:K,6,FALSE)</f>
        <v>8347.16</v>
      </c>
      <c r="N1310" t="str">
        <f>VLOOKUP(A1310,'Hospitalisation Details'!A:K,7,FALSE)</f>
        <v>tier - 2</v>
      </c>
      <c r="O1310" t="str">
        <f>VLOOKUP(A1310,'Hospitalisation Details'!A:K,8,FALSE)</f>
        <v>tier - 1</v>
      </c>
      <c r="P1310" t="str">
        <f>VLOOKUP(A1310,'Hospitalisation Details'!A:K,9,FALSE)</f>
        <v>R1013</v>
      </c>
      <c r="Q1310">
        <f>VLOOKUP(A1310,'Hospitalisation Details'!A:K,11,FALSE)</f>
        <v>47</v>
      </c>
    </row>
    <row r="1311" spans="1:17" x14ac:dyDescent="0.3">
      <c r="A1311" t="str">
        <f>VLOOKUP('Medical Examinations'!A1311,'Medical Examinations'!A:A,1,FALSE)</f>
        <v>Id1310</v>
      </c>
      <c r="B1311" t="str">
        <f>VLOOKUP(A1311,'Customer Names'!A:E,4,FALSE)</f>
        <v xml:space="preserve"> Yannick</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t="str">
        <f>VLOOKUP(Healthcare!A1311,'Hospitalisation Details'!A:K,10,FALSE)</f>
        <v>7-Jul-1976</v>
      </c>
      <c r="M1311">
        <f>VLOOKUP(A1311,'Hospitalisation Details'!A:K,6,FALSE)</f>
        <v>8342.91</v>
      </c>
      <c r="N1311" t="str">
        <f>VLOOKUP(A1311,'Hospitalisation Details'!A:K,7,FALSE)</f>
        <v>tier - 3</v>
      </c>
      <c r="O1311" t="str">
        <f>VLOOKUP(A1311,'Hospitalisation Details'!A:K,8,FALSE)</f>
        <v>tier - 1</v>
      </c>
      <c r="P1311" t="str">
        <f>VLOOKUP(A1311,'Hospitalisation Details'!A:K,9,FALSE)</f>
        <v>R1016</v>
      </c>
      <c r="Q1311">
        <f>VLOOKUP(A1311,'Hospitalisation Details'!A:K,11,FALSE)</f>
        <v>47</v>
      </c>
    </row>
    <row r="1312" spans="1:17" x14ac:dyDescent="0.3">
      <c r="A1312" t="str">
        <f>VLOOKUP('Medical Examinations'!A1312,'Medical Examinations'!A:A,1,FALSE)</f>
        <v>Id1311</v>
      </c>
      <c r="B1312" t="str">
        <f>VLOOKUP(A1312,'Customer Names'!A:E,4,FALSE)</f>
        <v xml:space="preserve"> Sean R</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t="str">
        <f>VLOOKUP(Healthcare!A1312,'Hospitalisation Details'!A:K,10,FALSE)</f>
        <v>20-Jul-1976</v>
      </c>
      <c r="M1312">
        <f>VLOOKUP(A1312,'Hospitalisation Details'!A:K,6,FALSE)</f>
        <v>8334.59</v>
      </c>
      <c r="N1312" t="str">
        <f>VLOOKUP(A1312,'Hospitalisation Details'!A:K,7,FALSE)</f>
        <v>tier - 3</v>
      </c>
      <c r="O1312" t="str">
        <f>VLOOKUP(A1312,'Hospitalisation Details'!A:K,8,FALSE)</f>
        <v>tier - 2</v>
      </c>
      <c r="P1312" t="str">
        <f>VLOOKUP(A1312,'Hospitalisation Details'!A:K,9,FALSE)</f>
        <v>R1016</v>
      </c>
      <c r="Q1312">
        <f>VLOOKUP(A1312,'Hospitalisation Details'!A:K,11,FALSE)</f>
        <v>47</v>
      </c>
    </row>
    <row r="1313" spans="1:17" x14ac:dyDescent="0.3">
      <c r="A1313" t="str">
        <f>VLOOKUP('Medical Examinations'!A1313,'Medical Examinations'!A:A,1,FALSE)</f>
        <v>Id1312</v>
      </c>
      <c r="B1313" t="str">
        <f>VLOOKUP(A1313,'Customer Names'!A:E,4,FALSE)</f>
        <v xml:space="preserve"> Peter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t="str">
        <f>VLOOKUP(Healthcare!A1313,'Hospitalisation Details'!A:K,10,FALSE)</f>
        <v>12-Jul-1976</v>
      </c>
      <c r="M1313">
        <f>VLOOKUP(A1313,'Hospitalisation Details'!A:K,6,FALSE)</f>
        <v>8334.4599999999991</v>
      </c>
      <c r="N1313" t="str">
        <f>VLOOKUP(A1313,'Hospitalisation Details'!A:K,7,FALSE)</f>
        <v>tier - 3</v>
      </c>
      <c r="O1313" t="str">
        <f>VLOOKUP(A1313,'Hospitalisation Details'!A:K,8,FALSE)</f>
        <v>tier - 2</v>
      </c>
      <c r="P1313" t="str">
        <f>VLOOKUP(A1313,'Hospitalisation Details'!A:K,9,FALSE)</f>
        <v>R1016</v>
      </c>
      <c r="Q1313">
        <f>VLOOKUP(A1313,'Hospitalisation Details'!A:K,11,FALSE)</f>
        <v>47</v>
      </c>
    </row>
    <row r="1314" spans="1:17" x14ac:dyDescent="0.3">
      <c r="A1314" t="str">
        <f>VLOOKUP('Medical Examinations'!A1314,'Medical Examinations'!A:A,1,FALSE)</f>
        <v>Id1313</v>
      </c>
      <c r="B1314" t="str">
        <f>VLOOKUP(A1314,'Customer Names'!A:E,4,FALSE)</f>
        <v xml:space="preserve"> Sara A.</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t="str">
        <f>VLOOKUP(Healthcare!A1314,'Hospitalisation Details'!A:K,10,FALSE)</f>
        <v>22-Jun-1993</v>
      </c>
      <c r="M1314">
        <f>VLOOKUP(A1314,'Hospitalisation Details'!A:K,6,FALSE)</f>
        <v>8314.65</v>
      </c>
      <c r="N1314" t="str">
        <f>VLOOKUP(A1314,'Hospitalisation Details'!A:K,7,FALSE)</f>
        <v>tier - 2</v>
      </c>
      <c r="O1314" t="str">
        <f>VLOOKUP(A1314,'Hospitalisation Details'!A:K,8,FALSE)</f>
        <v>tier - 1</v>
      </c>
      <c r="P1314" t="str">
        <f>VLOOKUP(A1314,'Hospitalisation Details'!A:K,9,FALSE)</f>
        <v>R1012</v>
      </c>
      <c r="Q1314">
        <f>VLOOKUP(A1314,'Hospitalisation Details'!A:K,11,FALSE)</f>
        <v>30</v>
      </c>
    </row>
    <row r="1315" spans="1:17" x14ac:dyDescent="0.3">
      <c r="A1315" t="str">
        <f>VLOOKUP('Medical Examinations'!A1315,'Medical Examinations'!A:A,1,FALSE)</f>
        <v>Id1314</v>
      </c>
      <c r="B1315" t="str">
        <f>VLOOKUP(A1315,'Customer Names'!A:E,4,FALSE)</f>
        <v xml:space="preserve"> Erin C.</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t="str">
        <f>VLOOKUP(Healthcare!A1315,'Hospitalisation Details'!A:K,10,FALSE)</f>
        <v>7-Aug-1979</v>
      </c>
      <c r="M1315">
        <f>VLOOKUP(A1315,'Hospitalisation Details'!A:K,6,FALSE)</f>
        <v>8310.84</v>
      </c>
      <c r="N1315" t="str">
        <f>VLOOKUP(A1315,'Hospitalisation Details'!A:K,7,FALSE)</f>
        <v>tier - 2</v>
      </c>
      <c r="O1315" t="str">
        <f>VLOOKUP(A1315,'Hospitalisation Details'!A:K,8,FALSE)</f>
        <v>tier - 2</v>
      </c>
      <c r="P1315" t="str">
        <f>VLOOKUP(A1315,'Hospitalisation Details'!A:K,9,FALSE)</f>
        <v>R1012</v>
      </c>
      <c r="Q1315">
        <f>VLOOKUP(A1315,'Hospitalisation Details'!A:K,11,FALSE)</f>
        <v>44</v>
      </c>
    </row>
    <row r="1316" spans="1:17" x14ac:dyDescent="0.3">
      <c r="A1316" t="str">
        <f>VLOOKUP('Medical Examinations'!A1316,'Medical Examinations'!A:A,1,FALSE)</f>
        <v>Id1315</v>
      </c>
      <c r="B1316" t="str">
        <f>VLOOKUP(A1316,'Customer Names'!A:E,4,FALSE)</f>
        <v xml:space="preserve"> Thibaud</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t="str">
        <f>VLOOKUP(Healthcare!A1316,'Hospitalisation Details'!A:K,10,FALSE)</f>
        <v>26-Jun-1978</v>
      </c>
      <c r="M1316">
        <f>VLOOKUP(A1316,'Hospitalisation Details'!A:K,6,FALSE)</f>
        <v>8302.5400000000009</v>
      </c>
      <c r="N1316" t="str">
        <f>VLOOKUP(A1316,'Hospitalisation Details'!A:K,7,FALSE)</f>
        <v>tier - 3</v>
      </c>
      <c r="O1316" t="str">
        <f>VLOOKUP(A1316,'Hospitalisation Details'!A:K,8,FALSE)</f>
        <v>tier - 3</v>
      </c>
      <c r="P1316" t="str">
        <f>VLOOKUP(A1316,'Hospitalisation Details'!A:K,9,FALSE)</f>
        <v>R1016</v>
      </c>
      <c r="Q1316">
        <f>VLOOKUP(A1316,'Hospitalisation Details'!A:K,11,FALSE)</f>
        <v>45</v>
      </c>
    </row>
    <row r="1317" spans="1:17" x14ac:dyDescent="0.3">
      <c r="A1317" t="str">
        <f>VLOOKUP('Medical Examinations'!A1317,'Medical Examinations'!A:A,1,FALSE)</f>
        <v>Id1316</v>
      </c>
      <c r="B1317" t="str">
        <f>VLOOKUP(A1317,'Customer Names'!A:E,4,FALSE)</f>
        <v xml:space="preserve"> Lisa</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t="str">
        <f>VLOOKUP(Healthcare!A1317,'Hospitalisation Details'!A:K,10,FALSE)</f>
        <v>6-Jun-1974</v>
      </c>
      <c r="M1317">
        <f>VLOOKUP(A1317,'Hospitalisation Details'!A:K,6,FALSE)</f>
        <v>8283.68</v>
      </c>
      <c r="N1317" t="str">
        <f>VLOOKUP(A1317,'Hospitalisation Details'!A:K,7,FALSE)</f>
        <v>tier - 2</v>
      </c>
      <c r="O1317" t="str">
        <f>VLOOKUP(A1317,'Hospitalisation Details'!A:K,8,FALSE)</f>
        <v>tier - 3</v>
      </c>
      <c r="P1317" t="str">
        <f>VLOOKUP(A1317,'Hospitalisation Details'!A:K,9,FALSE)</f>
        <v>R1013</v>
      </c>
      <c r="Q1317">
        <f>VLOOKUP(A1317,'Hospitalisation Details'!A:K,11,FALSE)</f>
        <v>49</v>
      </c>
    </row>
    <row r="1318" spans="1:17" x14ac:dyDescent="0.3">
      <c r="A1318" t="str">
        <f>VLOOKUP('Medical Examinations'!A1318,'Medical Examinations'!A:A,1,FALSE)</f>
        <v>Id1317</v>
      </c>
      <c r="B1318" t="str">
        <f>VLOOKUP(A1318,'Customer Names'!A:E,4,FALSE)</f>
        <v xml:space="preserve"> Gretchen K.</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t="str">
        <f>VLOOKUP(Healthcare!A1318,'Hospitalisation Details'!A:K,10,FALSE)</f>
        <v>22-Dec-1974</v>
      </c>
      <c r="M1318">
        <f>VLOOKUP(A1318,'Hospitalisation Details'!A:K,6,FALSE)</f>
        <v>8280.6200000000008</v>
      </c>
      <c r="N1318" t="str">
        <f>VLOOKUP(A1318,'Hospitalisation Details'!A:K,7,FALSE)</f>
        <v>tier - 2</v>
      </c>
      <c r="O1318" t="str">
        <f>VLOOKUP(A1318,'Hospitalisation Details'!A:K,8,FALSE)</f>
        <v>tier - 2</v>
      </c>
      <c r="P1318" t="str">
        <f>VLOOKUP(A1318,'Hospitalisation Details'!A:K,9,FALSE)</f>
        <v>R1013</v>
      </c>
      <c r="Q1318">
        <f>VLOOKUP(A1318,'Hospitalisation Details'!A:K,11,FALSE)</f>
        <v>49</v>
      </c>
    </row>
    <row r="1319" spans="1:17" x14ac:dyDescent="0.3">
      <c r="A1319" t="str">
        <f>VLOOKUP('Medical Examinations'!A1319,'Medical Examinations'!A:A,1,FALSE)</f>
        <v>Id1318</v>
      </c>
      <c r="B1319" t="str">
        <f>VLOOKUP(A1319,'Customer Names'!A:E,4,FALSE)</f>
        <v xml:space="preserve"> Martina</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t="str">
        <f>VLOOKUP(Healthcare!A1319,'Hospitalisation Details'!A:K,10,FALSE)</f>
        <v>26-Sep-1974</v>
      </c>
      <c r="M1319">
        <f>VLOOKUP(A1319,'Hospitalisation Details'!A:K,6,FALSE)</f>
        <v>8277.52</v>
      </c>
      <c r="N1319" t="str">
        <f>VLOOKUP(A1319,'Hospitalisation Details'!A:K,7,FALSE)</f>
        <v>tier - 2</v>
      </c>
      <c r="O1319" t="str">
        <f>VLOOKUP(A1319,'Hospitalisation Details'!A:K,8,FALSE)</f>
        <v>tier - 2</v>
      </c>
      <c r="P1319" t="str">
        <f>VLOOKUP(A1319,'Hospitalisation Details'!A:K,9,FALSE)</f>
        <v>R1011</v>
      </c>
      <c r="Q1319">
        <f>VLOOKUP(A1319,'Hospitalisation Details'!A:K,11,FALSE)</f>
        <v>49</v>
      </c>
    </row>
    <row r="1320" spans="1:17" x14ac:dyDescent="0.3">
      <c r="A1320" t="str">
        <f>VLOOKUP('Medical Examinations'!A1320,'Medical Examinations'!A:A,1,FALSE)</f>
        <v>Id1319</v>
      </c>
      <c r="B1320" t="str">
        <f>VLOOKUP(A1320,'Customer Names'!A:E,4,FALSE)</f>
        <v xml:space="preserve"> Dustin J</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t="str">
        <f>VLOOKUP(Healthcare!A1320,'Hospitalisation Details'!A:K,10,FALSE)</f>
        <v>28-Nov-2000</v>
      </c>
      <c r="M1320">
        <f>VLOOKUP(A1320,'Hospitalisation Details'!A:K,6,FALSE)</f>
        <v>8271.4599999999991</v>
      </c>
      <c r="N1320" t="str">
        <f>VLOOKUP(A1320,'Hospitalisation Details'!A:K,7,FALSE)</f>
        <v>tier - 2</v>
      </c>
      <c r="O1320" t="str">
        <f>VLOOKUP(A1320,'Hospitalisation Details'!A:K,8,FALSE)</f>
        <v>tier - 1</v>
      </c>
      <c r="P1320" t="str">
        <f>VLOOKUP(A1320,'Hospitalisation Details'!A:K,9,FALSE)</f>
        <v>R1023</v>
      </c>
      <c r="Q1320">
        <f>VLOOKUP(A1320,'Hospitalisation Details'!A:K,11,FALSE)</f>
        <v>23</v>
      </c>
    </row>
    <row r="1321" spans="1:17" x14ac:dyDescent="0.3">
      <c r="A1321" t="str">
        <f>VLOOKUP('Medical Examinations'!A1321,'Medical Examinations'!A:A,1,FALSE)</f>
        <v>Id1320</v>
      </c>
      <c r="B1321" t="str">
        <f>VLOOKUP(A1321,'Customer Names'!A:E,4,FALSE)</f>
        <v xml:space="preserve"> Kelsey</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t="str">
        <f>VLOOKUP(Healthcare!A1321,'Hospitalisation Details'!A:K,10,FALSE)</f>
        <v>5-Aug-1974</v>
      </c>
      <c r="M1321">
        <f>VLOOKUP(A1321,'Hospitalisation Details'!A:K,6,FALSE)</f>
        <v>8269.0400000000009</v>
      </c>
      <c r="N1321" t="str">
        <f>VLOOKUP(A1321,'Hospitalisation Details'!A:K,7,FALSE)</f>
        <v>tier - 2</v>
      </c>
      <c r="O1321" t="str">
        <f>VLOOKUP(A1321,'Hospitalisation Details'!A:K,8,FALSE)</f>
        <v>tier - 1</v>
      </c>
      <c r="P1321" t="str">
        <f>VLOOKUP(A1321,'Hospitalisation Details'!A:K,9,FALSE)</f>
        <v>R1011</v>
      </c>
      <c r="Q1321">
        <f>VLOOKUP(A1321,'Hospitalisation Details'!A:K,11,FALSE)</f>
        <v>49</v>
      </c>
    </row>
    <row r="1322" spans="1:17" x14ac:dyDescent="0.3">
      <c r="A1322" t="str">
        <f>VLOOKUP('Medical Examinations'!A1322,'Medical Examinations'!A:A,1,FALSE)</f>
        <v>Id1321</v>
      </c>
      <c r="B1322" t="str">
        <f>VLOOKUP(A1322,'Customer Names'!A:E,4,FALSE)</f>
        <v xml:space="preserve"> Daniel V.</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t="str">
        <f>VLOOKUP(Healthcare!A1322,'Hospitalisation Details'!A:K,10,FALSE)</f>
        <v>5-Sep-1964</v>
      </c>
      <c r="M1322">
        <f>VLOOKUP(A1322,'Hospitalisation Details'!A:K,6,FALSE)</f>
        <v>8268</v>
      </c>
      <c r="N1322" t="str">
        <f>VLOOKUP(A1322,'Hospitalisation Details'!A:K,7,FALSE)</f>
        <v>tier - 3</v>
      </c>
      <c r="O1322" t="str">
        <f>VLOOKUP(A1322,'Hospitalisation Details'!A:K,8,FALSE)</f>
        <v>tier - 3</v>
      </c>
      <c r="P1322" t="str">
        <f>VLOOKUP(A1322,'Hospitalisation Details'!A:K,9,FALSE)</f>
        <v>R1013</v>
      </c>
      <c r="Q1322">
        <f>VLOOKUP(A1322,'Hospitalisation Details'!A:K,11,FALSE)</f>
        <v>59</v>
      </c>
    </row>
    <row r="1323" spans="1:17" x14ac:dyDescent="0.3">
      <c r="A1323" t="str">
        <f>VLOOKUP('Medical Examinations'!A1323,'Medical Examinations'!A:A,1,FALSE)</f>
        <v>Id1322</v>
      </c>
      <c r="B1323" t="str">
        <f>VLOOKUP(A1323,'Customer Names'!A:E,4,FALSE)</f>
        <v xml:space="preserve"> Saeger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t="str">
        <f>VLOOKUP(Healthcare!A1323,'Hospitalisation Details'!A:K,10,FALSE)</f>
        <v>27-Sep-1982</v>
      </c>
      <c r="M1323">
        <f>VLOOKUP(A1323,'Hospitalisation Details'!A:K,6,FALSE)</f>
        <v>8252.2800000000007</v>
      </c>
      <c r="N1323" t="str">
        <f>VLOOKUP(A1323,'Hospitalisation Details'!A:K,7,FALSE)</f>
        <v>tier - 2</v>
      </c>
      <c r="O1323" t="str">
        <f>VLOOKUP(A1323,'Hospitalisation Details'!A:K,8,FALSE)</f>
        <v>tier - 2</v>
      </c>
      <c r="P1323" t="str">
        <f>VLOOKUP(A1323,'Hospitalisation Details'!A:K,9,FALSE)</f>
        <v>R1024</v>
      </c>
      <c r="Q1323">
        <f>VLOOKUP(A1323,'Hospitalisation Details'!A:K,11,FALSE)</f>
        <v>41</v>
      </c>
    </row>
    <row r="1324" spans="1:17" x14ac:dyDescent="0.3">
      <c r="A1324" t="str">
        <f>VLOOKUP('Medical Examinations'!A1324,'Medical Examinations'!A:A,1,FALSE)</f>
        <v>Id1323</v>
      </c>
      <c r="B1324" t="str">
        <f>VLOOKUP(A1324,'Customer Names'!A:E,4,FALSE)</f>
        <v xml:space="preserve"> Buzunesh</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t="str">
        <f>VLOOKUP(Healthcare!A1324,'Hospitalisation Details'!A:K,10,FALSE)</f>
        <v>2-Sep-1976</v>
      </c>
      <c r="M1324">
        <f>VLOOKUP(A1324,'Hospitalisation Details'!A:K,6,FALSE)</f>
        <v>8240.59</v>
      </c>
      <c r="N1324" t="str">
        <f>VLOOKUP(A1324,'Hospitalisation Details'!A:K,7,FALSE)</f>
        <v>tier - 2</v>
      </c>
      <c r="O1324" t="str">
        <f>VLOOKUP(A1324,'Hospitalisation Details'!A:K,8,FALSE)</f>
        <v>tier - 2</v>
      </c>
      <c r="P1324" t="str">
        <f>VLOOKUP(A1324,'Hospitalisation Details'!A:K,9,FALSE)</f>
        <v>R1013</v>
      </c>
      <c r="Q1324">
        <f>VLOOKUP(A1324,'Hospitalisation Details'!A:K,11,FALSE)</f>
        <v>47</v>
      </c>
    </row>
    <row r="1325" spans="1:17" x14ac:dyDescent="0.3">
      <c r="A1325" t="str">
        <f>VLOOKUP('Medical Examinations'!A1325,'Medical Examinations'!A:A,1,FALSE)</f>
        <v>Id1324</v>
      </c>
      <c r="B1325" t="str">
        <f>VLOOKUP(A1325,'Customer Names'!A:E,4,FALSE)</f>
        <v xml:space="preserve"> Mirte</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t="str">
        <f>VLOOKUP(Healthcare!A1325,'Hospitalisation Details'!A:K,10,FALSE)</f>
        <v>30-Jun-1976</v>
      </c>
      <c r="M1325">
        <f>VLOOKUP(A1325,'Hospitalisation Details'!A:K,6,FALSE)</f>
        <v>8233.1</v>
      </c>
      <c r="N1325" t="str">
        <f>VLOOKUP(A1325,'Hospitalisation Details'!A:K,7,FALSE)</f>
        <v>tier - 2</v>
      </c>
      <c r="O1325" t="str">
        <f>VLOOKUP(A1325,'Hospitalisation Details'!A:K,8,FALSE)</f>
        <v>tier - 2</v>
      </c>
      <c r="P1325" t="str">
        <f>VLOOKUP(A1325,'Hospitalisation Details'!A:K,9,FALSE)</f>
        <v>R1013</v>
      </c>
      <c r="Q1325">
        <f>VLOOKUP(A1325,'Hospitalisation Details'!A:K,11,FALSE)</f>
        <v>47</v>
      </c>
    </row>
    <row r="1326" spans="1:17" x14ac:dyDescent="0.3">
      <c r="A1326" t="str">
        <f>VLOOKUP('Medical Examinations'!A1326,'Medical Examinations'!A:A,1,FALSE)</f>
        <v>Id1325</v>
      </c>
      <c r="B1326" t="str">
        <f>VLOOKUP(A1326,'Customer Names'!A:E,4,FALSE)</f>
        <v xml:space="preserve"> Megan</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t="str">
        <f>VLOOKUP(Healthcare!A1326,'Hospitalisation Details'!A:K,10,FALSE)</f>
        <v>3-Sep-1976</v>
      </c>
      <c r="M1326">
        <f>VLOOKUP(A1326,'Hospitalisation Details'!A:K,6,FALSE)</f>
        <v>8232.64</v>
      </c>
      <c r="N1326" t="str">
        <f>VLOOKUP(A1326,'Hospitalisation Details'!A:K,7,FALSE)</f>
        <v>tier - 2</v>
      </c>
      <c r="O1326" t="str">
        <f>VLOOKUP(A1326,'Hospitalisation Details'!A:K,8,FALSE)</f>
        <v>tier - 3</v>
      </c>
      <c r="P1326" t="str">
        <f>VLOOKUP(A1326,'Hospitalisation Details'!A:K,9,FALSE)</f>
        <v>R1013</v>
      </c>
      <c r="Q1326">
        <f>VLOOKUP(A1326,'Hospitalisation Details'!A:K,11,FALSE)</f>
        <v>47</v>
      </c>
    </row>
    <row r="1327" spans="1:17" x14ac:dyDescent="0.3">
      <c r="A1327" t="str">
        <f>VLOOKUP('Medical Examinations'!A1327,'Medical Examinations'!A:A,1,FALSE)</f>
        <v>Id1326</v>
      </c>
      <c r="B1327" t="str">
        <f>VLOOKUP(A1327,'Customer Names'!A:E,4,FALSE)</f>
        <v xml:space="preserve"> Kerry 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t="str">
        <f>VLOOKUP(Healthcare!A1327,'Hospitalisation Details'!A:K,10,FALSE)</f>
        <v>30-Jun-1978</v>
      </c>
      <c r="M1327">
        <f>VLOOKUP(A1327,'Hospitalisation Details'!A:K,6,FALSE)</f>
        <v>8219.2000000000007</v>
      </c>
      <c r="N1327" t="str">
        <f>VLOOKUP(A1327,'Hospitalisation Details'!A:K,7,FALSE)</f>
        <v>tier - 2</v>
      </c>
      <c r="O1327" t="str">
        <f>VLOOKUP(A1327,'Hospitalisation Details'!A:K,8,FALSE)</f>
        <v>tier - 2</v>
      </c>
      <c r="P1327" t="str">
        <f>VLOOKUP(A1327,'Hospitalisation Details'!A:K,9,FALSE)</f>
        <v>R1013</v>
      </c>
      <c r="Q1327">
        <f>VLOOKUP(A1327,'Hospitalisation Details'!A:K,11,FALSE)</f>
        <v>45</v>
      </c>
    </row>
    <row r="1328" spans="1:17" x14ac:dyDescent="0.3">
      <c r="A1328" t="str">
        <f>VLOOKUP('Medical Examinations'!A1328,'Medical Examinations'!A:A,1,FALSE)</f>
        <v>Id1327</v>
      </c>
      <c r="B1328" t="str">
        <f>VLOOKUP(A1328,'Customer Names'!A:E,4,FALSE)</f>
        <v xml:space="preserve"> Kristin</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t="str">
        <f>VLOOKUP(Healthcare!A1328,'Hospitalisation Details'!A:K,10,FALSE)</f>
        <v>24-Oct-1978</v>
      </c>
      <c r="M1328">
        <f>VLOOKUP(A1328,'Hospitalisation Details'!A:K,6,FALSE)</f>
        <v>8211.1</v>
      </c>
      <c r="N1328" t="str">
        <f>VLOOKUP(A1328,'Hospitalisation Details'!A:K,7,FALSE)</f>
        <v>tier - 2</v>
      </c>
      <c r="O1328" t="str">
        <f>VLOOKUP(A1328,'Hospitalisation Details'!A:K,8,FALSE)</f>
        <v>tier - 3</v>
      </c>
      <c r="P1328" t="str">
        <f>VLOOKUP(A1328,'Hospitalisation Details'!A:K,9,FALSE)</f>
        <v>R1013</v>
      </c>
      <c r="Q1328">
        <f>VLOOKUP(A1328,'Hospitalisation Details'!A:K,11,FALSE)</f>
        <v>45</v>
      </c>
    </row>
    <row r="1329" spans="1:17" x14ac:dyDescent="0.3">
      <c r="A1329" t="str">
        <f>VLOOKUP('Medical Examinations'!A1329,'Medical Examinations'!A:A,1,FALSE)</f>
        <v>Id1328</v>
      </c>
      <c r="B1329" t="str">
        <f>VLOOKUP(A1329,'Customer Names'!A:E,4,FALSE)</f>
        <v xml:space="preserve"> Christopher R.</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t="str">
        <f>VLOOKUP(Healthcare!A1329,'Hospitalisation Details'!A:K,10,FALSE)</f>
        <v>23-Nov-1962</v>
      </c>
      <c r="M1329">
        <f>VLOOKUP(A1329,'Hospitalisation Details'!A:K,6,FALSE)</f>
        <v>8188.12</v>
      </c>
      <c r="N1329" t="str">
        <f>VLOOKUP(A1329,'Hospitalisation Details'!A:K,7,FALSE)</f>
        <v>tier - 3</v>
      </c>
      <c r="O1329" t="str">
        <f>VLOOKUP(A1329,'Hospitalisation Details'!A:K,8,FALSE)</f>
        <v>tier - 3</v>
      </c>
      <c r="P1329" t="str">
        <f>VLOOKUP(A1329,'Hospitalisation Details'!A:K,9,FALSE)</f>
        <v>R1013</v>
      </c>
      <c r="Q1329">
        <f>VLOOKUP(A1329,'Hospitalisation Details'!A:K,11,FALSE)</f>
        <v>61</v>
      </c>
    </row>
    <row r="1330" spans="1:17" x14ac:dyDescent="0.3">
      <c r="A1330" t="str">
        <f>VLOOKUP('Medical Examinations'!A1330,'Medical Examinations'!A:A,1,FALSE)</f>
        <v>Id1329</v>
      </c>
      <c r="B1330" t="str">
        <f>VLOOKUP(A1330,'Customer Names'!A:E,4,FALSE)</f>
        <v xml:space="preserve"> Elizabeth A</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t="str">
        <f>VLOOKUP(Healthcare!A1330,'Hospitalisation Details'!A:K,10,FALSE)</f>
        <v>21-Oct-1997</v>
      </c>
      <c r="M1330">
        <f>VLOOKUP(A1330,'Hospitalisation Details'!A:K,6,FALSE)</f>
        <v>8182.89</v>
      </c>
      <c r="N1330" t="str">
        <f>VLOOKUP(A1330,'Hospitalisation Details'!A:K,7,FALSE)</f>
        <v>tier - 2</v>
      </c>
      <c r="O1330" t="str">
        <f>VLOOKUP(A1330,'Hospitalisation Details'!A:K,8,FALSE)</f>
        <v>tier - 1</v>
      </c>
      <c r="P1330" t="str">
        <f>VLOOKUP(A1330,'Hospitalisation Details'!A:K,9,FALSE)</f>
        <v>R1026</v>
      </c>
      <c r="Q1330">
        <f>VLOOKUP(A1330,'Hospitalisation Details'!A:K,11,FALSE)</f>
        <v>26</v>
      </c>
    </row>
    <row r="1331" spans="1:17" x14ac:dyDescent="0.3">
      <c r="A1331" t="str">
        <f>VLOOKUP('Medical Examinations'!A1331,'Medical Examinations'!A:A,1,FALSE)</f>
        <v>Id1330</v>
      </c>
      <c r="B1331" t="str">
        <f>VLOOKUP(A1331,'Customer Names'!A:E,4,FALSE)</f>
        <v xml:space="preserve"> Andrew</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t="str">
        <f>VLOOKUP(Healthcare!A1331,'Hospitalisation Details'!A:K,10,FALSE)</f>
        <v>8-Jun-1983</v>
      </c>
      <c r="M1331">
        <f>VLOOKUP(A1331,'Hospitalisation Details'!A:K,6,FALSE)</f>
        <v>8179.51</v>
      </c>
      <c r="N1331" t="str">
        <f>VLOOKUP(A1331,'Hospitalisation Details'!A:K,7,FALSE)</f>
        <v>tier - 2</v>
      </c>
      <c r="O1331" t="str">
        <f>VLOOKUP(A1331,'Hospitalisation Details'!A:K,8,FALSE)</f>
        <v>tier - 2</v>
      </c>
      <c r="P1331" t="str">
        <f>VLOOKUP(A1331,'Hospitalisation Details'!A:K,9,FALSE)</f>
        <v>R1020</v>
      </c>
      <c r="Q1331">
        <f>VLOOKUP(A1331,'Hospitalisation Details'!A:K,11,FALSE)</f>
        <v>40</v>
      </c>
    </row>
    <row r="1332" spans="1:17" x14ac:dyDescent="0.3">
      <c r="A1332" t="str">
        <f>VLOOKUP('Medical Examinations'!A1332,'Medical Examinations'!A:A,1,FALSE)</f>
        <v>Id1331</v>
      </c>
      <c r="B1332" t="str">
        <f>VLOOKUP(A1332,'Customer Names'!A:E,4,FALSE)</f>
        <v xml:space="preserve"> Dawn M.</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t="str">
        <f>VLOOKUP(Healthcare!A1332,'Hospitalisation Details'!A:K,10,FALSE)</f>
        <v>5-Nov-1963</v>
      </c>
      <c r="M1332">
        <f>VLOOKUP(A1332,'Hospitalisation Details'!A:K,6,FALSE)</f>
        <v>8177.9</v>
      </c>
      <c r="N1332" t="str">
        <f>VLOOKUP(A1332,'Hospitalisation Details'!A:K,7,FALSE)</f>
        <v>tier - 3</v>
      </c>
      <c r="O1332" t="str">
        <f>VLOOKUP(A1332,'Hospitalisation Details'!A:K,8,FALSE)</f>
        <v>tier - 1</v>
      </c>
      <c r="P1332" t="str">
        <f>VLOOKUP(A1332,'Hospitalisation Details'!A:K,9,FALSE)</f>
        <v>R1013</v>
      </c>
      <c r="Q1332">
        <f>VLOOKUP(A1332,'Hospitalisation Details'!A:K,11,FALSE)</f>
        <v>60</v>
      </c>
    </row>
    <row r="1333" spans="1:17" x14ac:dyDescent="0.3">
      <c r="A1333" t="str">
        <f>VLOOKUP('Medical Examinations'!A1333,'Medical Examinations'!A:A,1,FALSE)</f>
        <v>Id1332</v>
      </c>
      <c r="B1333" t="str">
        <f>VLOOKUP(A1333,'Customer Names'!A:E,4,FALSE)</f>
        <v xml:space="preserve"> Jonathan P</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t="str">
        <f>VLOOKUP(Healthcare!A1333,'Hospitalisation Details'!A:K,10,FALSE)</f>
        <v>28-Jun-1982</v>
      </c>
      <c r="M1333">
        <f>VLOOKUP(A1333,'Hospitalisation Details'!A:K,6,FALSE)</f>
        <v>8162.72</v>
      </c>
      <c r="N1333" t="str">
        <f>VLOOKUP(A1333,'Hospitalisation Details'!A:K,7,FALSE)</f>
        <v>tier - 3</v>
      </c>
      <c r="O1333" t="str">
        <f>VLOOKUP(A1333,'Hospitalisation Details'!A:K,8,FALSE)</f>
        <v>tier - 3</v>
      </c>
      <c r="P1333" t="str">
        <f>VLOOKUP(A1333,'Hospitalisation Details'!A:K,9,FALSE)</f>
        <v>R1012</v>
      </c>
      <c r="Q1333">
        <f>VLOOKUP(A1333,'Hospitalisation Details'!A:K,11,FALSE)</f>
        <v>41</v>
      </c>
    </row>
    <row r="1334" spans="1:17" x14ac:dyDescent="0.3">
      <c r="A1334" t="str">
        <f>VLOOKUP('Medical Examinations'!A1334,'Medical Examinations'!A:A,1,FALSE)</f>
        <v>Id1333</v>
      </c>
      <c r="B1334" t="str">
        <f>VLOOKUP(A1334,'Customer Names'!A:E,4,FALSE)</f>
        <v xml:space="preserve"> Gina</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t="str">
        <f>VLOOKUP(Healthcare!A1334,'Hospitalisation Details'!A:K,10,FALSE)</f>
        <v>21-Jun-1990</v>
      </c>
      <c r="M1334">
        <f>VLOOKUP(A1334,'Hospitalisation Details'!A:K,6,FALSE)</f>
        <v>8157.92</v>
      </c>
      <c r="N1334" t="str">
        <f>VLOOKUP(A1334,'Hospitalisation Details'!A:K,7,FALSE)</f>
        <v>tier - 2</v>
      </c>
      <c r="O1334" t="str">
        <f>VLOOKUP(A1334,'Hospitalisation Details'!A:K,8,FALSE)</f>
        <v>tier - 3</v>
      </c>
      <c r="P1334" t="str">
        <f>VLOOKUP(A1334,'Hospitalisation Details'!A:K,9,FALSE)</f>
        <v>R1025</v>
      </c>
      <c r="Q1334">
        <f>VLOOKUP(A1334,'Hospitalisation Details'!A:K,11,FALSE)</f>
        <v>33</v>
      </c>
    </row>
    <row r="1335" spans="1:17" x14ac:dyDescent="0.3">
      <c r="A1335" t="str">
        <f>VLOOKUP('Medical Examinations'!A1335,'Medical Examinations'!A:A,1,FALSE)</f>
        <v>Id1334</v>
      </c>
      <c r="B1335" t="str">
        <f>VLOOKUP(A1335,'Customer Names'!A:E,4,FALSE)</f>
        <v xml:space="preserve"> Dino</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t="str">
        <f>VLOOKUP(Healthcare!A1335,'Hospitalisation Details'!A:K,10,FALSE)</f>
        <v>3-Sep-1973</v>
      </c>
      <c r="M1335">
        <f>VLOOKUP(A1335,'Hospitalisation Details'!A:K,6,FALSE)</f>
        <v>8125.78</v>
      </c>
      <c r="N1335" t="str">
        <f>VLOOKUP(A1335,'Hospitalisation Details'!A:K,7,FALSE)</f>
        <v>tier - 2</v>
      </c>
      <c r="O1335" t="str">
        <f>VLOOKUP(A1335,'Hospitalisation Details'!A:K,8,FALSE)</f>
        <v>tier - 2</v>
      </c>
      <c r="P1335" t="str">
        <f>VLOOKUP(A1335,'Hospitalisation Details'!A:K,9,FALSE)</f>
        <v>R1013</v>
      </c>
      <c r="Q1335">
        <f>VLOOKUP(A1335,'Hospitalisation Details'!A:K,11,FALSE)</f>
        <v>50</v>
      </c>
    </row>
    <row r="1336" spans="1:17" x14ac:dyDescent="0.3">
      <c r="A1336" t="str">
        <f>VLOOKUP('Medical Examinations'!A1336,'Medical Examinations'!A:A,1,FALSE)</f>
        <v>Id1335</v>
      </c>
      <c r="B1336" t="str">
        <f>VLOOKUP(A1336,'Customer Names'!A:E,4,FALSE)</f>
        <v xml:space="preserve"> Jan</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t="str">
        <f>VLOOKUP(Healthcare!A1336,'Hospitalisation Details'!A:K,10,FALSE)</f>
        <v>30-Aug-1973</v>
      </c>
      <c r="M1336">
        <f>VLOOKUP(A1336,'Hospitalisation Details'!A:K,6,FALSE)</f>
        <v>8124.41</v>
      </c>
      <c r="N1336" t="str">
        <f>VLOOKUP(A1336,'Hospitalisation Details'!A:K,7,FALSE)</f>
        <v>tier - 3</v>
      </c>
      <c r="O1336" t="str">
        <f>VLOOKUP(A1336,'Hospitalisation Details'!A:K,8,FALSE)</f>
        <v>tier - 1</v>
      </c>
      <c r="P1336" t="str">
        <f>VLOOKUP(A1336,'Hospitalisation Details'!A:K,9,FALSE)</f>
        <v>R1013</v>
      </c>
      <c r="Q1336">
        <f>VLOOKUP(A1336,'Hospitalisation Details'!A:K,11,FALSE)</f>
        <v>50</v>
      </c>
    </row>
    <row r="1337" spans="1:17" x14ac:dyDescent="0.3">
      <c r="A1337" t="str">
        <f>VLOOKUP('Medical Examinations'!A1337,'Medical Examinations'!A:A,1,FALSE)</f>
        <v>Id1336</v>
      </c>
      <c r="B1337" t="str">
        <f>VLOOKUP(A1337,'Customer Names'!A:E,4,FALSE)</f>
        <v xml:space="preserve"> Jonathan E.</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t="str">
        <f>VLOOKUP(Healthcare!A1337,'Hospitalisation Details'!A:K,10,FALSE)</f>
        <v>16-Dec-1973</v>
      </c>
      <c r="M1337">
        <f>VLOOKUP(A1337,'Hospitalisation Details'!A:K,6,FALSE)</f>
        <v>8116.68</v>
      </c>
      <c r="N1337" t="str">
        <f>VLOOKUP(A1337,'Hospitalisation Details'!A:K,7,FALSE)</f>
        <v>tier - 3</v>
      </c>
      <c r="O1337" t="str">
        <f>VLOOKUP(A1337,'Hospitalisation Details'!A:K,8,FALSE)</f>
        <v>tier - 1</v>
      </c>
      <c r="P1337" t="str">
        <f>VLOOKUP(A1337,'Hospitalisation Details'!A:K,9,FALSE)</f>
        <v>R1011</v>
      </c>
      <c r="Q1337">
        <f>VLOOKUP(A1337,'Hospitalisation Details'!A:K,11,FALSE)</f>
        <v>50</v>
      </c>
    </row>
    <row r="1338" spans="1:17" x14ac:dyDescent="0.3">
      <c r="A1338" t="str">
        <f>VLOOKUP('Medical Examinations'!A1338,'Medical Examinations'!A:A,1,FALSE)</f>
        <v>Id1337</v>
      </c>
      <c r="B1338" t="str">
        <f>VLOOKUP(A1338,'Customer Names'!A:E,4,FALSE)</f>
        <v xml:space="preserve"> Mark A</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t="str">
        <f>VLOOKUP(Healthcare!A1338,'Hospitalisation Details'!A:K,10,FALSE)</f>
        <v>1-Sep-1978</v>
      </c>
      <c r="M1338">
        <f>VLOOKUP(A1338,'Hospitalisation Details'!A:K,6,FALSE)</f>
        <v>8116.27</v>
      </c>
      <c r="N1338" t="str">
        <f>VLOOKUP(A1338,'Hospitalisation Details'!A:K,7,FALSE)</f>
        <v>tier - 3</v>
      </c>
      <c r="O1338" t="str">
        <f>VLOOKUP(A1338,'Hospitalisation Details'!A:K,8,FALSE)</f>
        <v>tier - 1</v>
      </c>
      <c r="P1338" t="str">
        <f>VLOOKUP(A1338,'Hospitalisation Details'!A:K,9,FALSE)</f>
        <v>R1012</v>
      </c>
      <c r="Q1338">
        <f>VLOOKUP(A1338,'Hospitalisation Details'!A:K,11,FALSE)</f>
        <v>45</v>
      </c>
    </row>
    <row r="1339" spans="1:17" x14ac:dyDescent="0.3">
      <c r="A1339" t="str">
        <f>VLOOKUP('Medical Examinations'!A1339,'Medical Examinations'!A:A,1,FALSE)</f>
        <v>Id1338</v>
      </c>
      <c r="B1339" t="str">
        <f>VLOOKUP(A1339,'Customer Names'!A:E,4,FALSE)</f>
        <v xml:space="preserve"> Mary</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t="str">
        <f>VLOOKUP(Healthcare!A1339,'Hospitalisation Details'!A:K,10,FALSE)</f>
        <v>11-Oct-1973</v>
      </c>
      <c r="M1339">
        <f>VLOOKUP(A1339,'Hospitalisation Details'!A:K,6,FALSE)</f>
        <v>8112.59</v>
      </c>
      <c r="N1339" t="str">
        <f>VLOOKUP(A1339,'Hospitalisation Details'!A:K,7,FALSE)</f>
        <v>tier - 2</v>
      </c>
      <c r="O1339" t="str">
        <f>VLOOKUP(A1339,'Hospitalisation Details'!A:K,8,FALSE)</f>
        <v>tier - 2</v>
      </c>
      <c r="P1339" t="str">
        <f>VLOOKUP(A1339,'Hospitalisation Details'!A:K,9,FALSE)</f>
        <v>R1013</v>
      </c>
      <c r="Q1339">
        <f>VLOOKUP(A1339,'Hospitalisation Details'!A:K,11,FALSE)</f>
        <v>50</v>
      </c>
    </row>
    <row r="1340" spans="1:17" x14ac:dyDescent="0.3">
      <c r="A1340" t="str">
        <f>VLOOKUP('Medical Examinations'!A1340,'Medical Examinations'!A:A,1,FALSE)</f>
        <v>Id1339</v>
      </c>
      <c r="B1340" t="str">
        <f>VLOOKUP(A1340,'Customer Names'!A:E,4,FALSE)</f>
        <v xml:space="preserve"> Samuel</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t="str">
        <f>VLOOKUP(Healthcare!A1340,'Hospitalisation Details'!A:K,10,FALSE)</f>
        <v>10-Jun-1967</v>
      </c>
      <c r="M1340">
        <f>VLOOKUP(A1340,'Hospitalisation Details'!A:K,6,FALSE)</f>
        <v>8091.3</v>
      </c>
      <c r="N1340" t="str">
        <f>VLOOKUP(A1340,'Hospitalisation Details'!A:K,7,FALSE)</f>
        <v>tier - 3</v>
      </c>
      <c r="O1340" t="str">
        <f>VLOOKUP(A1340,'Hospitalisation Details'!A:K,8,FALSE)</f>
        <v>tier - 1</v>
      </c>
      <c r="P1340" t="str">
        <f>VLOOKUP(A1340,'Hospitalisation Details'!A:K,9,FALSE)</f>
        <v>R1012</v>
      </c>
      <c r="Q1340">
        <f>VLOOKUP(A1340,'Hospitalisation Details'!A:K,11,FALSE)</f>
        <v>56</v>
      </c>
    </row>
    <row r="1341" spans="1:17" x14ac:dyDescent="0.3">
      <c r="A1341" t="str">
        <f>VLOOKUP('Medical Examinations'!A1341,'Medical Examinations'!A:A,1,FALSE)</f>
        <v>Id1340</v>
      </c>
      <c r="B1341" t="str">
        <f>VLOOKUP(A1341,'Customer Names'!A:E,4,FALSE)</f>
        <v xml:space="preserve"> Stan J</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t="str">
        <f>VLOOKUP(Healthcare!A1341,'Hospitalisation Details'!A:K,10,FALSE)</f>
        <v>21-Dec-1975</v>
      </c>
      <c r="M1341">
        <f>VLOOKUP(A1341,'Hospitalisation Details'!A:K,6,FALSE)</f>
        <v>8083.92</v>
      </c>
      <c r="N1341" t="str">
        <f>VLOOKUP(A1341,'Hospitalisation Details'!A:K,7,FALSE)</f>
        <v>tier - 3</v>
      </c>
      <c r="O1341" t="str">
        <f>VLOOKUP(A1341,'Hospitalisation Details'!A:K,8,FALSE)</f>
        <v>tier - 3</v>
      </c>
      <c r="P1341" t="str">
        <f>VLOOKUP(A1341,'Hospitalisation Details'!A:K,9,FALSE)</f>
        <v>R1013</v>
      </c>
      <c r="Q1341">
        <f>VLOOKUP(A1341,'Hospitalisation Details'!A:K,11,FALSE)</f>
        <v>48</v>
      </c>
    </row>
    <row r="1342" spans="1:17" x14ac:dyDescent="0.3">
      <c r="A1342" t="str">
        <f>VLOOKUP('Medical Examinations'!A1342,'Medical Examinations'!A:A,1,FALSE)</f>
        <v>Id1341</v>
      </c>
      <c r="B1342" t="str">
        <f>VLOOKUP(A1342,'Customer Names'!A:E,4,FALSE)</f>
        <v xml:space="preserve"> Jessica L.</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t="str">
        <f>VLOOKUP(Healthcare!A1342,'Hospitalisation Details'!A:K,10,FALSE)</f>
        <v>12-Oct-1994</v>
      </c>
      <c r="M1342">
        <f>VLOOKUP(A1342,'Hospitalisation Details'!A:K,6,FALSE)</f>
        <v>8081.74</v>
      </c>
      <c r="N1342" t="str">
        <f>VLOOKUP(A1342,'Hospitalisation Details'!A:K,7,FALSE)</f>
        <v>tier - 2</v>
      </c>
      <c r="O1342" t="str">
        <f>VLOOKUP(A1342,'Hospitalisation Details'!A:K,8,FALSE)</f>
        <v>tier - 2</v>
      </c>
      <c r="P1342" t="str">
        <f>VLOOKUP(A1342,'Hospitalisation Details'!A:K,9,FALSE)</f>
        <v>R1026</v>
      </c>
      <c r="Q1342">
        <f>VLOOKUP(A1342,'Hospitalisation Details'!A:K,11,FALSE)</f>
        <v>29</v>
      </c>
    </row>
    <row r="1343" spans="1:17" x14ac:dyDescent="0.3">
      <c r="A1343" t="str">
        <f>VLOOKUP('Medical Examinations'!A1343,'Medical Examinations'!A:A,1,FALSE)</f>
        <v>Id1342</v>
      </c>
      <c r="B1343" t="str">
        <f>VLOOKUP(A1343,'Customer Names'!A:E,4,FALSE)</f>
        <v xml:space="preserve"> Krysta</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t="str">
        <f>VLOOKUP(Healthcare!A1343,'Hospitalisation Details'!A:K,10,FALSE)</f>
        <v>28-Aug-2001</v>
      </c>
      <c r="M1343">
        <f>VLOOKUP(A1343,'Hospitalisation Details'!A:K,6,FALSE)</f>
        <v>8081.26</v>
      </c>
      <c r="N1343" t="str">
        <f>VLOOKUP(A1343,'Hospitalisation Details'!A:K,7,FALSE)</f>
        <v>tier - 2</v>
      </c>
      <c r="O1343" t="str">
        <f>VLOOKUP(A1343,'Hospitalisation Details'!A:K,8,FALSE)</f>
        <v>tier - 2</v>
      </c>
      <c r="P1343" t="str">
        <f>VLOOKUP(A1343,'Hospitalisation Details'!A:K,9,FALSE)</f>
        <v>R1012</v>
      </c>
      <c r="Q1343">
        <f>VLOOKUP(A1343,'Hospitalisation Details'!A:K,11,FALSE)</f>
        <v>22</v>
      </c>
    </row>
    <row r="1344" spans="1:17" x14ac:dyDescent="0.3">
      <c r="A1344" t="str">
        <f>VLOOKUP('Medical Examinations'!A1344,'Medical Examinations'!A:A,1,FALSE)</f>
        <v>Id1343</v>
      </c>
      <c r="B1344" t="str">
        <f>VLOOKUP(A1344,'Customer Names'!A:E,4,FALSE)</f>
        <v xml:space="preserve"> Natascia</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t="str">
        <f>VLOOKUP(Healthcare!A1344,'Hospitalisation Details'!A:K,10,FALSE)</f>
        <v>7-Nov-1993</v>
      </c>
      <c r="M1344">
        <f>VLOOKUP(A1344,'Hospitalisation Details'!A:K,6,FALSE)</f>
        <v>8077.41</v>
      </c>
      <c r="N1344" t="str">
        <f>VLOOKUP(A1344,'Hospitalisation Details'!A:K,7,FALSE)</f>
        <v>tier - 2</v>
      </c>
      <c r="O1344" t="str">
        <f>VLOOKUP(A1344,'Hospitalisation Details'!A:K,8,FALSE)</f>
        <v>tier - 1</v>
      </c>
      <c r="P1344" t="str">
        <f>VLOOKUP(A1344,'Hospitalisation Details'!A:K,9,FALSE)</f>
        <v>R1026</v>
      </c>
      <c r="Q1344">
        <f>VLOOKUP(A1344,'Hospitalisation Details'!A:K,11,FALSE)</f>
        <v>30</v>
      </c>
    </row>
    <row r="1345" spans="1:17" x14ac:dyDescent="0.3">
      <c r="A1345" t="str">
        <f>VLOOKUP('Medical Examinations'!A1345,'Medical Examinations'!A:A,1,FALSE)</f>
        <v>Id1344</v>
      </c>
      <c r="B1345" t="str">
        <f>VLOOKUP(A1345,'Customer Names'!A:E,4,FALSE)</f>
        <v xml:space="preserve"> Jenny</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t="str">
        <f>VLOOKUP(Healthcare!A1345,'Hospitalisation Details'!A:K,10,FALSE)</f>
        <v>21-Oct-1965</v>
      </c>
      <c r="M1345">
        <f>VLOOKUP(A1345,'Hospitalisation Details'!A:K,6,FALSE)</f>
        <v>8071.57</v>
      </c>
      <c r="N1345" t="str">
        <f>VLOOKUP(A1345,'Hospitalisation Details'!A:K,7,FALSE)</f>
        <v>tier - 3</v>
      </c>
      <c r="O1345" t="str">
        <f>VLOOKUP(A1345,'Hospitalisation Details'!A:K,8,FALSE)</f>
        <v>tier - 1</v>
      </c>
      <c r="P1345" t="str">
        <f>VLOOKUP(A1345,'Hospitalisation Details'!A:K,9,FALSE)</f>
        <v>R1011</v>
      </c>
      <c r="Q1345">
        <f>VLOOKUP(A1345,'Hospitalisation Details'!A:K,11,FALSE)</f>
        <v>58</v>
      </c>
    </row>
    <row r="1346" spans="1:17" x14ac:dyDescent="0.3">
      <c r="A1346" t="str">
        <f>VLOOKUP('Medical Examinations'!A1346,'Medical Examinations'!A:A,1,FALSE)</f>
        <v>Id1345</v>
      </c>
      <c r="B1346" t="str">
        <f>VLOOKUP(A1346,'Customer Names'!A:E,4,FALSE)</f>
        <v xml:space="preserve"> Brian</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t="str">
        <f>VLOOKUP(Healthcare!A1346,'Hospitalisation Details'!A:K,10,FALSE)</f>
        <v>15-Dec-1975</v>
      </c>
      <c r="M1346">
        <f>VLOOKUP(A1346,'Hospitalisation Details'!A:K,6,FALSE)</f>
        <v>8068.19</v>
      </c>
      <c r="N1346" t="str">
        <f>VLOOKUP(A1346,'Hospitalisation Details'!A:K,7,FALSE)</f>
        <v>tier - 3</v>
      </c>
      <c r="O1346" t="str">
        <f>VLOOKUP(A1346,'Hospitalisation Details'!A:K,8,FALSE)</f>
        <v>tier - 2</v>
      </c>
      <c r="P1346" t="str">
        <f>VLOOKUP(A1346,'Hospitalisation Details'!A:K,9,FALSE)</f>
        <v>R1011</v>
      </c>
      <c r="Q1346">
        <f>VLOOKUP(A1346,'Hospitalisation Details'!A:K,11,FALSE)</f>
        <v>48</v>
      </c>
    </row>
    <row r="1347" spans="1:17" x14ac:dyDescent="0.3">
      <c r="A1347" t="str">
        <f>VLOOKUP('Medical Examinations'!A1347,'Medical Examinations'!A:A,1,FALSE)</f>
        <v>Id1346</v>
      </c>
      <c r="B1347" t="str">
        <f>VLOOKUP(A1347,'Customer Names'!A:E,4,FALSE)</f>
        <v xml:space="preserve"> Monica</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t="str">
        <f>VLOOKUP(Healthcare!A1347,'Hospitalisation Details'!A:K,10,FALSE)</f>
        <v>11-Aug-1965</v>
      </c>
      <c r="M1347">
        <f>VLOOKUP(A1347,'Hospitalisation Details'!A:K,6,FALSE)</f>
        <v>8067.83</v>
      </c>
      <c r="N1347" t="str">
        <f>VLOOKUP(A1347,'Hospitalisation Details'!A:K,7,FALSE)</f>
        <v>tier - 3</v>
      </c>
      <c r="O1347" t="str">
        <f>VLOOKUP(A1347,'Hospitalisation Details'!A:K,8,FALSE)</f>
        <v>tier - 1</v>
      </c>
      <c r="P1347" t="str">
        <f>VLOOKUP(A1347,'Hospitalisation Details'!A:K,9,FALSE)</f>
        <v>R1013</v>
      </c>
      <c r="Q1347">
        <f>VLOOKUP(A1347,'Hospitalisation Details'!A:K,11,FALSE)</f>
        <v>58</v>
      </c>
    </row>
    <row r="1348" spans="1:17" x14ac:dyDescent="0.3">
      <c r="A1348" t="str">
        <f>VLOOKUP('Medical Examinations'!A1348,'Medical Examinations'!A:A,1,FALSE)</f>
        <v>Id1347</v>
      </c>
      <c r="B1348" t="str">
        <f>VLOOKUP(A1348,'Customer Names'!A:E,4,FALSE)</f>
        <v xml:space="preserve"> Tyler</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t="str">
        <f>VLOOKUP(Healthcare!A1348,'Hospitalisation Details'!A:K,10,FALSE)</f>
        <v>28-Jun-1975</v>
      </c>
      <c r="M1348">
        <f>VLOOKUP(A1348,'Hospitalisation Details'!A:K,6,FALSE)</f>
        <v>8062.76</v>
      </c>
      <c r="N1348" t="str">
        <f>VLOOKUP(A1348,'Hospitalisation Details'!A:K,7,FALSE)</f>
        <v>tier - 3</v>
      </c>
      <c r="O1348" t="str">
        <f>VLOOKUP(A1348,'Hospitalisation Details'!A:K,8,FALSE)</f>
        <v>tier - 3</v>
      </c>
      <c r="P1348" t="str">
        <f>VLOOKUP(A1348,'Hospitalisation Details'!A:K,9,FALSE)</f>
        <v>R1011</v>
      </c>
      <c r="Q1348">
        <f>VLOOKUP(A1348,'Hospitalisation Details'!A:K,11,FALSE)</f>
        <v>48</v>
      </c>
    </row>
    <row r="1349" spans="1:17" x14ac:dyDescent="0.3">
      <c r="A1349" t="str">
        <f>VLOOKUP('Medical Examinations'!A1349,'Medical Examinations'!A:A,1,FALSE)</f>
        <v>Id1348</v>
      </c>
      <c r="B1349" t="str">
        <f>VLOOKUP(A1349,'Customer Names'!A:E,4,FALSE)</f>
        <v xml:space="preserve"> Kelly C</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t="str">
        <f>VLOOKUP(Healthcare!A1349,'Hospitalisation Details'!A:K,10,FALSE)</f>
        <v>12-Dec-1970</v>
      </c>
      <c r="M1349">
        <f>VLOOKUP(A1349,'Hospitalisation Details'!A:K,6,FALSE)</f>
        <v>8062.31</v>
      </c>
      <c r="N1349" t="str">
        <f>VLOOKUP(A1349,'Hospitalisation Details'!A:K,7,FALSE)</f>
        <v>tier - 2</v>
      </c>
      <c r="O1349" t="str">
        <f>VLOOKUP(A1349,'Hospitalisation Details'!A:K,8,FALSE)</f>
        <v>tier - 1</v>
      </c>
      <c r="P1349" t="str">
        <f>VLOOKUP(A1349,'Hospitalisation Details'!A:K,9,FALSE)</f>
        <v>R1013</v>
      </c>
      <c r="Q1349">
        <f>VLOOKUP(A1349,'Hospitalisation Details'!A:K,11,FALSE)</f>
        <v>53</v>
      </c>
    </row>
    <row r="1350" spans="1:17" x14ac:dyDescent="0.3">
      <c r="A1350" t="str">
        <f>VLOOKUP('Medical Examinations'!A1350,'Medical Examinations'!A:A,1,FALSE)</f>
        <v>Id1349</v>
      </c>
      <c r="B1350" t="str">
        <f>VLOOKUP(A1350,'Customer Names'!A:E,4,FALSE)</f>
        <v xml:space="preserve"> Emily</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t="str">
        <f>VLOOKUP(Healthcare!A1350,'Hospitalisation Details'!A:K,10,FALSE)</f>
        <v>27-Dec-1982</v>
      </c>
      <c r="M1350">
        <f>VLOOKUP(A1350,'Hospitalisation Details'!A:K,6,FALSE)</f>
        <v>8059.68</v>
      </c>
      <c r="N1350" t="str">
        <f>VLOOKUP(A1350,'Hospitalisation Details'!A:K,7,FALSE)</f>
        <v>tier - 2</v>
      </c>
      <c r="O1350" t="str">
        <f>VLOOKUP(A1350,'Hospitalisation Details'!A:K,8,FALSE)</f>
        <v>tier - 3</v>
      </c>
      <c r="P1350" t="str">
        <f>VLOOKUP(A1350,'Hospitalisation Details'!A:K,9,FALSE)</f>
        <v>R1012</v>
      </c>
      <c r="Q1350">
        <f>VLOOKUP(A1350,'Hospitalisation Details'!A:K,11,FALSE)</f>
        <v>41</v>
      </c>
    </row>
    <row r="1351" spans="1:17" x14ac:dyDescent="0.3">
      <c r="A1351" t="str">
        <f>VLOOKUP('Medical Examinations'!A1351,'Medical Examinations'!A:A,1,FALSE)</f>
        <v>Id1350</v>
      </c>
      <c r="B1351" t="str">
        <f>VLOOKUP(A1351,'Customer Names'!A:E,4,FALSE)</f>
        <v xml:space="preserve"> James V</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t="str">
        <f>VLOOKUP(Healthcare!A1351,'Hospitalisation Details'!A:K,10,FALSE)</f>
        <v>28-Nov-1985</v>
      </c>
      <c r="M1351">
        <f>VLOOKUP(A1351,'Hospitalisation Details'!A:K,6,FALSE)</f>
        <v>8059.06</v>
      </c>
      <c r="N1351" t="str">
        <f>VLOOKUP(A1351,'Hospitalisation Details'!A:K,7,FALSE)</f>
        <v>tier - 2</v>
      </c>
      <c r="O1351" t="str">
        <f>VLOOKUP(A1351,'Hospitalisation Details'!A:K,8,FALSE)</f>
        <v>tier - 3</v>
      </c>
      <c r="P1351" t="str">
        <f>VLOOKUP(A1351,'Hospitalisation Details'!A:K,9,FALSE)</f>
        <v>R1012</v>
      </c>
      <c r="Q1351">
        <f>VLOOKUP(A1351,'Hospitalisation Details'!A:K,11,FALSE)</f>
        <v>38</v>
      </c>
    </row>
    <row r="1352" spans="1:17" x14ac:dyDescent="0.3">
      <c r="A1352" t="str">
        <f>VLOOKUP('Medical Examinations'!A1352,'Medical Examinations'!A:A,1,FALSE)</f>
        <v>Id1351</v>
      </c>
      <c r="B1352" t="str">
        <f>VLOOKUP(A1352,'Customer Names'!A:E,4,FALSE)</f>
        <v xml:space="preserve"> Angie</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t="str">
        <f>VLOOKUP(Healthcare!A1352,'Hospitalisation Details'!A:K,10,FALSE)</f>
        <v>12-Dec-2003</v>
      </c>
      <c r="M1352">
        <f>VLOOKUP(A1352,'Hospitalisation Details'!A:K,6,FALSE)</f>
        <v>8035.64</v>
      </c>
      <c r="N1352" t="str">
        <f>VLOOKUP(A1352,'Hospitalisation Details'!A:K,7,FALSE)</f>
        <v>tier - 2</v>
      </c>
      <c r="O1352" t="str">
        <f>VLOOKUP(A1352,'Hospitalisation Details'!A:K,8,FALSE)</f>
        <v>tier - 2</v>
      </c>
      <c r="P1352" t="str">
        <f>VLOOKUP(A1352,'Hospitalisation Details'!A:K,9,FALSE)</f>
        <v>R1012</v>
      </c>
      <c r="Q1352">
        <f>VLOOKUP(A1352,'Hospitalisation Details'!A:K,11,FALSE)</f>
        <v>20</v>
      </c>
    </row>
    <row r="1353" spans="1:17" x14ac:dyDescent="0.3">
      <c r="A1353" t="str">
        <f>VLOOKUP('Medical Examinations'!A1353,'Medical Examinations'!A:A,1,FALSE)</f>
        <v>Id1352</v>
      </c>
      <c r="B1353" t="str">
        <f>VLOOKUP(A1353,'Customer Names'!A:E,4,FALSE)</f>
        <v xml:space="preserve"> Michael J.</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t="str">
        <f>VLOOKUP(Healthcare!A1353,'Hospitalisation Details'!A:K,10,FALSE)</f>
        <v>6-Nov-1977</v>
      </c>
      <c r="M1353">
        <f>VLOOKUP(A1353,'Hospitalisation Details'!A:K,6,FALSE)</f>
        <v>8027.97</v>
      </c>
      <c r="N1353" t="str">
        <f>VLOOKUP(A1353,'Hospitalisation Details'!A:K,7,FALSE)</f>
        <v>tier - 3</v>
      </c>
      <c r="O1353" t="str">
        <f>VLOOKUP(A1353,'Hospitalisation Details'!A:K,8,FALSE)</f>
        <v>tier - 2</v>
      </c>
      <c r="P1353" t="str">
        <f>VLOOKUP(A1353,'Hospitalisation Details'!A:K,9,FALSE)</f>
        <v>R1011</v>
      </c>
      <c r="Q1353">
        <f>VLOOKUP(A1353,'Hospitalisation Details'!A:K,11,FALSE)</f>
        <v>46</v>
      </c>
    </row>
    <row r="1354" spans="1:17" x14ac:dyDescent="0.3">
      <c r="A1354" t="str">
        <f>VLOOKUP('Medical Examinations'!A1354,'Medical Examinations'!A:A,1,FALSE)</f>
        <v>Id1353</v>
      </c>
      <c r="B1354" t="str">
        <f>VLOOKUP(A1354,'Customer Names'!A:E,4,FALSE)</f>
        <v xml:space="preserve"> Sabina</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t="str">
        <f>VLOOKUP(Healthcare!A1354,'Hospitalisation Details'!A:K,10,FALSE)</f>
        <v>20-Dec-1976</v>
      </c>
      <c r="M1354">
        <f>VLOOKUP(A1354,'Hospitalisation Details'!A:K,6,FALSE)</f>
        <v>8026.67</v>
      </c>
      <c r="N1354" t="str">
        <f>VLOOKUP(A1354,'Hospitalisation Details'!A:K,7,FALSE)</f>
        <v>tier - 2</v>
      </c>
      <c r="O1354" t="str">
        <f>VLOOKUP(A1354,'Hospitalisation Details'!A:K,8,FALSE)</f>
        <v>tier - 2</v>
      </c>
      <c r="P1354" t="str">
        <f>VLOOKUP(A1354,'Hospitalisation Details'!A:K,9,FALSE)</f>
        <v>R1012</v>
      </c>
      <c r="Q1354">
        <f>VLOOKUP(A1354,'Hospitalisation Details'!A:K,11,FALSE)</f>
        <v>47</v>
      </c>
    </row>
    <row r="1355" spans="1:17" x14ac:dyDescent="0.3">
      <c r="A1355" t="str">
        <f>VLOOKUP('Medical Examinations'!A1355,'Medical Examinations'!A:A,1,FALSE)</f>
        <v>Id1354</v>
      </c>
      <c r="B1355" t="str">
        <f>VLOOKUP(A1355,'Customer Names'!A:E,4,FALSE)</f>
        <v xml:space="preserve"> Amy C</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t="str">
        <f>VLOOKUP(Healthcare!A1355,'Hospitalisation Details'!A:K,10,FALSE)</f>
        <v>17-Jul-1978</v>
      </c>
      <c r="M1355">
        <f>VLOOKUP(A1355,'Hospitalisation Details'!A:K,6,FALSE)</f>
        <v>8023.14</v>
      </c>
      <c r="N1355" t="str">
        <f>VLOOKUP(A1355,'Hospitalisation Details'!A:K,7,FALSE)</f>
        <v>tier - 2</v>
      </c>
      <c r="O1355" t="str">
        <f>VLOOKUP(A1355,'Hospitalisation Details'!A:K,8,FALSE)</f>
        <v>tier - 3</v>
      </c>
      <c r="P1355" t="str">
        <f>VLOOKUP(A1355,'Hospitalisation Details'!A:K,9,FALSE)</f>
        <v>R1012</v>
      </c>
      <c r="Q1355">
        <f>VLOOKUP(A1355,'Hospitalisation Details'!A:K,11,FALSE)</f>
        <v>45</v>
      </c>
    </row>
    <row r="1356" spans="1:17" x14ac:dyDescent="0.3">
      <c r="A1356" t="str">
        <f>VLOOKUP('Medical Examinations'!A1356,'Medical Examinations'!A:A,1,FALSE)</f>
        <v>Id1355</v>
      </c>
      <c r="B1356" t="str">
        <f>VLOOKUP(A1356,'Customer Names'!A:E,4,FALSE)</f>
        <v xml:space="preserve"> Victoria U</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t="str">
        <f>VLOOKUP(Healthcare!A1356,'Hospitalisation Details'!A:K,10,FALSE)</f>
        <v>3-Nov-1989</v>
      </c>
      <c r="M1356">
        <f>VLOOKUP(A1356,'Hospitalisation Details'!A:K,6,FALSE)</f>
        <v>8021.11</v>
      </c>
      <c r="N1356" t="str">
        <f>VLOOKUP(A1356,'Hospitalisation Details'!A:K,7,FALSE)</f>
        <v>tier - 2</v>
      </c>
      <c r="O1356" t="str">
        <f>VLOOKUP(A1356,'Hospitalisation Details'!A:K,8,FALSE)</f>
        <v>tier - 1</v>
      </c>
      <c r="P1356" t="str">
        <f>VLOOKUP(A1356,'Hospitalisation Details'!A:K,9,FALSE)</f>
        <v>R1012</v>
      </c>
      <c r="Q1356">
        <f>VLOOKUP(A1356,'Hospitalisation Details'!A:K,11,FALSE)</f>
        <v>34</v>
      </c>
    </row>
    <row r="1357" spans="1:17" x14ac:dyDescent="0.3">
      <c r="A1357" t="str">
        <f>VLOOKUP('Medical Examinations'!A1357,'Medical Examinations'!A:A,1,FALSE)</f>
        <v>Id1356</v>
      </c>
      <c r="B1357" t="str">
        <f>VLOOKUP(A1357,'Customer Names'!A:E,4,FALSE)</f>
        <v xml:space="preserve"> Amelia B</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t="str">
        <f>VLOOKUP(Healthcare!A1357,'Hospitalisation Details'!A:K,10,FALSE)</f>
        <v>8-Nov-1980</v>
      </c>
      <c r="M1357">
        <f>VLOOKUP(A1357,'Hospitalisation Details'!A:K,6,FALSE)</f>
        <v>8017.06</v>
      </c>
      <c r="N1357" t="str">
        <f>VLOOKUP(A1357,'Hospitalisation Details'!A:K,7,FALSE)</f>
        <v>tier - 2</v>
      </c>
      <c r="O1357" t="str">
        <f>VLOOKUP(A1357,'Hospitalisation Details'!A:K,8,FALSE)</f>
        <v>tier - 2</v>
      </c>
      <c r="P1357" t="str">
        <f>VLOOKUP(A1357,'Hospitalisation Details'!A:K,9,FALSE)</f>
        <v>R1012</v>
      </c>
      <c r="Q1357">
        <f>VLOOKUP(A1357,'Hospitalisation Details'!A:K,11,FALSE)</f>
        <v>43</v>
      </c>
    </row>
    <row r="1358" spans="1:17" x14ac:dyDescent="0.3">
      <c r="A1358" t="str">
        <f>VLOOKUP('Medical Examinations'!A1358,'Medical Examinations'!A:A,1,FALSE)</f>
        <v>Id1357</v>
      </c>
      <c r="B1358" t="str">
        <f>VLOOKUP(A1358,'Customer Names'!A:E,4,FALSE)</f>
        <v xml:space="preserve"> Jackie J</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t="str">
        <f>VLOOKUP(Healthcare!A1358,'Hospitalisation Details'!A:K,10,FALSE)</f>
        <v>18-Sep-1995</v>
      </c>
      <c r="M1358">
        <f>VLOOKUP(A1358,'Hospitalisation Details'!A:K,6,FALSE)</f>
        <v>8014.62</v>
      </c>
      <c r="N1358" t="str">
        <f>VLOOKUP(A1358,'Hospitalisation Details'!A:K,7,FALSE)</f>
        <v>tier - 2</v>
      </c>
      <c r="O1358" t="str">
        <f>VLOOKUP(A1358,'Hospitalisation Details'!A:K,8,FALSE)</f>
        <v>tier - 3</v>
      </c>
      <c r="P1358" t="str">
        <f>VLOOKUP(A1358,'Hospitalisation Details'!A:K,9,FALSE)</f>
        <v>R1012</v>
      </c>
      <c r="Q1358">
        <f>VLOOKUP(A1358,'Hospitalisation Details'!A:K,11,FALSE)</f>
        <v>28</v>
      </c>
    </row>
    <row r="1359" spans="1:17" x14ac:dyDescent="0.3">
      <c r="A1359" t="str">
        <f>VLOOKUP('Medical Examinations'!A1359,'Medical Examinations'!A:A,1,FALSE)</f>
        <v>Id1358</v>
      </c>
      <c r="B1359" t="str">
        <f>VLOOKUP(A1359,'Customer Names'!A:E,4,FALSE)</f>
        <v xml:space="preserve"> Justin</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t="str">
        <f>VLOOKUP(Healthcare!A1359,'Hospitalisation Details'!A:K,10,FALSE)</f>
        <v>22-Aug-1962</v>
      </c>
      <c r="M1359">
        <f>VLOOKUP(A1359,'Hospitalisation Details'!A:K,6,FALSE)</f>
        <v>8004.96</v>
      </c>
      <c r="N1359" t="str">
        <f>VLOOKUP(A1359,'Hospitalisation Details'!A:K,7,FALSE)</f>
        <v>tier - 3</v>
      </c>
      <c r="O1359" t="str">
        <f>VLOOKUP(A1359,'Hospitalisation Details'!A:K,8,FALSE)</f>
        <v>tier - 1</v>
      </c>
      <c r="P1359" t="str">
        <f>VLOOKUP(A1359,'Hospitalisation Details'!A:K,9,FALSE)</f>
        <v>R1013</v>
      </c>
      <c r="Q1359">
        <f>VLOOKUP(A1359,'Hospitalisation Details'!A:K,11,FALSE)</f>
        <v>61</v>
      </c>
    </row>
    <row r="1360" spans="1:17" x14ac:dyDescent="0.3">
      <c r="A1360" t="str">
        <f>VLOOKUP('Medical Examinations'!A1360,'Medical Examinations'!A:A,1,FALSE)</f>
        <v>Id1359</v>
      </c>
      <c r="B1360" t="str">
        <f>VLOOKUP(A1360,'Customer Names'!A:E,4,FALSE)</f>
        <v xml:space="preserve"> Kerry</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t="str">
        <f>VLOOKUP(Healthcare!A1360,'Hospitalisation Details'!A:K,10,FALSE)</f>
        <v>20-Aug-1983</v>
      </c>
      <c r="M1360">
        <f>VLOOKUP(A1360,'Hospitalisation Details'!A:K,6,FALSE)</f>
        <v>7986.48</v>
      </c>
      <c r="N1360" t="str">
        <f>VLOOKUP(A1360,'Hospitalisation Details'!A:K,7,FALSE)</f>
        <v>tier - 2</v>
      </c>
      <c r="O1360" t="str">
        <f>VLOOKUP(A1360,'Hospitalisation Details'!A:K,8,FALSE)</f>
        <v>tier - 3</v>
      </c>
      <c r="P1360" t="str">
        <f>VLOOKUP(A1360,'Hospitalisation Details'!A:K,9,FALSE)</f>
        <v>R1024</v>
      </c>
      <c r="Q1360">
        <f>VLOOKUP(A1360,'Hospitalisation Details'!A:K,11,FALSE)</f>
        <v>40</v>
      </c>
    </row>
    <row r="1361" spans="1:17" x14ac:dyDescent="0.3">
      <c r="A1361" t="str">
        <f>VLOOKUP('Medical Examinations'!A1361,'Medical Examinations'!A:A,1,FALSE)</f>
        <v>Id1360</v>
      </c>
      <c r="B1361" t="str">
        <f>VLOOKUP(A1361,'Customer Names'!A:E,4,FALSE)</f>
        <v xml:space="preserve"> Cindy G.</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t="str">
        <f>VLOOKUP(Healthcare!A1361,'Hospitalisation Details'!A:K,10,FALSE)</f>
        <v>28-Aug-1983</v>
      </c>
      <c r="M1361">
        <f>VLOOKUP(A1361,'Hospitalisation Details'!A:K,6,FALSE)</f>
        <v>7985.82</v>
      </c>
      <c r="N1361" t="str">
        <f>VLOOKUP(A1361,'Hospitalisation Details'!A:K,7,FALSE)</f>
        <v>tier - 2</v>
      </c>
      <c r="O1361" t="str">
        <f>VLOOKUP(A1361,'Hospitalisation Details'!A:K,8,FALSE)</f>
        <v>tier - 1</v>
      </c>
      <c r="P1361" t="str">
        <f>VLOOKUP(A1361,'Hospitalisation Details'!A:K,9,FALSE)</f>
        <v>R1024</v>
      </c>
      <c r="Q1361">
        <f>VLOOKUP(A1361,'Hospitalisation Details'!A:K,11,FALSE)</f>
        <v>40</v>
      </c>
    </row>
    <row r="1362" spans="1:17" x14ac:dyDescent="0.3">
      <c r="A1362" t="str">
        <f>VLOOKUP('Medical Examinations'!A1362,'Medical Examinations'!A:A,1,FALSE)</f>
        <v>Id1361</v>
      </c>
      <c r="B1362" t="str">
        <f>VLOOKUP(A1362,'Customer Names'!A:E,4,FALSE)</f>
        <v xml:space="preserve"> Gennaro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t="str">
        <f>VLOOKUP(Healthcare!A1362,'Hospitalisation Details'!A:K,10,FALSE)</f>
        <v>23-Nov-1972</v>
      </c>
      <c r="M1362">
        <f>VLOOKUP(A1362,'Hospitalisation Details'!A:K,6,FALSE)</f>
        <v>7980.34</v>
      </c>
      <c r="N1362" t="str">
        <f>VLOOKUP(A1362,'Hospitalisation Details'!A:K,7,FALSE)</f>
        <v>tier - 2</v>
      </c>
      <c r="O1362" t="str">
        <f>VLOOKUP(A1362,'Hospitalisation Details'!A:K,8,FALSE)</f>
        <v>tier - 2</v>
      </c>
      <c r="P1362" t="str">
        <f>VLOOKUP(A1362,'Hospitalisation Details'!A:K,9,FALSE)</f>
        <v>R1013</v>
      </c>
      <c r="Q1362">
        <f>VLOOKUP(A1362,'Hospitalisation Details'!A:K,11,FALSE)</f>
        <v>51</v>
      </c>
    </row>
    <row r="1363" spans="1:17" x14ac:dyDescent="0.3">
      <c r="A1363" t="str">
        <f>VLOOKUP('Medical Examinations'!A1363,'Medical Examinations'!A:A,1,FALSE)</f>
        <v>Id1362</v>
      </c>
      <c r="B1363" t="str">
        <f>VLOOKUP(A1363,'Customer Names'!A:E,4,FALSE)</f>
        <v xml:space="preserve"> Terry</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t="str">
        <f>VLOOKUP(Healthcare!A1363,'Hospitalisation Details'!A:K,10,FALSE)</f>
        <v>10-Aug-1975</v>
      </c>
      <c r="M1363">
        <f>VLOOKUP(A1363,'Hospitalisation Details'!A:K,6,FALSE)</f>
        <v>7966.81</v>
      </c>
      <c r="N1363" t="str">
        <f>VLOOKUP(A1363,'Hospitalisation Details'!A:K,7,FALSE)</f>
        <v>tier - 2</v>
      </c>
      <c r="O1363" t="str">
        <f>VLOOKUP(A1363,'Hospitalisation Details'!A:K,8,FALSE)</f>
        <v>tier - 2</v>
      </c>
      <c r="P1363" t="str">
        <f>VLOOKUP(A1363,'Hospitalisation Details'!A:K,9,FALSE)</f>
        <v>R1013</v>
      </c>
      <c r="Q1363">
        <f>VLOOKUP(A1363,'Hospitalisation Details'!A:K,11,FALSE)</f>
        <v>48</v>
      </c>
    </row>
    <row r="1364" spans="1:17" x14ac:dyDescent="0.3">
      <c r="A1364" t="str">
        <f>VLOOKUP('Medical Examinations'!A1364,'Medical Examinations'!A:A,1,FALSE)</f>
        <v>Id1363</v>
      </c>
      <c r="B1364" t="str">
        <f>VLOOKUP(A1364,'Customer Names'!A:E,4,FALSE)</f>
        <v xml:space="preserve"> Patrick J</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t="str">
        <f>VLOOKUP(Healthcare!A1364,'Hospitalisation Details'!A:K,10,FALSE)</f>
        <v>19-Jun-1970</v>
      </c>
      <c r="M1364">
        <f>VLOOKUP(A1364,'Hospitalisation Details'!A:K,6,FALSE)</f>
        <v>7958.13</v>
      </c>
      <c r="N1364" t="str">
        <f>VLOOKUP(A1364,'Hospitalisation Details'!A:K,7,FALSE)</f>
        <v>tier - 2</v>
      </c>
      <c r="O1364" t="str">
        <f>VLOOKUP(A1364,'Hospitalisation Details'!A:K,8,FALSE)</f>
        <v>tier - 2</v>
      </c>
      <c r="P1364" t="str">
        <f>VLOOKUP(A1364,'Hospitalisation Details'!A:K,9,FALSE)</f>
        <v>R1013</v>
      </c>
      <c r="Q1364">
        <f>VLOOKUP(A1364,'Hospitalisation Details'!A:K,11,FALSE)</f>
        <v>53</v>
      </c>
    </row>
    <row r="1365" spans="1:17" x14ac:dyDescent="0.3">
      <c r="A1365" t="str">
        <f>VLOOKUP('Medical Examinations'!A1365,'Medical Examinations'!A:A,1,FALSE)</f>
        <v>Id1364</v>
      </c>
      <c r="B1365" t="str">
        <f>VLOOKUP(A1365,'Customer Names'!A:E,4,FALSE)</f>
        <v xml:space="preserve"> Keara</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t="str">
        <f>VLOOKUP(Healthcare!A1365,'Hospitalisation Details'!A:K,10,FALSE)</f>
        <v>28-Dec-1981</v>
      </c>
      <c r="M1365">
        <f>VLOOKUP(A1365,'Hospitalisation Details'!A:K,6,FALSE)</f>
        <v>7954.52</v>
      </c>
      <c r="N1365" t="str">
        <f>VLOOKUP(A1365,'Hospitalisation Details'!A:K,7,FALSE)</f>
        <v>tier - 2</v>
      </c>
      <c r="O1365" t="str">
        <f>VLOOKUP(A1365,'Hospitalisation Details'!A:K,8,FALSE)</f>
        <v>tier - 2</v>
      </c>
      <c r="P1365" t="str">
        <f>VLOOKUP(A1365,'Hospitalisation Details'!A:K,9,FALSE)</f>
        <v>R1011</v>
      </c>
      <c r="Q1365">
        <f>VLOOKUP(A1365,'Hospitalisation Details'!A:K,11,FALSE)</f>
        <v>42</v>
      </c>
    </row>
    <row r="1366" spans="1:17" x14ac:dyDescent="0.3">
      <c r="A1366" t="str">
        <f>VLOOKUP('Medical Examinations'!A1366,'Medical Examinations'!A:A,1,FALSE)</f>
        <v>Id1365</v>
      </c>
      <c r="B1366" t="str">
        <f>VLOOKUP(A1366,'Customer Names'!A:E,4,FALSE)</f>
        <v xml:space="preserve"> Nicole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t="str">
        <f>VLOOKUP(Healthcare!A1366,'Hospitalisation Details'!A:K,10,FALSE)</f>
        <v>9-Jul-1966</v>
      </c>
      <c r="M1366">
        <f>VLOOKUP(A1366,'Hospitalisation Details'!A:K,6,FALSE)</f>
        <v>7953.72</v>
      </c>
      <c r="N1366" t="str">
        <f>VLOOKUP(A1366,'Hospitalisation Details'!A:K,7,FALSE)</f>
        <v>tier - 3</v>
      </c>
      <c r="O1366" t="str">
        <f>VLOOKUP(A1366,'Hospitalisation Details'!A:K,8,FALSE)</f>
        <v>tier - 3</v>
      </c>
      <c r="P1366" t="str">
        <f>VLOOKUP(A1366,'Hospitalisation Details'!A:K,9,FALSE)</f>
        <v>R1012</v>
      </c>
      <c r="Q1366">
        <f>VLOOKUP(A1366,'Hospitalisation Details'!A:K,11,FALSE)</f>
        <v>57</v>
      </c>
    </row>
    <row r="1367" spans="1:17" x14ac:dyDescent="0.3">
      <c r="A1367" t="str">
        <f>VLOOKUP('Medical Examinations'!A1367,'Medical Examinations'!A:A,1,FALSE)</f>
        <v>Id1366</v>
      </c>
      <c r="B1367" t="str">
        <f>VLOOKUP(A1367,'Customer Names'!A:E,4,FALSE)</f>
        <v xml:space="preserve"> Katena</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t="str">
        <f>VLOOKUP(Healthcare!A1367,'Hospitalisation Details'!A:K,10,FALSE)</f>
        <v>29-Oct-1987</v>
      </c>
      <c r="M1367">
        <f>VLOOKUP(A1367,'Hospitalisation Details'!A:K,6,FALSE)</f>
        <v>7948.22</v>
      </c>
      <c r="N1367" t="str">
        <f>VLOOKUP(A1367,'Hospitalisation Details'!A:K,7,FALSE)</f>
        <v>tier - 2</v>
      </c>
      <c r="O1367" t="str">
        <f>VLOOKUP(A1367,'Hospitalisation Details'!A:K,8,FALSE)</f>
        <v>tier - 3</v>
      </c>
      <c r="P1367" t="str">
        <f>VLOOKUP(A1367,'Hospitalisation Details'!A:K,9,FALSE)</f>
        <v>R1025</v>
      </c>
      <c r="Q1367">
        <f>VLOOKUP(A1367,'Hospitalisation Details'!A:K,11,FALSE)</f>
        <v>36</v>
      </c>
    </row>
    <row r="1368" spans="1:17" x14ac:dyDescent="0.3">
      <c r="A1368" t="str">
        <f>VLOOKUP('Medical Examinations'!A1368,'Medical Examinations'!A:A,1,FALSE)</f>
        <v>Id1367</v>
      </c>
      <c r="B1368" t="str">
        <f>VLOOKUP(A1368,'Customer Names'!A:E,4,FALSE)</f>
        <v xml:space="preserve"> Bean K.</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t="str">
        <f>VLOOKUP(Healthcare!A1368,'Hospitalisation Details'!A:K,10,FALSE)</f>
        <v>20-Jul-1977</v>
      </c>
      <c r="M1368">
        <f>VLOOKUP(A1368,'Hospitalisation Details'!A:K,6,FALSE)</f>
        <v>7935.29</v>
      </c>
      <c r="N1368" t="str">
        <f>VLOOKUP(A1368,'Hospitalisation Details'!A:K,7,FALSE)</f>
        <v>tier - 2</v>
      </c>
      <c r="O1368" t="str">
        <f>VLOOKUP(A1368,'Hospitalisation Details'!A:K,8,FALSE)</f>
        <v>tier - 1</v>
      </c>
      <c r="P1368" t="str">
        <f>VLOOKUP(A1368,'Hospitalisation Details'!A:K,9,FALSE)</f>
        <v>R1024</v>
      </c>
      <c r="Q1368">
        <f>VLOOKUP(A1368,'Hospitalisation Details'!A:K,11,FALSE)</f>
        <v>46</v>
      </c>
    </row>
    <row r="1369" spans="1:17" x14ac:dyDescent="0.3">
      <c r="A1369" t="str">
        <f>VLOOKUP('Medical Examinations'!A1369,'Medical Examinations'!A:A,1,FALSE)</f>
        <v>Id1368</v>
      </c>
      <c r="B1369" t="str">
        <f>VLOOKUP(A1369,'Customer Names'!A:E,4,FALSE)</f>
        <v xml:space="preserve"> Brian</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t="str">
        <f>VLOOKUP(Healthcare!A1369,'Hospitalisation Details'!A:K,10,FALSE)</f>
        <v>10-Oct-1962</v>
      </c>
      <c r="M1369">
        <f>VLOOKUP(A1369,'Hospitalisation Details'!A:K,6,FALSE)</f>
        <v>7896.41</v>
      </c>
      <c r="N1369" t="str">
        <f>VLOOKUP(A1369,'Hospitalisation Details'!A:K,7,FALSE)</f>
        <v>tier - 3</v>
      </c>
      <c r="O1369" t="str">
        <f>VLOOKUP(A1369,'Hospitalisation Details'!A:K,8,FALSE)</f>
        <v>tier - 2</v>
      </c>
      <c r="P1369" t="str">
        <f>VLOOKUP(A1369,'Hospitalisation Details'!A:K,9,FALSE)</f>
        <v>R1013</v>
      </c>
      <c r="Q1369">
        <f>VLOOKUP(A1369,'Hospitalisation Details'!A:K,11,FALSE)</f>
        <v>61</v>
      </c>
    </row>
    <row r="1370" spans="1:17" x14ac:dyDescent="0.3">
      <c r="A1370" t="str">
        <f>VLOOKUP('Medical Examinations'!A1370,'Medical Examinations'!A:A,1,FALSE)</f>
        <v>Id1369</v>
      </c>
      <c r="B1370" t="str">
        <f>VLOOKUP(A1370,'Customer Names'!A:E,4,FALSE)</f>
        <v xml:space="preserve"> Jan-Patrick</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t="str">
        <f>VLOOKUP(Healthcare!A1370,'Hospitalisation Details'!A:K,10,FALSE)</f>
        <v>17-Nov-1994</v>
      </c>
      <c r="M1370">
        <f>VLOOKUP(A1370,'Hospitalisation Details'!A:K,6,FALSE)</f>
        <v>7851.85</v>
      </c>
      <c r="N1370" t="str">
        <f>VLOOKUP(A1370,'Hospitalisation Details'!A:K,7,FALSE)</f>
        <v>tier - 2</v>
      </c>
      <c r="O1370" t="str">
        <f>VLOOKUP(A1370,'Hospitalisation Details'!A:K,8,FALSE)</f>
        <v>tier - 3</v>
      </c>
      <c r="P1370" t="str">
        <f>VLOOKUP(A1370,'Hospitalisation Details'!A:K,9,FALSE)</f>
        <v>R1012</v>
      </c>
      <c r="Q1370">
        <f>VLOOKUP(A1370,'Hospitalisation Details'!A:K,11,FALSE)</f>
        <v>29</v>
      </c>
    </row>
    <row r="1371" spans="1:17" x14ac:dyDescent="0.3">
      <c r="A1371" t="str">
        <f>VLOOKUP('Medical Examinations'!A1371,'Medical Examinations'!A:A,1,FALSE)</f>
        <v>Id1370</v>
      </c>
      <c r="B1371" t="str">
        <f>VLOOKUP(A1371,'Customer Names'!A:E,4,FALSE)</f>
        <v xml:space="preserve"> Jesse J</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t="str">
        <f>VLOOKUP(Healthcare!A1371,'Hospitalisation Details'!A:K,10,FALSE)</f>
        <v>5-Oct-2001</v>
      </c>
      <c r="M1371">
        <f>VLOOKUP(A1371,'Hospitalisation Details'!A:K,6,FALSE)</f>
        <v>7844.8</v>
      </c>
      <c r="N1371" t="str">
        <f>VLOOKUP(A1371,'Hospitalisation Details'!A:K,7,FALSE)</f>
        <v>tier - 2</v>
      </c>
      <c r="O1371" t="str">
        <f>VLOOKUP(A1371,'Hospitalisation Details'!A:K,8,FALSE)</f>
        <v>tier - 2</v>
      </c>
      <c r="P1371" t="str">
        <f>VLOOKUP(A1371,'Hospitalisation Details'!A:K,9,FALSE)</f>
        <v>R1012</v>
      </c>
      <c r="Q1371">
        <f>VLOOKUP(A1371,'Hospitalisation Details'!A:K,11,FALSE)</f>
        <v>22</v>
      </c>
    </row>
    <row r="1372" spans="1:17" x14ac:dyDescent="0.3">
      <c r="A1372" t="str">
        <f>VLOOKUP('Medical Examinations'!A1372,'Medical Examinations'!A:A,1,FALSE)</f>
        <v>Id1371</v>
      </c>
      <c r="B1372" t="str">
        <f>VLOOKUP(A1372,'Customer Names'!A:E,4,FALSE)</f>
        <v xml:space="preserve"> Lindsey M</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t="str">
        <f>VLOOKUP(Healthcare!A1372,'Hospitalisation Details'!A:K,10,FALSE)</f>
        <v>12-Oct-1989</v>
      </c>
      <c r="M1372">
        <f>VLOOKUP(A1372,'Hospitalisation Details'!A:K,6,FALSE)</f>
        <v>7824.37</v>
      </c>
      <c r="N1372" t="str">
        <f>VLOOKUP(A1372,'Hospitalisation Details'!A:K,7,FALSE)</f>
        <v>tier - 2</v>
      </c>
      <c r="O1372" t="str">
        <f>VLOOKUP(A1372,'Hospitalisation Details'!A:K,8,FALSE)</f>
        <v>tier - 2</v>
      </c>
      <c r="P1372" t="str">
        <f>VLOOKUP(A1372,'Hospitalisation Details'!A:K,9,FALSE)</f>
        <v>R1012</v>
      </c>
      <c r="Q1372">
        <f>VLOOKUP(A1372,'Hospitalisation Details'!A:K,11,FALSE)</f>
        <v>34</v>
      </c>
    </row>
    <row r="1373" spans="1:17" x14ac:dyDescent="0.3">
      <c r="A1373" t="str">
        <f>VLOOKUP('Medical Examinations'!A1373,'Medical Examinations'!A:A,1,FALSE)</f>
        <v>Id1372</v>
      </c>
      <c r="B1373" t="str">
        <f>VLOOKUP(A1373,'Customer Names'!A:E,4,FALSE)</f>
        <v xml:space="preserve"> Marguerite K.</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t="str">
        <f>VLOOKUP(Healthcare!A1373,'Hospitalisation Details'!A:K,10,FALSE)</f>
        <v>21-Dec-1991</v>
      </c>
      <c r="M1373">
        <f>VLOOKUP(A1373,'Hospitalisation Details'!A:K,6,FALSE)</f>
        <v>7812.67</v>
      </c>
      <c r="N1373" t="str">
        <f>VLOOKUP(A1373,'Hospitalisation Details'!A:K,7,FALSE)</f>
        <v>tier - 2</v>
      </c>
      <c r="O1373" t="str">
        <f>VLOOKUP(A1373,'Hospitalisation Details'!A:K,8,FALSE)</f>
        <v>tier - 1</v>
      </c>
      <c r="P1373" t="str">
        <f>VLOOKUP(A1373,'Hospitalisation Details'!A:K,9,FALSE)</f>
        <v>R1012</v>
      </c>
      <c r="Q1373">
        <f>VLOOKUP(A1373,'Hospitalisation Details'!A:K,11,FALSE)</f>
        <v>32</v>
      </c>
    </row>
    <row r="1374" spans="1:17" x14ac:dyDescent="0.3">
      <c r="A1374" t="str">
        <f>VLOOKUP('Medical Examinations'!A1374,'Medical Examinations'!A:A,1,FALSE)</f>
        <v>Id1373</v>
      </c>
      <c r="B1374" t="str">
        <f>VLOOKUP(A1374,'Customer Names'!A:E,4,FALSE)</f>
        <v xml:space="preserve"> Travis</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t="str">
        <f>VLOOKUP(Healthcare!A1374,'Hospitalisation Details'!A:K,10,FALSE)</f>
        <v>9-Nov-1974</v>
      </c>
      <c r="M1374">
        <f>VLOOKUP(A1374,'Hospitalisation Details'!A:K,6,FALSE)</f>
        <v>7804.16</v>
      </c>
      <c r="N1374" t="str">
        <f>VLOOKUP(A1374,'Hospitalisation Details'!A:K,7,FALSE)</f>
        <v>tier - 2</v>
      </c>
      <c r="O1374" t="str">
        <f>VLOOKUP(A1374,'Hospitalisation Details'!A:K,8,FALSE)</f>
        <v>tier - 3</v>
      </c>
      <c r="P1374" t="str">
        <f>VLOOKUP(A1374,'Hospitalisation Details'!A:K,9,FALSE)</f>
        <v>R1013</v>
      </c>
      <c r="Q1374">
        <f>VLOOKUP(A1374,'Hospitalisation Details'!A:K,11,FALSE)</f>
        <v>49</v>
      </c>
    </row>
    <row r="1375" spans="1:17" x14ac:dyDescent="0.3">
      <c r="A1375" t="str">
        <f>VLOOKUP('Medical Examinations'!A1375,'Medical Examinations'!A:A,1,FALSE)</f>
        <v>Id1374</v>
      </c>
      <c r="B1375" t="str">
        <f>VLOOKUP(A1375,'Customer Names'!A:E,4,FALSE)</f>
        <v xml:space="preserve"> Ricky</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t="str">
        <f>VLOOKUP(Healthcare!A1375,'Hospitalisation Details'!A:K,10,FALSE)</f>
        <v>2-Dec-1997</v>
      </c>
      <c r="M1375">
        <f>VLOOKUP(A1375,'Hospitalisation Details'!A:K,6,FALSE)</f>
        <v>7803.77</v>
      </c>
      <c r="N1375" t="str">
        <f>VLOOKUP(A1375,'Hospitalisation Details'!A:K,7,FALSE)</f>
        <v>tier - 2</v>
      </c>
      <c r="O1375" t="str">
        <f>VLOOKUP(A1375,'Hospitalisation Details'!A:K,8,FALSE)</f>
        <v>tier - 3</v>
      </c>
      <c r="P1375" t="str">
        <f>VLOOKUP(A1375,'Hospitalisation Details'!A:K,9,FALSE)</f>
        <v>R1012</v>
      </c>
      <c r="Q1375">
        <f>VLOOKUP(A1375,'Hospitalisation Details'!A:K,11,FALSE)</f>
        <v>26</v>
      </c>
    </row>
    <row r="1376" spans="1:17" x14ac:dyDescent="0.3">
      <c r="A1376" t="str">
        <f>VLOOKUP('Medical Examinations'!A1376,'Medical Examinations'!A:A,1,FALSE)</f>
        <v>Id1375</v>
      </c>
      <c r="B1376" t="str">
        <f>VLOOKUP(A1376,'Customer Names'!A:E,4,FALSE)</f>
        <v xml:space="preserve"> Colleen 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t="str">
        <f>VLOOKUP(Healthcare!A1376,'Hospitalisation Details'!A:K,10,FALSE)</f>
        <v>25-Dec-1999</v>
      </c>
      <c r="M1376">
        <f>VLOOKUP(A1376,'Hospitalisation Details'!A:K,6,FALSE)</f>
        <v>7794.68</v>
      </c>
      <c r="N1376" t="str">
        <f>VLOOKUP(A1376,'Hospitalisation Details'!A:K,7,FALSE)</f>
        <v>tier - 2</v>
      </c>
      <c r="O1376" t="str">
        <f>VLOOKUP(A1376,'Hospitalisation Details'!A:K,8,FALSE)</f>
        <v>tier - 2</v>
      </c>
      <c r="P1376" t="str">
        <f>VLOOKUP(A1376,'Hospitalisation Details'!A:K,9,FALSE)</f>
        <v>R1026</v>
      </c>
      <c r="Q1376">
        <f>VLOOKUP(A1376,'Hospitalisation Details'!A:K,11,FALSE)</f>
        <v>24</v>
      </c>
    </row>
    <row r="1377" spans="1:17" x14ac:dyDescent="0.3">
      <c r="A1377" t="str">
        <f>VLOOKUP('Medical Examinations'!A1377,'Medical Examinations'!A:A,1,FALSE)</f>
        <v>Id1376</v>
      </c>
      <c r="B1377" t="str">
        <f>VLOOKUP(A1377,'Customer Names'!A:E,4,FALSE)</f>
        <v xml:space="preserve"> Charlie A</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t="str">
        <f>VLOOKUP(Healthcare!A1377,'Hospitalisation Details'!A:K,10,FALSE)</f>
        <v>6-Dec-1974</v>
      </c>
      <c r="M1377">
        <f>VLOOKUP(A1377,'Hospitalisation Details'!A:K,6,FALSE)</f>
        <v>7789.64</v>
      </c>
      <c r="N1377" t="str">
        <f>VLOOKUP(A1377,'Hospitalisation Details'!A:K,7,FALSE)</f>
        <v>tier - 1</v>
      </c>
      <c r="O1377" t="str">
        <f>VLOOKUP(A1377,'Hospitalisation Details'!A:K,8,FALSE)</f>
        <v>tier - 3</v>
      </c>
      <c r="P1377" t="str">
        <f>VLOOKUP(A1377,'Hospitalisation Details'!A:K,9,FALSE)</f>
        <v>R1013</v>
      </c>
      <c r="Q1377">
        <f>VLOOKUP(A1377,'Hospitalisation Details'!A:K,11,FALSE)</f>
        <v>49</v>
      </c>
    </row>
    <row r="1378" spans="1:17" x14ac:dyDescent="0.3">
      <c r="A1378" t="str">
        <f>VLOOKUP('Medical Examinations'!A1378,'Medical Examinations'!A:A,1,FALSE)</f>
        <v>Id1377</v>
      </c>
      <c r="B1378" t="str">
        <f>VLOOKUP(A1378,'Customer Names'!A:E,4,FALSE)</f>
        <v xml:space="preserve"> Rick</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t="str">
        <f>VLOOKUP(Healthcare!A1378,'Hospitalisation Details'!A:K,10,FALSE)</f>
        <v>21-Dec-1997</v>
      </c>
      <c r="M1378">
        <f>VLOOKUP(A1378,'Hospitalisation Details'!A:K,6,FALSE)</f>
        <v>7763.06</v>
      </c>
      <c r="N1378" t="str">
        <f>VLOOKUP(A1378,'Hospitalisation Details'!A:K,7,FALSE)</f>
        <v>tier - 2</v>
      </c>
      <c r="O1378" t="str">
        <f>VLOOKUP(A1378,'Hospitalisation Details'!A:K,8,FALSE)</f>
        <v>tier - 1</v>
      </c>
      <c r="P1378" t="str">
        <f>VLOOKUP(A1378,'Hospitalisation Details'!A:K,9,FALSE)</f>
        <v>R1012</v>
      </c>
      <c r="Q1378">
        <f>VLOOKUP(A1378,'Hospitalisation Details'!A:K,11,FALSE)</f>
        <v>26</v>
      </c>
    </row>
    <row r="1379" spans="1:17" x14ac:dyDescent="0.3">
      <c r="A1379" t="str">
        <f>VLOOKUP('Medical Examinations'!A1379,'Medical Examinations'!A:A,1,FALSE)</f>
        <v>Id1378</v>
      </c>
      <c r="B1379" t="str">
        <f>VLOOKUP(A1379,'Customer Names'!A:E,4,FALSE)</f>
        <v xml:space="preserve"> Lauren C</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t="str">
        <f>VLOOKUP(Healthcare!A1379,'Hospitalisation Details'!A:K,10,FALSE)</f>
        <v>30-Jun-1981</v>
      </c>
      <c r="M1379">
        <f>VLOOKUP(A1379,'Hospitalisation Details'!A:K,6,FALSE)</f>
        <v>7749.16</v>
      </c>
      <c r="N1379" t="str">
        <f>VLOOKUP(A1379,'Hospitalisation Details'!A:K,7,FALSE)</f>
        <v>tier - 2</v>
      </c>
      <c r="O1379" t="str">
        <f>VLOOKUP(A1379,'Hospitalisation Details'!A:K,8,FALSE)</f>
        <v>tier - 1</v>
      </c>
      <c r="P1379" t="str">
        <f>VLOOKUP(A1379,'Hospitalisation Details'!A:K,9,FALSE)</f>
        <v>R1012</v>
      </c>
      <c r="Q1379">
        <f>VLOOKUP(A1379,'Hospitalisation Details'!A:K,11,FALSE)</f>
        <v>42</v>
      </c>
    </row>
    <row r="1380" spans="1:17" x14ac:dyDescent="0.3">
      <c r="A1380" t="str">
        <f>VLOOKUP('Medical Examinations'!A1380,'Medical Examinations'!A:A,1,FALSE)</f>
        <v>Id1379</v>
      </c>
      <c r="B1380" t="str">
        <f>VLOOKUP(A1380,'Customer Names'!A:E,4,FALSE)</f>
        <v xml:space="preserve"> Daniel</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t="str">
        <f>VLOOKUP(Healthcare!A1380,'Hospitalisation Details'!A:K,10,FALSE)</f>
        <v>12-Dec-1976</v>
      </c>
      <c r="M1380">
        <f>VLOOKUP(A1380,'Hospitalisation Details'!A:K,6,FALSE)</f>
        <v>7742.11</v>
      </c>
      <c r="N1380" t="str">
        <f>VLOOKUP(A1380,'Hospitalisation Details'!A:K,7,FALSE)</f>
        <v>tier - 3</v>
      </c>
      <c r="O1380" t="str">
        <f>VLOOKUP(A1380,'Hospitalisation Details'!A:K,8,FALSE)</f>
        <v>tier - 2</v>
      </c>
      <c r="P1380" t="str">
        <f>VLOOKUP(A1380,'Hospitalisation Details'!A:K,9,FALSE)</f>
        <v>R1013</v>
      </c>
      <c r="Q1380">
        <f>VLOOKUP(A1380,'Hospitalisation Details'!A:K,11,FALSE)</f>
        <v>47</v>
      </c>
    </row>
    <row r="1381" spans="1:17" x14ac:dyDescent="0.3">
      <c r="A1381" t="str">
        <f>VLOOKUP('Medical Examinations'!A1381,'Medical Examinations'!A:A,1,FALSE)</f>
        <v>Id1380</v>
      </c>
      <c r="B1381" t="str">
        <f>VLOOKUP(A1381,'Customer Names'!A:E,4,FALSE)</f>
        <v xml:space="preserve"> Jaime</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t="str">
        <f>VLOOKUP(Healthcare!A1381,'Hospitalisation Details'!A:K,10,FALSE)</f>
        <v>4-Sep-1978</v>
      </c>
      <c r="M1381">
        <f>VLOOKUP(A1381,'Hospitalisation Details'!A:K,6,FALSE)</f>
        <v>7740.34</v>
      </c>
      <c r="N1381" t="str">
        <f>VLOOKUP(A1381,'Hospitalisation Details'!A:K,7,FALSE)</f>
        <v>tier - 1</v>
      </c>
      <c r="O1381" t="str">
        <f>VLOOKUP(A1381,'Hospitalisation Details'!A:K,8,FALSE)</f>
        <v>tier - 1</v>
      </c>
      <c r="P1381" t="str">
        <f>VLOOKUP(A1381,'Hospitalisation Details'!A:K,9,FALSE)</f>
        <v>R1011</v>
      </c>
      <c r="Q1381">
        <f>VLOOKUP(A1381,'Hospitalisation Details'!A:K,11,FALSE)</f>
        <v>45</v>
      </c>
    </row>
    <row r="1382" spans="1:17" x14ac:dyDescent="0.3">
      <c r="A1382" t="str">
        <f>VLOOKUP('Medical Examinations'!A1382,'Medical Examinations'!A:A,1,FALSE)</f>
        <v>Id1381</v>
      </c>
      <c r="B1382" t="str">
        <f>VLOOKUP(A1382,'Customer Names'!A:E,4,FALSE)</f>
        <v xml:space="preserve"> Erik R</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t="str">
        <f>VLOOKUP(Healthcare!A1382,'Hospitalisation Details'!A:K,10,FALSE)</f>
        <v>18-Jul-1965</v>
      </c>
      <c r="M1382">
        <f>VLOOKUP(A1382,'Hospitalisation Details'!A:K,6,FALSE)</f>
        <v>7736.39</v>
      </c>
      <c r="N1382" t="str">
        <f>VLOOKUP(A1382,'Hospitalisation Details'!A:K,7,FALSE)</f>
        <v>tier - 3</v>
      </c>
      <c r="O1382" t="str">
        <f>VLOOKUP(A1382,'Hospitalisation Details'!A:K,8,FALSE)</f>
        <v>tier - 2</v>
      </c>
      <c r="P1382" t="str">
        <f>VLOOKUP(A1382,'Hospitalisation Details'!A:K,9,FALSE)</f>
        <v>R1013</v>
      </c>
      <c r="Q1382">
        <f>VLOOKUP(A1382,'Hospitalisation Details'!A:K,11,FALSE)</f>
        <v>58</v>
      </c>
    </row>
    <row r="1383" spans="1:17" x14ac:dyDescent="0.3">
      <c r="A1383" t="str">
        <f>VLOOKUP('Medical Examinations'!A1383,'Medical Examinations'!A:A,1,FALSE)</f>
        <v>Id1382</v>
      </c>
      <c r="B1383" t="str">
        <f>VLOOKUP(A1383,'Customer Names'!A:E,4,FALSE)</f>
        <v xml:space="preserve"> Katie</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t="str">
        <f>VLOOKUP(Healthcare!A1383,'Hospitalisation Details'!A:K,10,FALSE)</f>
        <v>29-Aug-1977</v>
      </c>
      <c r="M1383">
        <f>VLOOKUP(A1383,'Hospitalisation Details'!A:K,6,FALSE)</f>
        <v>7731.86</v>
      </c>
      <c r="N1383" t="str">
        <f>VLOOKUP(A1383,'Hospitalisation Details'!A:K,7,FALSE)</f>
        <v>tier - 2</v>
      </c>
      <c r="O1383" t="str">
        <f>VLOOKUP(A1383,'Hospitalisation Details'!A:K,8,FALSE)</f>
        <v>tier - 3</v>
      </c>
      <c r="P1383" t="str">
        <f>VLOOKUP(A1383,'Hospitalisation Details'!A:K,9,FALSE)</f>
        <v>R1012</v>
      </c>
      <c r="Q1383">
        <f>VLOOKUP(A1383,'Hospitalisation Details'!A:K,11,FALSE)</f>
        <v>46</v>
      </c>
    </row>
    <row r="1384" spans="1:17" x14ac:dyDescent="0.3">
      <c r="A1384" t="str">
        <f>VLOOKUP('Medical Examinations'!A1384,'Medical Examinations'!A:A,1,FALSE)</f>
        <v>Id1383</v>
      </c>
      <c r="B1384" t="str">
        <f>VLOOKUP(A1384,'Customer Names'!A:E,4,FALSE)</f>
        <v xml:space="preserve"> Thomas A</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t="str">
        <f>VLOOKUP(Healthcare!A1384,'Hospitalisation Details'!A:K,10,FALSE)</f>
        <v>4-Dec-1978</v>
      </c>
      <c r="M1384">
        <f>VLOOKUP(A1384,'Hospitalisation Details'!A:K,6,FALSE)</f>
        <v>7731.43</v>
      </c>
      <c r="N1384" t="str">
        <f>VLOOKUP(A1384,'Hospitalisation Details'!A:K,7,FALSE)</f>
        <v>tier - 3</v>
      </c>
      <c r="O1384" t="str">
        <f>VLOOKUP(A1384,'Hospitalisation Details'!A:K,8,FALSE)</f>
        <v>tier - 2</v>
      </c>
      <c r="P1384" t="str">
        <f>VLOOKUP(A1384,'Hospitalisation Details'!A:K,9,FALSE)</f>
        <v>R1013</v>
      </c>
      <c r="Q1384">
        <f>VLOOKUP(A1384,'Hospitalisation Details'!A:K,11,FALSE)</f>
        <v>45</v>
      </c>
    </row>
    <row r="1385" spans="1:17" x14ac:dyDescent="0.3">
      <c r="A1385" t="str">
        <f>VLOOKUP('Medical Examinations'!A1385,'Medical Examinations'!A:A,1,FALSE)</f>
        <v>Id1384</v>
      </c>
      <c r="B1385" t="str">
        <f>VLOOKUP(A1385,'Customer Names'!A:E,4,FALSE)</f>
        <v xml:space="preserve"> Jean-Marc</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t="str">
        <f>VLOOKUP(Healthcare!A1385,'Hospitalisation Details'!A:K,10,FALSE)</f>
        <v>10-Sep-1980</v>
      </c>
      <c r="M1385">
        <f>VLOOKUP(A1385,'Hospitalisation Details'!A:K,6,FALSE)</f>
        <v>7729.65</v>
      </c>
      <c r="N1385" t="str">
        <f>VLOOKUP(A1385,'Hospitalisation Details'!A:K,7,FALSE)</f>
        <v>tier - 3</v>
      </c>
      <c r="O1385" t="str">
        <f>VLOOKUP(A1385,'Hospitalisation Details'!A:K,8,FALSE)</f>
        <v>tier - 1</v>
      </c>
      <c r="P1385" t="str">
        <f>VLOOKUP(A1385,'Hospitalisation Details'!A:K,9,FALSE)</f>
        <v>R1016</v>
      </c>
      <c r="Q1385">
        <f>VLOOKUP(A1385,'Hospitalisation Details'!A:K,11,FALSE)</f>
        <v>43</v>
      </c>
    </row>
    <row r="1386" spans="1:17" x14ac:dyDescent="0.3">
      <c r="A1386" t="str">
        <f>VLOOKUP('Medical Examinations'!A1386,'Medical Examinations'!A:A,1,FALSE)</f>
        <v>Id1385</v>
      </c>
      <c r="B1386" t="str">
        <f>VLOOKUP(A1386,'Customer Names'!A:E,4,FALSE)</f>
        <v xml:space="preserve"> Kerry L</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t="str">
        <f>VLOOKUP(Healthcare!A1386,'Hospitalisation Details'!A:K,10,FALSE)</f>
        <v>2-Jun-1979</v>
      </c>
      <c r="M1386">
        <f>VLOOKUP(A1386,'Hospitalisation Details'!A:K,6,FALSE)</f>
        <v>7727.25</v>
      </c>
      <c r="N1386" t="str">
        <f>VLOOKUP(A1386,'Hospitalisation Details'!A:K,7,FALSE)</f>
        <v>tier - 2</v>
      </c>
      <c r="O1386" t="str">
        <f>VLOOKUP(A1386,'Hospitalisation Details'!A:K,8,FALSE)</f>
        <v>tier - 3</v>
      </c>
      <c r="P1386" t="str">
        <f>VLOOKUP(A1386,'Hospitalisation Details'!A:K,9,FALSE)</f>
        <v>R1012</v>
      </c>
      <c r="Q1386">
        <f>VLOOKUP(A1386,'Hospitalisation Details'!A:K,11,FALSE)</f>
        <v>44</v>
      </c>
    </row>
    <row r="1387" spans="1:17" x14ac:dyDescent="0.3">
      <c r="A1387" t="str">
        <f>VLOOKUP('Medical Examinations'!A1387,'Medical Examinations'!A:A,1,FALSE)</f>
        <v>Id1386</v>
      </c>
      <c r="B1387" t="str">
        <f>VLOOKUP(A1387,'Customer Names'!A:E,4,FALSE)</f>
        <v xml:space="preserve"> Ulrich</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t="str">
        <f>VLOOKUP(Healthcare!A1387,'Hospitalisation Details'!A:K,10,FALSE)</f>
        <v>29-Dec-1978</v>
      </c>
      <c r="M1387">
        <f>VLOOKUP(A1387,'Hospitalisation Details'!A:K,6,FALSE)</f>
        <v>7726.85</v>
      </c>
      <c r="N1387" t="str">
        <f>VLOOKUP(A1387,'Hospitalisation Details'!A:K,7,FALSE)</f>
        <v>tier - 1</v>
      </c>
      <c r="O1387" t="str">
        <f>VLOOKUP(A1387,'Hospitalisation Details'!A:K,8,FALSE)</f>
        <v>tier - 2</v>
      </c>
      <c r="P1387" t="str">
        <f>VLOOKUP(A1387,'Hospitalisation Details'!A:K,9,FALSE)</f>
        <v>R1011</v>
      </c>
      <c r="Q1387">
        <f>VLOOKUP(A1387,'Hospitalisation Details'!A:K,11,FALSE)</f>
        <v>45</v>
      </c>
    </row>
    <row r="1388" spans="1:17" x14ac:dyDescent="0.3">
      <c r="A1388" t="str">
        <f>VLOOKUP('Medical Examinations'!A1388,'Medical Examinations'!A:A,1,FALSE)</f>
        <v>Id1387</v>
      </c>
      <c r="B1388" t="str">
        <f>VLOOKUP(A1388,'Customer Names'!A:E,4,FALSE)</f>
        <v xml:space="preserve"> Justin P</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t="str">
        <f>VLOOKUP(Healthcare!A1388,'Hospitalisation Details'!A:K,10,FALSE)</f>
        <v>12-Jul-1987</v>
      </c>
      <c r="M1388">
        <f>VLOOKUP(A1388,'Hospitalisation Details'!A:K,6,FALSE)</f>
        <v>7684.62</v>
      </c>
      <c r="N1388" t="str">
        <f>VLOOKUP(A1388,'Hospitalisation Details'!A:K,7,FALSE)</f>
        <v>tier - 2</v>
      </c>
      <c r="O1388" t="str">
        <f>VLOOKUP(A1388,'Hospitalisation Details'!A:K,8,FALSE)</f>
        <v>tier - 3</v>
      </c>
      <c r="P1388" t="str">
        <f>VLOOKUP(A1388,'Hospitalisation Details'!A:K,9,FALSE)</f>
        <v>R1021</v>
      </c>
      <c r="Q1388">
        <f>VLOOKUP(A1388,'Hospitalisation Details'!A:K,11,FALSE)</f>
        <v>36</v>
      </c>
    </row>
    <row r="1389" spans="1:17" x14ac:dyDescent="0.3">
      <c r="A1389" t="str">
        <f>VLOOKUP('Medical Examinations'!A1389,'Medical Examinations'!A:A,1,FALSE)</f>
        <v>Id1388</v>
      </c>
      <c r="B1389" t="str">
        <f>VLOOKUP(A1389,'Customer Names'!A:E,4,FALSE)</f>
        <v xml:space="preserve"> Hannah E.</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t="str">
        <f>VLOOKUP(Healthcare!A1389,'Hospitalisation Details'!A:K,10,FALSE)</f>
        <v>18-Dec-1982</v>
      </c>
      <c r="M1389">
        <f>VLOOKUP(A1389,'Hospitalisation Details'!A:K,6,FALSE)</f>
        <v>7682.67</v>
      </c>
      <c r="N1389" t="str">
        <f>VLOOKUP(A1389,'Hospitalisation Details'!A:K,7,FALSE)</f>
        <v>tier - 2</v>
      </c>
      <c r="O1389" t="str">
        <f>VLOOKUP(A1389,'Hospitalisation Details'!A:K,8,FALSE)</f>
        <v>tier - 1</v>
      </c>
      <c r="P1389" t="str">
        <f>VLOOKUP(A1389,'Hospitalisation Details'!A:K,9,FALSE)</f>
        <v>R1013</v>
      </c>
      <c r="Q1389">
        <f>VLOOKUP(A1389,'Hospitalisation Details'!A:K,11,FALSE)</f>
        <v>41</v>
      </c>
    </row>
    <row r="1390" spans="1:17" x14ac:dyDescent="0.3">
      <c r="A1390" t="str">
        <f>VLOOKUP('Medical Examinations'!A1390,'Medical Examinations'!A:A,1,FALSE)</f>
        <v>Id1389</v>
      </c>
      <c r="B1390" t="str">
        <f>VLOOKUP(A1390,'Customer Names'!A:E,4,FALSE)</f>
        <v xml:space="preserve"> David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t="str">
        <f>VLOOKUP(Healthcare!A1390,'Hospitalisation Details'!A:K,10,FALSE)</f>
        <v>19-Dec-1981</v>
      </c>
      <c r="M1390">
        <f>VLOOKUP(A1390,'Hospitalisation Details'!A:K,6,FALSE)</f>
        <v>7681.17</v>
      </c>
      <c r="N1390" t="str">
        <f>VLOOKUP(A1390,'Hospitalisation Details'!A:K,7,FALSE)</f>
        <v>tier - 2</v>
      </c>
      <c r="O1390" t="str">
        <f>VLOOKUP(A1390,'Hospitalisation Details'!A:K,8,FALSE)</f>
        <v>tier - 2</v>
      </c>
      <c r="P1390" t="str">
        <f>VLOOKUP(A1390,'Hospitalisation Details'!A:K,9,FALSE)</f>
        <v>R1020</v>
      </c>
      <c r="Q1390">
        <f>VLOOKUP(A1390,'Hospitalisation Details'!A:K,11,FALSE)</f>
        <v>42</v>
      </c>
    </row>
    <row r="1391" spans="1:17" x14ac:dyDescent="0.3">
      <c r="A1391" t="str">
        <f>VLOOKUP('Medical Examinations'!A1391,'Medical Examinations'!A:A,1,FALSE)</f>
        <v>Id1390</v>
      </c>
      <c r="B1391" t="str">
        <f>VLOOKUP(A1391,'Customer Names'!A:E,4,FALSE)</f>
        <v xml:space="preserve"> Jim</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t="str">
        <f>VLOOKUP(Healthcare!A1391,'Hospitalisation Details'!A:K,10,FALSE)</f>
        <v>11-Oct-1971</v>
      </c>
      <c r="M1391">
        <f>VLOOKUP(A1391,'Hospitalisation Details'!A:K,6,FALSE)</f>
        <v>7680.92</v>
      </c>
      <c r="N1391" t="str">
        <f>VLOOKUP(A1391,'Hospitalisation Details'!A:K,7,FALSE)</f>
        <v>tier - 2</v>
      </c>
      <c r="O1391" t="str">
        <f>VLOOKUP(A1391,'Hospitalisation Details'!A:K,8,FALSE)</f>
        <v>tier - 1</v>
      </c>
      <c r="P1391" t="str">
        <f>VLOOKUP(A1391,'Hospitalisation Details'!A:K,9,FALSE)</f>
        <v>R1013</v>
      </c>
      <c r="Q1391">
        <f>VLOOKUP(A1391,'Hospitalisation Details'!A:K,11,FALSE)</f>
        <v>52</v>
      </c>
    </row>
    <row r="1392" spans="1:17" x14ac:dyDescent="0.3">
      <c r="A1392" t="str">
        <f>VLOOKUP('Medical Examinations'!A1392,'Medical Examinations'!A:A,1,FALSE)</f>
        <v>Id1391</v>
      </c>
      <c r="B1392" t="str">
        <f>VLOOKUP(A1392,'Customer Names'!A:E,4,FALSE)</f>
        <v xml:space="preserve"> Joseph P</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t="str">
        <f>VLOOKUP(Healthcare!A1392,'Hospitalisation Details'!A:K,10,FALSE)</f>
        <v>13-Sep-1995</v>
      </c>
      <c r="M1392">
        <f>VLOOKUP(A1392,'Hospitalisation Details'!A:K,6,FALSE)</f>
        <v>7676.4</v>
      </c>
      <c r="N1392" t="str">
        <f>VLOOKUP(A1392,'Hospitalisation Details'!A:K,7,FALSE)</f>
        <v>tier - 2</v>
      </c>
      <c r="O1392" t="str">
        <f>VLOOKUP(A1392,'Hospitalisation Details'!A:K,8,FALSE)</f>
        <v>tier - 1</v>
      </c>
      <c r="P1392" t="str">
        <f>VLOOKUP(A1392,'Hospitalisation Details'!A:K,9,FALSE)</f>
        <v>R1012</v>
      </c>
      <c r="Q1392">
        <f>VLOOKUP(A1392,'Hospitalisation Details'!A:K,11,FALSE)</f>
        <v>28</v>
      </c>
    </row>
    <row r="1393" spans="1:17" x14ac:dyDescent="0.3">
      <c r="A1393" t="str">
        <f>VLOOKUP('Medical Examinations'!A1393,'Medical Examinations'!A:A,1,FALSE)</f>
        <v>Id1392</v>
      </c>
      <c r="B1393" t="str">
        <f>VLOOKUP(A1393,'Customer Names'!A:E,4,FALSE)</f>
        <v xml:space="preserve"> Michael</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t="str">
        <f>VLOOKUP(Healthcare!A1393,'Hospitalisation Details'!A:K,10,FALSE)</f>
        <v>24-Nov-1996</v>
      </c>
      <c r="M1393">
        <f>VLOOKUP(A1393,'Hospitalisation Details'!A:K,6,FALSE)</f>
        <v>7670.75</v>
      </c>
      <c r="N1393" t="str">
        <f>VLOOKUP(A1393,'Hospitalisation Details'!A:K,7,FALSE)</f>
        <v>tier - 2</v>
      </c>
      <c r="O1393" t="str">
        <f>VLOOKUP(A1393,'Hospitalisation Details'!A:K,8,FALSE)</f>
        <v>tier - 2</v>
      </c>
      <c r="P1393" t="str">
        <f>VLOOKUP(A1393,'Hospitalisation Details'!A:K,9,FALSE)</f>
        <v>R1022</v>
      </c>
      <c r="Q1393">
        <f>VLOOKUP(A1393,'Hospitalisation Details'!A:K,11,FALSE)</f>
        <v>27</v>
      </c>
    </row>
    <row r="1394" spans="1:17" x14ac:dyDescent="0.3">
      <c r="A1394" t="str">
        <f>VLOOKUP('Medical Examinations'!A1394,'Medical Examinations'!A:A,1,FALSE)</f>
        <v>Id1393</v>
      </c>
      <c r="B1394" t="str">
        <f>VLOOKUP(A1394,'Customer Names'!A:E,4,FALSE)</f>
        <v xml:space="preserve"> Gina M</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t="str">
        <f>VLOOKUP(Healthcare!A1394,'Hospitalisation Details'!A:K,10,FALSE)</f>
        <v>9-Oct-1976</v>
      </c>
      <c r="M1394">
        <f>VLOOKUP(A1394,'Hospitalisation Details'!A:K,6,FALSE)</f>
        <v>7662.47</v>
      </c>
      <c r="N1394" t="str">
        <f>VLOOKUP(A1394,'Hospitalisation Details'!A:K,7,FALSE)</f>
        <v>tier - 2</v>
      </c>
      <c r="O1394" t="str">
        <f>VLOOKUP(A1394,'Hospitalisation Details'!A:K,8,FALSE)</f>
        <v>tier - 1</v>
      </c>
      <c r="P1394" t="str">
        <f>VLOOKUP(A1394,'Hospitalisation Details'!A:K,9,FALSE)</f>
        <v>R1011</v>
      </c>
      <c r="Q1394">
        <f>VLOOKUP(A1394,'Hospitalisation Details'!A:K,11,FALSE)</f>
        <v>47</v>
      </c>
    </row>
    <row r="1395" spans="1:17" x14ac:dyDescent="0.3">
      <c r="A1395" t="str">
        <f>VLOOKUP('Medical Examinations'!A1395,'Medical Examinations'!A:A,1,FALSE)</f>
        <v>Id1394</v>
      </c>
      <c r="B1395" t="str">
        <f>VLOOKUP(A1395,'Customer Names'!A:E,4,FALSE)</f>
        <v xml:space="preserve"> Shantel C.</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t="str">
        <f>VLOOKUP(Healthcare!A1395,'Hospitalisation Details'!A:K,10,FALSE)</f>
        <v>27-Dec-1965</v>
      </c>
      <c r="M1395">
        <f>VLOOKUP(A1395,'Hospitalisation Details'!A:K,6,FALSE)</f>
        <v>7657.69</v>
      </c>
      <c r="N1395" t="str">
        <f>VLOOKUP(A1395,'Hospitalisation Details'!A:K,7,FALSE)</f>
        <v>tier - 3</v>
      </c>
      <c r="O1395" t="str">
        <f>VLOOKUP(A1395,'Hospitalisation Details'!A:K,8,FALSE)</f>
        <v>tier - 3</v>
      </c>
      <c r="P1395" t="str">
        <f>VLOOKUP(A1395,'Hospitalisation Details'!A:K,9,FALSE)</f>
        <v>R1012</v>
      </c>
      <c r="Q1395">
        <f>VLOOKUP(A1395,'Hospitalisation Details'!A:K,11,FALSE)</f>
        <v>58</v>
      </c>
    </row>
    <row r="1396" spans="1:17" x14ac:dyDescent="0.3">
      <c r="A1396" t="str">
        <f>VLOOKUP('Medical Examinations'!A1396,'Medical Examinations'!A:A,1,FALSE)</f>
        <v>Id1395</v>
      </c>
      <c r="B1396" t="str">
        <f>VLOOKUP(A1396,'Customer Names'!A:E,4,FALSE)</f>
        <v xml:space="preserve"> Brian</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t="str">
        <f>VLOOKUP(Healthcare!A1396,'Hospitalisation Details'!A:K,10,FALSE)</f>
        <v>30-Sep-1998</v>
      </c>
      <c r="M1396">
        <f>VLOOKUP(A1396,'Hospitalisation Details'!A:K,6,FALSE)</f>
        <v>7652.26</v>
      </c>
      <c r="N1396" t="str">
        <f>VLOOKUP(A1396,'Hospitalisation Details'!A:K,7,FALSE)</f>
        <v>tier - 2</v>
      </c>
      <c r="O1396" t="str">
        <f>VLOOKUP(A1396,'Hospitalisation Details'!A:K,8,FALSE)</f>
        <v>tier - 3</v>
      </c>
      <c r="P1396" t="str">
        <f>VLOOKUP(A1396,'Hospitalisation Details'!A:K,9,FALSE)</f>
        <v>R1023</v>
      </c>
      <c r="Q1396">
        <f>VLOOKUP(A1396,'Hospitalisation Details'!A:K,11,FALSE)</f>
        <v>25</v>
      </c>
    </row>
    <row r="1397" spans="1:17" x14ac:dyDescent="0.3">
      <c r="A1397" t="str">
        <f>VLOOKUP('Medical Examinations'!A1397,'Medical Examinations'!A:A,1,FALSE)</f>
        <v>Id1396</v>
      </c>
      <c r="B1397" t="str">
        <f>VLOOKUP(A1397,'Customer Names'!A:E,4,FALSE)</f>
        <v xml:space="preserve"> Brian</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t="str">
        <f>VLOOKUP(Healthcare!A1397,'Hospitalisation Details'!A:K,10,FALSE)</f>
        <v>10-Aug-1993</v>
      </c>
      <c r="M1397">
        <f>VLOOKUP(A1397,'Hospitalisation Details'!A:K,6,FALSE)</f>
        <v>7650.8</v>
      </c>
      <c r="N1397" t="str">
        <f>VLOOKUP(A1397,'Hospitalisation Details'!A:K,7,FALSE)</f>
        <v>tier - 2</v>
      </c>
      <c r="O1397" t="str">
        <f>VLOOKUP(A1397,'Hospitalisation Details'!A:K,8,FALSE)</f>
        <v>tier - 2</v>
      </c>
      <c r="P1397" t="str">
        <f>VLOOKUP(A1397,'Hospitalisation Details'!A:K,9,FALSE)</f>
        <v>R1012</v>
      </c>
      <c r="Q1397">
        <f>VLOOKUP(A1397,'Hospitalisation Details'!A:K,11,FALSE)</f>
        <v>30</v>
      </c>
    </row>
    <row r="1398" spans="1:17" x14ac:dyDescent="0.3">
      <c r="A1398" t="str">
        <f>VLOOKUP('Medical Examinations'!A1398,'Medical Examinations'!A:A,1,FALSE)</f>
        <v>Id1397</v>
      </c>
      <c r="B1398" t="str">
        <f>VLOOKUP(A1398,'Customer Names'!A:E,4,FALSE)</f>
        <v xml:space="preserve"> Jessica R</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t="str">
        <f>VLOOKUP(Healthcare!A1398,'Hospitalisation Details'!A:K,10,FALSE)</f>
        <v>16-Oct-1980</v>
      </c>
      <c r="M1398">
        <f>VLOOKUP(A1398,'Hospitalisation Details'!A:K,6,FALSE)</f>
        <v>7650.77</v>
      </c>
      <c r="N1398" t="str">
        <f>VLOOKUP(A1398,'Hospitalisation Details'!A:K,7,FALSE)</f>
        <v>tier - 2</v>
      </c>
      <c r="O1398" t="str">
        <f>VLOOKUP(A1398,'Hospitalisation Details'!A:K,8,FALSE)</f>
        <v>tier - 2</v>
      </c>
      <c r="P1398" t="str">
        <f>VLOOKUP(A1398,'Hospitalisation Details'!A:K,9,FALSE)</f>
        <v>R1024</v>
      </c>
      <c r="Q1398">
        <f>VLOOKUP(A1398,'Hospitalisation Details'!A:K,11,FALSE)</f>
        <v>43</v>
      </c>
    </row>
    <row r="1399" spans="1:17" x14ac:dyDescent="0.3">
      <c r="A1399" t="str">
        <f>VLOOKUP('Medical Examinations'!A1399,'Medical Examinations'!A:A,1,FALSE)</f>
        <v>Id1398</v>
      </c>
      <c r="B1399" t="str">
        <f>VLOOKUP(A1399,'Customer Names'!A:E,4,FALSE)</f>
        <v xml:space="preserve"> Robyn</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t="str">
        <f>VLOOKUP(Healthcare!A1399,'Hospitalisation Details'!A:K,10,FALSE)</f>
        <v>15-Jun-1999</v>
      </c>
      <c r="M1399">
        <f>VLOOKUP(A1399,'Hospitalisation Details'!A:K,6,FALSE)</f>
        <v>7642.05</v>
      </c>
      <c r="N1399" t="str">
        <f>VLOOKUP(A1399,'Hospitalisation Details'!A:K,7,FALSE)</f>
        <v>tier - 2</v>
      </c>
      <c r="O1399" t="str">
        <f>VLOOKUP(A1399,'Hospitalisation Details'!A:K,8,FALSE)</f>
        <v>tier - 2</v>
      </c>
      <c r="P1399" t="str">
        <f>VLOOKUP(A1399,'Hospitalisation Details'!A:K,9,FALSE)</f>
        <v>R1026</v>
      </c>
      <c r="Q1399">
        <f>VLOOKUP(A1399,'Hospitalisation Details'!A:K,11,FALSE)</f>
        <v>24</v>
      </c>
    </row>
    <row r="1400" spans="1:17" x14ac:dyDescent="0.3">
      <c r="A1400" t="str">
        <f>VLOOKUP('Medical Examinations'!A1400,'Medical Examinations'!A:A,1,FALSE)</f>
        <v>Id1399</v>
      </c>
      <c r="B1400" t="str">
        <f>VLOOKUP(A1400,'Customer Names'!A:E,4,FALSE)</f>
        <v xml:space="preserve"> Ashley</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t="str">
        <f>VLOOKUP(Healthcare!A1400,'Hospitalisation Details'!A:K,10,FALSE)</f>
        <v>24-Jul-1980</v>
      </c>
      <c r="M1400">
        <f>VLOOKUP(A1400,'Hospitalisation Details'!A:K,6,FALSE)</f>
        <v>7640.31</v>
      </c>
      <c r="N1400" t="str">
        <f>VLOOKUP(A1400,'Hospitalisation Details'!A:K,7,FALSE)</f>
        <v>tier - 2</v>
      </c>
      <c r="O1400" t="str">
        <f>VLOOKUP(A1400,'Hospitalisation Details'!A:K,8,FALSE)</f>
        <v>tier - 1</v>
      </c>
      <c r="P1400" t="str">
        <f>VLOOKUP(A1400,'Hospitalisation Details'!A:K,9,FALSE)</f>
        <v>R1013</v>
      </c>
      <c r="Q1400">
        <f>VLOOKUP(A1400,'Hospitalisation Details'!A:K,11,FALSE)</f>
        <v>43</v>
      </c>
    </row>
    <row r="1401" spans="1:17" x14ac:dyDescent="0.3">
      <c r="A1401" t="str">
        <f>VLOOKUP('Medical Examinations'!A1401,'Medical Examinations'!A:A,1,FALSE)</f>
        <v>Id1400</v>
      </c>
      <c r="B1401" t="str">
        <f>VLOOKUP(A1401,'Customer Names'!A:E,4,FALSE)</f>
        <v xml:space="preserve"> Dana</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t="str">
        <f>VLOOKUP(Healthcare!A1401,'Hospitalisation Details'!A:K,10,FALSE)</f>
        <v>20-Jun-1980</v>
      </c>
      <c r="M1401">
        <f>VLOOKUP(A1401,'Hospitalisation Details'!A:K,6,FALSE)</f>
        <v>7639.42</v>
      </c>
      <c r="N1401" t="str">
        <f>VLOOKUP(A1401,'Hospitalisation Details'!A:K,7,FALSE)</f>
        <v>tier - 2</v>
      </c>
      <c r="O1401" t="str">
        <f>VLOOKUP(A1401,'Hospitalisation Details'!A:K,8,FALSE)</f>
        <v>tier - 2</v>
      </c>
      <c r="P1401" t="str">
        <f>VLOOKUP(A1401,'Hospitalisation Details'!A:K,9,FALSE)</f>
        <v>R1024</v>
      </c>
      <c r="Q1401">
        <f>VLOOKUP(A1401,'Hospitalisation Details'!A:K,11,FALSE)</f>
        <v>43</v>
      </c>
    </row>
    <row r="1402" spans="1:17" x14ac:dyDescent="0.3">
      <c r="A1402" t="str">
        <f>VLOOKUP('Medical Examinations'!A1402,'Medical Examinations'!A:A,1,FALSE)</f>
        <v>Id1401</v>
      </c>
      <c r="B1402" t="str">
        <f>VLOOKUP(A1402,'Customer Names'!A:E,4,FALSE)</f>
        <v xml:space="preserve"> Jessica F.</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t="str">
        <f>VLOOKUP(Healthcare!A1402,'Hospitalisation Details'!A:K,10,FALSE)</f>
        <v>13-Dec-2001</v>
      </c>
      <c r="M1402">
        <f>VLOOKUP(A1402,'Hospitalisation Details'!A:K,6,FALSE)</f>
        <v>7636.92</v>
      </c>
      <c r="N1402" t="str">
        <f>VLOOKUP(A1402,'Hospitalisation Details'!A:K,7,FALSE)</f>
        <v>tier - 2</v>
      </c>
      <c r="O1402" t="str">
        <f>VLOOKUP(A1402,'Hospitalisation Details'!A:K,8,FALSE)</f>
        <v>tier - 3</v>
      </c>
      <c r="P1402" t="str">
        <f>VLOOKUP(A1402,'Hospitalisation Details'!A:K,9,FALSE)</f>
        <v>R1012</v>
      </c>
      <c r="Q1402">
        <f>VLOOKUP(A1402,'Hospitalisation Details'!A:K,11,FALSE)</f>
        <v>22</v>
      </c>
    </row>
    <row r="1403" spans="1:17" x14ac:dyDescent="0.3">
      <c r="A1403" t="str">
        <f>VLOOKUP('Medical Examinations'!A1403,'Medical Examinations'!A:A,1,FALSE)</f>
        <v>Id1402</v>
      </c>
      <c r="B1403" t="str">
        <f>VLOOKUP(A1403,'Customer Names'!A:E,4,FALSE)</f>
        <v xml:space="preserve"> Lindsey</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t="str">
        <f>VLOOKUP(Healthcare!A1403,'Hospitalisation Details'!A:K,10,FALSE)</f>
        <v>24-Aug-1978</v>
      </c>
      <c r="M1403">
        <f>VLOOKUP(A1403,'Hospitalisation Details'!A:K,6,FALSE)</f>
        <v>7633.72</v>
      </c>
      <c r="N1403" t="str">
        <f>VLOOKUP(A1403,'Hospitalisation Details'!A:K,7,FALSE)</f>
        <v>tier - 2</v>
      </c>
      <c r="O1403" t="str">
        <f>VLOOKUP(A1403,'Hospitalisation Details'!A:K,8,FALSE)</f>
        <v>tier - 1</v>
      </c>
      <c r="P1403" t="str">
        <f>VLOOKUP(A1403,'Hospitalisation Details'!A:K,9,FALSE)</f>
        <v>R1013</v>
      </c>
      <c r="Q1403">
        <f>VLOOKUP(A1403,'Hospitalisation Details'!A:K,11,FALSE)</f>
        <v>45</v>
      </c>
    </row>
    <row r="1404" spans="1:17" x14ac:dyDescent="0.3">
      <c r="A1404" t="str">
        <f>VLOOKUP('Medical Examinations'!A1404,'Medical Examinations'!A:A,1,FALSE)</f>
        <v>Id1403</v>
      </c>
      <c r="B1404" t="str">
        <f>VLOOKUP(A1404,'Customer Names'!A:E,4,FALSE)</f>
        <v xml:space="preserve"> Kelly A</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t="str">
        <f>VLOOKUP(Healthcare!A1404,'Hospitalisation Details'!A:K,10,FALSE)</f>
        <v>29-Nov-1978</v>
      </c>
      <c r="M1404">
        <f>VLOOKUP(A1404,'Hospitalisation Details'!A:K,6,FALSE)</f>
        <v>7626.99</v>
      </c>
      <c r="N1404" t="str">
        <f>VLOOKUP(A1404,'Hospitalisation Details'!A:K,7,FALSE)</f>
        <v>tier - 2</v>
      </c>
      <c r="O1404" t="str">
        <f>VLOOKUP(A1404,'Hospitalisation Details'!A:K,8,FALSE)</f>
        <v>tier - 2</v>
      </c>
      <c r="P1404" t="str">
        <f>VLOOKUP(A1404,'Hospitalisation Details'!A:K,9,FALSE)</f>
        <v>R1011</v>
      </c>
      <c r="Q1404">
        <f>VLOOKUP(A1404,'Hospitalisation Details'!A:K,11,FALSE)</f>
        <v>45</v>
      </c>
    </row>
    <row r="1405" spans="1:17" x14ac:dyDescent="0.3">
      <c r="A1405" t="str">
        <f>VLOOKUP('Medical Examinations'!A1405,'Medical Examinations'!A:A,1,FALSE)</f>
        <v>Id1404</v>
      </c>
      <c r="B1405" t="str">
        <f>VLOOKUP(A1405,'Customer Names'!A:E,4,FALSE)</f>
        <v xml:space="preserve"> Brooke E</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t="str">
        <f>VLOOKUP(Healthcare!A1405,'Hospitalisation Details'!A:K,10,FALSE)</f>
        <v>6-Nov-1978</v>
      </c>
      <c r="M1405">
        <f>VLOOKUP(A1405,'Hospitalisation Details'!A:K,6,FALSE)</f>
        <v>7624.63</v>
      </c>
      <c r="N1405" t="str">
        <f>VLOOKUP(A1405,'Hospitalisation Details'!A:K,7,FALSE)</f>
        <v>tier - 2</v>
      </c>
      <c r="O1405" t="str">
        <f>VLOOKUP(A1405,'Hospitalisation Details'!A:K,8,FALSE)</f>
        <v>tier - 1</v>
      </c>
      <c r="P1405" t="str">
        <f>VLOOKUP(A1405,'Hospitalisation Details'!A:K,9,FALSE)</f>
        <v>R1011</v>
      </c>
      <c r="Q1405">
        <f>VLOOKUP(A1405,'Hospitalisation Details'!A:K,11,FALSE)</f>
        <v>45</v>
      </c>
    </row>
    <row r="1406" spans="1:17" x14ac:dyDescent="0.3">
      <c r="A1406" t="str">
        <f>VLOOKUP('Medical Examinations'!A1406,'Medical Examinations'!A:A,1,FALSE)</f>
        <v>Id1405</v>
      </c>
      <c r="B1406" t="str">
        <f>VLOOKUP(A1406,'Customer Names'!A:E,4,FALSE)</f>
        <v xml:space="preserve"> Katelyn E.</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t="str">
        <f>VLOOKUP(Healthcare!A1406,'Hospitalisation Details'!A:K,10,FALSE)</f>
        <v>28-Nov-1978</v>
      </c>
      <c r="M1406">
        <f>VLOOKUP(A1406,'Hospitalisation Details'!A:K,6,FALSE)</f>
        <v>7623.52</v>
      </c>
      <c r="N1406" t="str">
        <f>VLOOKUP(A1406,'Hospitalisation Details'!A:K,7,FALSE)</f>
        <v>tier - 2</v>
      </c>
      <c r="O1406" t="str">
        <f>VLOOKUP(A1406,'Hospitalisation Details'!A:K,8,FALSE)</f>
        <v>tier - 1</v>
      </c>
      <c r="P1406" t="str">
        <f>VLOOKUP(A1406,'Hospitalisation Details'!A:K,9,FALSE)</f>
        <v>R1011</v>
      </c>
      <c r="Q1406">
        <f>VLOOKUP(A1406,'Hospitalisation Details'!A:K,11,FALSE)</f>
        <v>45</v>
      </c>
    </row>
    <row r="1407" spans="1:17" x14ac:dyDescent="0.3">
      <c r="A1407" t="str">
        <f>VLOOKUP('Medical Examinations'!A1407,'Medical Examinations'!A:A,1,FALSE)</f>
        <v>Id1406</v>
      </c>
      <c r="B1407" t="str">
        <f>VLOOKUP(A1407,'Customer Names'!A:E,4,FALSE)</f>
        <v xml:space="preserve"> Adam</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t="str">
        <f>VLOOKUP(Healthcare!A1407,'Hospitalisation Details'!A:K,10,FALSE)</f>
        <v>17-Sep-1996</v>
      </c>
      <c r="M1407">
        <f>VLOOKUP(A1407,'Hospitalisation Details'!A:K,6,FALSE)</f>
        <v>7623.13</v>
      </c>
      <c r="N1407" t="str">
        <f>VLOOKUP(A1407,'Hospitalisation Details'!A:K,7,FALSE)</f>
        <v>tier - 2</v>
      </c>
      <c r="O1407" t="str">
        <f>VLOOKUP(A1407,'Hospitalisation Details'!A:K,8,FALSE)</f>
        <v>tier - 3</v>
      </c>
      <c r="P1407" t="str">
        <f>VLOOKUP(A1407,'Hospitalisation Details'!A:K,9,FALSE)</f>
        <v>R1011</v>
      </c>
      <c r="Q1407">
        <f>VLOOKUP(A1407,'Hospitalisation Details'!A:K,11,FALSE)</f>
        <v>27</v>
      </c>
    </row>
    <row r="1408" spans="1:17" x14ac:dyDescent="0.3">
      <c r="A1408" t="str">
        <f>VLOOKUP('Medical Examinations'!A1408,'Medical Examinations'!A:A,1,FALSE)</f>
        <v>Id1407</v>
      </c>
      <c r="B1408" t="str">
        <f>VLOOKUP(A1408,'Customer Names'!A:E,4,FALSE)</f>
        <v xml:space="preserve"> Dana</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t="str">
        <f>VLOOKUP(Healthcare!A1408,'Hospitalisation Details'!A:K,10,FALSE)</f>
        <v>3-Jul-1968</v>
      </c>
      <c r="M1408">
        <f>VLOOKUP(A1408,'Hospitalisation Details'!A:K,6,FALSE)</f>
        <v>7609.6</v>
      </c>
      <c r="N1408" t="str">
        <f>VLOOKUP(A1408,'Hospitalisation Details'!A:K,7,FALSE)</f>
        <v>tier - 3</v>
      </c>
      <c r="O1408" t="str">
        <f>VLOOKUP(A1408,'Hospitalisation Details'!A:K,8,FALSE)</f>
        <v>tier - 2</v>
      </c>
      <c r="P1408" t="str">
        <f>VLOOKUP(A1408,'Hospitalisation Details'!A:K,9,FALSE)</f>
        <v>R1012</v>
      </c>
      <c r="Q1408">
        <f>VLOOKUP(A1408,'Hospitalisation Details'!A:K,11,FALSE)</f>
        <v>55</v>
      </c>
    </row>
    <row r="1409" spans="1:17" x14ac:dyDescent="0.3">
      <c r="A1409" t="str">
        <f>VLOOKUP('Medical Examinations'!A1409,'Medical Examinations'!A:A,1,FALSE)</f>
        <v>Id1408</v>
      </c>
      <c r="B1409" t="str">
        <f>VLOOKUP(A1409,'Customer Names'!A:E,4,FALSE)</f>
        <v xml:space="preserve"> Eric W</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t="str">
        <f>VLOOKUP(Healthcare!A1409,'Hospitalisation Details'!A:K,10,FALSE)</f>
        <v>30-Sep-1997</v>
      </c>
      <c r="M1409">
        <f>VLOOKUP(A1409,'Hospitalisation Details'!A:K,6,FALSE)</f>
        <v>7607.03</v>
      </c>
      <c r="N1409" t="str">
        <f>VLOOKUP(A1409,'Hospitalisation Details'!A:K,7,FALSE)</f>
        <v>tier - 2</v>
      </c>
      <c r="O1409" t="str">
        <f>VLOOKUP(A1409,'Hospitalisation Details'!A:K,8,FALSE)</f>
        <v>tier - 2</v>
      </c>
      <c r="P1409" t="str">
        <f>VLOOKUP(A1409,'Hospitalisation Details'!A:K,9,FALSE)</f>
        <v>R1012</v>
      </c>
      <c r="Q1409">
        <f>VLOOKUP(A1409,'Hospitalisation Details'!A:K,11,FALSE)</f>
        <v>26</v>
      </c>
    </row>
    <row r="1410" spans="1:17" x14ac:dyDescent="0.3">
      <c r="A1410" t="str">
        <f>VLOOKUP('Medical Examinations'!A1410,'Medical Examinations'!A:A,1,FALSE)</f>
        <v>Id1409</v>
      </c>
      <c r="B1410" t="str">
        <f>VLOOKUP(A1410,'Customer Names'!A:E,4,FALSE)</f>
        <v xml:space="preserve"> Matthew D</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t="str">
        <f>VLOOKUP(Healthcare!A1410,'Hospitalisation Details'!A:K,10,FALSE)</f>
        <v>17-Jul-1967</v>
      </c>
      <c r="M1410">
        <f>VLOOKUP(A1410,'Hospitalisation Details'!A:K,6,FALSE)</f>
        <v>7585.62</v>
      </c>
      <c r="N1410" t="str">
        <f>VLOOKUP(A1410,'Hospitalisation Details'!A:K,7,FALSE)</f>
        <v>tier - 3</v>
      </c>
      <c r="O1410" t="str">
        <f>VLOOKUP(A1410,'Hospitalisation Details'!A:K,8,FALSE)</f>
        <v>tier - 2</v>
      </c>
      <c r="P1410" t="str">
        <f>VLOOKUP(A1410,'Hospitalisation Details'!A:K,9,FALSE)</f>
        <v>R1013</v>
      </c>
      <c r="Q1410">
        <f>VLOOKUP(A1410,'Hospitalisation Details'!A:K,11,FALSE)</f>
        <v>56</v>
      </c>
    </row>
    <row r="1411" spans="1:17" x14ac:dyDescent="0.3">
      <c r="A1411" t="str">
        <f>VLOOKUP('Medical Examinations'!A1411,'Medical Examinations'!A:A,1,FALSE)</f>
        <v>Id1410</v>
      </c>
      <c r="B1411" t="str">
        <f>VLOOKUP(A1411,'Customer Names'!A:E,4,FALSE)</f>
        <v xml:space="preserve"> Eoghan</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t="str">
        <f>VLOOKUP(Healthcare!A1411,'Hospitalisation Details'!A:K,10,FALSE)</f>
        <v>14-Aug-1994</v>
      </c>
      <c r="M1411">
        <f>VLOOKUP(A1411,'Hospitalisation Details'!A:K,6,FALSE)</f>
        <v>7567.13</v>
      </c>
      <c r="N1411" t="str">
        <f>VLOOKUP(A1411,'Hospitalisation Details'!A:K,7,FALSE)</f>
        <v>tier - 2</v>
      </c>
      <c r="O1411" t="str">
        <f>VLOOKUP(A1411,'Hospitalisation Details'!A:K,8,FALSE)</f>
        <v>tier - 2</v>
      </c>
      <c r="P1411" t="str">
        <f>VLOOKUP(A1411,'Hospitalisation Details'!A:K,9,FALSE)</f>
        <v>R1021</v>
      </c>
      <c r="Q1411">
        <f>VLOOKUP(A1411,'Hospitalisation Details'!A:K,11,FALSE)</f>
        <v>29</v>
      </c>
    </row>
    <row r="1412" spans="1:17" x14ac:dyDescent="0.3">
      <c r="A1412" t="str">
        <f>VLOOKUP('Medical Examinations'!A1412,'Medical Examinations'!A:A,1,FALSE)</f>
        <v>Id1411</v>
      </c>
      <c r="B1412" t="str">
        <f>VLOOKUP(A1412,'Customer Names'!A:E,4,FALSE)</f>
        <v xml:space="preserve"> Pamela W</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t="str">
        <f>VLOOKUP(Healthcare!A1412,'Hospitalisation Details'!A:K,10,FALSE)</f>
        <v>15-Dec-1988</v>
      </c>
      <c r="M1412">
        <f>VLOOKUP(A1412,'Hospitalisation Details'!A:K,6,FALSE)</f>
        <v>7538.52</v>
      </c>
      <c r="N1412" t="str">
        <f>VLOOKUP(A1412,'Hospitalisation Details'!A:K,7,FALSE)</f>
        <v>tier - 2</v>
      </c>
      <c r="O1412" t="str">
        <f>VLOOKUP(A1412,'Hospitalisation Details'!A:K,8,FALSE)</f>
        <v>tier - 2</v>
      </c>
      <c r="P1412" t="str">
        <f>VLOOKUP(A1412,'Hospitalisation Details'!A:K,9,FALSE)</f>
        <v>R1012</v>
      </c>
      <c r="Q1412">
        <f>VLOOKUP(A1412,'Hospitalisation Details'!A:K,11,FALSE)</f>
        <v>35</v>
      </c>
    </row>
    <row r="1413" spans="1:17" x14ac:dyDescent="0.3">
      <c r="A1413" t="str">
        <f>VLOOKUP('Medical Examinations'!A1413,'Medical Examinations'!A:A,1,FALSE)</f>
        <v>Id1412</v>
      </c>
      <c r="B1413" t="str">
        <f>VLOOKUP(A1413,'Customer Names'!A:E,4,FALSE)</f>
        <v xml:space="preserve"> Lindsey M.</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t="str">
        <f>VLOOKUP(Healthcare!A1413,'Hospitalisation Details'!A:K,10,FALSE)</f>
        <v>22-Aug-1984</v>
      </c>
      <c r="M1413">
        <f>VLOOKUP(A1413,'Hospitalisation Details'!A:K,6,FALSE)</f>
        <v>7537.16</v>
      </c>
      <c r="N1413" t="str">
        <f>VLOOKUP(A1413,'Hospitalisation Details'!A:K,7,FALSE)</f>
        <v>tier - 2</v>
      </c>
      <c r="O1413" t="str">
        <f>VLOOKUP(A1413,'Hospitalisation Details'!A:K,8,FALSE)</f>
        <v>tier - 2</v>
      </c>
      <c r="P1413" t="str">
        <f>VLOOKUP(A1413,'Hospitalisation Details'!A:K,9,FALSE)</f>
        <v>R1012</v>
      </c>
      <c r="Q1413">
        <f>VLOOKUP(A1413,'Hospitalisation Details'!A:K,11,FALSE)</f>
        <v>39</v>
      </c>
    </row>
    <row r="1414" spans="1:17" x14ac:dyDescent="0.3">
      <c r="A1414" t="str">
        <f>VLOOKUP('Medical Examinations'!A1414,'Medical Examinations'!A:A,1,FALSE)</f>
        <v>Id1413</v>
      </c>
      <c r="B1414" t="str">
        <f>VLOOKUP(A1414,'Customer Names'!A:E,4,FALSE)</f>
        <v xml:space="preserve"> Kassie</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t="str">
        <f>VLOOKUP(Healthcare!A1414,'Hospitalisation Details'!A:K,10,FALSE)</f>
        <v>14-Dec-1978</v>
      </c>
      <c r="M1414">
        <f>VLOOKUP(A1414,'Hospitalisation Details'!A:K,6,FALSE)</f>
        <v>7531.7</v>
      </c>
      <c r="N1414" t="str">
        <f>VLOOKUP(A1414,'Hospitalisation Details'!A:K,7,FALSE)</f>
        <v>tier - 2</v>
      </c>
      <c r="O1414" t="str">
        <f>VLOOKUP(A1414,'Hospitalisation Details'!A:K,8,FALSE)</f>
        <v>tier - 1</v>
      </c>
      <c r="P1414" t="str">
        <f>VLOOKUP(A1414,'Hospitalisation Details'!A:K,9,FALSE)</f>
        <v>R1013</v>
      </c>
      <c r="Q1414">
        <f>VLOOKUP(A1414,'Hospitalisation Details'!A:K,11,FALSE)</f>
        <v>45</v>
      </c>
    </row>
    <row r="1415" spans="1:17" x14ac:dyDescent="0.3">
      <c r="A1415" t="str">
        <f>VLOOKUP('Medical Examinations'!A1415,'Medical Examinations'!A:A,1,FALSE)</f>
        <v>Id1414</v>
      </c>
      <c r="B1415" t="str">
        <f>VLOOKUP(A1415,'Customer Names'!A:E,4,FALSE)</f>
        <v xml:space="preserve"> Matthew</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t="str">
        <f>VLOOKUP(Healthcare!A1415,'Hospitalisation Details'!A:K,10,FALSE)</f>
        <v>10-Oct-1976</v>
      </c>
      <c r="M1415">
        <f>VLOOKUP(A1415,'Hospitalisation Details'!A:K,6,FALSE)</f>
        <v>7526.71</v>
      </c>
      <c r="N1415" t="str">
        <f>VLOOKUP(A1415,'Hospitalisation Details'!A:K,7,FALSE)</f>
        <v>tier - 3</v>
      </c>
      <c r="O1415" t="str">
        <f>VLOOKUP(A1415,'Hospitalisation Details'!A:K,8,FALSE)</f>
        <v>tier - 1</v>
      </c>
      <c r="P1415" t="str">
        <f>VLOOKUP(A1415,'Hospitalisation Details'!A:K,9,FALSE)</f>
        <v>R1012</v>
      </c>
      <c r="Q1415">
        <f>VLOOKUP(A1415,'Hospitalisation Details'!A:K,11,FALSE)</f>
        <v>47</v>
      </c>
    </row>
    <row r="1416" spans="1:17" x14ac:dyDescent="0.3">
      <c r="A1416" t="str">
        <f>VLOOKUP('Medical Examinations'!A1416,'Medical Examinations'!A:A,1,FALSE)</f>
        <v>Id1415</v>
      </c>
      <c r="B1416" t="str">
        <f>VLOOKUP(A1416,'Customer Names'!A:E,4,FALSE)</f>
        <v xml:space="preserve"> Ruben Dario</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t="str">
        <f>VLOOKUP(Healthcare!A1416,'Hospitalisation Details'!A:K,10,FALSE)</f>
        <v>18-Oct-1978</v>
      </c>
      <c r="M1416">
        <f>VLOOKUP(A1416,'Hospitalisation Details'!A:K,6,FALSE)</f>
        <v>7518.03</v>
      </c>
      <c r="N1416" t="str">
        <f>VLOOKUP(A1416,'Hospitalisation Details'!A:K,7,FALSE)</f>
        <v>tier - 2</v>
      </c>
      <c r="O1416" t="str">
        <f>VLOOKUP(A1416,'Hospitalisation Details'!A:K,8,FALSE)</f>
        <v>tier - 3</v>
      </c>
      <c r="P1416" t="str">
        <f>VLOOKUP(A1416,'Hospitalisation Details'!A:K,9,FALSE)</f>
        <v>R1012</v>
      </c>
      <c r="Q1416">
        <f>VLOOKUP(A1416,'Hospitalisation Details'!A:K,11,FALSE)</f>
        <v>45</v>
      </c>
    </row>
    <row r="1417" spans="1:17" x14ac:dyDescent="0.3">
      <c r="A1417" t="str">
        <f>VLOOKUP('Medical Examinations'!A1417,'Medical Examinations'!A:A,1,FALSE)</f>
        <v>Id1416</v>
      </c>
      <c r="B1417" t="str">
        <f>VLOOKUP(A1417,'Customer Names'!A:E,4,FALSE)</f>
        <v xml:space="preserve"> Kevin</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t="str">
        <f>VLOOKUP(Healthcare!A1417,'Hospitalisation Details'!A:K,10,FALSE)</f>
        <v>10-Jul-1983</v>
      </c>
      <c r="M1417">
        <f>VLOOKUP(A1417,'Hospitalisation Details'!A:K,6,FALSE)</f>
        <v>7512.27</v>
      </c>
      <c r="N1417" t="str">
        <f>VLOOKUP(A1417,'Hospitalisation Details'!A:K,7,FALSE)</f>
        <v>tier - 3</v>
      </c>
      <c r="O1417" t="str">
        <f>VLOOKUP(A1417,'Hospitalisation Details'!A:K,8,FALSE)</f>
        <v>tier - 2</v>
      </c>
      <c r="P1417" t="str">
        <f>VLOOKUP(A1417,'Hospitalisation Details'!A:K,9,FALSE)</f>
        <v>R1011</v>
      </c>
      <c r="Q1417">
        <f>VLOOKUP(A1417,'Hospitalisation Details'!A:K,11,FALSE)</f>
        <v>40</v>
      </c>
    </row>
    <row r="1418" spans="1:17" x14ac:dyDescent="0.3">
      <c r="A1418" t="str">
        <f>VLOOKUP('Medical Examinations'!A1418,'Medical Examinations'!A:A,1,FALSE)</f>
        <v>Id1417</v>
      </c>
      <c r="B1418" t="str">
        <f>VLOOKUP(A1418,'Customer Names'!A:E,4,FALSE)</f>
        <v xml:space="preserve"> Lindsay M</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t="str">
        <f>VLOOKUP(Healthcare!A1418,'Hospitalisation Details'!A:K,10,FALSE)</f>
        <v>28-Oct-1997</v>
      </c>
      <c r="M1418">
        <f>VLOOKUP(A1418,'Hospitalisation Details'!A:K,6,FALSE)</f>
        <v>7504.3</v>
      </c>
      <c r="N1418" t="str">
        <f>VLOOKUP(A1418,'Hospitalisation Details'!A:K,7,FALSE)</f>
        <v>tier - 2</v>
      </c>
      <c r="O1418" t="str">
        <f>VLOOKUP(A1418,'Hospitalisation Details'!A:K,8,FALSE)</f>
        <v>tier - 1</v>
      </c>
      <c r="P1418" t="str">
        <f>VLOOKUP(A1418,'Hospitalisation Details'!A:K,9,FALSE)</f>
        <v>R1012</v>
      </c>
      <c r="Q1418">
        <f>VLOOKUP(A1418,'Hospitalisation Details'!A:K,11,FALSE)</f>
        <v>26</v>
      </c>
    </row>
    <row r="1419" spans="1:17" x14ac:dyDescent="0.3">
      <c r="A1419" t="str">
        <f>VLOOKUP('Medical Examinations'!A1419,'Medical Examinations'!A:A,1,FALSE)</f>
        <v>Id1418</v>
      </c>
      <c r="B1419" t="str">
        <f>VLOOKUP(A1419,'Customer Names'!A:E,4,FALSE)</f>
        <v xml:space="preserve"> Amanda</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t="str">
        <f>VLOOKUP(Healthcare!A1419,'Hospitalisation Details'!A:K,10,FALSE)</f>
        <v>15-Dec-1988</v>
      </c>
      <c r="M1419">
        <f>VLOOKUP(A1419,'Hospitalisation Details'!A:K,6,FALSE)</f>
        <v>7494.63</v>
      </c>
      <c r="N1419" t="str">
        <f>VLOOKUP(A1419,'Hospitalisation Details'!A:K,7,FALSE)</f>
        <v>tier - 2</v>
      </c>
      <c r="O1419" t="str">
        <f>VLOOKUP(A1419,'Hospitalisation Details'!A:K,8,FALSE)</f>
        <v>tier - 3</v>
      </c>
      <c r="P1419" t="str">
        <f>VLOOKUP(A1419,'Hospitalisation Details'!A:K,9,FALSE)</f>
        <v>R1025</v>
      </c>
      <c r="Q1419">
        <f>VLOOKUP(A1419,'Hospitalisation Details'!A:K,11,FALSE)</f>
        <v>35</v>
      </c>
    </row>
    <row r="1420" spans="1:17" x14ac:dyDescent="0.3">
      <c r="A1420" t="str">
        <f>VLOOKUP('Medical Examinations'!A1420,'Medical Examinations'!A:A,1,FALSE)</f>
        <v>Id1419</v>
      </c>
      <c r="B1420" t="str">
        <f>VLOOKUP(A1420,'Customer Names'!A:E,4,FALSE)</f>
        <v xml:space="preserve"> James</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t="str">
        <f>VLOOKUP(Healthcare!A1420,'Hospitalisation Details'!A:K,10,FALSE)</f>
        <v>14-Jun-1996</v>
      </c>
      <c r="M1420">
        <f>VLOOKUP(A1420,'Hospitalisation Details'!A:K,6,FALSE)</f>
        <v>7487.38</v>
      </c>
      <c r="N1420" t="str">
        <f>VLOOKUP(A1420,'Hospitalisation Details'!A:K,7,FALSE)</f>
        <v>tier - 2</v>
      </c>
      <c r="O1420" t="str">
        <f>VLOOKUP(A1420,'Hospitalisation Details'!A:K,8,FALSE)</f>
        <v>tier - 3</v>
      </c>
      <c r="P1420" t="str">
        <f>VLOOKUP(A1420,'Hospitalisation Details'!A:K,9,FALSE)</f>
        <v>R1012</v>
      </c>
      <c r="Q1420">
        <f>VLOOKUP(A1420,'Hospitalisation Details'!A:K,11,FALSE)</f>
        <v>27</v>
      </c>
    </row>
    <row r="1421" spans="1:17" x14ac:dyDescent="0.3">
      <c r="A1421" t="str">
        <f>VLOOKUP('Medical Examinations'!A1421,'Medical Examinations'!A:A,1,FALSE)</f>
        <v>Id1420</v>
      </c>
      <c r="B1421" t="str">
        <f>VLOOKUP(A1421,'Customer Names'!A:E,4,FALSE)</f>
        <v xml:space="preserve"> Samuel H.</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t="str">
        <f>VLOOKUP(Healthcare!A1421,'Hospitalisation Details'!A:K,10,FALSE)</f>
        <v>4-Aug-1967</v>
      </c>
      <c r="M1421">
        <f>VLOOKUP(A1421,'Hospitalisation Details'!A:K,6,FALSE)</f>
        <v>7463.51</v>
      </c>
      <c r="N1421" t="str">
        <f>VLOOKUP(A1421,'Hospitalisation Details'!A:K,7,FALSE)</f>
        <v>tier - 3</v>
      </c>
      <c r="O1421" t="str">
        <f>VLOOKUP(A1421,'Hospitalisation Details'!A:K,8,FALSE)</f>
        <v>tier - 3</v>
      </c>
      <c r="P1421" t="str">
        <f>VLOOKUP(A1421,'Hospitalisation Details'!A:K,9,FALSE)</f>
        <v>R1013</v>
      </c>
      <c r="Q1421">
        <f>VLOOKUP(A1421,'Hospitalisation Details'!A:K,11,FALSE)</f>
        <v>56</v>
      </c>
    </row>
    <row r="1422" spans="1:17" x14ac:dyDescent="0.3">
      <c r="A1422" t="str">
        <f>VLOOKUP('Medical Examinations'!A1422,'Medical Examinations'!A:A,1,FALSE)</f>
        <v>Id1421</v>
      </c>
      <c r="B1422" t="str">
        <f>VLOOKUP(A1422,'Customer Names'!A:E,4,FALSE)</f>
        <v xml:space="preserve"> Jenni</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t="str">
        <f>VLOOKUP(Healthcare!A1422,'Hospitalisation Details'!A:K,10,FALSE)</f>
        <v>1-Jun-2001</v>
      </c>
      <c r="M1422">
        <f>VLOOKUP(A1422,'Hospitalisation Details'!A:K,6,FALSE)</f>
        <v>7450.36</v>
      </c>
      <c r="N1422" t="str">
        <f>VLOOKUP(A1422,'Hospitalisation Details'!A:K,7,FALSE)</f>
        <v>tier - 2</v>
      </c>
      <c r="O1422" t="str">
        <f>VLOOKUP(A1422,'Hospitalisation Details'!A:K,8,FALSE)</f>
        <v>tier - 2</v>
      </c>
      <c r="P1422" t="str">
        <f>VLOOKUP(A1422,'Hospitalisation Details'!A:K,9,FALSE)</f>
        <v>R1012</v>
      </c>
      <c r="Q1422">
        <f>VLOOKUP(A1422,'Hospitalisation Details'!A:K,11,FALSE)</f>
        <v>22</v>
      </c>
    </row>
    <row r="1423" spans="1:17" x14ac:dyDescent="0.3">
      <c r="A1423" t="str">
        <f>VLOOKUP('Medical Examinations'!A1423,'Medical Examinations'!A:A,1,FALSE)</f>
        <v>Id1422</v>
      </c>
      <c r="B1423" t="str">
        <f>VLOOKUP(A1423,'Customer Names'!A:E,4,FALSE)</f>
        <v xml:space="preserve"> Estuardo F</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t="str">
        <f>VLOOKUP(Healthcare!A1423,'Hospitalisation Details'!A:K,10,FALSE)</f>
        <v>30-Sep-1977</v>
      </c>
      <c r="M1423">
        <f>VLOOKUP(A1423,'Hospitalisation Details'!A:K,6,FALSE)</f>
        <v>7448.4</v>
      </c>
      <c r="N1423" t="str">
        <f>VLOOKUP(A1423,'Hospitalisation Details'!A:K,7,FALSE)</f>
        <v>tier - 3</v>
      </c>
      <c r="O1423" t="str">
        <f>VLOOKUP(A1423,'Hospitalisation Details'!A:K,8,FALSE)</f>
        <v>tier - 3</v>
      </c>
      <c r="P1423" t="str">
        <f>VLOOKUP(A1423,'Hospitalisation Details'!A:K,9,FALSE)</f>
        <v>R1017</v>
      </c>
      <c r="Q1423">
        <f>VLOOKUP(A1423,'Hospitalisation Details'!A:K,11,FALSE)</f>
        <v>46</v>
      </c>
    </row>
    <row r="1424" spans="1:17" x14ac:dyDescent="0.3">
      <c r="A1424" t="str">
        <f>VLOOKUP('Medical Examinations'!A1424,'Medical Examinations'!A:A,1,FALSE)</f>
        <v>Id1423</v>
      </c>
      <c r="B1424" t="str">
        <f>VLOOKUP(A1424,'Customer Names'!A:E,4,FALSE)</f>
        <v xml:space="preserve"> Brett</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t="str">
        <f>VLOOKUP(Healthcare!A1424,'Hospitalisation Details'!A:K,10,FALSE)</f>
        <v>25-Sep-1977</v>
      </c>
      <c r="M1424">
        <f>VLOOKUP(A1424,'Hospitalisation Details'!A:K,6,FALSE)</f>
        <v>7445.92</v>
      </c>
      <c r="N1424" t="str">
        <f>VLOOKUP(A1424,'Hospitalisation Details'!A:K,7,FALSE)</f>
        <v>tier - 3</v>
      </c>
      <c r="O1424" t="str">
        <f>VLOOKUP(A1424,'Hospitalisation Details'!A:K,8,FALSE)</f>
        <v>tier - 1</v>
      </c>
      <c r="P1424" t="str">
        <f>VLOOKUP(A1424,'Hospitalisation Details'!A:K,9,FALSE)</f>
        <v>R1011</v>
      </c>
      <c r="Q1424">
        <f>VLOOKUP(A1424,'Hospitalisation Details'!A:K,11,FALSE)</f>
        <v>46</v>
      </c>
    </row>
    <row r="1425" spans="1:17" x14ac:dyDescent="0.3">
      <c r="A1425" t="str">
        <f>VLOOKUP('Medical Examinations'!A1425,'Medical Examinations'!A:A,1,FALSE)</f>
        <v>Id1424</v>
      </c>
      <c r="B1425" t="str">
        <f>VLOOKUP(A1425,'Customer Names'!A:E,4,FALSE)</f>
        <v xml:space="preserve"> Sharon E.</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t="str">
        <f>VLOOKUP(Healthcare!A1425,'Hospitalisation Details'!A:K,10,FALSE)</f>
        <v>7-Jul-1980</v>
      </c>
      <c r="M1425">
        <f>VLOOKUP(A1425,'Hospitalisation Details'!A:K,6,FALSE)</f>
        <v>7443.64</v>
      </c>
      <c r="N1425" t="str">
        <f>VLOOKUP(A1425,'Hospitalisation Details'!A:K,7,FALSE)</f>
        <v>tier - 2</v>
      </c>
      <c r="O1425" t="str">
        <f>VLOOKUP(A1425,'Hospitalisation Details'!A:K,8,FALSE)</f>
        <v>tier - 3</v>
      </c>
      <c r="P1425" t="str">
        <f>VLOOKUP(A1425,'Hospitalisation Details'!A:K,9,FALSE)</f>
        <v>R1012</v>
      </c>
      <c r="Q1425">
        <f>VLOOKUP(A1425,'Hospitalisation Details'!A:K,11,FALSE)</f>
        <v>43</v>
      </c>
    </row>
    <row r="1426" spans="1:17" x14ac:dyDescent="0.3">
      <c r="A1426" t="str">
        <f>VLOOKUP('Medical Examinations'!A1426,'Medical Examinations'!A:A,1,FALSE)</f>
        <v>Id1425</v>
      </c>
      <c r="B1426" t="str">
        <f>VLOOKUP(A1426,'Customer Names'!A:E,4,FALSE)</f>
        <v xml:space="preserve"> Jacob W√¶ver</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t="str">
        <f>VLOOKUP(Healthcare!A1426,'Hospitalisation Details'!A:K,10,FALSE)</f>
        <v>1-Sep-1979</v>
      </c>
      <c r="M1426">
        <f>VLOOKUP(A1426,'Hospitalisation Details'!A:K,6,FALSE)</f>
        <v>7441.5</v>
      </c>
      <c r="N1426" t="str">
        <f>VLOOKUP(A1426,'Hospitalisation Details'!A:K,7,FALSE)</f>
        <v>tier - 3</v>
      </c>
      <c r="O1426" t="str">
        <f>VLOOKUP(A1426,'Hospitalisation Details'!A:K,8,FALSE)</f>
        <v>tier - 2</v>
      </c>
      <c r="P1426" t="str">
        <f>VLOOKUP(A1426,'Hospitalisation Details'!A:K,9,FALSE)</f>
        <v>R1011</v>
      </c>
      <c r="Q1426">
        <f>VLOOKUP(A1426,'Hospitalisation Details'!A:K,11,FALSE)</f>
        <v>44</v>
      </c>
    </row>
    <row r="1427" spans="1:17" x14ac:dyDescent="0.3">
      <c r="A1427" t="str">
        <f>VLOOKUP('Medical Examinations'!A1427,'Medical Examinations'!A:A,1,FALSE)</f>
        <v>Id1426</v>
      </c>
      <c r="B1427" t="str">
        <f>VLOOKUP(A1427,'Customer Names'!A:E,4,FALSE)</f>
        <v xml:space="preserve"> Scott</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t="str">
        <f>VLOOKUP(Healthcare!A1427,'Hospitalisation Details'!A:K,10,FALSE)</f>
        <v>25-Aug-1977</v>
      </c>
      <c r="M1427">
        <f>VLOOKUP(A1427,'Hospitalisation Details'!A:K,6,FALSE)</f>
        <v>7441.05</v>
      </c>
      <c r="N1427" t="str">
        <f>VLOOKUP(A1427,'Hospitalisation Details'!A:K,7,FALSE)</f>
        <v>tier - 3</v>
      </c>
      <c r="O1427" t="str">
        <f>VLOOKUP(A1427,'Hospitalisation Details'!A:K,8,FALSE)</f>
        <v>tier - 2</v>
      </c>
      <c r="P1427" t="str">
        <f>VLOOKUP(A1427,'Hospitalisation Details'!A:K,9,FALSE)</f>
        <v>R1011</v>
      </c>
      <c r="Q1427">
        <f>VLOOKUP(A1427,'Hospitalisation Details'!A:K,11,FALSE)</f>
        <v>46</v>
      </c>
    </row>
    <row r="1428" spans="1:17" x14ac:dyDescent="0.3">
      <c r="A1428" t="str">
        <f>VLOOKUP('Medical Examinations'!A1428,'Medical Examinations'!A:A,1,FALSE)</f>
        <v>Id1427</v>
      </c>
      <c r="B1428" t="str">
        <f>VLOOKUP(A1428,'Customer Names'!A:E,4,FALSE)</f>
        <v xml:space="preserve"> Brooke 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t="str">
        <f>VLOOKUP(Healthcare!A1428,'Hospitalisation Details'!A:K,10,FALSE)</f>
        <v>2-Dec-1978</v>
      </c>
      <c r="M1428">
        <f>VLOOKUP(A1428,'Hospitalisation Details'!A:K,6,FALSE)</f>
        <v>7421.19</v>
      </c>
      <c r="N1428" t="str">
        <f>VLOOKUP(A1428,'Hospitalisation Details'!A:K,7,FALSE)</f>
        <v>tier - 2</v>
      </c>
      <c r="O1428" t="str">
        <f>VLOOKUP(A1428,'Hospitalisation Details'!A:K,8,FALSE)</f>
        <v>tier - 3</v>
      </c>
      <c r="P1428" t="str">
        <f>VLOOKUP(A1428,'Hospitalisation Details'!A:K,9,FALSE)</f>
        <v>R1012</v>
      </c>
      <c r="Q1428">
        <f>VLOOKUP(A1428,'Hospitalisation Details'!A:K,11,FALSE)</f>
        <v>45</v>
      </c>
    </row>
    <row r="1429" spans="1:17" x14ac:dyDescent="0.3">
      <c r="A1429" t="str">
        <f>VLOOKUP('Medical Examinations'!A1429,'Medical Examinations'!A:A,1,FALSE)</f>
        <v>Id1428</v>
      </c>
      <c r="B1429" t="str">
        <f>VLOOKUP(A1429,'Customer Names'!A:E,4,FALSE)</f>
        <v xml:space="preserve"> Kaye A.</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t="str">
        <f>VLOOKUP(Healthcare!A1429,'Hospitalisation Details'!A:K,10,FALSE)</f>
        <v>12-Nov-1978</v>
      </c>
      <c r="M1429">
        <f>VLOOKUP(A1429,'Hospitalisation Details'!A:K,6,FALSE)</f>
        <v>7419.48</v>
      </c>
      <c r="N1429" t="str">
        <f>VLOOKUP(A1429,'Hospitalisation Details'!A:K,7,FALSE)</f>
        <v>tier - 2</v>
      </c>
      <c r="O1429" t="str">
        <f>VLOOKUP(A1429,'Hospitalisation Details'!A:K,8,FALSE)</f>
        <v>tier - 2</v>
      </c>
      <c r="P1429" t="str">
        <f>VLOOKUP(A1429,'Hospitalisation Details'!A:K,9,FALSE)</f>
        <v>R1012</v>
      </c>
      <c r="Q1429">
        <f>VLOOKUP(A1429,'Hospitalisation Details'!A:K,11,FALSE)</f>
        <v>45</v>
      </c>
    </row>
    <row r="1430" spans="1:17" x14ac:dyDescent="0.3">
      <c r="A1430" t="str">
        <f>VLOOKUP('Medical Examinations'!A1430,'Medical Examinations'!A:A,1,FALSE)</f>
        <v>Id1429</v>
      </c>
      <c r="B1430" t="str">
        <f>VLOOKUP(A1430,'Customer Names'!A:E,4,FALSE)</f>
        <v xml:space="preserve"> Carolyn</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t="str">
        <f>VLOOKUP(Healthcare!A1430,'Hospitalisation Details'!A:K,10,FALSE)</f>
        <v>19-Sep-1983</v>
      </c>
      <c r="M1430">
        <f>VLOOKUP(A1430,'Hospitalisation Details'!A:K,6,FALSE)</f>
        <v>7418.52</v>
      </c>
      <c r="N1430" t="str">
        <f>VLOOKUP(A1430,'Hospitalisation Details'!A:K,7,FALSE)</f>
        <v>tier - 2</v>
      </c>
      <c r="O1430" t="str">
        <f>VLOOKUP(A1430,'Hospitalisation Details'!A:K,8,FALSE)</f>
        <v>tier - 2</v>
      </c>
      <c r="P1430" t="str">
        <f>VLOOKUP(A1430,'Hospitalisation Details'!A:K,9,FALSE)</f>
        <v>R1011</v>
      </c>
      <c r="Q1430">
        <f>VLOOKUP(A1430,'Hospitalisation Details'!A:K,11,FALSE)</f>
        <v>40</v>
      </c>
    </row>
    <row r="1431" spans="1:17" x14ac:dyDescent="0.3">
      <c r="A1431" t="str">
        <f>VLOOKUP('Medical Examinations'!A1431,'Medical Examinations'!A:A,1,FALSE)</f>
        <v>Id1430</v>
      </c>
      <c r="B1431" t="str">
        <f>VLOOKUP(A1431,'Customer Names'!A:E,4,FALSE)</f>
        <v xml:space="preserve"> Daniel C.</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t="str">
        <f>VLOOKUP(Healthcare!A1431,'Hospitalisation Details'!A:K,10,FALSE)</f>
        <v>5-Dec-1965</v>
      </c>
      <c r="M1431">
        <f>VLOOKUP(A1431,'Hospitalisation Details'!A:K,6,FALSE)</f>
        <v>7403.98</v>
      </c>
      <c r="N1431" t="str">
        <f>VLOOKUP(A1431,'Hospitalisation Details'!A:K,7,FALSE)</f>
        <v>tier - 3</v>
      </c>
      <c r="O1431" t="str">
        <f>VLOOKUP(A1431,'Hospitalisation Details'!A:K,8,FALSE)</f>
        <v>tier - 2</v>
      </c>
      <c r="P1431" t="str">
        <f>VLOOKUP(A1431,'Hospitalisation Details'!A:K,9,FALSE)</f>
        <v>R1013</v>
      </c>
      <c r="Q1431">
        <f>VLOOKUP(A1431,'Hospitalisation Details'!A:K,11,FALSE)</f>
        <v>58</v>
      </c>
    </row>
    <row r="1432" spans="1:17" x14ac:dyDescent="0.3">
      <c r="A1432" t="str">
        <f>VLOOKUP('Medical Examinations'!A1432,'Medical Examinations'!A:A,1,FALSE)</f>
        <v>Id1431</v>
      </c>
      <c r="B1432" t="str">
        <f>VLOOKUP(A1432,'Customer Names'!A:E,4,FALSE)</f>
        <v xml:space="preserve"> Laurie A</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t="str">
        <f>VLOOKUP(Healthcare!A1432,'Hospitalisation Details'!A:K,10,FALSE)</f>
        <v>22-Jul-1993</v>
      </c>
      <c r="M1432">
        <f>VLOOKUP(A1432,'Hospitalisation Details'!A:K,6,FALSE)</f>
        <v>7388.85</v>
      </c>
      <c r="N1432" t="str">
        <f>VLOOKUP(A1432,'Hospitalisation Details'!A:K,7,FALSE)</f>
        <v>tier - 2</v>
      </c>
      <c r="O1432" t="str">
        <f>VLOOKUP(A1432,'Hospitalisation Details'!A:K,8,FALSE)</f>
        <v>tier - 2</v>
      </c>
      <c r="P1432" t="str">
        <f>VLOOKUP(A1432,'Hospitalisation Details'!A:K,9,FALSE)</f>
        <v>R1026</v>
      </c>
      <c r="Q1432">
        <f>VLOOKUP(A1432,'Hospitalisation Details'!A:K,11,FALSE)</f>
        <v>30</v>
      </c>
    </row>
    <row r="1433" spans="1:17" x14ac:dyDescent="0.3">
      <c r="A1433" t="str">
        <f>VLOOKUP('Medical Examinations'!A1433,'Medical Examinations'!A:A,1,FALSE)</f>
        <v>Id1432</v>
      </c>
      <c r="B1433" t="str">
        <f>VLOOKUP(A1433,'Customer Names'!A:E,4,FALSE)</f>
        <v xml:space="preserve"> Nicole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t="str">
        <f>VLOOKUP(Healthcare!A1433,'Hospitalisation Details'!A:K,10,FALSE)</f>
        <v>24-Nov-1981</v>
      </c>
      <c r="M1433">
        <f>VLOOKUP(A1433,'Hospitalisation Details'!A:K,6,FALSE)</f>
        <v>7371.77</v>
      </c>
      <c r="N1433" t="str">
        <f>VLOOKUP(A1433,'Hospitalisation Details'!A:K,7,FALSE)</f>
        <v>tier - 2</v>
      </c>
      <c r="O1433" t="str">
        <f>VLOOKUP(A1433,'Hospitalisation Details'!A:K,8,FALSE)</f>
        <v>tier - 1</v>
      </c>
      <c r="P1433" t="str">
        <f>VLOOKUP(A1433,'Hospitalisation Details'!A:K,9,FALSE)</f>
        <v>R1011</v>
      </c>
      <c r="Q1433">
        <f>VLOOKUP(A1433,'Hospitalisation Details'!A:K,11,FALSE)</f>
        <v>42</v>
      </c>
    </row>
    <row r="1434" spans="1:17" x14ac:dyDescent="0.3">
      <c r="A1434" t="str">
        <f>VLOOKUP('Medical Examinations'!A1434,'Medical Examinations'!A:A,1,FALSE)</f>
        <v>Id1433</v>
      </c>
      <c r="B1434" t="str">
        <f>VLOOKUP(A1434,'Customer Names'!A:E,4,FALSE)</f>
        <v xml:space="preserve"> Shelby</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t="str">
        <f>VLOOKUP(Healthcare!A1434,'Hospitalisation Details'!A:K,10,FALSE)</f>
        <v>9-Dec-1965</v>
      </c>
      <c r="M1434">
        <f>VLOOKUP(A1434,'Hospitalisation Details'!A:K,6,FALSE)</f>
        <v>7362.31</v>
      </c>
      <c r="N1434" t="str">
        <f>VLOOKUP(A1434,'Hospitalisation Details'!A:K,7,FALSE)</f>
        <v>tier - 3</v>
      </c>
      <c r="O1434" t="str">
        <f>VLOOKUP(A1434,'Hospitalisation Details'!A:K,8,FALSE)</f>
        <v>tier - 3</v>
      </c>
      <c r="P1434" t="str">
        <f>VLOOKUP(A1434,'Hospitalisation Details'!A:K,9,FALSE)</f>
        <v>R1013</v>
      </c>
      <c r="Q1434">
        <f>VLOOKUP(A1434,'Hospitalisation Details'!A:K,11,FALSE)</f>
        <v>58</v>
      </c>
    </row>
    <row r="1435" spans="1:17" x14ac:dyDescent="0.3">
      <c r="A1435" t="str">
        <f>VLOOKUP('Medical Examinations'!A1435,'Medical Examinations'!A:A,1,FALSE)</f>
        <v>Id1434</v>
      </c>
      <c r="B1435" t="str">
        <f>VLOOKUP(A1435,'Customer Names'!A:E,4,FALSE)</f>
        <v xml:space="preserve"> Allison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t="str">
        <f>VLOOKUP(Healthcare!A1435,'Hospitalisation Details'!A:K,10,FALSE)</f>
        <v>16-Jul-1981</v>
      </c>
      <c r="M1435">
        <f>VLOOKUP(A1435,'Hospitalisation Details'!A:K,6,FALSE)</f>
        <v>7358.18</v>
      </c>
      <c r="N1435" t="str">
        <f>VLOOKUP(A1435,'Hospitalisation Details'!A:K,7,FALSE)</f>
        <v>tier - 2</v>
      </c>
      <c r="O1435" t="str">
        <f>VLOOKUP(A1435,'Hospitalisation Details'!A:K,8,FALSE)</f>
        <v>tier - 3</v>
      </c>
      <c r="P1435" t="str">
        <f>VLOOKUP(A1435,'Hospitalisation Details'!A:K,9,FALSE)</f>
        <v>R1024</v>
      </c>
      <c r="Q1435">
        <f>VLOOKUP(A1435,'Hospitalisation Details'!A:K,11,FALSE)</f>
        <v>42</v>
      </c>
    </row>
    <row r="1436" spans="1:17" x14ac:dyDescent="0.3">
      <c r="A1436" t="str">
        <f>VLOOKUP('Medical Examinations'!A1436,'Medical Examinations'!A:A,1,FALSE)</f>
        <v>Id1435</v>
      </c>
      <c r="B1436" t="str">
        <f>VLOOKUP(A1436,'Customer Names'!A:E,4,FALSE)</f>
        <v xml:space="preserve"> Leticia</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t="str">
        <f>VLOOKUP(Healthcare!A1436,'Hospitalisation Details'!A:K,10,FALSE)</f>
        <v>21-Jun-1983</v>
      </c>
      <c r="M1436">
        <f>VLOOKUP(A1436,'Hospitalisation Details'!A:K,6,FALSE)</f>
        <v>7357.49</v>
      </c>
      <c r="N1436" t="str">
        <f>VLOOKUP(A1436,'Hospitalisation Details'!A:K,7,FALSE)</f>
        <v>tier - 2</v>
      </c>
      <c r="O1436" t="str">
        <f>VLOOKUP(A1436,'Hospitalisation Details'!A:K,8,FALSE)</f>
        <v>tier - 2</v>
      </c>
      <c r="P1436" t="str">
        <f>VLOOKUP(A1436,'Hospitalisation Details'!A:K,9,FALSE)</f>
        <v>R1012</v>
      </c>
      <c r="Q1436">
        <f>VLOOKUP(A1436,'Hospitalisation Details'!A:K,11,FALSE)</f>
        <v>40</v>
      </c>
    </row>
    <row r="1437" spans="1:17" x14ac:dyDescent="0.3">
      <c r="A1437" t="str">
        <f>VLOOKUP('Medical Examinations'!A1437,'Medical Examinations'!A:A,1,FALSE)</f>
        <v>Id1436</v>
      </c>
      <c r="B1437" t="str">
        <f>VLOOKUP(A1437,'Customer Names'!A:E,4,FALSE)</f>
        <v xml:space="preserve"> John S.</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t="str">
        <f>VLOOKUP(Healthcare!A1437,'Hospitalisation Details'!A:K,10,FALSE)</f>
        <v>5-Oct-1993</v>
      </c>
      <c r="M1437">
        <f>VLOOKUP(A1437,'Hospitalisation Details'!A:K,6,FALSE)</f>
        <v>7349.12</v>
      </c>
      <c r="N1437" t="str">
        <f>VLOOKUP(A1437,'Hospitalisation Details'!A:K,7,FALSE)</f>
        <v>tier - 2</v>
      </c>
      <c r="O1437" t="str">
        <f>VLOOKUP(A1437,'Hospitalisation Details'!A:K,8,FALSE)</f>
        <v>tier - 2</v>
      </c>
      <c r="P1437" t="str">
        <f>VLOOKUP(A1437,'Hospitalisation Details'!A:K,9,FALSE)</f>
        <v>R1021</v>
      </c>
      <c r="Q1437">
        <f>VLOOKUP(A1437,'Hospitalisation Details'!A:K,11,FALSE)</f>
        <v>30</v>
      </c>
    </row>
    <row r="1438" spans="1:17" x14ac:dyDescent="0.3">
      <c r="A1438" t="str">
        <f>VLOOKUP('Medical Examinations'!A1438,'Medical Examinations'!A:A,1,FALSE)</f>
        <v>Id1437</v>
      </c>
      <c r="B1438" t="str">
        <f>VLOOKUP(A1438,'Customer Names'!A:E,4,FALSE)</f>
        <v xml:space="preserve"> April</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t="str">
        <f>VLOOKUP(Healthcare!A1438,'Hospitalisation Details'!A:K,10,FALSE)</f>
        <v>1-Dec-1977</v>
      </c>
      <c r="M1438">
        <f>VLOOKUP(A1438,'Hospitalisation Details'!A:K,6,FALSE)</f>
        <v>7348.14</v>
      </c>
      <c r="N1438" t="str">
        <f>VLOOKUP(A1438,'Hospitalisation Details'!A:K,7,FALSE)</f>
        <v>tier - 2</v>
      </c>
      <c r="O1438" t="str">
        <f>VLOOKUP(A1438,'Hospitalisation Details'!A:K,8,FALSE)</f>
        <v>tier - 1</v>
      </c>
      <c r="P1438" t="str">
        <f>VLOOKUP(A1438,'Hospitalisation Details'!A:K,9,FALSE)</f>
        <v>R1011</v>
      </c>
      <c r="Q1438">
        <f>VLOOKUP(A1438,'Hospitalisation Details'!A:K,11,FALSE)</f>
        <v>46</v>
      </c>
    </row>
    <row r="1439" spans="1:17" x14ac:dyDescent="0.3">
      <c r="A1439" t="str">
        <f>VLOOKUP('Medical Examinations'!A1439,'Medical Examinations'!A:A,1,FALSE)</f>
        <v>Id1438</v>
      </c>
      <c r="B1439" t="str">
        <f>VLOOKUP(A1439,'Customer Names'!A:E,4,FALSE)</f>
        <v xml:space="preserve"> Ashley 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t="str">
        <f>VLOOKUP(Healthcare!A1439,'Hospitalisation Details'!A:K,10,FALSE)</f>
        <v>26-Jun-1979</v>
      </c>
      <c r="M1439">
        <f>VLOOKUP(A1439,'Hospitalisation Details'!A:K,6,FALSE)</f>
        <v>7345.73</v>
      </c>
      <c r="N1439" t="str">
        <f>VLOOKUP(A1439,'Hospitalisation Details'!A:K,7,FALSE)</f>
        <v>tier - 2</v>
      </c>
      <c r="O1439" t="str">
        <f>VLOOKUP(A1439,'Hospitalisation Details'!A:K,8,FALSE)</f>
        <v>tier - 1</v>
      </c>
      <c r="P1439" t="str">
        <f>VLOOKUP(A1439,'Hospitalisation Details'!A:K,9,FALSE)</f>
        <v>R1013</v>
      </c>
      <c r="Q1439">
        <f>VLOOKUP(A1439,'Hospitalisation Details'!A:K,11,FALSE)</f>
        <v>44</v>
      </c>
    </row>
    <row r="1440" spans="1:17" x14ac:dyDescent="0.3">
      <c r="A1440" t="str">
        <f>VLOOKUP('Medical Examinations'!A1440,'Medical Examinations'!A:A,1,FALSE)</f>
        <v>Id1439</v>
      </c>
      <c r="B1440" t="str">
        <f>VLOOKUP(A1440,'Customer Names'!A:E,4,FALSE)</f>
        <v xml:space="preserve"> Madeleine</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t="str">
        <f>VLOOKUP(Healthcare!A1440,'Hospitalisation Details'!A:K,10,FALSE)</f>
        <v>18-Dec-1977</v>
      </c>
      <c r="M1440">
        <f>VLOOKUP(A1440,'Hospitalisation Details'!A:K,6,FALSE)</f>
        <v>7345.08</v>
      </c>
      <c r="N1440" t="str">
        <f>VLOOKUP(A1440,'Hospitalisation Details'!A:K,7,FALSE)</f>
        <v>tier - 2</v>
      </c>
      <c r="O1440" t="str">
        <f>VLOOKUP(A1440,'Hospitalisation Details'!A:K,8,FALSE)</f>
        <v>tier - 1</v>
      </c>
      <c r="P1440" t="str">
        <f>VLOOKUP(A1440,'Hospitalisation Details'!A:K,9,FALSE)</f>
        <v>R1011</v>
      </c>
      <c r="Q1440">
        <f>VLOOKUP(A1440,'Hospitalisation Details'!A:K,11,FALSE)</f>
        <v>46</v>
      </c>
    </row>
    <row r="1441" spans="1:17" x14ac:dyDescent="0.3">
      <c r="A1441" t="str">
        <f>VLOOKUP('Medical Examinations'!A1441,'Medical Examinations'!A:A,1,FALSE)</f>
        <v>Id1440</v>
      </c>
      <c r="B1441" t="str">
        <f>VLOOKUP(A1441,'Customer Names'!A:E,4,FALSE)</f>
        <v xml:space="preserve"> Nelly S</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t="str">
        <f>VLOOKUP(Healthcare!A1441,'Hospitalisation Details'!A:K,10,FALSE)</f>
        <v>15-Jun-1986</v>
      </c>
      <c r="M1441">
        <f>VLOOKUP(A1441,'Hospitalisation Details'!A:K,6,FALSE)</f>
        <v>7339.93</v>
      </c>
      <c r="N1441" t="str">
        <f>VLOOKUP(A1441,'Hospitalisation Details'!A:K,7,FALSE)</f>
        <v>tier - 2</v>
      </c>
      <c r="O1441" t="str">
        <f>VLOOKUP(A1441,'Hospitalisation Details'!A:K,8,FALSE)</f>
        <v>tier - 2</v>
      </c>
      <c r="P1441" t="str">
        <f>VLOOKUP(A1441,'Hospitalisation Details'!A:K,9,FALSE)</f>
        <v>R1012</v>
      </c>
      <c r="Q1441">
        <f>VLOOKUP(A1441,'Hospitalisation Details'!A:K,11,FALSE)</f>
        <v>37</v>
      </c>
    </row>
    <row r="1442" spans="1:17" x14ac:dyDescent="0.3">
      <c r="A1442" t="str">
        <f>VLOOKUP('Medical Examinations'!A1442,'Medical Examinations'!A:A,1,FALSE)</f>
        <v>Id1441</v>
      </c>
      <c r="B1442" t="str">
        <f>VLOOKUP(A1442,'Customer Names'!A:E,4,FALSE)</f>
        <v xml:space="preserve"> Meredith S</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t="str">
        <f>VLOOKUP(Healthcare!A1442,'Hospitalisation Details'!A:K,10,FALSE)</f>
        <v>19-Sep-1979</v>
      </c>
      <c r="M1442">
        <f>VLOOKUP(A1442,'Hospitalisation Details'!A:K,6,FALSE)</f>
        <v>7337.75</v>
      </c>
      <c r="N1442" t="str">
        <f>VLOOKUP(A1442,'Hospitalisation Details'!A:K,7,FALSE)</f>
        <v>tier - 2</v>
      </c>
      <c r="O1442" t="str">
        <f>VLOOKUP(A1442,'Hospitalisation Details'!A:K,8,FALSE)</f>
        <v>tier - 3</v>
      </c>
      <c r="P1442" t="str">
        <f>VLOOKUP(A1442,'Hospitalisation Details'!A:K,9,FALSE)</f>
        <v>R1011</v>
      </c>
      <c r="Q1442">
        <f>VLOOKUP(A1442,'Hospitalisation Details'!A:K,11,FALSE)</f>
        <v>44</v>
      </c>
    </row>
    <row r="1443" spans="1:17" x14ac:dyDescent="0.3">
      <c r="A1443" t="str">
        <f>VLOOKUP('Medical Examinations'!A1443,'Medical Examinations'!A:A,1,FALSE)</f>
        <v>Id1442</v>
      </c>
      <c r="B1443" t="str">
        <f>VLOOKUP(A1443,'Customer Names'!A:E,4,FALSE)</f>
        <v xml:space="preserve"> Kevin</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t="str">
        <f>VLOOKUP(Healthcare!A1443,'Hospitalisation Details'!A:K,10,FALSE)</f>
        <v>25-Jul-1984</v>
      </c>
      <c r="M1443">
        <f>VLOOKUP(A1443,'Hospitalisation Details'!A:K,6,FALSE)</f>
        <v>7325.47</v>
      </c>
      <c r="N1443" t="str">
        <f>VLOOKUP(A1443,'Hospitalisation Details'!A:K,7,FALSE)</f>
        <v>tier - 2</v>
      </c>
      <c r="O1443" t="str">
        <f>VLOOKUP(A1443,'Hospitalisation Details'!A:K,8,FALSE)</f>
        <v>tier - 1</v>
      </c>
      <c r="P1443" t="str">
        <f>VLOOKUP(A1443,'Hospitalisation Details'!A:K,9,FALSE)</f>
        <v>R1012</v>
      </c>
      <c r="Q1443">
        <f>VLOOKUP(A1443,'Hospitalisation Details'!A:K,11,FALSE)</f>
        <v>39</v>
      </c>
    </row>
    <row r="1444" spans="1:17" x14ac:dyDescent="0.3">
      <c r="A1444" t="str">
        <f>VLOOKUP('Medical Examinations'!A1444,'Medical Examinations'!A:A,1,FALSE)</f>
        <v>Id1443</v>
      </c>
      <c r="B1444" t="str">
        <f>VLOOKUP(A1444,'Customer Names'!A:E,4,FALSE)</f>
        <v xml:space="preserve"> Lisa</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t="str">
        <f>VLOOKUP(Healthcare!A1444,'Hospitalisation Details'!A:K,10,FALSE)</f>
        <v>19-Jun-1979</v>
      </c>
      <c r="M1444">
        <f>VLOOKUP(A1444,'Hospitalisation Details'!A:K,6,FALSE)</f>
        <v>7325.05</v>
      </c>
      <c r="N1444" t="str">
        <f>VLOOKUP(A1444,'Hospitalisation Details'!A:K,7,FALSE)</f>
        <v>tier - 2</v>
      </c>
      <c r="O1444" t="str">
        <f>VLOOKUP(A1444,'Hospitalisation Details'!A:K,8,FALSE)</f>
        <v>tier - 3</v>
      </c>
      <c r="P1444" t="str">
        <f>VLOOKUP(A1444,'Hospitalisation Details'!A:K,9,FALSE)</f>
        <v>R1024</v>
      </c>
      <c r="Q1444">
        <f>VLOOKUP(A1444,'Hospitalisation Details'!A:K,11,FALSE)</f>
        <v>44</v>
      </c>
    </row>
    <row r="1445" spans="1:17" x14ac:dyDescent="0.3">
      <c r="A1445" t="str">
        <f>VLOOKUP('Medical Examinations'!A1445,'Medical Examinations'!A:A,1,FALSE)</f>
        <v>Id1444</v>
      </c>
      <c r="B1445" t="str">
        <f>VLOOKUP(A1445,'Customer Names'!A:E,4,FALSE)</f>
        <v xml:space="preserve"> Katherine A</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t="str">
        <f>VLOOKUP(Healthcare!A1445,'Hospitalisation Details'!A:K,10,FALSE)</f>
        <v>15-Nov-2004</v>
      </c>
      <c r="M1445">
        <f>VLOOKUP(A1445,'Hospitalisation Details'!A:K,6,FALSE)</f>
        <v>7323.73</v>
      </c>
      <c r="N1445" t="str">
        <f>VLOOKUP(A1445,'Hospitalisation Details'!A:K,7,FALSE)</f>
        <v>tier - 2</v>
      </c>
      <c r="O1445" t="str">
        <f>VLOOKUP(A1445,'Hospitalisation Details'!A:K,8,FALSE)</f>
        <v>tier - 2</v>
      </c>
      <c r="P1445" t="str">
        <f>VLOOKUP(A1445,'Hospitalisation Details'!A:K,9,FALSE)</f>
        <v>R1024</v>
      </c>
      <c r="Q1445">
        <f>VLOOKUP(A1445,'Hospitalisation Details'!A:K,11,FALSE)</f>
        <v>19</v>
      </c>
    </row>
    <row r="1446" spans="1:17" x14ac:dyDescent="0.3">
      <c r="A1446" t="str">
        <f>VLOOKUP('Medical Examinations'!A1446,'Medical Examinations'!A:A,1,FALSE)</f>
        <v>Id1445</v>
      </c>
      <c r="B1446" t="str">
        <f>VLOOKUP(A1446,'Customer Names'!A:E,4,FALSE)</f>
        <v xml:space="preserve"> Steve</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t="str">
        <f>VLOOKUP(Healthcare!A1446,'Hospitalisation Details'!A:K,10,FALSE)</f>
        <v>11-Jul-1965</v>
      </c>
      <c r="M1446">
        <f>VLOOKUP(A1446,'Hospitalisation Details'!A:K,6,FALSE)</f>
        <v>7322.86</v>
      </c>
      <c r="N1446" t="str">
        <f>VLOOKUP(A1446,'Hospitalisation Details'!A:K,7,FALSE)</f>
        <v>tier - 3</v>
      </c>
      <c r="O1446" t="str">
        <f>VLOOKUP(A1446,'Hospitalisation Details'!A:K,8,FALSE)</f>
        <v>tier - 3</v>
      </c>
      <c r="P1446" t="str">
        <f>VLOOKUP(A1446,'Hospitalisation Details'!A:K,9,FALSE)</f>
        <v>R1012</v>
      </c>
      <c r="Q1446">
        <f>VLOOKUP(A1446,'Hospitalisation Details'!A:K,11,FALSE)</f>
        <v>58</v>
      </c>
    </row>
    <row r="1447" spans="1:17" x14ac:dyDescent="0.3">
      <c r="A1447" t="str">
        <f>VLOOKUP('Medical Examinations'!A1447,'Medical Examinations'!A:A,1,FALSE)</f>
        <v>Id1446</v>
      </c>
      <c r="B1447" t="str">
        <f>VLOOKUP(A1447,'Customer Names'!A:E,4,FALSE)</f>
        <v xml:space="preserve"> Kate L.</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t="str">
        <f>VLOOKUP(Healthcare!A1447,'Hospitalisation Details'!A:K,10,FALSE)</f>
        <v>11-Aug-1972</v>
      </c>
      <c r="M1447">
        <f>VLOOKUP(A1447,'Hospitalisation Details'!A:K,6,FALSE)</f>
        <v>7318.22</v>
      </c>
      <c r="N1447" t="str">
        <f>VLOOKUP(A1447,'Hospitalisation Details'!A:K,7,FALSE)</f>
        <v>tier - 2</v>
      </c>
      <c r="O1447" t="str">
        <f>VLOOKUP(A1447,'Hospitalisation Details'!A:K,8,FALSE)</f>
        <v>tier - 3</v>
      </c>
      <c r="P1447" t="str">
        <f>VLOOKUP(A1447,'Hospitalisation Details'!A:K,9,FALSE)</f>
        <v>R1012</v>
      </c>
      <c r="Q1447">
        <f>VLOOKUP(A1447,'Hospitalisation Details'!A:K,11,FALSE)</f>
        <v>51</v>
      </c>
    </row>
    <row r="1448" spans="1:17" x14ac:dyDescent="0.3">
      <c r="A1448" t="str">
        <f>VLOOKUP('Medical Examinations'!A1448,'Medical Examinations'!A:A,1,FALSE)</f>
        <v>Id1447</v>
      </c>
      <c r="B1448" t="str">
        <f>VLOOKUP(A1448,'Customer Names'!A:E,4,FALSE)</f>
        <v xml:space="preserve"> Beth</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t="str">
        <f>VLOOKUP(Healthcare!A1448,'Hospitalisation Details'!A:K,10,FALSE)</f>
        <v>25-Jun-1965</v>
      </c>
      <c r="M1448">
        <f>VLOOKUP(A1448,'Hospitalisation Details'!A:K,6,FALSE)</f>
        <v>7318.21</v>
      </c>
      <c r="N1448" t="str">
        <f>VLOOKUP(A1448,'Hospitalisation Details'!A:K,7,FALSE)</f>
        <v>tier - 3</v>
      </c>
      <c r="O1448" t="str">
        <f>VLOOKUP(A1448,'Hospitalisation Details'!A:K,8,FALSE)</f>
        <v>tier - 1</v>
      </c>
      <c r="P1448" t="str">
        <f>VLOOKUP(A1448,'Hospitalisation Details'!A:K,9,FALSE)</f>
        <v>R1013</v>
      </c>
      <c r="Q1448">
        <f>VLOOKUP(A1448,'Hospitalisation Details'!A:K,11,FALSE)</f>
        <v>58</v>
      </c>
    </row>
    <row r="1449" spans="1:17" x14ac:dyDescent="0.3">
      <c r="A1449" t="str">
        <f>VLOOKUP('Medical Examinations'!A1449,'Medical Examinations'!A:A,1,FALSE)</f>
        <v>Id1448</v>
      </c>
      <c r="B1449" t="str">
        <f>VLOOKUP(A1449,'Customer Names'!A:E,4,FALSE)</f>
        <v xml:space="preserve"> Katharine</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t="str">
        <f>VLOOKUP(Healthcare!A1449,'Hospitalisation Details'!A:K,10,FALSE)</f>
        <v>6-Jun-1965</v>
      </c>
      <c r="M1449">
        <f>VLOOKUP(A1449,'Hospitalisation Details'!A:K,6,FALSE)</f>
        <v>7304.65</v>
      </c>
      <c r="N1449" t="str">
        <f>VLOOKUP(A1449,'Hospitalisation Details'!A:K,7,FALSE)</f>
        <v>tier - 3</v>
      </c>
      <c r="O1449" t="str">
        <f>VLOOKUP(A1449,'Hospitalisation Details'!A:K,8,FALSE)</f>
        <v>tier - 3</v>
      </c>
      <c r="P1449" t="str">
        <f>VLOOKUP(A1449,'Hospitalisation Details'!A:K,9,FALSE)</f>
        <v>R1013</v>
      </c>
      <c r="Q1449">
        <f>VLOOKUP(A1449,'Hospitalisation Details'!A:K,11,FALSE)</f>
        <v>58</v>
      </c>
    </row>
    <row r="1450" spans="1:17" x14ac:dyDescent="0.3">
      <c r="A1450" t="str">
        <f>VLOOKUP('Medical Examinations'!A1450,'Medical Examinations'!A:A,1,FALSE)</f>
        <v>Id1449</v>
      </c>
      <c r="B1450" t="str">
        <f>VLOOKUP(A1450,'Customer Names'!A:E,4,FALSE)</f>
        <v xml:space="preserve"> Heather L</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t="str">
        <f>VLOOKUP(Healthcare!A1450,'Hospitalisation Details'!A:K,10,FALSE)</f>
        <v>26-Dec-1966</v>
      </c>
      <c r="M1450">
        <f>VLOOKUP(A1450,'Hospitalisation Details'!A:K,6,FALSE)</f>
        <v>7302.46</v>
      </c>
      <c r="N1450" t="str">
        <f>VLOOKUP(A1450,'Hospitalisation Details'!A:K,7,FALSE)</f>
        <v>tier - 3</v>
      </c>
      <c r="O1450" t="str">
        <f>VLOOKUP(A1450,'Hospitalisation Details'!A:K,8,FALSE)</f>
        <v>tier - 1</v>
      </c>
      <c r="P1450" t="str">
        <f>VLOOKUP(A1450,'Hospitalisation Details'!A:K,9,FALSE)</f>
        <v>R1012</v>
      </c>
      <c r="Q1450">
        <f>VLOOKUP(A1450,'Hospitalisation Details'!A:K,11,FALSE)</f>
        <v>57</v>
      </c>
    </row>
    <row r="1451" spans="1:17" x14ac:dyDescent="0.3">
      <c r="A1451" t="str">
        <f>VLOOKUP('Medical Examinations'!A1451,'Medical Examinations'!A:A,1,FALSE)</f>
        <v>Id1450</v>
      </c>
      <c r="B1451" t="str">
        <f>VLOOKUP(A1451,'Customer Names'!A:E,4,FALSE)</f>
        <v xml:space="preserve"> Desiree</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t="str">
        <f>VLOOKUP(Healthcare!A1451,'Hospitalisation Details'!A:K,10,FALSE)</f>
        <v>2-Nov-1985</v>
      </c>
      <c r="M1451">
        <f>VLOOKUP(A1451,'Hospitalisation Details'!A:K,6,FALSE)</f>
        <v>7281.51</v>
      </c>
      <c r="N1451" t="str">
        <f>VLOOKUP(A1451,'Hospitalisation Details'!A:K,7,FALSE)</f>
        <v>tier - 2</v>
      </c>
      <c r="O1451" t="str">
        <f>VLOOKUP(A1451,'Hospitalisation Details'!A:K,8,FALSE)</f>
        <v>tier - 1</v>
      </c>
      <c r="P1451" t="str">
        <f>VLOOKUP(A1451,'Hospitalisation Details'!A:K,9,FALSE)</f>
        <v>R1012</v>
      </c>
      <c r="Q1451">
        <f>VLOOKUP(A1451,'Hospitalisation Details'!A:K,11,FALSE)</f>
        <v>38</v>
      </c>
    </row>
    <row r="1452" spans="1:17" x14ac:dyDescent="0.3">
      <c r="A1452" t="str">
        <f>VLOOKUP('Medical Examinations'!A1452,'Medical Examinations'!A:A,1,FALSE)</f>
        <v>Id1451</v>
      </c>
      <c r="B1452" t="str">
        <f>VLOOKUP(A1452,'Customer Names'!A:E,4,FALSE)</f>
        <v xml:space="preserve"> Peter B.</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t="str">
        <f>VLOOKUP(Healthcare!A1452,'Hospitalisation Details'!A:K,10,FALSE)</f>
        <v>18-Dec-1976</v>
      </c>
      <c r="M1452">
        <f>VLOOKUP(A1452,'Hospitalisation Details'!A:K,6,FALSE)</f>
        <v>7273.02</v>
      </c>
      <c r="N1452" t="str">
        <f>VLOOKUP(A1452,'Hospitalisation Details'!A:K,7,FALSE)</f>
        <v>tier - 2</v>
      </c>
      <c r="O1452" t="str">
        <f>VLOOKUP(A1452,'Hospitalisation Details'!A:K,8,FALSE)</f>
        <v>tier - 1</v>
      </c>
      <c r="P1452" t="str">
        <f>VLOOKUP(A1452,'Hospitalisation Details'!A:K,9,FALSE)</f>
        <v>R1013</v>
      </c>
      <c r="Q1452">
        <f>VLOOKUP(A1452,'Hospitalisation Details'!A:K,11,FALSE)</f>
        <v>47</v>
      </c>
    </row>
    <row r="1453" spans="1:17" x14ac:dyDescent="0.3">
      <c r="A1453" t="str">
        <f>VLOOKUP('Medical Examinations'!A1453,'Medical Examinations'!A:A,1,FALSE)</f>
        <v>Id1452</v>
      </c>
      <c r="B1453" t="str">
        <f>VLOOKUP(A1453,'Customer Names'!A:E,4,FALSE)</f>
        <v xml:space="preserve"> Adam</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t="str">
        <f>VLOOKUP(Healthcare!A1453,'Hospitalisation Details'!A:K,10,FALSE)</f>
        <v>4-Aug-1981</v>
      </c>
      <c r="M1453">
        <f>VLOOKUP(A1453,'Hospitalisation Details'!A:K,6,FALSE)</f>
        <v>7265.7</v>
      </c>
      <c r="N1453" t="str">
        <f>VLOOKUP(A1453,'Hospitalisation Details'!A:K,7,FALSE)</f>
        <v>tier - 3</v>
      </c>
      <c r="O1453" t="str">
        <f>VLOOKUP(A1453,'Hospitalisation Details'!A:K,8,FALSE)</f>
        <v>tier - 3</v>
      </c>
      <c r="P1453" t="str">
        <f>VLOOKUP(A1453,'Hospitalisation Details'!A:K,9,FALSE)</f>
        <v>R1012</v>
      </c>
      <c r="Q1453">
        <f>VLOOKUP(A1453,'Hospitalisation Details'!A:K,11,FALSE)</f>
        <v>42</v>
      </c>
    </row>
    <row r="1454" spans="1:17" x14ac:dyDescent="0.3">
      <c r="A1454" t="str">
        <f>VLOOKUP('Medical Examinations'!A1454,'Medical Examinations'!A:A,1,FALSE)</f>
        <v>Id1453</v>
      </c>
      <c r="B1454" t="str">
        <f>VLOOKUP(A1454,'Customer Names'!A:E,4,FALSE)</f>
        <v xml:space="preserve"> Jeremy J</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t="str">
        <f>VLOOKUP(Healthcare!A1454,'Hospitalisation Details'!A:K,10,FALSE)</f>
        <v>25-Oct-1973</v>
      </c>
      <c r="M1454">
        <f>VLOOKUP(A1454,'Hospitalisation Details'!A:K,6,FALSE)</f>
        <v>7265.58</v>
      </c>
      <c r="N1454" t="str">
        <f>VLOOKUP(A1454,'Hospitalisation Details'!A:K,7,FALSE)</f>
        <v>tier - 2</v>
      </c>
      <c r="O1454" t="str">
        <f>VLOOKUP(A1454,'Hospitalisation Details'!A:K,8,FALSE)</f>
        <v>tier - 2</v>
      </c>
      <c r="P1454" t="str">
        <f>VLOOKUP(A1454,'Hospitalisation Details'!A:K,9,FALSE)</f>
        <v>R1013</v>
      </c>
      <c r="Q1454">
        <f>VLOOKUP(A1454,'Hospitalisation Details'!A:K,11,FALSE)</f>
        <v>50</v>
      </c>
    </row>
    <row r="1455" spans="1:17" x14ac:dyDescent="0.3">
      <c r="A1455" t="str">
        <f>VLOOKUP('Medical Examinations'!A1455,'Medical Examinations'!A:A,1,FALSE)</f>
        <v>Id1454</v>
      </c>
      <c r="B1455" t="str">
        <f>VLOOKUP(A1455,'Customer Names'!A:E,4,FALSE)</f>
        <v xml:space="preserve"> Adam C</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t="str">
        <f>VLOOKUP(Healthcare!A1455,'Hospitalisation Details'!A:K,10,FALSE)</f>
        <v>13-Jun-1981</v>
      </c>
      <c r="M1455">
        <f>VLOOKUP(A1455,'Hospitalisation Details'!A:K,6,FALSE)</f>
        <v>7261.74</v>
      </c>
      <c r="N1455" t="str">
        <f>VLOOKUP(A1455,'Hospitalisation Details'!A:K,7,FALSE)</f>
        <v>tier - 3</v>
      </c>
      <c r="O1455" t="str">
        <f>VLOOKUP(A1455,'Hospitalisation Details'!A:K,8,FALSE)</f>
        <v>tier - 3</v>
      </c>
      <c r="P1455" t="str">
        <f>VLOOKUP(A1455,'Hospitalisation Details'!A:K,9,FALSE)</f>
        <v>R1012</v>
      </c>
      <c r="Q1455">
        <f>VLOOKUP(A1455,'Hospitalisation Details'!A:K,11,FALSE)</f>
        <v>42</v>
      </c>
    </row>
    <row r="1456" spans="1:17" x14ac:dyDescent="0.3">
      <c r="A1456" t="str">
        <f>VLOOKUP('Medical Examinations'!A1456,'Medical Examinations'!A:A,1,FALSE)</f>
        <v>Id1455</v>
      </c>
      <c r="B1456" t="str">
        <f>VLOOKUP(A1456,'Customer Names'!A:E,4,FALSE)</f>
        <v xml:space="preserve"> Jon</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t="str">
        <f>VLOOKUP(Healthcare!A1456,'Hospitalisation Details'!A:K,10,FALSE)</f>
        <v>14-Aug-1981</v>
      </c>
      <c r="M1456">
        <f>VLOOKUP(A1456,'Hospitalisation Details'!A:K,6,FALSE)</f>
        <v>7256.72</v>
      </c>
      <c r="N1456" t="str">
        <f>VLOOKUP(A1456,'Hospitalisation Details'!A:K,7,FALSE)</f>
        <v>tier - 3</v>
      </c>
      <c r="O1456" t="str">
        <f>VLOOKUP(A1456,'Hospitalisation Details'!A:K,8,FALSE)</f>
        <v>tier - 2</v>
      </c>
      <c r="P1456" t="str">
        <f>VLOOKUP(A1456,'Hospitalisation Details'!A:K,9,FALSE)</f>
        <v>R1012</v>
      </c>
      <c r="Q1456">
        <f>VLOOKUP(A1456,'Hospitalisation Details'!A:K,11,FALSE)</f>
        <v>42</v>
      </c>
    </row>
    <row r="1457" spans="1:17" x14ac:dyDescent="0.3">
      <c r="A1457" t="str">
        <f>VLOOKUP('Medical Examinations'!A1457,'Medical Examinations'!A:A,1,FALSE)</f>
        <v>Id1456</v>
      </c>
      <c r="B1457" t="str">
        <f>VLOOKUP(A1457,'Customer Names'!A:E,4,FALSE)</f>
        <v xml:space="preserve"> Steven J</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t="str">
        <f>VLOOKUP(Healthcare!A1457,'Hospitalisation Details'!A:K,10,FALSE)</f>
        <v>24-Jul-1982</v>
      </c>
      <c r="M1457">
        <f>VLOOKUP(A1457,'Hospitalisation Details'!A:K,6,FALSE)</f>
        <v>7248.71</v>
      </c>
      <c r="N1457" t="str">
        <f>VLOOKUP(A1457,'Hospitalisation Details'!A:K,7,FALSE)</f>
        <v>tier - 2</v>
      </c>
      <c r="O1457" t="str">
        <f>VLOOKUP(A1457,'Hospitalisation Details'!A:K,8,FALSE)</f>
        <v>tier - 1</v>
      </c>
      <c r="P1457" t="str">
        <f>VLOOKUP(A1457,'Hospitalisation Details'!A:K,9,FALSE)</f>
        <v>R1013</v>
      </c>
      <c r="Q1457">
        <f>VLOOKUP(A1457,'Hospitalisation Details'!A:K,11,FALSE)</f>
        <v>41</v>
      </c>
    </row>
    <row r="1458" spans="1:17" x14ac:dyDescent="0.3">
      <c r="A1458" t="str">
        <f>VLOOKUP('Medical Examinations'!A1458,'Medical Examinations'!A:A,1,FALSE)</f>
        <v>Id1457</v>
      </c>
      <c r="B1458" t="str">
        <f>VLOOKUP(A1458,'Customer Names'!A:E,4,FALSE)</f>
        <v xml:space="preserve"> Jessica P.</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t="str">
        <f>VLOOKUP(Healthcare!A1458,'Hospitalisation Details'!A:K,10,FALSE)</f>
        <v>2-Sep-1986</v>
      </c>
      <c r="M1458">
        <f>VLOOKUP(A1458,'Hospitalisation Details'!A:K,6,FALSE)</f>
        <v>7243.81</v>
      </c>
      <c r="N1458" t="str">
        <f>VLOOKUP(A1458,'Hospitalisation Details'!A:K,7,FALSE)</f>
        <v>tier - 2</v>
      </c>
      <c r="O1458" t="str">
        <f>VLOOKUP(A1458,'Hospitalisation Details'!A:K,8,FALSE)</f>
        <v>tier - 3</v>
      </c>
      <c r="P1458" t="str">
        <f>VLOOKUP(A1458,'Hospitalisation Details'!A:K,9,FALSE)</f>
        <v>R1013</v>
      </c>
      <c r="Q1458">
        <f>VLOOKUP(A1458,'Hospitalisation Details'!A:K,11,FALSE)</f>
        <v>37</v>
      </c>
    </row>
    <row r="1459" spans="1:17" x14ac:dyDescent="0.3">
      <c r="A1459" t="str">
        <f>VLOOKUP('Medical Examinations'!A1459,'Medical Examinations'!A:A,1,FALSE)</f>
        <v>Id1458</v>
      </c>
      <c r="B1459" t="str">
        <f>VLOOKUP(A1459,'Customer Names'!A:E,4,FALSE)</f>
        <v xml:space="preserve"> Ashley</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t="str">
        <f>VLOOKUP(Healthcare!A1459,'Hospitalisation Details'!A:K,10,FALSE)</f>
        <v>13-Jul-1986</v>
      </c>
      <c r="M1459">
        <f>VLOOKUP(A1459,'Hospitalisation Details'!A:K,6,FALSE)</f>
        <v>7228.22</v>
      </c>
      <c r="N1459" t="str">
        <f>VLOOKUP(A1459,'Hospitalisation Details'!A:K,7,FALSE)</f>
        <v>tier - 2</v>
      </c>
      <c r="O1459" t="str">
        <f>VLOOKUP(A1459,'Hospitalisation Details'!A:K,8,FALSE)</f>
        <v>tier - 1</v>
      </c>
      <c r="P1459" t="str">
        <f>VLOOKUP(A1459,'Hospitalisation Details'!A:K,9,FALSE)</f>
        <v>R1024</v>
      </c>
      <c r="Q1459">
        <f>VLOOKUP(A1459,'Hospitalisation Details'!A:K,11,FALSE)</f>
        <v>37</v>
      </c>
    </row>
    <row r="1460" spans="1:17" x14ac:dyDescent="0.3">
      <c r="A1460" t="str">
        <f>VLOOKUP('Medical Examinations'!A1460,'Medical Examinations'!A:A,1,FALSE)</f>
        <v>Id1459</v>
      </c>
      <c r="B1460" t="str">
        <f>VLOOKUP(A1460,'Customer Names'!A:E,4,FALSE)</f>
        <v xml:space="preserve"> Arturo H.</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t="str">
        <f>VLOOKUP(Healthcare!A1460,'Hospitalisation Details'!A:K,10,FALSE)</f>
        <v>15-Sep-1977</v>
      </c>
      <c r="M1460">
        <f>VLOOKUP(A1460,'Hospitalisation Details'!A:K,6,FALSE)</f>
        <v>7222.79</v>
      </c>
      <c r="N1460" t="str">
        <f>VLOOKUP(A1460,'Hospitalisation Details'!A:K,7,FALSE)</f>
        <v>tier - 3</v>
      </c>
      <c r="O1460" t="str">
        <f>VLOOKUP(A1460,'Hospitalisation Details'!A:K,8,FALSE)</f>
        <v>tier - 3</v>
      </c>
      <c r="P1460" t="str">
        <f>VLOOKUP(A1460,'Hospitalisation Details'!A:K,9,FALSE)</f>
        <v>R1012</v>
      </c>
      <c r="Q1460">
        <f>VLOOKUP(A1460,'Hospitalisation Details'!A:K,11,FALSE)</f>
        <v>46</v>
      </c>
    </row>
    <row r="1461" spans="1:17" x14ac:dyDescent="0.3">
      <c r="A1461" t="str">
        <f>VLOOKUP('Medical Examinations'!A1461,'Medical Examinations'!A:A,1,FALSE)</f>
        <v>Id1460</v>
      </c>
      <c r="B1461" t="str">
        <f>VLOOKUP(A1461,'Customer Names'!A:E,4,FALSE)</f>
        <v xml:space="preserve"> Ketil</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t="str">
        <f>VLOOKUP(Healthcare!A1461,'Hospitalisation Details'!A:K,10,FALSE)</f>
        <v>28-Jun-1991</v>
      </c>
      <c r="M1461">
        <f>VLOOKUP(A1461,'Hospitalisation Details'!A:K,6,FALSE)</f>
        <v>7220.25</v>
      </c>
      <c r="N1461" t="str">
        <f>VLOOKUP(A1461,'Hospitalisation Details'!A:K,7,FALSE)</f>
        <v>tier - 2</v>
      </c>
      <c r="O1461" t="str">
        <f>VLOOKUP(A1461,'Hospitalisation Details'!A:K,8,FALSE)</f>
        <v>tier - 2</v>
      </c>
      <c r="P1461" t="str">
        <f>VLOOKUP(A1461,'Hospitalisation Details'!A:K,9,FALSE)</f>
        <v>R1021</v>
      </c>
      <c r="Q1461">
        <f>VLOOKUP(A1461,'Hospitalisation Details'!A:K,11,FALSE)</f>
        <v>32</v>
      </c>
    </row>
    <row r="1462" spans="1:17" x14ac:dyDescent="0.3">
      <c r="A1462" t="str">
        <f>VLOOKUP('Medical Examinations'!A1462,'Medical Examinations'!A:A,1,FALSE)</f>
        <v>Id1461</v>
      </c>
      <c r="B1462" t="str">
        <f>VLOOKUP(A1462,'Customer Names'!A:E,4,FALSE)</f>
        <v xml:space="preserve"> Katie</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t="str">
        <f>VLOOKUP(Healthcare!A1462,'Hospitalisation Details'!A:K,10,FALSE)</f>
        <v>21-Nov-1983</v>
      </c>
      <c r="M1462">
        <f>VLOOKUP(A1462,'Hospitalisation Details'!A:K,6,FALSE)</f>
        <v>7209.49</v>
      </c>
      <c r="N1462" t="str">
        <f>VLOOKUP(A1462,'Hospitalisation Details'!A:K,7,FALSE)</f>
        <v>tier - 2</v>
      </c>
      <c r="O1462" t="str">
        <f>VLOOKUP(A1462,'Hospitalisation Details'!A:K,8,FALSE)</f>
        <v>tier - 3</v>
      </c>
      <c r="P1462" t="str">
        <f>VLOOKUP(A1462,'Hospitalisation Details'!A:K,9,FALSE)</f>
        <v>R1012</v>
      </c>
      <c r="Q1462">
        <f>VLOOKUP(A1462,'Hospitalisation Details'!A:K,11,FALSE)</f>
        <v>40</v>
      </c>
    </row>
    <row r="1463" spans="1:17" x14ac:dyDescent="0.3">
      <c r="A1463" t="str">
        <f>VLOOKUP('Medical Examinations'!A1463,'Medical Examinations'!A:A,1,FALSE)</f>
        <v>Id1462</v>
      </c>
      <c r="B1463" t="str">
        <f>VLOOKUP(A1463,'Customer Names'!A:E,4,FALSE)</f>
        <v xml:space="preserve"> Christi</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t="str">
        <f>VLOOKUP(Healthcare!A1463,'Hospitalisation Details'!A:K,10,FALSE)</f>
        <v>11-Aug-1983</v>
      </c>
      <c r="M1463">
        <f>VLOOKUP(A1463,'Hospitalisation Details'!A:K,6,FALSE)</f>
        <v>7201.7</v>
      </c>
      <c r="N1463" t="str">
        <f>VLOOKUP(A1463,'Hospitalisation Details'!A:K,7,FALSE)</f>
        <v>tier - 2</v>
      </c>
      <c r="O1463" t="str">
        <f>VLOOKUP(A1463,'Hospitalisation Details'!A:K,8,FALSE)</f>
        <v>tier - 3</v>
      </c>
      <c r="P1463" t="str">
        <f>VLOOKUP(A1463,'Hospitalisation Details'!A:K,9,FALSE)</f>
        <v>R1012</v>
      </c>
      <c r="Q1463">
        <f>VLOOKUP(A1463,'Hospitalisation Details'!A:K,11,FALSE)</f>
        <v>40</v>
      </c>
    </row>
    <row r="1464" spans="1:17" x14ac:dyDescent="0.3">
      <c r="A1464" t="str">
        <f>VLOOKUP('Medical Examinations'!A1464,'Medical Examinations'!A:A,1,FALSE)</f>
        <v>Id1463</v>
      </c>
      <c r="B1464" t="str">
        <f>VLOOKUP(A1464,'Customer Names'!A:E,4,FALSE)</f>
        <v xml:space="preserve"> Alan</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t="str">
        <f>VLOOKUP(Healthcare!A1464,'Hospitalisation Details'!A:K,10,FALSE)</f>
        <v>14-Sep-1982</v>
      </c>
      <c r="M1464">
        <f>VLOOKUP(A1464,'Hospitalisation Details'!A:K,6,FALSE)</f>
        <v>7196.87</v>
      </c>
      <c r="N1464" t="str">
        <f>VLOOKUP(A1464,'Hospitalisation Details'!A:K,7,FALSE)</f>
        <v>tier - 3</v>
      </c>
      <c r="O1464" t="str">
        <f>VLOOKUP(A1464,'Hospitalisation Details'!A:K,8,FALSE)</f>
        <v>tier - 2</v>
      </c>
      <c r="P1464" t="str">
        <f>VLOOKUP(A1464,'Hospitalisation Details'!A:K,9,FALSE)</f>
        <v>R1011</v>
      </c>
      <c r="Q1464">
        <f>VLOOKUP(A1464,'Hospitalisation Details'!A:K,11,FALSE)</f>
        <v>41</v>
      </c>
    </row>
    <row r="1465" spans="1:17" x14ac:dyDescent="0.3">
      <c r="A1465" t="str">
        <f>VLOOKUP('Medical Examinations'!A1465,'Medical Examinations'!A:A,1,FALSE)</f>
        <v>Id1464</v>
      </c>
      <c r="B1465" t="str">
        <f>VLOOKUP(A1465,'Customer Names'!A:E,4,FALSE)</f>
        <v xml:space="preserve"> Edivaldo B. Sr.</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t="str">
        <f>VLOOKUP(Healthcare!A1465,'Hospitalisation Details'!A:K,10,FALSE)</f>
        <v>26-Aug-1968</v>
      </c>
      <c r="M1465">
        <f>VLOOKUP(A1465,'Hospitalisation Details'!A:K,6,FALSE)</f>
        <v>7179.52</v>
      </c>
      <c r="N1465" t="str">
        <f>VLOOKUP(A1465,'Hospitalisation Details'!A:K,7,FALSE)</f>
        <v>tier - 3</v>
      </c>
      <c r="O1465" t="str">
        <f>VLOOKUP(A1465,'Hospitalisation Details'!A:K,8,FALSE)</f>
        <v>tier - 3</v>
      </c>
      <c r="P1465" t="str">
        <f>VLOOKUP(A1465,'Hospitalisation Details'!A:K,9,FALSE)</f>
        <v>R1013</v>
      </c>
      <c r="Q1465">
        <f>VLOOKUP(A1465,'Hospitalisation Details'!A:K,11,FALSE)</f>
        <v>55</v>
      </c>
    </row>
    <row r="1466" spans="1:17" x14ac:dyDescent="0.3">
      <c r="A1466" t="str">
        <f>VLOOKUP('Medical Examinations'!A1466,'Medical Examinations'!A:A,1,FALSE)</f>
        <v>Id1465</v>
      </c>
      <c r="B1466" t="str">
        <f>VLOOKUP(A1466,'Customer Names'!A:E,4,FALSE)</f>
        <v xml:space="preserve"> Eve</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t="str">
        <f>VLOOKUP(Healthcare!A1466,'Hospitalisation Details'!A:K,10,FALSE)</f>
        <v>19-Jul-1975</v>
      </c>
      <c r="M1466">
        <f>VLOOKUP(A1466,'Hospitalisation Details'!A:K,6,FALSE)</f>
        <v>7175.51</v>
      </c>
      <c r="N1466" t="str">
        <f>VLOOKUP(A1466,'Hospitalisation Details'!A:K,7,FALSE)</f>
        <v>tier - 2</v>
      </c>
      <c r="O1466" t="str">
        <f>VLOOKUP(A1466,'Hospitalisation Details'!A:K,8,FALSE)</f>
        <v>tier - 3</v>
      </c>
      <c r="P1466" t="str">
        <f>VLOOKUP(A1466,'Hospitalisation Details'!A:K,9,FALSE)</f>
        <v>R1013</v>
      </c>
      <c r="Q1466">
        <f>VLOOKUP(A1466,'Hospitalisation Details'!A:K,11,FALSE)</f>
        <v>48</v>
      </c>
    </row>
    <row r="1467" spans="1:17" x14ac:dyDescent="0.3">
      <c r="A1467" t="str">
        <f>VLOOKUP('Medical Examinations'!A1467,'Medical Examinations'!A:A,1,FALSE)</f>
        <v>Id1466</v>
      </c>
      <c r="B1467" t="str">
        <f>VLOOKUP(A1467,'Customer Names'!A:E,4,FALSE)</f>
        <v xml:space="preserve"> Devin</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t="str">
        <f>VLOOKUP(Healthcare!A1467,'Hospitalisation Details'!A:K,10,FALSE)</f>
        <v>16-Aug-1982</v>
      </c>
      <c r="M1467">
        <f>VLOOKUP(A1467,'Hospitalisation Details'!A:K,6,FALSE)</f>
        <v>7173.36</v>
      </c>
      <c r="N1467" t="str">
        <f>VLOOKUP(A1467,'Hospitalisation Details'!A:K,7,FALSE)</f>
        <v>tier - 3</v>
      </c>
      <c r="O1467" t="str">
        <f>VLOOKUP(A1467,'Hospitalisation Details'!A:K,8,FALSE)</f>
        <v>tier - 2</v>
      </c>
      <c r="P1467" t="str">
        <f>VLOOKUP(A1467,'Hospitalisation Details'!A:K,9,FALSE)</f>
        <v>R1016</v>
      </c>
      <c r="Q1467">
        <f>VLOOKUP(A1467,'Hospitalisation Details'!A:K,11,FALSE)</f>
        <v>41</v>
      </c>
    </row>
    <row r="1468" spans="1:17" x14ac:dyDescent="0.3">
      <c r="A1468" t="str">
        <f>VLOOKUP('Medical Examinations'!A1468,'Medical Examinations'!A:A,1,FALSE)</f>
        <v>Id1467</v>
      </c>
      <c r="B1468" t="str">
        <f>VLOOKUP(A1468,'Customer Names'!A:E,4,FALSE)</f>
        <v xml:space="preserve"> Shaun 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t="str">
        <f>VLOOKUP(Healthcare!A1468,'Hospitalisation Details'!A:K,10,FALSE)</f>
        <v>30-Sep-1980</v>
      </c>
      <c r="M1468">
        <f>VLOOKUP(A1468,'Hospitalisation Details'!A:K,6,FALSE)</f>
        <v>7162.01</v>
      </c>
      <c r="N1468" t="str">
        <f>VLOOKUP(A1468,'Hospitalisation Details'!A:K,7,FALSE)</f>
        <v>tier - 2</v>
      </c>
      <c r="O1468" t="str">
        <f>VLOOKUP(A1468,'Hospitalisation Details'!A:K,8,FALSE)</f>
        <v>tier - 3</v>
      </c>
      <c r="P1468" t="str">
        <f>VLOOKUP(A1468,'Hospitalisation Details'!A:K,9,FALSE)</f>
        <v>R1013</v>
      </c>
      <c r="Q1468">
        <f>VLOOKUP(A1468,'Hospitalisation Details'!A:K,11,FALSE)</f>
        <v>43</v>
      </c>
    </row>
    <row r="1469" spans="1:17" x14ac:dyDescent="0.3">
      <c r="A1469" t="str">
        <f>VLOOKUP('Medical Examinations'!A1469,'Medical Examinations'!A:A,1,FALSE)</f>
        <v>Id1468</v>
      </c>
      <c r="B1469" t="str">
        <f>VLOOKUP(A1469,'Customer Names'!A:E,4,FALSE)</f>
        <v xml:space="preserve"> Adrian</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t="str">
        <f>VLOOKUP(Healthcare!A1469,'Hospitalisation Details'!A:K,10,FALSE)</f>
        <v>7-Oct-1980</v>
      </c>
      <c r="M1469">
        <f>VLOOKUP(A1469,'Hospitalisation Details'!A:K,6,FALSE)</f>
        <v>7160.33</v>
      </c>
      <c r="N1469" t="str">
        <f>VLOOKUP(A1469,'Hospitalisation Details'!A:K,7,FALSE)</f>
        <v>tier - 2</v>
      </c>
      <c r="O1469" t="str">
        <f>VLOOKUP(A1469,'Hospitalisation Details'!A:K,8,FALSE)</f>
        <v>tier - 1</v>
      </c>
      <c r="P1469" t="str">
        <f>VLOOKUP(A1469,'Hospitalisation Details'!A:K,9,FALSE)</f>
        <v>R1013</v>
      </c>
      <c r="Q1469">
        <f>VLOOKUP(A1469,'Hospitalisation Details'!A:K,11,FALSE)</f>
        <v>43</v>
      </c>
    </row>
    <row r="1470" spans="1:17" x14ac:dyDescent="0.3">
      <c r="A1470" t="str">
        <f>VLOOKUP('Medical Examinations'!A1470,'Medical Examinations'!A:A,1,FALSE)</f>
        <v>Id1469</v>
      </c>
      <c r="B1470" t="str">
        <f>VLOOKUP(A1470,'Customer Names'!A:E,4,FALSE)</f>
        <v xml:space="preserve"> Andrew</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t="str">
        <f>VLOOKUP(Healthcare!A1470,'Hospitalisation Details'!A:K,10,FALSE)</f>
        <v>22-Jun-1980</v>
      </c>
      <c r="M1470">
        <f>VLOOKUP(A1470,'Hospitalisation Details'!A:K,6,FALSE)</f>
        <v>7160.09</v>
      </c>
      <c r="N1470" t="str">
        <f>VLOOKUP(A1470,'Hospitalisation Details'!A:K,7,FALSE)</f>
        <v>tier - 2</v>
      </c>
      <c r="O1470" t="str">
        <f>VLOOKUP(A1470,'Hospitalisation Details'!A:K,8,FALSE)</f>
        <v>tier - 2</v>
      </c>
      <c r="P1470" t="str">
        <f>VLOOKUP(A1470,'Hospitalisation Details'!A:K,9,FALSE)</f>
        <v>R1011</v>
      </c>
      <c r="Q1470">
        <f>VLOOKUP(A1470,'Hospitalisation Details'!A:K,11,FALSE)</f>
        <v>43</v>
      </c>
    </row>
    <row r="1471" spans="1:17" x14ac:dyDescent="0.3">
      <c r="A1471" t="str">
        <f>VLOOKUP('Medical Examinations'!A1471,'Medical Examinations'!A:A,1,FALSE)</f>
        <v>Id1470</v>
      </c>
      <c r="B1471" t="str">
        <f>VLOOKUP(A1471,'Customer Names'!A:E,4,FALSE)</f>
        <v xml:space="preserve"> Mallory</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t="str">
        <f>VLOOKUP(Healthcare!A1471,'Hospitalisation Details'!A:K,10,FALSE)</f>
        <v>17-Jul-1981</v>
      </c>
      <c r="M1471">
        <f>VLOOKUP(A1471,'Hospitalisation Details'!A:K,6,FALSE)</f>
        <v>7153.55</v>
      </c>
      <c r="N1471" t="str">
        <f>VLOOKUP(A1471,'Hospitalisation Details'!A:K,7,FALSE)</f>
        <v>tier - 2</v>
      </c>
      <c r="O1471" t="str">
        <f>VLOOKUP(A1471,'Hospitalisation Details'!A:K,8,FALSE)</f>
        <v>tier - 1</v>
      </c>
      <c r="P1471" t="str">
        <f>VLOOKUP(A1471,'Hospitalisation Details'!A:K,9,FALSE)</f>
        <v>R1012</v>
      </c>
      <c r="Q1471">
        <f>VLOOKUP(A1471,'Hospitalisation Details'!A:K,11,FALSE)</f>
        <v>42</v>
      </c>
    </row>
    <row r="1472" spans="1:17" x14ac:dyDescent="0.3">
      <c r="A1472" t="str">
        <f>VLOOKUP('Medical Examinations'!A1472,'Medical Examinations'!A:A,1,FALSE)</f>
        <v>Id1471</v>
      </c>
      <c r="B1472" t="str">
        <f>VLOOKUP(A1472,'Customer Names'!A:E,4,FALSE)</f>
        <v xml:space="preserve"> Shawn E</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t="str">
        <f>VLOOKUP(Healthcare!A1472,'Hospitalisation Details'!A:K,10,FALSE)</f>
        <v>6-Sep-1978</v>
      </c>
      <c r="M1472">
        <f>VLOOKUP(A1472,'Hospitalisation Details'!A:K,6,FALSE)</f>
        <v>7152.67</v>
      </c>
      <c r="N1472" t="str">
        <f>VLOOKUP(A1472,'Hospitalisation Details'!A:K,7,FALSE)</f>
        <v>tier - 3</v>
      </c>
      <c r="O1472" t="str">
        <f>VLOOKUP(A1472,'Hospitalisation Details'!A:K,8,FALSE)</f>
        <v>tier - 2</v>
      </c>
      <c r="P1472" t="str">
        <f>VLOOKUP(A1472,'Hospitalisation Details'!A:K,9,FALSE)</f>
        <v>R1013</v>
      </c>
      <c r="Q1472">
        <f>VLOOKUP(A1472,'Hospitalisation Details'!A:K,11,FALSE)</f>
        <v>45</v>
      </c>
    </row>
    <row r="1473" spans="1:17" x14ac:dyDescent="0.3">
      <c r="A1473" t="str">
        <f>VLOOKUP('Medical Examinations'!A1473,'Medical Examinations'!A:A,1,FALSE)</f>
        <v>Id1472</v>
      </c>
      <c r="B1473" t="str">
        <f>VLOOKUP(A1473,'Customer Names'!A:E,4,FALSE)</f>
        <v xml:space="preserve"> Sarah E</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t="str">
        <f>VLOOKUP(Healthcare!A1473,'Hospitalisation Details'!A:K,10,FALSE)</f>
        <v>29-Jun-1984</v>
      </c>
      <c r="M1473">
        <f>VLOOKUP(A1473,'Hospitalisation Details'!A:K,6,FALSE)</f>
        <v>7151.09</v>
      </c>
      <c r="N1473" t="str">
        <f>VLOOKUP(A1473,'Hospitalisation Details'!A:K,7,FALSE)</f>
        <v>tier - 2</v>
      </c>
      <c r="O1473" t="str">
        <f>VLOOKUP(A1473,'Hospitalisation Details'!A:K,8,FALSE)</f>
        <v>tier - 2</v>
      </c>
      <c r="P1473" t="str">
        <f>VLOOKUP(A1473,'Hospitalisation Details'!A:K,9,FALSE)</f>
        <v>R1011</v>
      </c>
      <c r="Q1473">
        <f>VLOOKUP(A1473,'Hospitalisation Details'!A:K,11,FALSE)</f>
        <v>39</v>
      </c>
    </row>
    <row r="1474" spans="1:17" x14ac:dyDescent="0.3">
      <c r="A1474" t="str">
        <f>VLOOKUP('Medical Examinations'!A1474,'Medical Examinations'!A:A,1,FALSE)</f>
        <v>Id1473</v>
      </c>
      <c r="B1474" t="str">
        <f>VLOOKUP(A1474,'Customer Names'!A:E,4,FALSE)</f>
        <v xml:space="preserve"> Josh</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t="str">
        <f>VLOOKUP(Healthcare!A1474,'Hospitalisation Details'!A:K,10,FALSE)</f>
        <v>30-Jul-1978</v>
      </c>
      <c r="M1474">
        <f>VLOOKUP(A1474,'Hospitalisation Details'!A:K,6,FALSE)</f>
        <v>7147.47</v>
      </c>
      <c r="N1474" t="str">
        <f>VLOOKUP(A1474,'Hospitalisation Details'!A:K,7,FALSE)</f>
        <v>tier - 2</v>
      </c>
      <c r="O1474" t="str">
        <f>VLOOKUP(A1474,'Hospitalisation Details'!A:K,8,FALSE)</f>
        <v>tier - 3</v>
      </c>
      <c r="P1474" t="str">
        <f>VLOOKUP(A1474,'Hospitalisation Details'!A:K,9,FALSE)</f>
        <v>R1013</v>
      </c>
      <c r="Q1474">
        <f>VLOOKUP(A1474,'Hospitalisation Details'!A:K,11,FALSE)</f>
        <v>45</v>
      </c>
    </row>
    <row r="1475" spans="1:17" x14ac:dyDescent="0.3">
      <c r="A1475" t="str">
        <f>VLOOKUP('Medical Examinations'!A1475,'Medical Examinations'!A:A,1,FALSE)</f>
        <v>Id1474</v>
      </c>
      <c r="B1475" t="str">
        <f>VLOOKUP(A1475,'Customer Names'!A:E,4,FALSE)</f>
        <v xml:space="preserve"> Johann A</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t="str">
        <f>VLOOKUP(Healthcare!A1475,'Hospitalisation Details'!A:K,10,FALSE)</f>
        <v>24-Jun-1976</v>
      </c>
      <c r="M1475">
        <f>VLOOKUP(A1475,'Hospitalisation Details'!A:K,6,FALSE)</f>
        <v>7147.11</v>
      </c>
      <c r="N1475" t="str">
        <f>VLOOKUP(A1475,'Hospitalisation Details'!A:K,7,FALSE)</f>
        <v>tier - 3</v>
      </c>
      <c r="O1475" t="str">
        <f>VLOOKUP(A1475,'Hospitalisation Details'!A:K,8,FALSE)</f>
        <v>tier - 2</v>
      </c>
      <c r="P1475" t="str">
        <f>VLOOKUP(A1475,'Hospitalisation Details'!A:K,9,FALSE)</f>
        <v>R1011</v>
      </c>
      <c r="Q1475">
        <f>VLOOKUP(A1475,'Hospitalisation Details'!A:K,11,FALSE)</f>
        <v>47</v>
      </c>
    </row>
    <row r="1476" spans="1:17" x14ac:dyDescent="0.3">
      <c r="A1476" t="str">
        <f>VLOOKUP('Medical Examinations'!A1476,'Medical Examinations'!A:A,1,FALSE)</f>
        <v>Id1475</v>
      </c>
      <c r="B1476" t="str">
        <f>VLOOKUP(A1476,'Customer Names'!A:E,4,FALSE)</f>
        <v xml:space="preserve"> Robin M.</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t="str">
        <f>VLOOKUP(Healthcare!A1476,'Hospitalisation Details'!A:K,10,FALSE)</f>
        <v>21-Nov-1984</v>
      </c>
      <c r="M1476">
        <f>VLOOKUP(A1476,'Hospitalisation Details'!A:K,6,FALSE)</f>
        <v>7144.86</v>
      </c>
      <c r="N1476" t="str">
        <f>VLOOKUP(A1476,'Hospitalisation Details'!A:K,7,FALSE)</f>
        <v>tier - 2</v>
      </c>
      <c r="O1476" t="str">
        <f>VLOOKUP(A1476,'Hospitalisation Details'!A:K,8,FALSE)</f>
        <v>tier - 2</v>
      </c>
      <c r="P1476" t="str">
        <f>VLOOKUP(A1476,'Hospitalisation Details'!A:K,9,FALSE)</f>
        <v>R1024</v>
      </c>
      <c r="Q1476">
        <f>VLOOKUP(A1476,'Hospitalisation Details'!A:K,11,FALSE)</f>
        <v>39</v>
      </c>
    </row>
    <row r="1477" spans="1:17" x14ac:dyDescent="0.3">
      <c r="A1477" t="str">
        <f>VLOOKUP('Medical Examinations'!A1477,'Medical Examinations'!A:A,1,FALSE)</f>
        <v>Id1476</v>
      </c>
      <c r="B1477" t="str">
        <f>VLOOKUP(A1477,'Customer Names'!A:E,4,FALSE)</f>
        <v xml:space="preserve"> Kyle K</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t="str">
        <f>VLOOKUP(Healthcare!A1477,'Hospitalisation Details'!A:K,10,FALSE)</f>
        <v>8-Aug-1999</v>
      </c>
      <c r="M1477">
        <f>VLOOKUP(A1477,'Hospitalisation Details'!A:K,6,FALSE)</f>
        <v>7144.4</v>
      </c>
      <c r="N1477" t="str">
        <f>VLOOKUP(A1477,'Hospitalisation Details'!A:K,7,FALSE)</f>
        <v>tier - 2</v>
      </c>
      <c r="O1477" t="str">
        <f>VLOOKUP(A1477,'Hospitalisation Details'!A:K,8,FALSE)</f>
        <v>tier - 1</v>
      </c>
      <c r="P1477" t="str">
        <f>VLOOKUP(A1477,'Hospitalisation Details'!A:K,9,FALSE)</f>
        <v>R1022</v>
      </c>
      <c r="Q1477">
        <f>VLOOKUP(A1477,'Hospitalisation Details'!A:K,11,FALSE)</f>
        <v>24</v>
      </c>
    </row>
    <row r="1478" spans="1:17" x14ac:dyDescent="0.3">
      <c r="A1478" t="str">
        <f>VLOOKUP('Medical Examinations'!A1478,'Medical Examinations'!A:A,1,FALSE)</f>
        <v>Id1477</v>
      </c>
      <c r="B1478" t="str">
        <f>VLOOKUP(A1478,'Customer Names'!A:E,4,FALSE)</f>
        <v xml:space="preserve"> Alison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t="str">
        <f>VLOOKUP(Healthcare!A1478,'Hospitalisation Details'!A:K,10,FALSE)</f>
        <v>7-Jul-1984</v>
      </c>
      <c r="M1478">
        <f>VLOOKUP(A1478,'Hospitalisation Details'!A:K,6,FALSE)</f>
        <v>7133.9</v>
      </c>
      <c r="N1478" t="str">
        <f>VLOOKUP(A1478,'Hospitalisation Details'!A:K,7,FALSE)</f>
        <v>tier - 2</v>
      </c>
      <c r="O1478" t="str">
        <f>VLOOKUP(A1478,'Hospitalisation Details'!A:K,8,FALSE)</f>
        <v>tier - 1</v>
      </c>
      <c r="P1478" t="str">
        <f>VLOOKUP(A1478,'Hospitalisation Details'!A:K,9,FALSE)</f>
        <v>R1024</v>
      </c>
      <c r="Q1478">
        <f>VLOOKUP(A1478,'Hospitalisation Details'!A:K,11,FALSE)</f>
        <v>39</v>
      </c>
    </row>
    <row r="1479" spans="1:17" x14ac:dyDescent="0.3">
      <c r="A1479" t="str">
        <f>VLOOKUP('Medical Examinations'!A1479,'Medical Examinations'!A:A,1,FALSE)</f>
        <v>Id1478</v>
      </c>
      <c r="B1479" t="str">
        <f>VLOOKUP(A1479,'Customer Names'!A:E,4,FALSE)</f>
        <v xml:space="preserve"> Michael A.</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t="str">
        <f>VLOOKUP(Healthcare!A1479,'Hospitalisation Details'!A:K,10,FALSE)</f>
        <v>1-Aug-1993</v>
      </c>
      <c r="M1479">
        <f>VLOOKUP(A1479,'Hospitalisation Details'!A:K,6,FALSE)</f>
        <v>7128.64</v>
      </c>
      <c r="N1479" t="str">
        <f>VLOOKUP(A1479,'Hospitalisation Details'!A:K,7,FALSE)</f>
        <v>tier - 2</v>
      </c>
      <c r="O1479" t="str">
        <f>VLOOKUP(A1479,'Hospitalisation Details'!A:K,8,FALSE)</f>
        <v>tier - 2</v>
      </c>
      <c r="P1479" t="str">
        <f>VLOOKUP(A1479,'Hospitalisation Details'!A:K,9,FALSE)</f>
        <v>R1021</v>
      </c>
      <c r="Q1479">
        <f>VLOOKUP(A1479,'Hospitalisation Details'!A:K,11,FALSE)</f>
        <v>30</v>
      </c>
    </row>
    <row r="1480" spans="1:17" x14ac:dyDescent="0.3">
      <c r="A1480" t="str">
        <f>VLOOKUP('Medical Examinations'!A1480,'Medical Examinations'!A:A,1,FALSE)</f>
        <v>Id1479</v>
      </c>
      <c r="B1480" t="str">
        <f>VLOOKUP(A1480,'Customer Names'!A:E,4,FALSE)</f>
        <v xml:space="preserve"> Byron A</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t="str">
        <f>VLOOKUP(Healthcare!A1480,'Hospitalisation Details'!A:K,10,FALSE)</f>
        <v>29-Jun-1968</v>
      </c>
      <c r="M1480">
        <f>VLOOKUP(A1480,'Hospitalisation Details'!A:K,6,FALSE)</f>
        <v>7125.25</v>
      </c>
      <c r="N1480" t="str">
        <f>VLOOKUP(A1480,'Hospitalisation Details'!A:K,7,FALSE)</f>
        <v>tier - 3</v>
      </c>
      <c r="O1480" t="str">
        <f>VLOOKUP(A1480,'Hospitalisation Details'!A:K,8,FALSE)</f>
        <v>tier - 2</v>
      </c>
      <c r="P1480" t="str">
        <f>VLOOKUP(A1480,'Hospitalisation Details'!A:K,9,FALSE)</f>
        <v>R1013</v>
      </c>
      <c r="Q1480">
        <f>VLOOKUP(A1480,'Hospitalisation Details'!A:K,11,FALSE)</f>
        <v>55</v>
      </c>
    </row>
    <row r="1481" spans="1:17" x14ac:dyDescent="0.3">
      <c r="A1481" t="str">
        <f>VLOOKUP('Medical Examinations'!A1481,'Medical Examinations'!A:A,1,FALSE)</f>
        <v>Id1480</v>
      </c>
      <c r="B1481" t="str">
        <f>VLOOKUP(A1481,'Customer Names'!A:E,4,FALSE)</f>
        <v xml:space="preserve"> Carine A</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t="str">
        <f>VLOOKUP(Healthcare!A1481,'Hospitalisation Details'!A:K,10,FALSE)</f>
        <v>11-Aug-1987</v>
      </c>
      <c r="M1481">
        <f>VLOOKUP(A1481,'Hospitalisation Details'!A:K,6,FALSE)</f>
        <v>7106.81</v>
      </c>
      <c r="N1481" t="str">
        <f>VLOOKUP(A1481,'Hospitalisation Details'!A:K,7,FALSE)</f>
        <v>tier - 2</v>
      </c>
      <c r="O1481" t="str">
        <f>VLOOKUP(A1481,'Hospitalisation Details'!A:K,8,FALSE)</f>
        <v>tier - 1</v>
      </c>
      <c r="P1481" t="str">
        <f>VLOOKUP(A1481,'Hospitalisation Details'!A:K,9,FALSE)</f>
        <v>R1012</v>
      </c>
      <c r="Q1481">
        <f>VLOOKUP(A1481,'Hospitalisation Details'!A:K,11,FALSE)</f>
        <v>36</v>
      </c>
    </row>
    <row r="1482" spans="1:17" x14ac:dyDescent="0.3">
      <c r="A1482" t="str">
        <f>VLOOKUP('Medical Examinations'!A1482,'Medical Examinations'!A:A,1,FALSE)</f>
        <v>Id1481</v>
      </c>
      <c r="B1482" t="str">
        <f>VLOOKUP(A1482,'Customer Names'!A:E,4,FALSE)</f>
        <v xml:space="preserve"> Nathaniel</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t="str">
        <f>VLOOKUP(Healthcare!A1482,'Hospitalisation Details'!A:K,10,FALSE)</f>
        <v>18-Jun-1992</v>
      </c>
      <c r="M1482">
        <f>VLOOKUP(A1482,'Hospitalisation Details'!A:K,6,FALSE)</f>
        <v>7096.98</v>
      </c>
      <c r="N1482" t="str">
        <f>VLOOKUP(A1482,'Hospitalisation Details'!A:K,7,FALSE)</f>
        <v>tier - 2</v>
      </c>
      <c r="O1482" t="str">
        <f>VLOOKUP(A1482,'Hospitalisation Details'!A:K,8,FALSE)</f>
        <v>tier - 2</v>
      </c>
      <c r="P1482" t="str">
        <f>VLOOKUP(A1482,'Hospitalisation Details'!A:K,9,FALSE)</f>
        <v>R1012</v>
      </c>
      <c r="Q1482">
        <f>VLOOKUP(A1482,'Hospitalisation Details'!A:K,11,FALSE)</f>
        <v>31</v>
      </c>
    </row>
    <row r="1483" spans="1:17" x14ac:dyDescent="0.3">
      <c r="A1483" t="str">
        <f>VLOOKUP('Medical Examinations'!A1483,'Medical Examinations'!A:A,1,FALSE)</f>
        <v>Id1482</v>
      </c>
      <c r="B1483" t="str">
        <f>VLOOKUP(A1483,'Customer Names'!A:E,4,FALSE)</f>
        <v xml:space="preserve"> Lindsay A.</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t="str">
        <f>VLOOKUP(Healthcare!A1483,'Hospitalisation Details'!A:K,10,FALSE)</f>
        <v>6-Oct-1982</v>
      </c>
      <c r="M1483">
        <f>VLOOKUP(A1483,'Hospitalisation Details'!A:K,6,FALSE)</f>
        <v>7077.19</v>
      </c>
      <c r="N1483" t="str">
        <f>VLOOKUP(A1483,'Hospitalisation Details'!A:K,7,FALSE)</f>
        <v>tier - 2</v>
      </c>
      <c r="O1483" t="str">
        <f>VLOOKUP(A1483,'Hospitalisation Details'!A:K,8,FALSE)</f>
        <v>tier - 3</v>
      </c>
      <c r="P1483" t="str">
        <f>VLOOKUP(A1483,'Hospitalisation Details'!A:K,9,FALSE)</f>
        <v>R1024</v>
      </c>
      <c r="Q1483">
        <f>VLOOKUP(A1483,'Hospitalisation Details'!A:K,11,FALSE)</f>
        <v>41</v>
      </c>
    </row>
    <row r="1484" spans="1:17" x14ac:dyDescent="0.3">
      <c r="A1484" t="str">
        <f>VLOOKUP('Medical Examinations'!A1484,'Medical Examinations'!A:A,1,FALSE)</f>
        <v>Id1483</v>
      </c>
      <c r="B1484" t="str">
        <f>VLOOKUP(A1484,'Customer Names'!A:E,4,FALSE)</f>
        <v xml:space="preserve"> Justin R</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t="str">
        <f>VLOOKUP(Healthcare!A1484,'Hospitalisation Details'!A:K,10,FALSE)</f>
        <v>24-Jun-1978</v>
      </c>
      <c r="M1484">
        <f>VLOOKUP(A1484,'Hospitalisation Details'!A:K,6,FALSE)</f>
        <v>7054.41</v>
      </c>
      <c r="N1484" t="str">
        <f>VLOOKUP(A1484,'Hospitalisation Details'!A:K,7,FALSE)</f>
        <v>tier - 2</v>
      </c>
      <c r="O1484" t="str">
        <f>VLOOKUP(A1484,'Hospitalisation Details'!A:K,8,FALSE)</f>
        <v>tier - 2</v>
      </c>
      <c r="P1484" t="str">
        <f>VLOOKUP(A1484,'Hospitalisation Details'!A:K,9,FALSE)</f>
        <v>R1013</v>
      </c>
      <c r="Q1484">
        <f>VLOOKUP(A1484,'Hospitalisation Details'!A:K,11,FALSE)</f>
        <v>45</v>
      </c>
    </row>
    <row r="1485" spans="1:17" x14ac:dyDescent="0.3">
      <c r="A1485" t="str">
        <f>VLOOKUP('Medical Examinations'!A1485,'Medical Examinations'!A:A,1,FALSE)</f>
        <v>Id1484</v>
      </c>
      <c r="B1485" t="str">
        <f>VLOOKUP(A1485,'Customer Names'!A:E,4,FALSE)</f>
        <v xml:space="preserve"> Casey</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t="str">
        <f>VLOOKUP(Healthcare!A1485,'Hospitalisation Details'!A:K,10,FALSE)</f>
        <v>28-Jun-1980</v>
      </c>
      <c r="M1485">
        <f>VLOOKUP(A1485,'Hospitalisation Details'!A:K,6,FALSE)</f>
        <v>7050.64</v>
      </c>
      <c r="N1485" t="str">
        <f>VLOOKUP(A1485,'Hospitalisation Details'!A:K,7,FALSE)</f>
        <v>tier - 2</v>
      </c>
      <c r="O1485" t="str">
        <f>VLOOKUP(A1485,'Hospitalisation Details'!A:K,8,FALSE)</f>
        <v>tier - 3</v>
      </c>
      <c r="P1485" t="str">
        <f>VLOOKUP(A1485,'Hospitalisation Details'!A:K,9,FALSE)</f>
        <v>R1011</v>
      </c>
      <c r="Q1485">
        <f>VLOOKUP(A1485,'Hospitalisation Details'!A:K,11,FALSE)</f>
        <v>43</v>
      </c>
    </row>
    <row r="1486" spans="1:17" x14ac:dyDescent="0.3">
      <c r="A1486" t="str">
        <f>VLOOKUP('Medical Examinations'!A1486,'Medical Examinations'!A:A,1,FALSE)</f>
        <v>Id1485</v>
      </c>
      <c r="B1486" t="str">
        <f>VLOOKUP(A1486,'Customer Names'!A:E,4,FALSE)</f>
        <v xml:space="preserve"> Amanda L</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t="str">
        <f>VLOOKUP(Healthcare!A1486,'Hospitalisation Details'!A:K,10,FALSE)</f>
        <v>21-Jul-1980</v>
      </c>
      <c r="M1486">
        <f>VLOOKUP(A1486,'Hospitalisation Details'!A:K,6,FALSE)</f>
        <v>7050.02</v>
      </c>
      <c r="N1486" t="str">
        <f>VLOOKUP(A1486,'Hospitalisation Details'!A:K,7,FALSE)</f>
        <v>tier - 2</v>
      </c>
      <c r="O1486" t="str">
        <f>VLOOKUP(A1486,'Hospitalisation Details'!A:K,8,FALSE)</f>
        <v>tier - 1</v>
      </c>
      <c r="P1486" t="str">
        <f>VLOOKUP(A1486,'Hospitalisation Details'!A:K,9,FALSE)</f>
        <v>R1024</v>
      </c>
      <c r="Q1486">
        <f>VLOOKUP(A1486,'Hospitalisation Details'!A:K,11,FALSE)</f>
        <v>43</v>
      </c>
    </row>
    <row r="1487" spans="1:17" x14ac:dyDescent="0.3">
      <c r="A1487" t="str">
        <f>VLOOKUP('Medical Examinations'!A1487,'Medical Examinations'!A:A,1,FALSE)</f>
        <v>Id1486</v>
      </c>
      <c r="B1487" t="str">
        <f>VLOOKUP(A1487,'Customer Names'!A:E,4,FALSE)</f>
        <v xml:space="preserve"> Ayako N.</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t="str">
        <f>VLOOKUP(Healthcare!A1487,'Hospitalisation Details'!A:K,10,FALSE)</f>
        <v>22-Oct-1980</v>
      </c>
      <c r="M1487">
        <f>VLOOKUP(A1487,'Hospitalisation Details'!A:K,6,FALSE)</f>
        <v>7046.72</v>
      </c>
      <c r="N1487" t="str">
        <f>VLOOKUP(A1487,'Hospitalisation Details'!A:K,7,FALSE)</f>
        <v>tier - 2</v>
      </c>
      <c r="O1487" t="str">
        <f>VLOOKUP(A1487,'Hospitalisation Details'!A:K,8,FALSE)</f>
        <v>tier - 3</v>
      </c>
      <c r="P1487" t="str">
        <f>VLOOKUP(A1487,'Hospitalisation Details'!A:K,9,FALSE)</f>
        <v>R1013</v>
      </c>
      <c r="Q1487">
        <f>VLOOKUP(A1487,'Hospitalisation Details'!A:K,11,FALSE)</f>
        <v>43</v>
      </c>
    </row>
    <row r="1488" spans="1:17" x14ac:dyDescent="0.3">
      <c r="A1488" t="str">
        <f>VLOOKUP('Medical Examinations'!A1488,'Medical Examinations'!A:A,1,FALSE)</f>
        <v>Id1487</v>
      </c>
      <c r="B1488" t="str">
        <f>VLOOKUP(A1488,'Customer Names'!A:E,4,FALSE)</f>
        <v xml:space="preserve"> Emilee</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t="str">
        <f>VLOOKUP(Healthcare!A1488,'Hospitalisation Details'!A:K,10,FALSE)</f>
        <v>26-Jul-1980</v>
      </c>
      <c r="M1488">
        <f>VLOOKUP(A1488,'Hospitalisation Details'!A:K,6,FALSE)</f>
        <v>7045.5</v>
      </c>
      <c r="N1488" t="str">
        <f>VLOOKUP(A1488,'Hospitalisation Details'!A:K,7,FALSE)</f>
        <v>tier - 2</v>
      </c>
      <c r="O1488" t="str">
        <f>VLOOKUP(A1488,'Hospitalisation Details'!A:K,8,FALSE)</f>
        <v>tier - 1</v>
      </c>
      <c r="P1488" t="str">
        <f>VLOOKUP(A1488,'Hospitalisation Details'!A:K,9,FALSE)</f>
        <v>R1011</v>
      </c>
      <c r="Q1488">
        <f>VLOOKUP(A1488,'Hospitalisation Details'!A:K,11,FALSE)</f>
        <v>43</v>
      </c>
    </row>
    <row r="1489" spans="1:17" x14ac:dyDescent="0.3">
      <c r="A1489" t="str">
        <f>VLOOKUP('Medical Examinations'!A1489,'Medical Examinations'!A:A,1,FALSE)</f>
        <v>Id1488</v>
      </c>
      <c r="B1489" t="str">
        <f>VLOOKUP(A1489,'Customer Names'!A:E,4,FALSE)</f>
        <v xml:space="preserve"> Stephen M</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t="str">
        <f>VLOOKUP(Healthcare!A1489,'Hospitalisation Details'!A:K,10,FALSE)</f>
        <v>29-Oct-1995</v>
      </c>
      <c r="M1489">
        <f>VLOOKUP(A1489,'Hospitalisation Details'!A:K,6,FALSE)</f>
        <v>7042.11</v>
      </c>
      <c r="N1489" t="str">
        <f>VLOOKUP(A1489,'Hospitalisation Details'!A:K,7,FALSE)</f>
        <v>tier - 2</v>
      </c>
      <c r="O1489" t="str">
        <f>VLOOKUP(A1489,'Hospitalisation Details'!A:K,8,FALSE)</f>
        <v>tier - 3</v>
      </c>
      <c r="P1489" t="str">
        <f>VLOOKUP(A1489,'Hospitalisation Details'!A:K,9,FALSE)</f>
        <v>R1012</v>
      </c>
      <c r="Q1489">
        <f>VLOOKUP(A1489,'Hospitalisation Details'!A:K,11,FALSE)</f>
        <v>28</v>
      </c>
    </row>
    <row r="1490" spans="1:17" x14ac:dyDescent="0.3">
      <c r="A1490" t="str">
        <f>VLOOKUP('Medical Examinations'!A1490,'Medical Examinations'!A:A,1,FALSE)</f>
        <v>Id1489</v>
      </c>
      <c r="B1490" t="str">
        <f>VLOOKUP(A1490,'Customer Names'!A:E,4,FALSE)</f>
        <v xml:space="preserve"> Annemarie A</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t="str">
        <f>VLOOKUP(Healthcare!A1490,'Hospitalisation Details'!A:K,10,FALSE)</f>
        <v>2-Jun-1978</v>
      </c>
      <c r="M1490">
        <f>VLOOKUP(A1490,'Hospitalisation Details'!A:K,6,FALSE)</f>
        <v>7033.08</v>
      </c>
      <c r="N1490" t="str">
        <f>VLOOKUP(A1490,'Hospitalisation Details'!A:K,7,FALSE)</f>
        <v>tier - 2</v>
      </c>
      <c r="O1490" t="str">
        <f>VLOOKUP(A1490,'Hospitalisation Details'!A:K,8,FALSE)</f>
        <v>tier - 2</v>
      </c>
      <c r="P1490" t="str">
        <f>VLOOKUP(A1490,'Hospitalisation Details'!A:K,9,FALSE)</f>
        <v>R1013</v>
      </c>
      <c r="Q1490">
        <f>VLOOKUP(A1490,'Hospitalisation Details'!A:K,11,FALSE)</f>
        <v>45</v>
      </c>
    </row>
    <row r="1491" spans="1:17" x14ac:dyDescent="0.3">
      <c r="A1491" t="str">
        <f>VLOOKUP('Medical Examinations'!A1491,'Medical Examinations'!A:A,1,FALSE)</f>
        <v>Id1490</v>
      </c>
      <c r="B1491" t="str">
        <f>VLOOKUP(A1491,'Customer Names'!A:E,4,FALSE)</f>
        <v xml:space="preserve"> Ashley R</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t="str">
        <f>VLOOKUP(Healthcare!A1491,'Hospitalisation Details'!A:K,10,FALSE)</f>
        <v>6-Jul-1969</v>
      </c>
      <c r="M1491">
        <f>VLOOKUP(A1491,'Hospitalisation Details'!A:K,6,FALSE)</f>
        <v>7003.1</v>
      </c>
      <c r="N1491" t="str">
        <f>VLOOKUP(A1491,'Hospitalisation Details'!A:K,7,FALSE)</f>
        <v>tier - 2</v>
      </c>
      <c r="O1491" t="str">
        <f>VLOOKUP(A1491,'Hospitalisation Details'!A:K,8,FALSE)</f>
        <v>tier - 3</v>
      </c>
      <c r="P1491" t="str">
        <f>VLOOKUP(A1491,'Hospitalisation Details'!A:K,9,FALSE)</f>
        <v>R1013</v>
      </c>
      <c r="Q1491">
        <f>VLOOKUP(A1491,'Hospitalisation Details'!A:K,11,FALSE)</f>
        <v>54</v>
      </c>
    </row>
    <row r="1492" spans="1:17" x14ac:dyDescent="0.3">
      <c r="A1492" t="str">
        <f>VLOOKUP('Medical Examinations'!A1492,'Medical Examinations'!A:A,1,FALSE)</f>
        <v>Id1491</v>
      </c>
      <c r="B1492" t="str">
        <f>VLOOKUP(A1492,'Customer Names'!A:E,4,FALSE)</f>
        <v xml:space="preserve"> Leslie A</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t="str">
        <f>VLOOKUP(Healthcare!A1492,'Hospitalisation Details'!A:K,10,FALSE)</f>
        <v>1-Sep-1982</v>
      </c>
      <c r="M1492">
        <f>VLOOKUP(A1492,'Hospitalisation Details'!A:K,6,FALSE)</f>
        <v>6989.95</v>
      </c>
      <c r="N1492" t="str">
        <f>VLOOKUP(A1492,'Hospitalisation Details'!A:K,7,FALSE)</f>
        <v>tier - 2</v>
      </c>
      <c r="O1492" t="str">
        <f>VLOOKUP(A1492,'Hospitalisation Details'!A:K,8,FALSE)</f>
        <v>tier - 1</v>
      </c>
      <c r="P1492" t="str">
        <f>VLOOKUP(A1492,'Hospitalisation Details'!A:K,9,FALSE)</f>
        <v>R1013</v>
      </c>
      <c r="Q1492">
        <f>VLOOKUP(A1492,'Hospitalisation Details'!A:K,11,FALSE)</f>
        <v>41</v>
      </c>
    </row>
    <row r="1493" spans="1:17" x14ac:dyDescent="0.3">
      <c r="A1493" t="str">
        <f>VLOOKUP('Medical Examinations'!A1493,'Medical Examinations'!A:A,1,FALSE)</f>
        <v>Id1492</v>
      </c>
      <c r="B1493" t="str">
        <f>VLOOKUP(A1493,'Customer Names'!A:E,4,FALSE)</f>
        <v xml:space="preserve"> Mauricio J. Sr.</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t="str">
        <f>VLOOKUP(Healthcare!A1493,'Hospitalisation Details'!A:K,10,FALSE)</f>
        <v>18-Oct-1982</v>
      </c>
      <c r="M1493">
        <f>VLOOKUP(A1493,'Hospitalisation Details'!A:K,6,FALSE)</f>
        <v>6986.7</v>
      </c>
      <c r="N1493" t="str">
        <f>VLOOKUP(A1493,'Hospitalisation Details'!A:K,7,FALSE)</f>
        <v>tier - 3</v>
      </c>
      <c r="O1493" t="str">
        <f>VLOOKUP(A1493,'Hospitalisation Details'!A:K,8,FALSE)</f>
        <v>tier - 1</v>
      </c>
      <c r="P1493" t="str">
        <f>VLOOKUP(A1493,'Hospitalisation Details'!A:K,9,FALSE)</f>
        <v>R1012</v>
      </c>
      <c r="Q1493">
        <f>VLOOKUP(A1493,'Hospitalisation Details'!A:K,11,FALSE)</f>
        <v>41</v>
      </c>
    </row>
    <row r="1494" spans="1:17" x14ac:dyDescent="0.3">
      <c r="A1494" t="str">
        <f>VLOOKUP('Medical Examinations'!A1494,'Medical Examinations'!A:A,1,FALSE)</f>
        <v>Id1493</v>
      </c>
      <c r="B1494" t="str">
        <f>VLOOKUP(A1494,'Customer Names'!A:E,4,FALSE)</f>
        <v xml:space="preserve"> Kieran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t="str">
        <f>VLOOKUP(Healthcare!A1494,'Hospitalisation Details'!A:K,10,FALSE)</f>
        <v>10-Dec-1985</v>
      </c>
      <c r="M1494">
        <f>VLOOKUP(A1494,'Hospitalisation Details'!A:K,6,FALSE)</f>
        <v>6985.51</v>
      </c>
      <c r="N1494" t="str">
        <f>VLOOKUP(A1494,'Hospitalisation Details'!A:K,7,FALSE)</f>
        <v>tier - 2</v>
      </c>
      <c r="O1494" t="str">
        <f>VLOOKUP(A1494,'Hospitalisation Details'!A:K,8,FALSE)</f>
        <v>tier - 2</v>
      </c>
      <c r="P1494" t="str">
        <f>VLOOKUP(A1494,'Hospitalisation Details'!A:K,9,FALSE)</f>
        <v>R1019</v>
      </c>
      <c r="Q1494">
        <f>VLOOKUP(A1494,'Hospitalisation Details'!A:K,11,FALSE)</f>
        <v>38</v>
      </c>
    </row>
    <row r="1495" spans="1:17" x14ac:dyDescent="0.3">
      <c r="A1495" t="str">
        <f>VLOOKUP('Medical Examinations'!A1495,'Medical Examinations'!A:A,1,FALSE)</f>
        <v>Id1494</v>
      </c>
      <c r="B1495" t="str">
        <f>VLOOKUP(A1495,'Customer Names'!A:E,4,FALSE)</f>
        <v xml:space="preserve"> Elizabeth A</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t="str">
        <f>VLOOKUP(Healthcare!A1495,'Hospitalisation Details'!A:K,10,FALSE)</f>
        <v>3-Jun-1975</v>
      </c>
      <c r="M1495">
        <f>VLOOKUP(A1495,'Hospitalisation Details'!A:K,6,FALSE)</f>
        <v>6965.21</v>
      </c>
      <c r="N1495" t="str">
        <f>VLOOKUP(A1495,'Hospitalisation Details'!A:K,7,FALSE)</f>
        <v>tier - 2</v>
      </c>
      <c r="O1495" t="str">
        <f>VLOOKUP(A1495,'Hospitalisation Details'!A:K,8,FALSE)</f>
        <v>tier - 3</v>
      </c>
      <c r="P1495" t="str">
        <f>VLOOKUP(A1495,'Hospitalisation Details'!A:K,9,FALSE)</f>
        <v>R1013</v>
      </c>
      <c r="Q1495">
        <f>VLOOKUP(A1495,'Hospitalisation Details'!A:K,11,FALSE)</f>
        <v>48</v>
      </c>
    </row>
    <row r="1496" spans="1:17" x14ac:dyDescent="0.3">
      <c r="A1496" t="str">
        <f>VLOOKUP('Medical Examinations'!A1496,'Medical Examinations'!A:A,1,FALSE)</f>
        <v>Id1495</v>
      </c>
      <c r="B1496" t="str">
        <f>VLOOKUP(A1496,'Customer Names'!A:E,4,FALSE)</f>
        <v xml:space="preserve"> Zeke M.</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t="str">
        <f>VLOOKUP(Healthcare!A1496,'Hospitalisation Details'!A:K,10,FALSE)</f>
        <v>18-Aug-1980</v>
      </c>
      <c r="M1496">
        <f>VLOOKUP(A1496,'Hospitalisation Details'!A:K,6,FALSE)</f>
        <v>6951.12</v>
      </c>
      <c r="N1496" t="str">
        <f>VLOOKUP(A1496,'Hospitalisation Details'!A:K,7,FALSE)</f>
        <v>tier - 2</v>
      </c>
      <c r="O1496" t="str">
        <f>VLOOKUP(A1496,'Hospitalisation Details'!A:K,8,FALSE)</f>
        <v>tier - 2</v>
      </c>
      <c r="P1496" t="str">
        <f>VLOOKUP(A1496,'Hospitalisation Details'!A:K,9,FALSE)</f>
        <v>R1013</v>
      </c>
      <c r="Q1496">
        <f>VLOOKUP(A1496,'Hospitalisation Details'!A:K,11,FALSE)</f>
        <v>43</v>
      </c>
    </row>
    <row r="1497" spans="1:17" x14ac:dyDescent="0.3">
      <c r="A1497" t="str">
        <f>VLOOKUP('Medical Examinations'!A1497,'Medical Examinations'!A:A,1,FALSE)</f>
        <v>Id1496</v>
      </c>
      <c r="B1497" t="str">
        <f>VLOOKUP(A1497,'Customer Names'!A:E,4,FALSE)</f>
        <v xml:space="preserve"> Chip</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t="str">
        <f>VLOOKUP(Healthcare!A1497,'Hospitalisation Details'!A:K,10,FALSE)</f>
        <v>15-Dec-1978</v>
      </c>
      <c r="M1497">
        <f>VLOOKUP(A1497,'Hospitalisation Details'!A:K,6,FALSE)</f>
        <v>6948.7</v>
      </c>
      <c r="N1497" t="str">
        <f>VLOOKUP(A1497,'Hospitalisation Details'!A:K,7,FALSE)</f>
        <v>tier - 1</v>
      </c>
      <c r="O1497" t="str">
        <f>VLOOKUP(A1497,'Hospitalisation Details'!A:K,8,FALSE)</f>
        <v>tier - 2</v>
      </c>
      <c r="P1497" t="str">
        <f>VLOOKUP(A1497,'Hospitalisation Details'!A:K,9,FALSE)</f>
        <v>R1012</v>
      </c>
      <c r="Q1497">
        <f>VLOOKUP(A1497,'Hospitalisation Details'!A:K,11,FALSE)</f>
        <v>45</v>
      </c>
    </row>
    <row r="1498" spans="1:17" x14ac:dyDescent="0.3">
      <c r="A1498" t="str">
        <f>VLOOKUP('Medical Examinations'!A1498,'Medical Examinations'!A:A,1,FALSE)</f>
        <v>Id1497</v>
      </c>
      <c r="B1498" t="str">
        <f>VLOOKUP(A1498,'Customer Names'!A:E,4,FALSE)</f>
        <v xml:space="preserve"> Miguel Angel Sr.</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t="str">
        <f>VLOOKUP(Healthcare!A1498,'Hospitalisation Details'!A:K,10,FALSE)</f>
        <v>5-Oct-1980</v>
      </c>
      <c r="M1498">
        <f>VLOOKUP(A1498,'Hospitalisation Details'!A:K,6,FALSE)</f>
        <v>6940.94</v>
      </c>
      <c r="N1498" t="str">
        <f>VLOOKUP(A1498,'Hospitalisation Details'!A:K,7,FALSE)</f>
        <v>tier - 2</v>
      </c>
      <c r="O1498" t="str">
        <f>VLOOKUP(A1498,'Hospitalisation Details'!A:K,8,FALSE)</f>
        <v>tier - 3</v>
      </c>
      <c r="P1498" t="str">
        <f>VLOOKUP(A1498,'Hospitalisation Details'!A:K,9,FALSE)</f>
        <v>R1013</v>
      </c>
      <c r="Q1498">
        <f>VLOOKUP(A1498,'Hospitalisation Details'!A:K,11,FALSE)</f>
        <v>43</v>
      </c>
    </row>
    <row r="1499" spans="1:17" x14ac:dyDescent="0.3">
      <c r="A1499" t="str">
        <f>VLOOKUP('Medical Examinations'!A1499,'Medical Examinations'!A:A,1,FALSE)</f>
        <v>Id1498</v>
      </c>
      <c r="B1499" t="str">
        <f>VLOOKUP(A1499,'Customer Names'!A:E,4,FALSE)</f>
        <v xml:space="preserve"> Brian</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t="str">
        <f>VLOOKUP(Healthcare!A1499,'Hospitalisation Details'!A:K,10,FALSE)</f>
        <v>30-Aug-1980</v>
      </c>
      <c r="M1499">
        <f>VLOOKUP(A1499,'Hospitalisation Details'!A:K,6,FALSE)</f>
        <v>6940.91</v>
      </c>
      <c r="N1499" t="str">
        <f>VLOOKUP(A1499,'Hospitalisation Details'!A:K,7,FALSE)</f>
        <v>tier - 2</v>
      </c>
      <c r="O1499" t="str">
        <f>VLOOKUP(A1499,'Hospitalisation Details'!A:K,8,FALSE)</f>
        <v>tier - 2</v>
      </c>
      <c r="P1499" t="str">
        <f>VLOOKUP(A1499,'Hospitalisation Details'!A:K,9,FALSE)</f>
        <v>R1012</v>
      </c>
      <c r="Q1499">
        <f>VLOOKUP(A1499,'Hospitalisation Details'!A:K,11,FALSE)</f>
        <v>43</v>
      </c>
    </row>
    <row r="1500" spans="1:17" x14ac:dyDescent="0.3">
      <c r="A1500" t="str">
        <f>VLOOKUP('Medical Examinations'!A1500,'Medical Examinations'!A:A,1,FALSE)</f>
        <v>Id1499</v>
      </c>
      <c r="B1500" t="str">
        <f>VLOOKUP(A1500,'Customer Names'!A:E,4,FALSE)</f>
        <v xml:space="preserve"> Meghan</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t="str">
        <f>VLOOKUP(Healthcare!A1500,'Hospitalisation Details'!A:K,10,FALSE)</f>
        <v>29-Nov-1978</v>
      </c>
      <c r="M1500">
        <f>VLOOKUP(A1500,'Hospitalisation Details'!A:K,6,FALSE)</f>
        <v>6938.11</v>
      </c>
      <c r="N1500" t="str">
        <f>VLOOKUP(A1500,'Hospitalisation Details'!A:K,7,FALSE)</f>
        <v>tier - 2</v>
      </c>
      <c r="O1500" t="str">
        <f>VLOOKUP(A1500,'Hospitalisation Details'!A:K,8,FALSE)</f>
        <v>tier - 2</v>
      </c>
      <c r="P1500" t="str">
        <f>VLOOKUP(A1500,'Hospitalisation Details'!A:K,9,FALSE)</f>
        <v>R1013</v>
      </c>
      <c r="Q1500">
        <f>VLOOKUP(A1500,'Hospitalisation Details'!A:K,11,FALSE)</f>
        <v>45</v>
      </c>
    </row>
    <row r="1501" spans="1:17" x14ac:dyDescent="0.3">
      <c r="A1501" t="str">
        <f>VLOOKUP('Medical Examinations'!A1501,'Medical Examinations'!A:A,1,FALSE)</f>
        <v>Id1500</v>
      </c>
      <c r="B1501" t="str">
        <f>VLOOKUP(A1501,'Customer Names'!A:E,4,FALSE)</f>
        <v xml:space="preserve"> Meredith L.</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t="str">
        <f>VLOOKUP(Healthcare!A1501,'Hospitalisation Details'!A:K,10,FALSE)</f>
        <v>5-Sep-1984</v>
      </c>
      <c r="M1501">
        <f>VLOOKUP(A1501,'Hospitalisation Details'!A:K,6,FALSE)</f>
        <v>6933.24</v>
      </c>
      <c r="N1501" t="str">
        <f>VLOOKUP(A1501,'Hospitalisation Details'!A:K,7,FALSE)</f>
        <v>tier - 2</v>
      </c>
      <c r="O1501" t="str">
        <f>VLOOKUP(A1501,'Hospitalisation Details'!A:K,8,FALSE)</f>
        <v>tier - 3</v>
      </c>
      <c r="P1501" t="str">
        <f>VLOOKUP(A1501,'Hospitalisation Details'!A:K,9,FALSE)</f>
        <v>R1012</v>
      </c>
      <c r="Q1501">
        <f>VLOOKUP(A1501,'Hospitalisation Details'!A:K,11,FALSE)</f>
        <v>39</v>
      </c>
    </row>
    <row r="1502" spans="1:17" x14ac:dyDescent="0.3">
      <c r="A1502" t="str">
        <f>VLOOKUP('Medical Examinations'!A1502,'Medical Examinations'!A:A,1,FALSE)</f>
        <v>Id1501</v>
      </c>
      <c r="B1502" t="str">
        <f>VLOOKUP(A1502,'Customer Names'!A:E,4,FALSE)</f>
        <v xml:space="preserve"> Millicent M</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t="str">
        <f>VLOOKUP(Healthcare!A1502,'Hospitalisation Details'!A:K,10,FALSE)</f>
        <v>21-Dec-1989</v>
      </c>
      <c r="M1502">
        <f>VLOOKUP(A1502,'Hospitalisation Details'!A:K,6,FALSE)</f>
        <v>6895.19</v>
      </c>
      <c r="N1502" t="str">
        <f>VLOOKUP(A1502,'Hospitalisation Details'!A:K,7,FALSE)</f>
        <v>tier - 2</v>
      </c>
      <c r="O1502" t="str">
        <f>VLOOKUP(A1502,'Hospitalisation Details'!A:K,8,FALSE)</f>
        <v>tier - 3</v>
      </c>
      <c r="P1502" t="str">
        <f>VLOOKUP(A1502,'Hospitalisation Details'!A:K,9,FALSE)</f>
        <v>R1024</v>
      </c>
      <c r="Q1502">
        <f>VLOOKUP(A1502,'Hospitalisation Details'!A:K,11,FALSE)</f>
        <v>34</v>
      </c>
    </row>
    <row r="1503" spans="1:17" x14ac:dyDescent="0.3">
      <c r="A1503" t="str">
        <f>VLOOKUP('Medical Examinations'!A1503,'Medical Examinations'!A:A,1,FALSE)</f>
        <v>Id1502</v>
      </c>
      <c r="B1503" t="str">
        <f>VLOOKUP(A1503,'Customer Names'!A:E,4,FALSE)</f>
        <v xml:space="preserve"> Kathleen</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t="str">
        <f>VLOOKUP(Healthcare!A1503,'Hospitalisation Details'!A:K,10,FALSE)</f>
        <v>10-Sep-1985</v>
      </c>
      <c r="M1503">
        <f>VLOOKUP(A1503,'Hospitalisation Details'!A:K,6,FALSE)</f>
        <v>6877.98</v>
      </c>
      <c r="N1503" t="str">
        <f>VLOOKUP(A1503,'Hospitalisation Details'!A:K,7,FALSE)</f>
        <v>tier - 2</v>
      </c>
      <c r="O1503" t="str">
        <f>VLOOKUP(A1503,'Hospitalisation Details'!A:K,8,FALSE)</f>
        <v>tier - 1</v>
      </c>
      <c r="P1503" t="str">
        <f>VLOOKUP(A1503,'Hospitalisation Details'!A:K,9,FALSE)</f>
        <v>R1024</v>
      </c>
      <c r="Q1503">
        <f>VLOOKUP(A1503,'Hospitalisation Details'!A:K,11,FALSE)</f>
        <v>38</v>
      </c>
    </row>
    <row r="1504" spans="1:17" x14ac:dyDescent="0.3">
      <c r="A1504" t="str">
        <f>VLOOKUP('Medical Examinations'!A1504,'Medical Examinations'!A:A,1,FALSE)</f>
        <v>Id1503</v>
      </c>
      <c r="B1504" t="str">
        <f>VLOOKUP(A1504,'Customer Names'!A:E,4,FALSE)</f>
        <v xml:space="preserve"> Kimberly K</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t="str">
        <f>VLOOKUP(Healthcare!A1504,'Hospitalisation Details'!A:K,10,FALSE)</f>
        <v>24-Dec-2004</v>
      </c>
      <c r="M1504">
        <f>VLOOKUP(A1504,'Hospitalisation Details'!A:K,6,FALSE)</f>
        <v>6876.53</v>
      </c>
      <c r="N1504" t="str">
        <f>VLOOKUP(A1504,'Hospitalisation Details'!A:K,7,FALSE)</f>
        <v>tier - 2</v>
      </c>
      <c r="O1504" t="str">
        <f>VLOOKUP(A1504,'Hospitalisation Details'!A:K,8,FALSE)</f>
        <v>tier - 1</v>
      </c>
      <c r="P1504" t="str">
        <f>VLOOKUP(A1504,'Hospitalisation Details'!A:K,9,FALSE)</f>
        <v>R1012</v>
      </c>
      <c r="Q1504">
        <f>VLOOKUP(A1504,'Hospitalisation Details'!A:K,11,FALSE)</f>
        <v>19</v>
      </c>
    </row>
    <row r="1505" spans="1:17" x14ac:dyDescent="0.3">
      <c r="A1505" t="str">
        <f>VLOOKUP('Medical Examinations'!A1505,'Medical Examinations'!A:A,1,FALSE)</f>
        <v>Id1504</v>
      </c>
      <c r="B1505" t="str">
        <f>VLOOKUP(A1505,'Customer Names'!A:E,4,FALSE)</f>
        <v xml:space="preserve"> Justin C</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t="str">
        <f>VLOOKUP(Healthcare!A1505,'Hospitalisation Details'!A:K,10,FALSE)</f>
        <v>23-Jun-1981</v>
      </c>
      <c r="M1505">
        <f>VLOOKUP(A1505,'Hospitalisation Details'!A:K,6,FALSE)</f>
        <v>6875.96</v>
      </c>
      <c r="N1505" t="str">
        <f>VLOOKUP(A1505,'Hospitalisation Details'!A:K,7,FALSE)</f>
        <v>tier - 2</v>
      </c>
      <c r="O1505" t="str">
        <f>VLOOKUP(A1505,'Hospitalisation Details'!A:K,8,FALSE)</f>
        <v>tier - 2</v>
      </c>
      <c r="P1505" t="str">
        <f>VLOOKUP(A1505,'Hospitalisation Details'!A:K,9,FALSE)</f>
        <v>R1011</v>
      </c>
      <c r="Q1505">
        <f>VLOOKUP(A1505,'Hospitalisation Details'!A:K,11,FALSE)</f>
        <v>42</v>
      </c>
    </row>
    <row r="1506" spans="1:17" x14ac:dyDescent="0.3">
      <c r="A1506" t="str">
        <f>VLOOKUP('Medical Examinations'!A1506,'Medical Examinations'!A:A,1,FALSE)</f>
        <v>Id1505</v>
      </c>
      <c r="B1506" t="str">
        <f>VLOOKUP(A1506,'Customer Names'!A:E,4,FALSE)</f>
        <v xml:space="preserve"> Tristan P.</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t="str">
        <f>VLOOKUP(Healthcare!A1506,'Hospitalisation Details'!A:K,10,FALSE)</f>
        <v>23-Oct-1969</v>
      </c>
      <c r="M1506">
        <f>VLOOKUP(A1506,'Hospitalisation Details'!A:K,6,FALSE)</f>
        <v>6868.39</v>
      </c>
      <c r="N1506" t="str">
        <f>VLOOKUP(A1506,'Hospitalisation Details'!A:K,7,FALSE)</f>
        <v>tier - 2</v>
      </c>
      <c r="O1506" t="str">
        <f>VLOOKUP(A1506,'Hospitalisation Details'!A:K,8,FALSE)</f>
        <v>tier - 2</v>
      </c>
      <c r="P1506" t="str">
        <f>VLOOKUP(A1506,'Hospitalisation Details'!A:K,9,FALSE)</f>
        <v>R1013</v>
      </c>
      <c r="Q1506">
        <f>VLOOKUP(A1506,'Hospitalisation Details'!A:K,11,FALSE)</f>
        <v>54</v>
      </c>
    </row>
    <row r="1507" spans="1:17" x14ac:dyDescent="0.3">
      <c r="A1507" t="str">
        <f>VLOOKUP('Medical Examinations'!A1507,'Medical Examinations'!A:A,1,FALSE)</f>
        <v>Id1506</v>
      </c>
      <c r="B1507" t="str">
        <f>VLOOKUP(A1507,'Customer Names'!A:E,4,FALSE)</f>
        <v xml:space="preserve"> Traci A</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t="str">
        <f>VLOOKUP(Healthcare!A1507,'Hospitalisation Details'!A:K,10,FALSE)</f>
        <v>5-Aug-1978</v>
      </c>
      <c r="M1507">
        <f>VLOOKUP(A1507,'Hospitalisation Details'!A:K,6,FALSE)</f>
        <v>6863.49</v>
      </c>
      <c r="N1507" t="str">
        <f>VLOOKUP(A1507,'Hospitalisation Details'!A:K,7,FALSE)</f>
        <v>tier - 2</v>
      </c>
      <c r="O1507" t="str">
        <f>VLOOKUP(A1507,'Hospitalisation Details'!A:K,8,FALSE)</f>
        <v>tier - 1</v>
      </c>
      <c r="P1507" t="str">
        <f>VLOOKUP(A1507,'Hospitalisation Details'!A:K,9,FALSE)</f>
        <v>R1013</v>
      </c>
      <c r="Q1507">
        <f>VLOOKUP(A1507,'Hospitalisation Details'!A:K,11,FALSE)</f>
        <v>45</v>
      </c>
    </row>
    <row r="1508" spans="1:17" x14ac:dyDescent="0.3">
      <c r="A1508" t="str">
        <f>VLOOKUP('Medical Examinations'!A1508,'Medical Examinations'!A:A,1,FALSE)</f>
        <v>Id1507</v>
      </c>
      <c r="B1508" t="str">
        <f>VLOOKUP(A1508,'Customer Names'!A:E,4,FALSE)</f>
        <v xml:space="preserve"> Justin P</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t="str">
        <f>VLOOKUP(Healthcare!A1508,'Hospitalisation Details'!A:K,10,FALSE)</f>
        <v>19-Jun-1981</v>
      </c>
      <c r="M1508">
        <f>VLOOKUP(A1508,'Hospitalisation Details'!A:K,6,FALSE)</f>
        <v>6858.48</v>
      </c>
      <c r="N1508" t="str">
        <f>VLOOKUP(A1508,'Hospitalisation Details'!A:K,7,FALSE)</f>
        <v>tier - 2</v>
      </c>
      <c r="O1508" t="str">
        <f>VLOOKUP(A1508,'Hospitalisation Details'!A:K,8,FALSE)</f>
        <v>tier - 2</v>
      </c>
      <c r="P1508" t="str">
        <f>VLOOKUP(A1508,'Hospitalisation Details'!A:K,9,FALSE)</f>
        <v>R1019</v>
      </c>
      <c r="Q1508">
        <f>VLOOKUP(A1508,'Hospitalisation Details'!A:K,11,FALSE)</f>
        <v>42</v>
      </c>
    </row>
    <row r="1509" spans="1:17" x14ac:dyDescent="0.3">
      <c r="A1509" t="str">
        <f>VLOOKUP('Medical Examinations'!A1509,'Medical Examinations'!A:A,1,FALSE)</f>
        <v>Id1508</v>
      </c>
      <c r="B1509" t="str">
        <f>VLOOKUP(A1509,'Customer Names'!A:E,4,FALSE)</f>
        <v xml:space="preserve"> Logan M</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t="str">
        <f>VLOOKUP(Healthcare!A1509,'Hospitalisation Details'!A:K,10,FALSE)</f>
        <v>4-Nov-1979</v>
      </c>
      <c r="M1509">
        <f>VLOOKUP(A1509,'Hospitalisation Details'!A:K,6,FALSE)</f>
        <v>6849.03</v>
      </c>
      <c r="N1509" t="str">
        <f>VLOOKUP(A1509,'Hospitalisation Details'!A:K,7,FALSE)</f>
        <v>tier - 2</v>
      </c>
      <c r="O1509" t="str">
        <f>VLOOKUP(A1509,'Hospitalisation Details'!A:K,8,FALSE)</f>
        <v>tier - 2</v>
      </c>
      <c r="P1509" t="str">
        <f>VLOOKUP(A1509,'Hospitalisation Details'!A:K,9,FALSE)</f>
        <v>R1011</v>
      </c>
      <c r="Q1509">
        <f>VLOOKUP(A1509,'Hospitalisation Details'!A:K,11,FALSE)</f>
        <v>44</v>
      </c>
    </row>
    <row r="1510" spans="1:17" x14ac:dyDescent="0.3">
      <c r="A1510" t="str">
        <f>VLOOKUP('Medical Examinations'!A1510,'Medical Examinations'!A:A,1,FALSE)</f>
        <v>Id1509</v>
      </c>
      <c r="B1510" t="str">
        <f>VLOOKUP(A1510,'Customer Names'!A:E,4,FALSE)</f>
        <v xml:space="preserve"> Sebastien</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t="str">
        <f>VLOOKUP(Healthcare!A1510,'Hospitalisation Details'!A:K,10,FALSE)</f>
        <v>15-Jun-1977</v>
      </c>
      <c r="M1510">
        <f>VLOOKUP(A1510,'Hospitalisation Details'!A:K,6,FALSE)</f>
        <v>6843.17</v>
      </c>
      <c r="N1510" t="str">
        <f>VLOOKUP(A1510,'Hospitalisation Details'!A:K,7,FALSE)</f>
        <v>tier - 2</v>
      </c>
      <c r="O1510" t="str">
        <f>VLOOKUP(A1510,'Hospitalisation Details'!A:K,8,FALSE)</f>
        <v>tier - 1</v>
      </c>
      <c r="P1510" t="str">
        <f>VLOOKUP(A1510,'Hospitalisation Details'!A:K,9,FALSE)</f>
        <v>R1013</v>
      </c>
      <c r="Q1510">
        <f>VLOOKUP(A1510,'Hospitalisation Details'!A:K,11,FALSE)</f>
        <v>46</v>
      </c>
    </row>
    <row r="1511" spans="1:17" x14ac:dyDescent="0.3">
      <c r="A1511" t="str">
        <f>VLOOKUP('Medical Examinations'!A1511,'Medical Examinations'!A:A,1,FALSE)</f>
        <v>Id1510</v>
      </c>
      <c r="B1511" t="str">
        <f>VLOOKUP(A1511,'Customer Names'!A:E,4,FALSE)</f>
        <v xml:space="preserve"> Tiffany A</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t="str">
        <f>VLOOKUP(Healthcare!A1511,'Hospitalisation Details'!A:K,10,FALSE)</f>
        <v>30-Nov-2000</v>
      </c>
      <c r="M1511">
        <f>VLOOKUP(A1511,'Hospitalisation Details'!A:K,6,FALSE)</f>
        <v>6842.28</v>
      </c>
      <c r="N1511" t="str">
        <f>VLOOKUP(A1511,'Hospitalisation Details'!A:K,7,FALSE)</f>
        <v>tier - 2</v>
      </c>
      <c r="O1511" t="str">
        <f>VLOOKUP(A1511,'Hospitalisation Details'!A:K,8,FALSE)</f>
        <v>tier - 1</v>
      </c>
      <c r="P1511" t="str">
        <f>VLOOKUP(A1511,'Hospitalisation Details'!A:K,9,FALSE)</f>
        <v>R1012</v>
      </c>
      <c r="Q1511">
        <f>VLOOKUP(A1511,'Hospitalisation Details'!A:K,11,FALSE)</f>
        <v>23</v>
      </c>
    </row>
    <row r="1512" spans="1:17" x14ac:dyDescent="0.3">
      <c r="A1512" t="str">
        <f>VLOOKUP('Medical Examinations'!A1512,'Medical Examinations'!A:A,1,FALSE)</f>
        <v>Id1511</v>
      </c>
      <c r="B1512" t="str">
        <f>VLOOKUP(A1512,'Customer Names'!A:E,4,FALSE)</f>
        <v xml:space="preserve"> Matthew</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t="str">
        <f>VLOOKUP(Healthcare!A1512,'Hospitalisation Details'!A:K,10,FALSE)</f>
        <v>15-Jul-1979</v>
      </c>
      <c r="M1512">
        <f>VLOOKUP(A1512,'Hospitalisation Details'!A:K,6,FALSE)</f>
        <v>6837.37</v>
      </c>
      <c r="N1512" t="str">
        <f>VLOOKUP(A1512,'Hospitalisation Details'!A:K,7,FALSE)</f>
        <v>tier - 3</v>
      </c>
      <c r="O1512" t="str">
        <f>VLOOKUP(A1512,'Hospitalisation Details'!A:K,8,FALSE)</f>
        <v>tier - 1</v>
      </c>
      <c r="P1512" t="str">
        <f>VLOOKUP(A1512,'Hospitalisation Details'!A:K,9,FALSE)</f>
        <v>R1016</v>
      </c>
      <c r="Q1512">
        <f>VLOOKUP(A1512,'Hospitalisation Details'!A:K,11,FALSE)</f>
        <v>44</v>
      </c>
    </row>
    <row r="1513" spans="1:17" x14ac:dyDescent="0.3">
      <c r="A1513" t="str">
        <f>VLOOKUP('Medical Examinations'!A1513,'Medical Examinations'!A:A,1,FALSE)</f>
        <v>Id1512</v>
      </c>
      <c r="B1513" t="str">
        <f>VLOOKUP(A1513,'Customer Names'!A:E,4,FALSE)</f>
        <v xml:space="preserve"> Luke</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t="str">
        <f>VLOOKUP(Healthcare!A1513,'Hospitalisation Details'!A:K,10,FALSE)</f>
        <v>8-Jul-1994</v>
      </c>
      <c r="M1513">
        <f>VLOOKUP(A1513,'Hospitalisation Details'!A:K,6,FALSE)</f>
        <v>6827.69</v>
      </c>
      <c r="N1513" t="str">
        <f>VLOOKUP(A1513,'Hospitalisation Details'!A:K,7,FALSE)</f>
        <v>tier - 2</v>
      </c>
      <c r="O1513" t="str">
        <f>VLOOKUP(A1513,'Hospitalisation Details'!A:K,8,FALSE)</f>
        <v>tier - 2</v>
      </c>
      <c r="P1513" t="str">
        <f>VLOOKUP(A1513,'Hospitalisation Details'!A:K,9,FALSE)</f>
        <v>R1021</v>
      </c>
      <c r="Q1513">
        <f>VLOOKUP(A1513,'Hospitalisation Details'!A:K,11,FALSE)</f>
        <v>29</v>
      </c>
    </row>
    <row r="1514" spans="1:17" x14ac:dyDescent="0.3">
      <c r="A1514" t="str">
        <f>VLOOKUP('Medical Examinations'!A1514,'Medical Examinations'!A:A,1,FALSE)</f>
        <v>Id1513</v>
      </c>
      <c r="B1514" t="str">
        <f>VLOOKUP(A1514,'Customer Names'!A:E,4,FALSE)</f>
        <v xml:space="preserve"> Leigh</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t="str">
        <f>VLOOKUP(Healthcare!A1514,'Hospitalisation Details'!A:K,10,FALSE)</f>
        <v>17-Aug-1975</v>
      </c>
      <c r="M1514">
        <f>VLOOKUP(A1514,'Hospitalisation Details'!A:K,6,FALSE)</f>
        <v>6809.46</v>
      </c>
      <c r="N1514" t="str">
        <f>VLOOKUP(A1514,'Hospitalisation Details'!A:K,7,FALSE)</f>
        <v>tier - 2</v>
      </c>
      <c r="O1514" t="str">
        <f>VLOOKUP(A1514,'Hospitalisation Details'!A:K,8,FALSE)</f>
        <v>tier - 1</v>
      </c>
      <c r="P1514" t="str">
        <f>VLOOKUP(A1514,'Hospitalisation Details'!A:K,9,FALSE)</f>
        <v>R1012</v>
      </c>
      <c r="Q1514">
        <f>VLOOKUP(A1514,'Hospitalisation Details'!A:K,11,FALSE)</f>
        <v>48</v>
      </c>
    </row>
    <row r="1515" spans="1:17" x14ac:dyDescent="0.3">
      <c r="A1515" t="str">
        <f>VLOOKUP('Medical Examinations'!A1515,'Medical Examinations'!A:A,1,FALSE)</f>
        <v>Id1514</v>
      </c>
      <c r="B1515" t="str">
        <f>VLOOKUP(A1515,'Customer Names'!A:E,4,FALSE)</f>
        <v xml:space="preserve"> Yosuke</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t="str">
        <f>VLOOKUP(Healthcare!A1515,'Hospitalisation Details'!A:K,10,FALSE)</f>
        <v>29-Jun-1991</v>
      </c>
      <c r="M1515">
        <f>VLOOKUP(A1515,'Hospitalisation Details'!A:K,6,FALSE)</f>
        <v>6799.46</v>
      </c>
      <c r="N1515" t="str">
        <f>VLOOKUP(A1515,'Hospitalisation Details'!A:K,7,FALSE)</f>
        <v>tier - 1</v>
      </c>
      <c r="O1515" t="str">
        <f>VLOOKUP(A1515,'Hospitalisation Details'!A:K,8,FALSE)</f>
        <v>tier - 2</v>
      </c>
      <c r="P1515" t="str">
        <f>VLOOKUP(A1515,'Hospitalisation Details'!A:K,9,FALSE)</f>
        <v>R1014</v>
      </c>
      <c r="Q1515">
        <f>VLOOKUP(A1515,'Hospitalisation Details'!A:K,11,FALSE)</f>
        <v>32</v>
      </c>
    </row>
    <row r="1516" spans="1:17" x14ac:dyDescent="0.3">
      <c r="A1516" t="str">
        <f>VLOOKUP('Medical Examinations'!A1516,'Medical Examinations'!A:A,1,FALSE)</f>
        <v>Id1515</v>
      </c>
      <c r="B1516" t="str">
        <f>VLOOKUP(A1516,'Customer Names'!A:E,4,FALSE)</f>
        <v xml:space="preserve"> Matthew</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t="str">
        <f>VLOOKUP(Healthcare!A1516,'Hospitalisation Details'!A:K,10,FALSE)</f>
        <v>24-Dec-1985</v>
      </c>
      <c r="M1516">
        <f>VLOOKUP(A1516,'Hospitalisation Details'!A:K,6,FALSE)</f>
        <v>6796.86</v>
      </c>
      <c r="N1516" t="str">
        <f>VLOOKUP(A1516,'Hospitalisation Details'!A:K,7,FALSE)</f>
        <v>tier - 3</v>
      </c>
      <c r="O1516" t="str">
        <f>VLOOKUP(A1516,'Hospitalisation Details'!A:K,8,FALSE)</f>
        <v>tier - 3</v>
      </c>
      <c r="P1516" t="str">
        <f>VLOOKUP(A1516,'Hospitalisation Details'!A:K,9,FALSE)</f>
        <v>R1012</v>
      </c>
      <c r="Q1516">
        <f>VLOOKUP(A1516,'Hospitalisation Details'!A:K,11,FALSE)</f>
        <v>38</v>
      </c>
    </row>
    <row r="1517" spans="1:17" x14ac:dyDescent="0.3">
      <c r="A1517" t="str">
        <f>VLOOKUP('Medical Examinations'!A1517,'Medical Examinations'!A:A,1,FALSE)</f>
        <v>Id1516</v>
      </c>
      <c r="B1517" t="str">
        <f>VLOOKUP(A1517,'Customer Names'!A:E,4,FALSE)</f>
        <v xml:space="preserve"> Jacob</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t="str">
        <f>VLOOKUP(Healthcare!A1517,'Hospitalisation Details'!A:K,10,FALSE)</f>
        <v>23-Nov-1980</v>
      </c>
      <c r="M1517">
        <f>VLOOKUP(A1517,'Hospitalisation Details'!A:K,6,FALSE)</f>
        <v>6781.52</v>
      </c>
      <c r="N1517" t="str">
        <f>VLOOKUP(A1517,'Hospitalisation Details'!A:K,7,FALSE)</f>
        <v>tier - 2</v>
      </c>
      <c r="O1517" t="str">
        <f>VLOOKUP(A1517,'Hospitalisation Details'!A:K,8,FALSE)</f>
        <v>tier - 2</v>
      </c>
      <c r="P1517" t="str">
        <f>VLOOKUP(A1517,'Hospitalisation Details'!A:K,9,FALSE)</f>
        <v>R1013</v>
      </c>
      <c r="Q1517">
        <f>VLOOKUP(A1517,'Hospitalisation Details'!A:K,11,FALSE)</f>
        <v>43</v>
      </c>
    </row>
    <row r="1518" spans="1:17" x14ac:dyDescent="0.3">
      <c r="A1518" t="str">
        <f>VLOOKUP('Medical Examinations'!A1518,'Medical Examinations'!A:A,1,FALSE)</f>
        <v>Id1517</v>
      </c>
      <c r="B1518" t="str">
        <f>VLOOKUP(A1518,'Customer Names'!A:E,4,FALSE)</f>
        <v xml:space="preserve"> Jodi</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t="str">
        <f>VLOOKUP(Healthcare!A1518,'Hospitalisation Details'!A:K,10,FALSE)</f>
        <v>8-Oct-1981</v>
      </c>
      <c r="M1518">
        <f>VLOOKUP(A1518,'Hospitalisation Details'!A:K,6,FALSE)</f>
        <v>6781.35</v>
      </c>
      <c r="N1518" t="str">
        <f>VLOOKUP(A1518,'Hospitalisation Details'!A:K,7,FALSE)</f>
        <v>tier - 2</v>
      </c>
      <c r="O1518" t="str">
        <f>VLOOKUP(A1518,'Hospitalisation Details'!A:K,8,FALSE)</f>
        <v>tier - 1</v>
      </c>
      <c r="P1518" t="str">
        <f>VLOOKUP(A1518,'Hospitalisation Details'!A:K,9,FALSE)</f>
        <v>R1013</v>
      </c>
      <c r="Q1518">
        <f>VLOOKUP(A1518,'Hospitalisation Details'!A:K,11,FALSE)</f>
        <v>42</v>
      </c>
    </row>
    <row r="1519" spans="1:17" x14ac:dyDescent="0.3">
      <c r="A1519" t="str">
        <f>VLOOKUP('Medical Examinations'!A1519,'Medical Examinations'!A:A,1,FALSE)</f>
        <v>Id1518</v>
      </c>
      <c r="B1519" t="str">
        <f>VLOOKUP(A1519,'Customer Names'!A:E,4,FALSE)</f>
        <v xml:space="preserve"> Lauren</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t="str">
        <f>VLOOKUP(Healthcare!A1519,'Hospitalisation Details'!A:K,10,FALSE)</f>
        <v>3-Sep-1981</v>
      </c>
      <c r="M1519">
        <f>VLOOKUP(A1519,'Hospitalisation Details'!A:K,6,FALSE)</f>
        <v>6775.96</v>
      </c>
      <c r="N1519" t="str">
        <f>VLOOKUP(A1519,'Hospitalisation Details'!A:K,7,FALSE)</f>
        <v>tier - 2</v>
      </c>
      <c r="O1519" t="str">
        <f>VLOOKUP(A1519,'Hospitalisation Details'!A:K,8,FALSE)</f>
        <v>tier - 3</v>
      </c>
      <c r="P1519" t="str">
        <f>VLOOKUP(A1519,'Hospitalisation Details'!A:K,9,FALSE)</f>
        <v>R1011</v>
      </c>
      <c r="Q1519">
        <f>VLOOKUP(A1519,'Hospitalisation Details'!A:K,11,FALSE)</f>
        <v>42</v>
      </c>
    </row>
    <row r="1520" spans="1:17" x14ac:dyDescent="0.3">
      <c r="A1520" t="str">
        <f>VLOOKUP('Medical Examinations'!A1520,'Medical Examinations'!A:A,1,FALSE)</f>
        <v>Id1519</v>
      </c>
      <c r="B1520" t="str">
        <f>VLOOKUP(A1520,'Customer Names'!A:E,4,FALSE)</f>
        <v xml:space="preserve"> Misti C</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t="str">
        <f>VLOOKUP(Healthcare!A1520,'Hospitalisation Details'!A:K,10,FALSE)</f>
        <v>21-Sep-1981</v>
      </c>
      <c r="M1520">
        <f>VLOOKUP(A1520,'Hospitalisation Details'!A:K,6,FALSE)</f>
        <v>6770.19</v>
      </c>
      <c r="N1520" t="str">
        <f>VLOOKUP(A1520,'Hospitalisation Details'!A:K,7,FALSE)</f>
        <v>tier - 2</v>
      </c>
      <c r="O1520" t="str">
        <f>VLOOKUP(A1520,'Hospitalisation Details'!A:K,8,FALSE)</f>
        <v>tier - 3</v>
      </c>
      <c r="P1520" t="str">
        <f>VLOOKUP(A1520,'Hospitalisation Details'!A:K,9,FALSE)</f>
        <v>R1013</v>
      </c>
      <c r="Q1520">
        <f>VLOOKUP(A1520,'Hospitalisation Details'!A:K,11,FALSE)</f>
        <v>42</v>
      </c>
    </row>
    <row r="1521" spans="1:17" x14ac:dyDescent="0.3">
      <c r="A1521" t="str">
        <f>VLOOKUP('Medical Examinations'!A1521,'Medical Examinations'!A:A,1,FALSE)</f>
        <v>Id1520</v>
      </c>
      <c r="B1521" t="str">
        <f>VLOOKUP(A1521,'Customer Names'!A:E,4,FALSE)</f>
        <v xml:space="preserve"> Angela J</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t="str">
        <f>VLOOKUP(Healthcare!A1521,'Hospitalisation Details'!A:K,10,FALSE)</f>
        <v>10-Oct-1988</v>
      </c>
      <c r="M1521">
        <f>VLOOKUP(A1521,'Hospitalisation Details'!A:K,6,FALSE)</f>
        <v>6753.04</v>
      </c>
      <c r="N1521" t="str">
        <f>VLOOKUP(A1521,'Hospitalisation Details'!A:K,7,FALSE)</f>
        <v>tier - 2</v>
      </c>
      <c r="O1521" t="str">
        <f>VLOOKUP(A1521,'Hospitalisation Details'!A:K,8,FALSE)</f>
        <v>tier - 2</v>
      </c>
      <c r="P1521" t="str">
        <f>VLOOKUP(A1521,'Hospitalisation Details'!A:K,9,FALSE)</f>
        <v>R1024</v>
      </c>
      <c r="Q1521">
        <f>VLOOKUP(A1521,'Hospitalisation Details'!A:K,11,FALSE)</f>
        <v>35</v>
      </c>
    </row>
    <row r="1522" spans="1:17" x14ac:dyDescent="0.3">
      <c r="A1522" t="str">
        <f>VLOOKUP('Medical Examinations'!A1522,'Medical Examinations'!A:A,1,FALSE)</f>
        <v>Id1521</v>
      </c>
      <c r="B1522" t="str">
        <f>VLOOKUP(A1522,'Customer Names'!A:E,4,FALSE)</f>
        <v xml:space="preserve"> Jonathan D.</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t="str">
        <f>VLOOKUP(Healthcare!A1522,'Hospitalisation Details'!A:K,10,FALSE)</f>
        <v>9-Dec-1966</v>
      </c>
      <c r="M1522">
        <f>VLOOKUP(A1522,'Hospitalisation Details'!A:K,6,FALSE)</f>
        <v>6750.27</v>
      </c>
      <c r="N1522" t="str">
        <f>VLOOKUP(A1522,'Hospitalisation Details'!A:K,7,FALSE)</f>
        <v>tier - 3</v>
      </c>
      <c r="O1522" t="str">
        <f>VLOOKUP(A1522,'Hospitalisation Details'!A:K,8,FALSE)</f>
        <v>tier - 2</v>
      </c>
      <c r="P1522" t="str">
        <f>VLOOKUP(A1522,'Hospitalisation Details'!A:K,9,FALSE)</f>
        <v>R1013</v>
      </c>
      <c r="Q1522">
        <f>VLOOKUP(A1522,'Hospitalisation Details'!A:K,11,FALSE)</f>
        <v>57</v>
      </c>
    </row>
    <row r="1523" spans="1:17" x14ac:dyDescent="0.3">
      <c r="A1523" t="str">
        <f>VLOOKUP('Medical Examinations'!A1523,'Medical Examinations'!A:A,1,FALSE)</f>
        <v>Id1522</v>
      </c>
      <c r="B1523" t="str">
        <f>VLOOKUP(A1523,'Customer Names'!A:E,4,FALSE)</f>
        <v xml:space="preserve"> Victoria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t="str">
        <f>VLOOKUP(Healthcare!A1523,'Hospitalisation Details'!A:K,10,FALSE)</f>
        <v>17-Jun-1970</v>
      </c>
      <c r="M1523">
        <f>VLOOKUP(A1523,'Hospitalisation Details'!A:K,6,FALSE)</f>
        <v>6749.63</v>
      </c>
      <c r="N1523" t="str">
        <f>VLOOKUP(A1523,'Hospitalisation Details'!A:K,7,FALSE)</f>
        <v>tier - 2</v>
      </c>
      <c r="O1523" t="str">
        <f>VLOOKUP(A1523,'Hospitalisation Details'!A:K,8,FALSE)</f>
        <v>tier - 1</v>
      </c>
      <c r="P1523" t="str">
        <f>VLOOKUP(A1523,'Hospitalisation Details'!A:K,9,FALSE)</f>
        <v>R1013</v>
      </c>
      <c r="Q1523">
        <f>VLOOKUP(A1523,'Hospitalisation Details'!A:K,11,FALSE)</f>
        <v>53</v>
      </c>
    </row>
    <row r="1524" spans="1:17" x14ac:dyDescent="0.3">
      <c r="A1524" t="str">
        <f>VLOOKUP('Medical Examinations'!A1524,'Medical Examinations'!A:A,1,FALSE)</f>
        <v>Id1523</v>
      </c>
      <c r="B1524" t="str">
        <f>VLOOKUP(A1524,'Customer Names'!A:E,4,FALSE)</f>
        <v xml:space="preserve"> Adrian R.</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t="str">
        <f>VLOOKUP(Healthcare!A1524,'Hospitalisation Details'!A:K,10,FALSE)</f>
        <v>5-Jun-1986</v>
      </c>
      <c r="M1524">
        <f>VLOOKUP(A1524,'Hospitalisation Details'!A:K,6,FALSE)</f>
        <v>6748.59</v>
      </c>
      <c r="N1524" t="str">
        <f>VLOOKUP(A1524,'Hospitalisation Details'!A:K,7,FALSE)</f>
        <v>tier - 3</v>
      </c>
      <c r="O1524" t="str">
        <f>VLOOKUP(A1524,'Hospitalisation Details'!A:K,8,FALSE)</f>
        <v>tier - 1</v>
      </c>
      <c r="P1524" t="str">
        <f>VLOOKUP(A1524,'Hospitalisation Details'!A:K,9,FALSE)</f>
        <v>R1016</v>
      </c>
      <c r="Q1524">
        <f>VLOOKUP(A1524,'Hospitalisation Details'!A:K,11,FALSE)</f>
        <v>37</v>
      </c>
    </row>
    <row r="1525" spans="1:17" x14ac:dyDescent="0.3">
      <c r="A1525" t="str">
        <f>VLOOKUP('Medical Examinations'!A1525,'Medical Examinations'!A:A,1,FALSE)</f>
        <v>Id1524</v>
      </c>
      <c r="B1525" t="str">
        <f>VLOOKUP(A1525,'Customer Names'!A:E,4,FALSE)</f>
        <v xml:space="preserve"> Andrew</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t="str">
        <f>VLOOKUP(Healthcare!A1525,'Hospitalisation Details'!A:K,10,FALSE)</f>
        <v>7-Aug-1986</v>
      </c>
      <c r="M1525">
        <f>VLOOKUP(A1525,'Hospitalisation Details'!A:K,6,FALSE)</f>
        <v>6746.74</v>
      </c>
      <c r="N1525" t="str">
        <f>VLOOKUP(A1525,'Hospitalisation Details'!A:K,7,FALSE)</f>
        <v>tier - 3</v>
      </c>
      <c r="O1525" t="str">
        <f>VLOOKUP(A1525,'Hospitalisation Details'!A:K,8,FALSE)</f>
        <v>tier - 2</v>
      </c>
      <c r="P1525" t="str">
        <f>VLOOKUP(A1525,'Hospitalisation Details'!A:K,9,FALSE)</f>
        <v>R1016</v>
      </c>
      <c r="Q1525">
        <f>VLOOKUP(A1525,'Hospitalisation Details'!A:K,11,FALSE)</f>
        <v>37</v>
      </c>
    </row>
    <row r="1526" spans="1:17" x14ac:dyDescent="0.3">
      <c r="A1526" t="str">
        <f>VLOOKUP('Medical Examinations'!A1526,'Medical Examinations'!A:A,1,FALSE)</f>
        <v>Id1525</v>
      </c>
      <c r="B1526" t="str">
        <f>VLOOKUP(A1526,'Customer Names'!A:E,4,FALSE)</f>
        <v xml:space="preserve"> Jason A.</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t="str">
        <f>VLOOKUP(Healthcare!A1526,'Hospitalisation Details'!A:K,10,FALSE)</f>
        <v>18-Jul-1968</v>
      </c>
      <c r="M1526">
        <f>VLOOKUP(A1526,'Hospitalisation Details'!A:K,6,FALSE)</f>
        <v>6738.84</v>
      </c>
      <c r="N1526" t="str">
        <f>VLOOKUP(A1526,'Hospitalisation Details'!A:K,7,FALSE)</f>
        <v>tier - 3</v>
      </c>
      <c r="O1526" t="str">
        <f>VLOOKUP(A1526,'Hospitalisation Details'!A:K,8,FALSE)</f>
        <v>tier - 1</v>
      </c>
      <c r="P1526" t="str">
        <f>VLOOKUP(A1526,'Hospitalisation Details'!A:K,9,FALSE)</f>
        <v>R1012</v>
      </c>
      <c r="Q1526">
        <f>VLOOKUP(A1526,'Hospitalisation Details'!A:K,11,FALSE)</f>
        <v>55</v>
      </c>
    </row>
    <row r="1527" spans="1:17" x14ac:dyDescent="0.3">
      <c r="A1527" t="str">
        <f>VLOOKUP('Medical Examinations'!A1527,'Medical Examinations'!A:A,1,FALSE)</f>
        <v>Id1526</v>
      </c>
      <c r="B1527" t="str">
        <f>VLOOKUP(A1527,'Customer Names'!A:E,4,FALSE)</f>
        <v xml:space="preserve"> Rachel</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t="str">
        <f>VLOOKUP(Healthcare!A1527,'Hospitalisation Details'!A:K,10,FALSE)</f>
        <v>21-Oct-1978</v>
      </c>
      <c r="M1527">
        <f>VLOOKUP(A1527,'Hospitalisation Details'!A:K,6,FALSE)</f>
        <v>6737.98</v>
      </c>
      <c r="N1527" t="str">
        <f>VLOOKUP(A1527,'Hospitalisation Details'!A:K,7,FALSE)</f>
        <v>tier - 2</v>
      </c>
      <c r="O1527" t="str">
        <f>VLOOKUP(A1527,'Hospitalisation Details'!A:K,8,FALSE)</f>
        <v>tier - 3</v>
      </c>
      <c r="P1527" t="str">
        <f>VLOOKUP(A1527,'Hospitalisation Details'!A:K,9,FALSE)</f>
        <v>R1013</v>
      </c>
      <c r="Q1527">
        <f>VLOOKUP(A1527,'Hospitalisation Details'!A:K,11,FALSE)</f>
        <v>45</v>
      </c>
    </row>
    <row r="1528" spans="1:17" x14ac:dyDescent="0.3">
      <c r="A1528" t="str">
        <f>VLOOKUP('Medical Examinations'!A1528,'Medical Examinations'!A:A,1,FALSE)</f>
        <v>Id1527</v>
      </c>
      <c r="B1528" t="str">
        <f>VLOOKUP(A1528,'Customer Names'!A:E,4,FALSE)</f>
        <v xml:space="preserve"> Susan</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t="str">
        <f>VLOOKUP(Healthcare!A1528,'Hospitalisation Details'!A:K,10,FALSE)</f>
        <v>13-Jun-1994</v>
      </c>
      <c r="M1528">
        <f>VLOOKUP(A1528,'Hospitalisation Details'!A:K,6,FALSE)</f>
        <v>6721.37</v>
      </c>
      <c r="N1528" t="str">
        <f>VLOOKUP(A1528,'Hospitalisation Details'!A:K,7,FALSE)</f>
        <v>tier - 2</v>
      </c>
      <c r="O1528" t="str">
        <f>VLOOKUP(A1528,'Hospitalisation Details'!A:K,8,FALSE)</f>
        <v>tier - 1</v>
      </c>
      <c r="P1528" t="str">
        <f>VLOOKUP(A1528,'Hospitalisation Details'!A:K,9,FALSE)</f>
        <v>R1012</v>
      </c>
      <c r="Q1528">
        <f>VLOOKUP(A1528,'Hospitalisation Details'!A:K,11,FALSE)</f>
        <v>29</v>
      </c>
    </row>
    <row r="1529" spans="1:17" x14ac:dyDescent="0.3">
      <c r="A1529" t="str">
        <f>VLOOKUP('Medical Examinations'!A1529,'Medical Examinations'!A:A,1,FALSE)</f>
        <v>Id1528</v>
      </c>
      <c r="B1529" t="str">
        <f>VLOOKUP(A1529,'Customer Names'!A:E,4,FALSE)</f>
        <v xml:space="preserve"> Cameron M.</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t="str">
        <f>VLOOKUP(Healthcare!A1529,'Hospitalisation Details'!A:K,10,FALSE)</f>
        <v>12-Jun-1983</v>
      </c>
      <c r="M1529">
        <f>VLOOKUP(A1529,'Hospitalisation Details'!A:K,6,FALSE)</f>
        <v>6710.19</v>
      </c>
      <c r="N1529" t="str">
        <f>VLOOKUP(A1529,'Hospitalisation Details'!A:K,7,FALSE)</f>
        <v>tier - 3</v>
      </c>
      <c r="O1529" t="str">
        <f>VLOOKUP(A1529,'Hospitalisation Details'!A:K,8,FALSE)</f>
        <v>tier - 3</v>
      </c>
      <c r="P1529" t="str">
        <f>VLOOKUP(A1529,'Hospitalisation Details'!A:K,9,FALSE)</f>
        <v>R1012</v>
      </c>
      <c r="Q1529">
        <f>VLOOKUP(A1529,'Hospitalisation Details'!A:K,11,FALSE)</f>
        <v>40</v>
      </c>
    </row>
    <row r="1530" spans="1:17" x14ac:dyDescent="0.3">
      <c r="A1530" t="str">
        <f>VLOOKUP('Medical Examinations'!A1530,'Medical Examinations'!A:A,1,FALSE)</f>
        <v>Id1529</v>
      </c>
      <c r="B1530" t="str">
        <f>VLOOKUP(A1530,'Customer Names'!A:E,4,FALSE)</f>
        <v xml:space="preserve"> Claudia A.</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t="str">
        <f>VLOOKUP(Healthcare!A1530,'Hospitalisation Details'!A:K,10,FALSE)</f>
        <v>12-Dec-1971</v>
      </c>
      <c r="M1530">
        <f>VLOOKUP(A1530,'Hospitalisation Details'!A:K,6,FALSE)</f>
        <v>6706.47</v>
      </c>
      <c r="N1530" t="str">
        <f>VLOOKUP(A1530,'Hospitalisation Details'!A:K,7,FALSE)</f>
        <v>tier - 2</v>
      </c>
      <c r="O1530" t="str">
        <f>VLOOKUP(A1530,'Hospitalisation Details'!A:K,8,FALSE)</f>
        <v>tier - 1</v>
      </c>
      <c r="P1530" t="str">
        <f>VLOOKUP(A1530,'Hospitalisation Details'!A:K,9,FALSE)</f>
        <v>R1013</v>
      </c>
      <c r="Q1530">
        <f>VLOOKUP(A1530,'Hospitalisation Details'!A:K,11,FALSE)</f>
        <v>52</v>
      </c>
    </row>
    <row r="1531" spans="1:17" x14ac:dyDescent="0.3">
      <c r="A1531" t="str">
        <f>VLOOKUP('Medical Examinations'!A1531,'Medical Examinations'!A:A,1,FALSE)</f>
        <v>Id1530</v>
      </c>
      <c r="B1531" t="str">
        <f>VLOOKUP(A1531,'Customer Names'!A:E,4,FALSE)</f>
        <v xml:space="preserve"> Kate</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t="str">
        <f>VLOOKUP(Healthcare!A1531,'Hospitalisation Details'!A:K,10,FALSE)</f>
        <v>13-Jul-1968</v>
      </c>
      <c r="M1531">
        <f>VLOOKUP(A1531,'Hospitalisation Details'!A:K,6,FALSE)</f>
        <v>6700.56</v>
      </c>
      <c r="N1531" t="str">
        <f>VLOOKUP(A1531,'Hospitalisation Details'!A:K,7,FALSE)</f>
        <v>tier - 3</v>
      </c>
      <c r="O1531" t="str">
        <f>VLOOKUP(A1531,'Hospitalisation Details'!A:K,8,FALSE)</f>
        <v>tier - 1</v>
      </c>
      <c r="P1531" t="str">
        <f>VLOOKUP(A1531,'Hospitalisation Details'!A:K,9,FALSE)</f>
        <v>R1012</v>
      </c>
      <c r="Q1531">
        <f>VLOOKUP(A1531,'Hospitalisation Details'!A:K,11,FALSE)</f>
        <v>55</v>
      </c>
    </row>
    <row r="1532" spans="1:17" x14ac:dyDescent="0.3">
      <c r="A1532" t="str">
        <f>VLOOKUP('Medical Examinations'!A1532,'Medical Examinations'!A:A,1,FALSE)</f>
        <v>Id1531</v>
      </c>
      <c r="B1532" t="str">
        <f>VLOOKUP(A1532,'Customer Names'!A:E,4,FALSE)</f>
        <v xml:space="preserve"> Nicole M.</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t="str">
        <f>VLOOKUP(Healthcare!A1532,'Hospitalisation Details'!A:K,10,FALSE)</f>
        <v>9-Jul-1985</v>
      </c>
      <c r="M1532">
        <f>VLOOKUP(A1532,'Hospitalisation Details'!A:K,6,FALSE)</f>
        <v>6686.43</v>
      </c>
      <c r="N1532" t="str">
        <f>VLOOKUP(A1532,'Hospitalisation Details'!A:K,7,FALSE)</f>
        <v>tier - 2</v>
      </c>
      <c r="O1532" t="str">
        <f>VLOOKUP(A1532,'Hospitalisation Details'!A:K,8,FALSE)</f>
        <v>tier - 3</v>
      </c>
      <c r="P1532" t="str">
        <f>VLOOKUP(A1532,'Hospitalisation Details'!A:K,9,FALSE)</f>
        <v>R1012</v>
      </c>
      <c r="Q1532">
        <f>VLOOKUP(A1532,'Hospitalisation Details'!A:K,11,FALSE)</f>
        <v>38</v>
      </c>
    </row>
    <row r="1533" spans="1:17" x14ac:dyDescent="0.3">
      <c r="A1533" t="str">
        <f>VLOOKUP('Medical Examinations'!A1533,'Medical Examinations'!A:A,1,FALSE)</f>
        <v>Id1532</v>
      </c>
      <c r="B1533" t="str">
        <f>VLOOKUP(A1533,'Customer Names'!A:E,4,FALSE)</f>
        <v xml:space="preserve"> Jack</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t="str">
        <f>VLOOKUP(Healthcare!A1533,'Hospitalisation Details'!A:K,10,FALSE)</f>
        <v>20-Oct-1989</v>
      </c>
      <c r="M1533">
        <f>VLOOKUP(A1533,'Hospitalisation Details'!A:K,6,FALSE)</f>
        <v>6666.24</v>
      </c>
      <c r="N1533" t="str">
        <f>VLOOKUP(A1533,'Hospitalisation Details'!A:K,7,FALSE)</f>
        <v>tier - 3</v>
      </c>
      <c r="O1533" t="str">
        <f>VLOOKUP(A1533,'Hospitalisation Details'!A:K,8,FALSE)</f>
        <v>tier - 1</v>
      </c>
      <c r="P1533" t="str">
        <f>VLOOKUP(A1533,'Hospitalisation Details'!A:K,9,FALSE)</f>
        <v>R1011</v>
      </c>
      <c r="Q1533">
        <f>VLOOKUP(A1533,'Hospitalisation Details'!A:K,11,FALSE)</f>
        <v>34</v>
      </c>
    </row>
    <row r="1534" spans="1:17" x14ac:dyDescent="0.3">
      <c r="A1534" t="str">
        <f>VLOOKUP('Medical Examinations'!A1534,'Medical Examinations'!A:A,1,FALSE)</f>
        <v>Id1533</v>
      </c>
      <c r="B1534" t="str">
        <f>VLOOKUP(A1534,'Customer Names'!A:E,4,FALSE)</f>
        <v xml:space="preserve"> Gregory</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t="str">
        <f>VLOOKUP(Healthcare!A1534,'Hospitalisation Details'!A:K,10,FALSE)</f>
        <v>17-Sep-1981</v>
      </c>
      <c r="M1534">
        <f>VLOOKUP(A1534,'Hospitalisation Details'!A:K,6,FALSE)</f>
        <v>6664.69</v>
      </c>
      <c r="N1534" t="str">
        <f>VLOOKUP(A1534,'Hospitalisation Details'!A:K,7,FALSE)</f>
        <v>tier - 3</v>
      </c>
      <c r="O1534" t="str">
        <f>VLOOKUP(A1534,'Hospitalisation Details'!A:K,8,FALSE)</f>
        <v>tier - 1</v>
      </c>
      <c r="P1534" t="str">
        <f>VLOOKUP(A1534,'Hospitalisation Details'!A:K,9,FALSE)</f>
        <v>R1012</v>
      </c>
      <c r="Q1534">
        <f>VLOOKUP(A1534,'Hospitalisation Details'!A:K,11,FALSE)</f>
        <v>42</v>
      </c>
    </row>
    <row r="1535" spans="1:17" x14ac:dyDescent="0.3">
      <c r="A1535" t="str">
        <f>VLOOKUP('Medical Examinations'!A1535,'Medical Examinations'!A:A,1,FALSE)</f>
        <v>Id1534</v>
      </c>
      <c r="B1535" t="str">
        <f>VLOOKUP(A1535,'Customer Names'!A:E,4,FALSE)</f>
        <v xml:space="preserve"> Rebecca</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t="str">
        <f>VLOOKUP(Healthcare!A1535,'Hospitalisation Details'!A:K,10,FALSE)</f>
        <v>27-Sep-1982</v>
      </c>
      <c r="M1535">
        <f>VLOOKUP(A1535,'Hospitalisation Details'!A:K,6,FALSE)</f>
        <v>6664.32</v>
      </c>
      <c r="N1535" t="str">
        <f>VLOOKUP(A1535,'Hospitalisation Details'!A:K,7,FALSE)</f>
        <v>tier - 2</v>
      </c>
      <c r="O1535" t="str">
        <f>VLOOKUP(A1535,'Hospitalisation Details'!A:K,8,FALSE)</f>
        <v>tier - 2</v>
      </c>
      <c r="P1535" t="str">
        <f>VLOOKUP(A1535,'Hospitalisation Details'!A:K,9,FALSE)</f>
        <v>R1013</v>
      </c>
      <c r="Q1535">
        <f>VLOOKUP(A1535,'Hospitalisation Details'!A:K,11,FALSE)</f>
        <v>41</v>
      </c>
    </row>
    <row r="1536" spans="1:17" x14ac:dyDescent="0.3">
      <c r="A1536" t="str">
        <f>VLOOKUP('Medical Examinations'!A1536,'Medical Examinations'!A:A,1,FALSE)</f>
        <v>Id1535</v>
      </c>
      <c r="B1536" t="str">
        <f>VLOOKUP(A1536,'Customer Names'!A:E,4,FALSE)</f>
        <v xml:space="preserve"> Adam</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t="str">
        <f>VLOOKUP(Healthcare!A1536,'Hospitalisation Details'!A:K,10,FALSE)</f>
        <v>19-Nov-1989</v>
      </c>
      <c r="M1536">
        <f>VLOOKUP(A1536,'Hospitalisation Details'!A:K,6,FALSE)</f>
        <v>6653.79</v>
      </c>
      <c r="N1536" t="str">
        <f>VLOOKUP(A1536,'Hospitalisation Details'!A:K,7,FALSE)</f>
        <v>tier - 2</v>
      </c>
      <c r="O1536" t="str">
        <f>VLOOKUP(A1536,'Hospitalisation Details'!A:K,8,FALSE)</f>
        <v>tier - 1</v>
      </c>
      <c r="P1536" t="str">
        <f>VLOOKUP(A1536,'Hospitalisation Details'!A:K,9,FALSE)</f>
        <v>R1013</v>
      </c>
      <c r="Q1536">
        <f>VLOOKUP(A1536,'Hospitalisation Details'!A:K,11,FALSE)</f>
        <v>34</v>
      </c>
    </row>
    <row r="1537" spans="1:17" x14ac:dyDescent="0.3">
      <c r="A1537" t="str">
        <f>VLOOKUP('Medical Examinations'!A1537,'Medical Examinations'!A:A,1,FALSE)</f>
        <v>Id1536</v>
      </c>
      <c r="B1537" t="str">
        <f>VLOOKUP(A1537,'Customer Names'!A:E,4,FALSE)</f>
        <v xml:space="preserve"> Ryan</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t="str">
        <f>VLOOKUP(Healthcare!A1537,'Hospitalisation Details'!A:K,10,FALSE)</f>
        <v>1-Jul-1984</v>
      </c>
      <c r="M1537">
        <f>VLOOKUP(A1537,'Hospitalisation Details'!A:K,6,FALSE)</f>
        <v>6652.53</v>
      </c>
      <c r="N1537" t="str">
        <f>VLOOKUP(A1537,'Hospitalisation Details'!A:K,7,FALSE)</f>
        <v>tier - 3</v>
      </c>
      <c r="O1537" t="str">
        <f>VLOOKUP(A1537,'Hospitalisation Details'!A:K,8,FALSE)</f>
        <v>tier - 2</v>
      </c>
      <c r="P1537" t="str">
        <f>VLOOKUP(A1537,'Hospitalisation Details'!A:K,9,FALSE)</f>
        <v>R1013</v>
      </c>
      <c r="Q1537">
        <f>VLOOKUP(A1537,'Hospitalisation Details'!A:K,11,FALSE)</f>
        <v>39</v>
      </c>
    </row>
    <row r="1538" spans="1:17" x14ac:dyDescent="0.3">
      <c r="A1538" t="str">
        <f>VLOOKUP('Medical Examinations'!A1538,'Medical Examinations'!A:A,1,FALSE)</f>
        <v>Id1537</v>
      </c>
      <c r="B1538" t="str">
        <f>VLOOKUP(A1538,'Customer Names'!A:E,4,FALSE)</f>
        <v xml:space="preserve"> Jackie K.</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t="str">
        <f>VLOOKUP(Healthcare!A1538,'Hospitalisation Details'!A:K,10,FALSE)</f>
        <v>8-Nov-1970</v>
      </c>
      <c r="M1538">
        <f>VLOOKUP(A1538,'Hospitalisation Details'!A:K,6,FALSE)</f>
        <v>6651.26</v>
      </c>
      <c r="N1538" t="str">
        <f>VLOOKUP(A1538,'Hospitalisation Details'!A:K,7,FALSE)</f>
        <v>tier - 2</v>
      </c>
      <c r="O1538" t="str">
        <f>VLOOKUP(A1538,'Hospitalisation Details'!A:K,8,FALSE)</f>
        <v>tier - 3</v>
      </c>
      <c r="P1538" t="str">
        <f>VLOOKUP(A1538,'Hospitalisation Details'!A:K,9,FALSE)</f>
        <v>R1013</v>
      </c>
      <c r="Q1538">
        <f>VLOOKUP(A1538,'Hospitalisation Details'!A:K,11,FALSE)</f>
        <v>53</v>
      </c>
    </row>
    <row r="1539" spans="1:17" x14ac:dyDescent="0.3">
      <c r="A1539" t="str">
        <f>VLOOKUP('Medical Examinations'!A1539,'Medical Examinations'!A:A,1,FALSE)</f>
        <v>Id1538</v>
      </c>
      <c r="B1539" t="str">
        <f>VLOOKUP(A1539,'Customer Names'!A:E,4,FALSE)</f>
        <v xml:space="preserve"> Chris</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t="str">
        <f>VLOOKUP(Healthcare!A1539,'Hospitalisation Details'!A:K,10,FALSE)</f>
        <v>8-Dec-1984</v>
      </c>
      <c r="M1539">
        <f>VLOOKUP(A1539,'Hospitalisation Details'!A:K,6,FALSE)</f>
        <v>6640.54</v>
      </c>
      <c r="N1539" t="str">
        <f>VLOOKUP(A1539,'Hospitalisation Details'!A:K,7,FALSE)</f>
        <v>tier - 2</v>
      </c>
      <c r="O1539" t="str">
        <f>VLOOKUP(A1539,'Hospitalisation Details'!A:K,8,FALSE)</f>
        <v>tier - 3</v>
      </c>
      <c r="P1539" t="str">
        <f>VLOOKUP(A1539,'Hospitalisation Details'!A:K,9,FALSE)</f>
        <v>R1019</v>
      </c>
      <c r="Q1539">
        <f>VLOOKUP(A1539,'Hospitalisation Details'!A:K,11,FALSE)</f>
        <v>39</v>
      </c>
    </row>
    <row r="1540" spans="1:17" x14ac:dyDescent="0.3">
      <c r="A1540" t="str">
        <f>VLOOKUP('Medical Examinations'!A1540,'Medical Examinations'!A:A,1,FALSE)</f>
        <v>Id1539</v>
      </c>
      <c r="B1540" t="str">
        <f>VLOOKUP(A1540,'Customer Names'!A:E,4,FALSE)</f>
        <v xml:space="preserve"> Tyler C</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t="str">
        <f>VLOOKUP(Healthcare!A1540,'Hospitalisation Details'!A:K,10,FALSE)</f>
        <v>6-Jun-1990</v>
      </c>
      <c r="M1540">
        <f>VLOOKUP(A1540,'Hospitalisation Details'!A:K,6,FALSE)</f>
        <v>6639.3</v>
      </c>
      <c r="N1540" t="str">
        <f>VLOOKUP(A1540,'Hospitalisation Details'!A:K,7,FALSE)</f>
        <v>tier - 2</v>
      </c>
      <c r="O1540" t="str">
        <f>VLOOKUP(A1540,'Hospitalisation Details'!A:K,8,FALSE)</f>
        <v>tier - 2</v>
      </c>
      <c r="P1540" t="str">
        <f>VLOOKUP(A1540,'Hospitalisation Details'!A:K,9,FALSE)</f>
        <v>R1021</v>
      </c>
      <c r="Q1540">
        <f>VLOOKUP(A1540,'Hospitalisation Details'!A:K,11,FALSE)</f>
        <v>33</v>
      </c>
    </row>
    <row r="1541" spans="1:17" x14ac:dyDescent="0.3">
      <c r="A1541" t="str">
        <f>VLOOKUP('Medical Examinations'!A1541,'Medical Examinations'!A:A,1,FALSE)</f>
        <v>Id1540</v>
      </c>
      <c r="B1541" t="str">
        <f>VLOOKUP(A1541,'Customer Names'!A:E,4,FALSE)</f>
        <v xml:space="preserve"> Yoshie</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t="str">
        <f>VLOOKUP(Healthcare!A1541,'Hospitalisation Details'!A:K,10,FALSE)</f>
        <v>4-Sep-2003</v>
      </c>
      <c r="M1541">
        <f>VLOOKUP(A1541,'Hospitalisation Details'!A:K,6,FALSE)</f>
        <v>6638.16</v>
      </c>
      <c r="N1541" t="str">
        <f>VLOOKUP(A1541,'Hospitalisation Details'!A:K,7,FALSE)</f>
        <v>tier - 2</v>
      </c>
      <c r="O1541" t="str">
        <f>VLOOKUP(A1541,'Hospitalisation Details'!A:K,8,FALSE)</f>
        <v>tier - 1</v>
      </c>
      <c r="P1541" t="str">
        <f>VLOOKUP(A1541,'Hospitalisation Details'!A:K,9,FALSE)</f>
        <v>R1012</v>
      </c>
      <c r="Q1541">
        <f>VLOOKUP(A1541,'Hospitalisation Details'!A:K,11,FALSE)</f>
        <v>20</v>
      </c>
    </row>
    <row r="1542" spans="1:17" x14ac:dyDescent="0.3">
      <c r="A1542" t="str">
        <f>VLOOKUP('Medical Examinations'!A1542,'Medical Examinations'!A:A,1,FALSE)</f>
        <v>Id1541</v>
      </c>
      <c r="B1542" t="str">
        <f>VLOOKUP(A1542,'Customer Names'!A:E,4,FALSE)</f>
        <v xml:space="preserve"> Lauren A</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t="str">
        <f>VLOOKUP(Healthcare!A1542,'Hospitalisation Details'!A:K,10,FALSE)</f>
        <v>29-Aug-1973</v>
      </c>
      <c r="M1542">
        <f>VLOOKUP(A1542,'Hospitalisation Details'!A:K,6,FALSE)</f>
        <v>6630.31</v>
      </c>
      <c r="N1542" t="str">
        <f>VLOOKUP(A1542,'Hospitalisation Details'!A:K,7,FALSE)</f>
        <v>tier - 2</v>
      </c>
      <c r="O1542" t="str">
        <f>VLOOKUP(A1542,'Hospitalisation Details'!A:K,8,FALSE)</f>
        <v>tier - 1</v>
      </c>
      <c r="P1542" t="str">
        <f>VLOOKUP(A1542,'Hospitalisation Details'!A:K,9,FALSE)</f>
        <v>R1013</v>
      </c>
      <c r="Q1542">
        <f>VLOOKUP(A1542,'Hospitalisation Details'!A:K,11,FALSE)</f>
        <v>50</v>
      </c>
    </row>
    <row r="1543" spans="1:17" x14ac:dyDescent="0.3">
      <c r="A1543" t="str">
        <f>VLOOKUP('Medical Examinations'!A1543,'Medical Examinations'!A:A,1,FALSE)</f>
        <v>Id1542</v>
      </c>
      <c r="B1543" t="str">
        <f>VLOOKUP(A1543,'Customer Names'!A:E,4,FALSE)</f>
        <v xml:space="preserve"> Mason D.</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t="str">
        <f>VLOOKUP(Healthcare!A1543,'Hospitalisation Details'!A:K,10,FALSE)</f>
        <v>28-Aug-1982</v>
      </c>
      <c r="M1543">
        <f>VLOOKUP(A1543,'Hospitalisation Details'!A:K,6,FALSE)</f>
        <v>6610.11</v>
      </c>
      <c r="N1543" t="str">
        <f>VLOOKUP(A1543,'Hospitalisation Details'!A:K,7,FALSE)</f>
        <v>tier - 3</v>
      </c>
      <c r="O1543" t="str">
        <f>VLOOKUP(A1543,'Hospitalisation Details'!A:K,8,FALSE)</f>
        <v>tier - 2</v>
      </c>
      <c r="P1543" t="str">
        <f>VLOOKUP(A1543,'Hospitalisation Details'!A:K,9,FALSE)</f>
        <v>R1015</v>
      </c>
      <c r="Q1543">
        <f>VLOOKUP(A1543,'Hospitalisation Details'!A:K,11,FALSE)</f>
        <v>41</v>
      </c>
    </row>
    <row r="1544" spans="1:17" x14ac:dyDescent="0.3">
      <c r="A1544" t="str">
        <f>VLOOKUP('Medical Examinations'!A1544,'Medical Examinations'!A:A,1,FALSE)</f>
        <v>Id1543</v>
      </c>
      <c r="B1544" t="str">
        <f>VLOOKUP(A1544,'Customer Names'!A:E,4,FALSE)</f>
        <v xml:space="preserve"> Ryan</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t="str">
        <f>VLOOKUP(Healthcare!A1544,'Hospitalisation Details'!A:K,10,FALSE)</f>
        <v>7-Nov-1982</v>
      </c>
      <c r="M1544">
        <f>VLOOKUP(A1544,'Hospitalisation Details'!A:K,6,FALSE)</f>
        <v>6600.36</v>
      </c>
      <c r="N1544" t="str">
        <f>VLOOKUP(A1544,'Hospitalisation Details'!A:K,7,FALSE)</f>
        <v>tier - 2</v>
      </c>
      <c r="O1544" t="str">
        <f>VLOOKUP(A1544,'Hospitalisation Details'!A:K,8,FALSE)</f>
        <v>tier - 3</v>
      </c>
      <c r="P1544" t="str">
        <f>VLOOKUP(A1544,'Hospitalisation Details'!A:K,9,FALSE)</f>
        <v>R1011</v>
      </c>
      <c r="Q1544">
        <f>VLOOKUP(A1544,'Hospitalisation Details'!A:K,11,FALSE)</f>
        <v>41</v>
      </c>
    </row>
    <row r="1545" spans="1:17" x14ac:dyDescent="0.3">
      <c r="A1545" t="str">
        <f>VLOOKUP('Medical Examinations'!A1545,'Medical Examinations'!A:A,1,FALSE)</f>
        <v>Id1544</v>
      </c>
      <c r="B1545" t="str">
        <f>VLOOKUP(A1545,'Customer Names'!A:E,4,FALSE)</f>
        <v xml:space="preserve"> Arturo</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t="str">
        <f>VLOOKUP(Healthcare!A1545,'Hospitalisation Details'!A:K,10,FALSE)</f>
        <v>29-Dec-1982</v>
      </c>
      <c r="M1545">
        <f>VLOOKUP(A1545,'Hospitalisation Details'!A:K,6,FALSE)</f>
        <v>6600.21</v>
      </c>
      <c r="N1545" t="str">
        <f>VLOOKUP(A1545,'Hospitalisation Details'!A:K,7,FALSE)</f>
        <v>tier - 3</v>
      </c>
      <c r="O1545" t="str">
        <f>VLOOKUP(A1545,'Hospitalisation Details'!A:K,8,FALSE)</f>
        <v>tier - 2</v>
      </c>
      <c r="P1545" t="str">
        <f>VLOOKUP(A1545,'Hospitalisation Details'!A:K,9,FALSE)</f>
        <v>R1016</v>
      </c>
      <c r="Q1545">
        <f>VLOOKUP(A1545,'Hospitalisation Details'!A:K,11,FALSE)</f>
        <v>41</v>
      </c>
    </row>
    <row r="1546" spans="1:17" x14ac:dyDescent="0.3">
      <c r="A1546" t="str">
        <f>VLOOKUP('Medical Examinations'!A1546,'Medical Examinations'!A:A,1,FALSE)</f>
        <v>Id1545</v>
      </c>
      <c r="B1546" t="str">
        <f>VLOOKUP(A1546,'Customer Names'!A:E,4,FALSE)</f>
        <v xml:space="preserve"> Jake</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t="str">
        <f>VLOOKUP(Healthcare!A1546,'Hospitalisation Details'!A:K,10,FALSE)</f>
        <v>22-Nov-1982</v>
      </c>
      <c r="M1546">
        <f>VLOOKUP(A1546,'Hospitalisation Details'!A:K,6,FALSE)</f>
        <v>6593.51</v>
      </c>
      <c r="N1546" t="str">
        <f>VLOOKUP(A1546,'Hospitalisation Details'!A:K,7,FALSE)</f>
        <v>tier - 2</v>
      </c>
      <c r="O1546" t="str">
        <f>VLOOKUP(A1546,'Hospitalisation Details'!A:K,8,FALSE)</f>
        <v>tier - 1</v>
      </c>
      <c r="P1546" t="str">
        <f>VLOOKUP(A1546,'Hospitalisation Details'!A:K,9,FALSE)</f>
        <v>R1013</v>
      </c>
      <c r="Q1546">
        <f>VLOOKUP(A1546,'Hospitalisation Details'!A:K,11,FALSE)</f>
        <v>41</v>
      </c>
    </row>
    <row r="1547" spans="1:17" x14ac:dyDescent="0.3">
      <c r="A1547" t="str">
        <f>VLOOKUP('Medical Examinations'!A1547,'Medical Examinations'!A:A,1,FALSE)</f>
        <v>Id1546</v>
      </c>
      <c r="B1547" t="str">
        <f>VLOOKUP(A1547,'Customer Names'!A:E,4,FALSE)</f>
        <v xml:space="preserve"> Sarah E</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t="str">
        <f>VLOOKUP(Healthcare!A1547,'Hospitalisation Details'!A:K,10,FALSE)</f>
        <v>5-Oct-1984</v>
      </c>
      <c r="M1547">
        <f>VLOOKUP(A1547,'Hospitalisation Details'!A:K,6,FALSE)</f>
        <v>6571.54</v>
      </c>
      <c r="N1547" t="str">
        <f>VLOOKUP(A1547,'Hospitalisation Details'!A:K,7,FALSE)</f>
        <v>tier - 2</v>
      </c>
      <c r="O1547" t="str">
        <f>VLOOKUP(A1547,'Hospitalisation Details'!A:K,8,FALSE)</f>
        <v>tier - 3</v>
      </c>
      <c r="P1547" t="str">
        <f>VLOOKUP(A1547,'Hospitalisation Details'!A:K,9,FALSE)</f>
        <v>R1011</v>
      </c>
      <c r="Q1547">
        <f>VLOOKUP(A1547,'Hospitalisation Details'!A:K,11,FALSE)</f>
        <v>39</v>
      </c>
    </row>
    <row r="1548" spans="1:17" x14ac:dyDescent="0.3">
      <c r="A1548" t="str">
        <f>VLOOKUP('Medical Examinations'!A1548,'Medical Examinations'!A:A,1,FALSE)</f>
        <v>Id1547</v>
      </c>
      <c r="B1548" t="str">
        <f>VLOOKUP(A1548,'Customer Names'!A:E,4,FALSE)</f>
        <v xml:space="preserve"> Alison L.</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t="str">
        <f>VLOOKUP(Healthcare!A1548,'Hospitalisation Details'!A:K,10,FALSE)</f>
        <v>20-Jul-1981</v>
      </c>
      <c r="M1548">
        <f>VLOOKUP(A1548,'Hospitalisation Details'!A:K,6,FALSE)</f>
        <v>6571.02</v>
      </c>
      <c r="N1548" t="str">
        <f>VLOOKUP(A1548,'Hospitalisation Details'!A:K,7,FALSE)</f>
        <v>tier - 2</v>
      </c>
      <c r="O1548" t="str">
        <f>VLOOKUP(A1548,'Hospitalisation Details'!A:K,8,FALSE)</f>
        <v>tier - 1</v>
      </c>
      <c r="P1548" t="str">
        <f>VLOOKUP(A1548,'Hospitalisation Details'!A:K,9,FALSE)</f>
        <v>R1012</v>
      </c>
      <c r="Q1548">
        <f>VLOOKUP(A1548,'Hospitalisation Details'!A:K,11,FALSE)</f>
        <v>42</v>
      </c>
    </row>
    <row r="1549" spans="1:17" x14ac:dyDescent="0.3">
      <c r="A1549" t="str">
        <f>VLOOKUP('Medical Examinations'!A1549,'Medical Examinations'!A:A,1,FALSE)</f>
        <v>Id1548</v>
      </c>
      <c r="B1549" t="str">
        <f>VLOOKUP(A1549,'Customer Names'!A:E,4,FALSE)</f>
        <v xml:space="preserve"> Karen A.</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t="str">
        <f>VLOOKUP(Healthcare!A1549,'Hospitalisation Details'!A:K,10,FALSE)</f>
        <v>20-Sep-1984</v>
      </c>
      <c r="M1549">
        <f>VLOOKUP(A1549,'Hospitalisation Details'!A:K,6,FALSE)</f>
        <v>6555.07</v>
      </c>
      <c r="N1549" t="str">
        <f>VLOOKUP(A1549,'Hospitalisation Details'!A:K,7,FALSE)</f>
        <v>tier - 2</v>
      </c>
      <c r="O1549" t="str">
        <f>VLOOKUP(A1549,'Hospitalisation Details'!A:K,8,FALSE)</f>
        <v>tier - 2</v>
      </c>
      <c r="P1549" t="str">
        <f>VLOOKUP(A1549,'Hospitalisation Details'!A:K,9,FALSE)</f>
        <v>R1024</v>
      </c>
      <c r="Q1549">
        <f>VLOOKUP(A1549,'Hospitalisation Details'!A:K,11,FALSE)</f>
        <v>39</v>
      </c>
    </row>
    <row r="1550" spans="1:17" x14ac:dyDescent="0.3">
      <c r="A1550" t="str">
        <f>VLOOKUP('Medical Examinations'!A1550,'Medical Examinations'!A:A,1,FALSE)</f>
        <v>Id1549</v>
      </c>
      <c r="B1550" t="str">
        <f>VLOOKUP(A1550,'Customer Names'!A:E,4,FALSE)</f>
        <v xml:space="preserve"> Thomas R. Jr.</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t="str">
        <f>VLOOKUP(Healthcare!A1550,'Hospitalisation Details'!A:K,10,FALSE)</f>
        <v>11-Dec-1968</v>
      </c>
      <c r="M1550">
        <f>VLOOKUP(A1550,'Hospitalisation Details'!A:K,6,FALSE)</f>
        <v>6552.01</v>
      </c>
      <c r="N1550" t="str">
        <f>VLOOKUP(A1550,'Hospitalisation Details'!A:K,7,FALSE)</f>
        <v>tier - 3</v>
      </c>
      <c r="O1550" t="str">
        <f>VLOOKUP(A1550,'Hospitalisation Details'!A:K,8,FALSE)</f>
        <v>tier - 2</v>
      </c>
      <c r="P1550" t="str">
        <f>VLOOKUP(A1550,'Hospitalisation Details'!A:K,9,FALSE)</f>
        <v>R1013</v>
      </c>
      <c r="Q1550">
        <f>VLOOKUP(A1550,'Hospitalisation Details'!A:K,11,FALSE)</f>
        <v>55</v>
      </c>
    </row>
    <row r="1551" spans="1:17" x14ac:dyDescent="0.3">
      <c r="A1551" t="str">
        <f>VLOOKUP('Medical Examinations'!A1551,'Medical Examinations'!A:A,1,FALSE)</f>
        <v>Id1550</v>
      </c>
      <c r="B1551" t="str">
        <f>VLOOKUP(A1551,'Customer Names'!A:E,4,FALSE)</f>
        <v xml:space="preserve"> Stephanie W.</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t="str">
        <f>VLOOKUP(Healthcare!A1551,'Hospitalisation Details'!A:K,10,FALSE)</f>
        <v>6-Aug-1989</v>
      </c>
      <c r="M1551">
        <f>VLOOKUP(A1551,'Hospitalisation Details'!A:K,6,FALSE)</f>
        <v>6551.75</v>
      </c>
      <c r="N1551" t="str">
        <f>VLOOKUP(A1551,'Hospitalisation Details'!A:K,7,FALSE)</f>
        <v>tier - 2</v>
      </c>
      <c r="O1551" t="str">
        <f>VLOOKUP(A1551,'Hospitalisation Details'!A:K,8,FALSE)</f>
        <v>tier - 2</v>
      </c>
      <c r="P1551" t="str">
        <f>VLOOKUP(A1551,'Hospitalisation Details'!A:K,9,FALSE)</f>
        <v>R1024</v>
      </c>
      <c r="Q1551">
        <f>VLOOKUP(A1551,'Hospitalisation Details'!A:K,11,FALSE)</f>
        <v>34</v>
      </c>
    </row>
    <row r="1552" spans="1:17" x14ac:dyDescent="0.3">
      <c r="A1552" t="str">
        <f>VLOOKUP('Medical Examinations'!A1552,'Medical Examinations'!A:A,1,FALSE)</f>
        <v>Id1551</v>
      </c>
      <c r="B1552" t="str">
        <f>VLOOKUP(A1552,'Customer Names'!A:E,4,FALSE)</f>
        <v xml:space="preserve"> Ezra</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t="str">
        <f>VLOOKUP(Healthcare!A1552,'Hospitalisation Details'!A:K,10,FALSE)</f>
        <v>18-Dec-1986</v>
      </c>
      <c r="M1552">
        <f>VLOOKUP(A1552,'Hospitalisation Details'!A:K,6,FALSE)</f>
        <v>6548.2</v>
      </c>
      <c r="N1552" t="str">
        <f>VLOOKUP(A1552,'Hospitalisation Details'!A:K,7,FALSE)</f>
        <v>tier - 2</v>
      </c>
      <c r="O1552" t="str">
        <f>VLOOKUP(A1552,'Hospitalisation Details'!A:K,8,FALSE)</f>
        <v>tier - 3</v>
      </c>
      <c r="P1552" t="str">
        <f>VLOOKUP(A1552,'Hospitalisation Details'!A:K,9,FALSE)</f>
        <v>R1012</v>
      </c>
      <c r="Q1552">
        <f>VLOOKUP(A1552,'Hospitalisation Details'!A:K,11,FALSE)</f>
        <v>37</v>
      </c>
    </row>
    <row r="1553" spans="1:17" x14ac:dyDescent="0.3">
      <c r="A1553" t="str">
        <f>VLOOKUP('Medical Examinations'!A1553,'Medical Examinations'!A:A,1,FALSE)</f>
        <v>Id1552</v>
      </c>
      <c r="B1553" t="str">
        <f>VLOOKUP(A1553,'Customer Names'!A:E,4,FALSE)</f>
        <v xml:space="preserve"> Jim</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t="str">
        <f>VLOOKUP(Healthcare!A1553,'Hospitalisation Details'!A:K,10,FALSE)</f>
        <v>3-Dec-1969</v>
      </c>
      <c r="M1553">
        <f>VLOOKUP(A1553,'Hospitalisation Details'!A:K,6,FALSE)</f>
        <v>6546.16</v>
      </c>
      <c r="N1553" t="str">
        <f>VLOOKUP(A1553,'Hospitalisation Details'!A:K,7,FALSE)</f>
        <v>tier - 2</v>
      </c>
      <c r="O1553" t="str">
        <f>VLOOKUP(A1553,'Hospitalisation Details'!A:K,8,FALSE)</f>
        <v>tier - 3</v>
      </c>
      <c r="P1553" t="str">
        <f>VLOOKUP(A1553,'Hospitalisation Details'!A:K,9,FALSE)</f>
        <v>R1013</v>
      </c>
      <c r="Q1553">
        <f>VLOOKUP(A1553,'Hospitalisation Details'!A:K,11,FALSE)</f>
        <v>54</v>
      </c>
    </row>
    <row r="1554" spans="1:17" x14ac:dyDescent="0.3">
      <c r="A1554" t="str">
        <f>VLOOKUP('Medical Examinations'!A1554,'Medical Examinations'!A:A,1,FALSE)</f>
        <v>Id1553</v>
      </c>
      <c r="B1554" t="str">
        <f>VLOOKUP(A1554,'Customer Names'!A:E,4,FALSE)</f>
        <v xml:space="preserve"> Ari L.</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t="str">
        <f>VLOOKUP(Healthcare!A1554,'Hospitalisation Details'!A:K,10,FALSE)</f>
        <v>2-Oct-1982</v>
      </c>
      <c r="M1554">
        <f>VLOOKUP(A1554,'Hospitalisation Details'!A:K,6,FALSE)</f>
        <v>6536.68</v>
      </c>
      <c r="N1554" t="str">
        <f>VLOOKUP(A1554,'Hospitalisation Details'!A:K,7,FALSE)</f>
        <v>tier - 2</v>
      </c>
      <c r="O1554" t="str">
        <f>VLOOKUP(A1554,'Hospitalisation Details'!A:K,8,FALSE)</f>
        <v>tier - 2</v>
      </c>
      <c r="P1554" t="str">
        <f>VLOOKUP(A1554,'Hospitalisation Details'!A:K,9,FALSE)</f>
        <v>R1012</v>
      </c>
      <c r="Q1554">
        <f>VLOOKUP(A1554,'Hospitalisation Details'!A:K,11,FALSE)</f>
        <v>41</v>
      </c>
    </row>
    <row r="1555" spans="1:17" x14ac:dyDescent="0.3">
      <c r="A1555" t="str">
        <f>VLOOKUP('Medical Examinations'!A1555,'Medical Examinations'!A:A,1,FALSE)</f>
        <v>Id1554</v>
      </c>
      <c r="B1555" t="str">
        <f>VLOOKUP(A1555,'Customer Names'!A:E,4,FALSE)</f>
        <v xml:space="preserve"> Fanny</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t="str">
        <f>VLOOKUP(Healthcare!A1555,'Hospitalisation Details'!A:K,10,FALSE)</f>
        <v>12-Aug-1982</v>
      </c>
      <c r="M1555">
        <f>VLOOKUP(A1555,'Hospitalisation Details'!A:K,6,FALSE)</f>
        <v>6532.04</v>
      </c>
      <c r="N1555" t="str">
        <f>VLOOKUP(A1555,'Hospitalisation Details'!A:K,7,FALSE)</f>
        <v>tier - 2</v>
      </c>
      <c r="O1555" t="str">
        <f>VLOOKUP(A1555,'Hospitalisation Details'!A:K,8,FALSE)</f>
        <v>tier - 1</v>
      </c>
      <c r="P1555" t="str">
        <f>VLOOKUP(A1555,'Hospitalisation Details'!A:K,9,FALSE)</f>
        <v>R1013</v>
      </c>
      <c r="Q1555">
        <f>VLOOKUP(A1555,'Hospitalisation Details'!A:K,11,FALSE)</f>
        <v>41</v>
      </c>
    </row>
    <row r="1556" spans="1:17" x14ac:dyDescent="0.3">
      <c r="A1556" t="str">
        <f>VLOOKUP('Medical Examinations'!A1556,'Medical Examinations'!A:A,1,FALSE)</f>
        <v>Id1555</v>
      </c>
      <c r="B1556" t="str">
        <f>VLOOKUP(A1556,'Customer Names'!A:E,4,FALSE)</f>
        <v xml:space="preserve"> Heather</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t="str">
        <f>VLOOKUP(Healthcare!A1556,'Hospitalisation Details'!A:K,10,FALSE)</f>
        <v>23-Oct-1976</v>
      </c>
      <c r="M1556">
        <f>VLOOKUP(A1556,'Hospitalisation Details'!A:K,6,FALSE)</f>
        <v>6529.21</v>
      </c>
      <c r="N1556" t="str">
        <f>VLOOKUP(A1556,'Hospitalisation Details'!A:K,7,FALSE)</f>
        <v>tier - 2</v>
      </c>
      <c r="O1556" t="str">
        <f>VLOOKUP(A1556,'Hospitalisation Details'!A:K,8,FALSE)</f>
        <v>tier - 1</v>
      </c>
      <c r="P1556" t="str">
        <f>VLOOKUP(A1556,'Hospitalisation Details'!A:K,9,FALSE)</f>
        <v>R1013</v>
      </c>
      <c r="Q1556">
        <f>VLOOKUP(A1556,'Hospitalisation Details'!A:K,11,FALSE)</f>
        <v>47</v>
      </c>
    </row>
    <row r="1557" spans="1:17" x14ac:dyDescent="0.3">
      <c r="A1557" t="str">
        <f>VLOOKUP('Medical Examinations'!A1557,'Medical Examinations'!A:A,1,FALSE)</f>
        <v>Id1556</v>
      </c>
      <c r="B1557" t="str">
        <f>VLOOKUP(A1557,'Customer Names'!A:E,4,FALSE)</f>
        <v xml:space="preserve"> Peter W. Sr.</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t="str">
        <f>VLOOKUP(Healthcare!A1557,'Hospitalisation Details'!A:K,10,FALSE)</f>
        <v>7-Jul-1994</v>
      </c>
      <c r="M1557">
        <f>VLOOKUP(A1557,'Hospitalisation Details'!A:K,6,FALSE)</f>
        <v>6512.24</v>
      </c>
      <c r="N1557" t="str">
        <f>VLOOKUP(A1557,'Hospitalisation Details'!A:K,7,FALSE)</f>
        <v>tier - 2</v>
      </c>
      <c r="O1557" t="str">
        <f>VLOOKUP(A1557,'Hospitalisation Details'!A:K,8,FALSE)</f>
        <v>tier - 1</v>
      </c>
      <c r="P1557" t="str">
        <f>VLOOKUP(A1557,'Hospitalisation Details'!A:K,9,FALSE)</f>
        <v>R1021</v>
      </c>
      <c r="Q1557">
        <f>VLOOKUP(A1557,'Hospitalisation Details'!A:K,11,FALSE)</f>
        <v>29</v>
      </c>
    </row>
    <row r="1558" spans="1:17" x14ac:dyDescent="0.3">
      <c r="A1558" t="str">
        <f>VLOOKUP('Medical Examinations'!A1558,'Medical Examinations'!A:A,1,FALSE)</f>
        <v>Id1557</v>
      </c>
      <c r="B1558" t="str">
        <f>VLOOKUP(A1558,'Customer Names'!A:E,4,FALSE)</f>
        <v xml:space="preserve"> Catherine A</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t="str">
        <f>VLOOKUP(Healthcare!A1558,'Hospitalisation Details'!A:K,10,FALSE)</f>
        <v>28-Aug-1982</v>
      </c>
      <c r="M1558">
        <f>VLOOKUP(A1558,'Hospitalisation Details'!A:K,6,FALSE)</f>
        <v>6500.24</v>
      </c>
      <c r="N1558" t="str">
        <f>VLOOKUP(A1558,'Hospitalisation Details'!A:K,7,FALSE)</f>
        <v>tier - 2</v>
      </c>
      <c r="O1558" t="str">
        <f>VLOOKUP(A1558,'Hospitalisation Details'!A:K,8,FALSE)</f>
        <v>tier - 2</v>
      </c>
      <c r="P1558" t="str">
        <f>VLOOKUP(A1558,'Hospitalisation Details'!A:K,9,FALSE)</f>
        <v>R1013</v>
      </c>
      <c r="Q1558">
        <f>VLOOKUP(A1558,'Hospitalisation Details'!A:K,11,FALSE)</f>
        <v>41</v>
      </c>
    </row>
    <row r="1559" spans="1:17" x14ac:dyDescent="0.3">
      <c r="A1559" t="str">
        <f>VLOOKUP('Medical Examinations'!A1559,'Medical Examinations'!A:A,1,FALSE)</f>
        <v>Id1558</v>
      </c>
      <c r="B1559" t="str">
        <f>VLOOKUP(A1559,'Customer Names'!A:E,4,FALSE)</f>
        <v xml:space="preserve"> Kelly A</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t="str">
        <f>VLOOKUP(Healthcare!A1559,'Hospitalisation Details'!A:K,10,FALSE)</f>
        <v>9-Oct-1982</v>
      </c>
      <c r="M1559">
        <f>VLOOKUP(A1559,'Hospitalisation Details'!A:K,6,FALSE)</f>
        <v>6496.89</v>
      </c>
      <c r="N1559" t="str">
        <f>VLOOKUP(A1559,'Hospitalisation Details'!A:K,7,FALSE)</f>
        <v>tier - 2</v>
      </c>
      <c r="O1559" t="str">
        <f>VLOOKUP(A1559,'Hospitalisation Details'!A:K,8,FALSE)</f>
        <v>tier - 3</v>
      </c>
      <c r="P1559" t="str">
        <f>VLOOKUP(A1559,'Hospitalisation Details'!A:K,9,FALSE)</f>
        <v>R1011</v>
      </c>
      <c r="Q1559">
        <f>VLOOKUP(A1559,'Hospitalisation Details'!A:K,11,FALSE)</f>
        <v>41</v>
      </c>
    </row>
    <row r="1560" spans="1:17" x14ac:dyDescent="0.3">
      <c r="A1560" t="str">
        <f>VLOOKUP('Medical Examinations'!A1560,'Medical Examinations'!A:A,1,FALSE)</f>
        <v>Id1559</v>
      </c>
      <c r="B1560" t="str">
        <f>VLOOKUP(A1560,'Customer Names'!A:E,4,FALSE)</f>
        <v xml:space="preserve"> Janel N.</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t="str">
        <f>VLOOKUP(Healthcare!A1560,'Hospitalisation Details'!A:K,10,FALSE)</f>
        <v>1-Dec-1970</v>
      </c>
      <c r="M1560">
        <f>VLOOKUP(A1560,'Hospitalisation Details'!A:K,6,FALSE)</f>
        <v>6481.67</v>
      </c>
      <c r="N1560" t="str">
        <f>VLOOKUP(A1560,'Hospitalisation Details'!A:K,7,FALSE)</f>
        <v>tier - 2</v>
      </c>
      <c r="O1560" t="str">
        <f>VLOOKUP(A1560,'Hospitalisation Details'!A:K,8,FALSE)</f>
        <v>tier - 2</v>
      </c>
      <c r="P1560" t="str">
        <f>VLOOKUP(A1560,'Hospitalisation Details'!A:K,9,FALSE)</f>
        <v>R1013</v>
      </c>
      <c r="Q1560">
        <f>VLOOKUP(A1560,'Hospitalisation Details'!A:K,11,FALSE)</f>
        <v>53</v>
      </c>
    </row>
    <row r="1561" spans="1:17" x14ac:dyDescent="0.3">
      <c r="A1561" t="str">
        <f>VLOOKUP('Medical Examinations'!A1561,'Medical Examinations'!A:A,1,FALSE)</f>
        <v>Id1560</v>
      </c>
      <c r="B1561" t="str">
        <f>VLOOKUP(A1561,'Customer Names'!A:E,4,FALSE)</f>
        <v xml:space="preserve"> Yann Kai</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t="str">
        <f>VLOOKUP(Healthcare!A1561,'Hospitalisation Details'!A:K,10,FALSE)</f>
        <v>8-Jun-1980</v>
      </c>
      <c r="M1561">
        <f>VLOOKUP(A1561,'Hospitalisation Details'!A:K,6,FALSE)</f>
        <v>6474.01</v>
      </c>
      <c r="N1561" t="str">
        <f>VLOOKUP(A1561,'Hospitalisation Details'!A:K,7,FALSE)</f>
        <v>tier - 2</v>
      </c>
      <c r="O1561" t="str">
        <f>VLOOKUP(A1561,'Hospitalisation Details'!A:K,8,FALSE)</f>
        <v>tier - 3</v>
      </c>
      <c r="P1561" t="str">
        <f>VLOOKUP(A1561,'Hospitalisation Details'!A:K,9,FALSE)</f>
        <v>R1011</v>
      </c>
      <c r="Q1561">
        <f>VLOOKUP(A1561,'Hospitalisation Details'!A:K,11,FALSE)</f>
        <v>43</v>
      </c>
    </row>
    <row r="1562" spans="1:17" x14ac:dyDescent="0.3">
      <c r="A1562" t="str">
        <f>VLOOKUP('Medical Examinations'!A1562,'Medical Examinations'!A:A,1,FALSE)</f>
        <v>Id1561</v>
      </c>
      <c r="B1562" t="str">
        <f>VLOOKUP(A1562,'Customer Names'!A:E,4,FALSE)</f>
        <v xml:space="preserve"> Zachary R.</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t="str">
        <f>VLOOKUP(Healthcare!A1562,'Hospitalisation Details'!A:K,10,FALSE)</f>
        <v>27-Jul-1981</v>
      </c>
      <c r="M1562">
        <f>VLOOKUP(A1562,'Hospitalisation Details'!A:K,6,FALSE)</f>
        <v>6473.15</v>
      </c>
      <c r="N1562" t="str">
        <f>VLOOKUP(A1562,'Hospitalisation Details'!A:K,7,FALSE)</f>
        <v>tier - 2</v>
      </c>
      <c r="O1562" t="str">
        <f>VLOOKUP(A1562,'Hospitalisation Details'!A:K,8,FALSE)</f>
        <v>tier - 2</v>
      </c>
      <c r="P1562" t="str">
        <f>VLOOKUP(A1562,'Hospitalisation Details'!A:K,9,FALSE)</f>
        <v>R1013</v>
      </c>
      <c r="Q1562">
        <f>VLOOKUP(A1562,'Hospitalisation Details'!A:K,11,FALSE)</f>
        <v>42</v>
      </c>
    </row>
    <row r="1563" spans="1:17" x14ac:dyDescent="0.3">
      <c r="A1563" t="str">
        <f>VLOOKUP('Medical Examinations'!A1563,'Medical Examinations'!A:A,1,FALSE)</f>
        <v>Id1562</v>
      </c>
      <c r="B1563" t="str">
        <f>VLOOKUP(A1563,'Customer Names'!A:E,4,FALSE)</f>
        <v xml:space="preserve"> Alejandro Sr.</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t="str">
        <f>VLOOKUP(Healthcare!A1563,'Hospitalisation Details'!A:K,10,FALSE)</f>
        <v>1-Nov-1984</v>
      </c>
      <c r="M1563">
        <f>VLOOKUP(A1563,'Hospitalisation Details'!A:K,6,FALSE)</f>
        <v>6457.84</v>
      </c>
      <c r="N1563" t="str">
        <f>VLOOKUP(A1563,'Hospitalisation Details'!A:K,7,FALSE)</f>
        <v>tier - 2</v>
      </c>
      <c r="O1563" t="str">
        <f>VLOOKUP(A1563,'Hospitalisation Details'!A:K,8,FALSE)</f>
        <v>tier - 3</v>
      </c>
      <c r="P1563" t="str">
        <f>VLOOKUP(A1563,'Hospitalisation Details'!A:K,9,FALSE)</f>
        <v>R1012</v>
      </c>
      <c r="Q1563">
        <f>VLOOKUP(A1563,'Hospitalisation Details'!A:K,11,FALSE)</f>
        <v>39</v>
      </c>
    </row>
    <row r="1564" spans="1:17" x14ac:dyDescent="0.3">
      <c r="A1564" t="str">
        <f>VLOOKUP('Medical Examinations'!A1564,'Medical Examinations'!A:A,1,FALSE)</f>
        <v>Id1563</v>
      </c>
      <c r="B1564" t="str">
        <f>VLOOKUP(A1564,'Customer Names'!A:E,4,FALSE)</f>
        <v xml:space="preserve"> Nicholas R.</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t="str">
        <f>VLOOKUP(Healthcare!A1564,'Hospitalisation Details'!A:K,10,FALSE)</f>
        <v>26-Aug-1984</v>
      </c>
      <c r="M1564">
        <f>VLOOKUP(A1564,'Hospitalisation Details'!A:K,6,FALSE)</f>
        <v>6455.86</v>
      </c>
      <c r="N1564" t="str">
        <f>VLOOKUP(A1564,'Hospitalisation Details'!A:K,7,FALSE)</f>
        <v>tier - 3</v>
      </c>
      <c r="O1564" t="str">
        <f>VLOOKUP(A1564,'Hospitalisation Details'!A:K,8,FALSE)</f>
        <v>tier - 3</v>
      </c>
      <c r="P1564" t="str">
        <f>VLOOKUP(A1564,'Hospitalisation Details'!A:K,9,FALSE)</f>
        <v>R1012</v>
      </c>
      <c r="Q1564">
        <f>VLOOKUP(A1564,'Hospitalisation Details'!A:K,11,FALSE)</f>
        <v>39</v>
      </c>
    </row>
    <row r="1565" spans="1:17" x14ac:dyDescent="0.3">
      <c r="A1565" t="str">
        <f>VLOOKUP('Medical Examinations'!A1565,'Medical Examinations'!A:A,1,FALSE)</f>
        <v>Id1564</v>
      </c>
      <c r="B1565" t="str">
        <f>VLOOKUP(A1565,'Customer Names'!A:E,4,FALSE)</f>
        <v xml:space="preserve"> Paul</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t="str">
        <f>VLOOKUP(Healthcare!A1565,'Hospitalisation Details'!A:K,10,FALSE)</f>
        <v>22-Jul-1985</v>
      </c>
      <c r="M1565">
        <f>VLOOKUP(A1565,'Hospitalisation Details'!A:K,6,FALSE)</f>
        <v>6435.62</v>
      </c>
      <c r="N1565" t="str">
        <f>VLOOKUP(A1565,'Hospitalisation Details'!A:K,7,FALSE)</f>
        <v>tier - 3</v>
      </c>
      <c r="O1565" t="str">
        <f>VLOOKUP(A1565,'Hospitalisation Details'!A:K,8,FALSE)</f>
        <v>tier - 2</v>
      </c>
      <c r="P1565" t="str">
        <f>VLOOKUP(A1565,'Hospitalisation Details'!A:K,9,FALSE)</f>
        <v>R1013</v>
      </c>
      <c r="Q1565">
        <f>VLOOKUP(A1565,'Hospitalisation Details'!A:K,11,FALSE)</f>
        <v>38</v>
      </c>
    </row>
    <row r="1566" spans="1:17" x14ac:dyDescent="0.3">
      <c r="A1566" t="str">
        <f>VLOOKUP('Medical Examinations'!A1566,'Medical Examinations'!A:A,1,FALSE)</f>
        <v>Id1565</v>
      </c>
      <c r="B1566" t="str">
        <f>VLOOKUP(A1566,'Customer Names'!A:E,4,FALSE)</f>
        <v xml:space="preserve"> Michael D</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t="str">
        <f>VLOOKUP(Healthcare!A1566,'Hospitalisation Details'!A:K,10,FALSE)</f>
        <v>5-Aug-1975</v>
      </c>
      <c r="M1566">
        <f>VLOOKUP(A1566,'Hospitalisation Details'!A:K,6,FALSE)</f>
        <v>6423.48</v>
      </c>
      <c r="N1566" t="str">
        <f>VLOOKUP(A1566,'Hospitalisation Details'!A:K,7,FALSE)</f>
        <v>tier - 2</v>
      </c>
      <c r="O1566" t="str">
        <f>VLOOKUP(A1566,'Hospitalisation Details'!A:K,8,FALSE)</f>
        <v>tier - 3</v>
      </c>
      <c r="P1566" t="str">
        <f>VLOOKUP(A1566,'Hospitalisation Details'!A:K,9,FALSE)</f>
        <v>R1013</v>
      </c>
      <c r="Q1566">
        <f>VLOOKUP(A1566,'Hospitalisation Details'!A:K,11,FALSE)</f>
        <v>48</v>
      </c>
    </row>
    <row r="1567" spans="1:17" x14ac:dyDescent="0.3">
      <c r="A1567" t="str">
        <f>VLOOKUP('Medical Examinations'!A1567,'Medical Examinations'!A:A,1,FALSE)</f>
        <v>Id1566</v>
      </c>
      <c r="B1567" t="str">
        <f>VLOOKUP(A1567,'Customer Names'!A:E,4,FALSE)</f>
        <v xml:space="preserve"> Marina</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t="str">
        <f>VLOOKUP(Healthcare!A1567,'Hospitalisation Details'!A:K,10,FALSE)</f>
        <v>30-Dec-1976</v>
      </c>
      <c r="M1567">
        <f>VLOOKUP(A1567,'Hospitalisation Details'!A:K,6,FALSE)</f>
        <v>6417.28</v>
      </c>
      <c r="N1567" t="str">
        <f>VLOOKUP(A1567,'Hospitalisation Details'!A:K,7,FALSE)</f>
        <v>tier - 2</v>
      </c>
      <c r="O1567" t="str">
        <f>VLOOKUP(A1567,'Hospitalisation Details'!A:K,8,FALSE)</f>
        <v>tier - 3</v>
      </c>
      <c r="P1567" t="str">
        <f>VLOOKUP(A1567,'Hospitalisation Details'!A:K,9,FALSE)</f>
        <v>R1013</v>
      </c>
      <c r="Q1567">
        <f>VLOOKUP(A1567,'Hospitalisation Details'!A:K,11,FALSE)</f>
        <v>47</v>
      </c>
    </row>
    <row r="1568" spans="1:17" x14ac:dyDescent="0.3">
      <c r="A1568" t="str">
        <f>VLOOKUP('Medical Examinations'!A1568,'Medical Examinations'!A:A,1,FALSE)</f>
        <v>Id1567</v>
      </c>
      <c r="B1568" t="str">
        <f>VLOOKUP(A1568,'Customer Names'!A:E,4,FALSE)</f>
        <v xml:space="preserve"> Caroline</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t="str">
        <f>VLOOKUP(Healthcare!A1568,'Hospitalisation Details'!A:K,10,FALSE)</f>
        <v>4-Sep-1987</v>
      </c>
      <c r="M1568">
        <f>VLOOKUP(A1568,'Hospitalisation Details'!A:K,6,FALSE)</f>
        <v>6414.18</v>
      </c>
      <c r="N1568" t="str">
        <f>VLOOKUP(A1568,'Hospitalisation Details'!A:K,7,FALSE)</f>
        <v>tier - 2</v>
      </c>
      <c r="O1568" t="str">
        <f>VLOOKUP(A1568,'Hospitalisation Details'!A:K,8,FALSE)</f>
        <v>tier - 2</v>
      </c>
      <c r="P1568" t="str">
        <f>VLOOKUP(A1568,'Hospitalisation Details'!A:K,9,FALSE)</f>
        <v>R1011</v>
      </c>
      <c r="Q1568">
        <f>VLOOKUP(A1568,'Hospitalisation Details'!A:K,11,FALSE)</f>
        <v>36</v>
      </c>
    </row>
    <row r="1569" spans="1:17" x14ac:dyDescent="0.3">
      <c r="A1569" t="str">
        <f>VLOOKUP('Medical Examinations'!A1569,'Medical Examinations'!A:A,1,FALSE)</f>
        <v>Id1568</v>
      </c>
      <c r="B1569" t="str">
        <f>VLOOKUP(A1569,'Customer Names'!A:E,4,FALSE)</f>
        <v xml:space="preserve"> Ross P</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t="str">
        <f>VLOOKUP(Healthcare!A1569,'Hospitalisation Details'!A:K,10,FALSE)</f>
        <v>22-Aug-1971</v>
      </c>
      <c r="M1569">
        <f>VLOOKUP(A1569,'Hospitalisation Details'!A:K,6,FALSE)</f>
        <v>6412.34</v>
      </c>
      <c r="N1569" t="str">
        <f>VLOOKUP(A1569,'Hospitalisation Details'!A:K,7,FALSE)</f>
        <v>tier - 2</v>
      </c>
      <c r="O1569" t="str">
        <f>VLOOKUP(A1569,'Hospitalisation Details'!A:K,8,FALSE)</f>
        <v>tier - 3</v>
      </c>
      <c r="P1569" t="str">
        <f>VLOOKUP(A1569,'Hospitalisation Details'!A:K,9,FALSE)</f>
        <v>R1013</v>
      </c>
      <c r="Q1569">
        <f>VLOOKUP(A1569,'Hospitalisation Details'!A:K,11,FALSE)</f>
        <v>52</v>
      </c>
    </row>
    <row r="1570" spans="1:17" x14ac:dyDescent="0.3">
      <c r="A1570" t="str">
        <f>VLOOKUP('Medical Examinations'!A1570,'Medical Examinations'!A:A,1,FALSE)</f>
        <v>Id1569</v>
      </c>
      <c r="B1570" t="str">
        <f>VLOOKUP(A1570,'Customer Names'!A:E,4,FALSE)</f>
        <v xml:space="preserve"> Aoife</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t="str">
        <f>VLOOKUP(Healthcare!A1570,'Hospitalisation Details'!A:K,10,FALSE)</f>
        <v>20-Aug-1970</v>
      </c>
      <c r="M1570">
        <f>VLOOKUP(A1570,'Hospitalisation Details'!A:K,6,FALSE)</f>
        <v>6407.05</v>
      </c>
      <c r="N1570" t="str">
        <f>VLOOKUP(A1570,'Hospitalisation Details'!A:K,7,FALSE)</f>
        <v>tier - 2</v>
      </c>
      <c r="O1570" t="str">
        <f>VLOOKUP(A1570,'Hospitalisation Details'!A:K,8,FALSE)</f>
        <v>tier - 1</v>
      </c>
      <c r="P1570" t="str">
        <f>VLOOKUP(A1570,'Hospitalisation Details'!A:K,9,FALSE)</f>
        <v>R1013</v>
      </c>
      <c r="Q1570">
        <f>VLOOKUP(A1570,'Hospitalisation Details'!A:K,11,FALSE)</f>
        <v>53</v>
      </c>
    </row>
    <row r="1571" spans="1:17" x14ac:dyDescent="0.3">
      <c r="A1571" t="str">
        <f>VLOOKUP('Medical Examinations'!A1571,'Medical Examinations'!A:A,1,FALSE)</f>
        <v>Id1570</v>
      </c>
      <c r="B1571" t="str">
        <f>VLOOKUP(A1571,'Customer Names'!A:E,4,FALSE)</f>
        <v xml:space="preserve"> Wesley</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t="str">
        <f>VLOOKUP(Healthcare!A1571,'Hospitalisation Details'!A:K,10,FALSE)</f>
        <v>10-Dec-1985</v>
      </c>
      <c r="M1571">
        <f>VLOOKUP(A1571,'Hospitalisation Details'!A:K,6,FALSE)</f>
        <v>6406.41</v>
      </c>
      <c r="N1571" t="str">
        <f>VLOOKUP(A1571,'Hospitalisation Details'!A:K,7,FALSE)</f>
        <v>tier - 1</v>
      </c>
      <c r="O1571" t="str">
        <f>VLOOKUP(A1571,'Hospitalisation Details'!A:K,8,FALSE)</f>
        <v>tier - 3</v>
      </c>
      <c r="P1571" t="str">
        <f>VLOOKUP(A1571,'Hospitalisation Details'!A:K,9,FALSE)</f>
        <v>R1014</v>
      </c>
      <c r="Q1571">
        <f>VLOOKUP(A1571,'Hospitalisation Details'!A:K,11,FALSE)</f>
        <v>38</v>
      </c>
    </row>
    <row r="1572" spans="1:17" x14ac:dyDescent="0.3">
      <c r="A1572" t="str">
        <f>VLOOKUP('Medical Examinations'!A1572,'Medical Examinations'!A:A,1,FALSE)</f>
        <v>Id1571</v>
      </c>
      <c r="B1572" t="str">
        <f>VLOOKUP(A1572,'Customer Names'!A:E,4,FALSE)</f>
        <v xml:space="preserve"> Rebecca J</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t="str">
        <f>VLOOKUP(Healthcare!A1572,'Hospitalisation Details'!A:K,10,FALSE)</f>
        <v>9-Sep-1987</v>
      </c>
      <c r="M1572">
        <f>VLOOKUP(A1572,'Hospitalisation Details'!A:K,6,FALSE)</f>
        <v>6402.29</v>
      </c>
      <c r="N1572" t="str">
        <f>VLOOKUP(A1572,'Hospitalisation Details'!A:K,7,FALSE)</f>
        <v>tier - 2</v>
      </c>
      <c r="O1572" t="str">
        <f>VLOOKUP(A1572,'Hospitalisation Details'!A:K,8,FALSE)</f>
        <v>tier - 3</v>
      </c>
      <c r="P1572" t="str">
        <f>VLOOKUP(A1572,'Hospitalisation Details'!A:K,9,FALSE)</f>
        <v>R1024</v>
      </c>
      <c r="Q1572">
        <f>VLOOKUP(A1572,'Hospitalisation Details'!A:K,11,FALSE)</f>
        <v>36</v>
      </c>
    </row>
    <row r="1573" spans="1:17" x14ac:dyDescent="0.3">
      <c r="A1573" t="str">
        <f>VLOOKUP('Medical Examinations'!A1573,'Medical Examinations'!A:A,1,FALSE)</f>
        <v>Id1572</v>
      </c>
      <c r="B1573" t="str">
        <f>VLOOKUP(A1573,'Customer Names'!A:E,4,FALSE)</f>
        <v xml:space="preserve"> Barry P.</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t="str">
        <f>VLOOKUP(Healthcare!A1573,'Hospitalisation Details'!A:K,10,FALSE)</f>
        <v>28-Oct-1982</v>
      </c>
      <c r="M1573">
        <f>VLOOKUP(A1573,'Hospitalisation Details'!A:K,6,FALSE)</f>
        <v>6393.6</v>
      </c>
      <c r="N1573" t="str">
        <f>VLOOKUP(A1573,'Hospitalisation Details'!A:K,7,FALSE)</f>
        <v>tier - 2</v>
      </c>
      <c r="O1573" t="str">
        <f>VLOOKUP(A1573,'Hospitalisation Details'!A:K,8,FALSE)</f>
        <v>tier - 1</v>
      </c>
      <c r="P1573" t="str">
        <f>VLOOKUP(A1573,'Hospitalisation Details'!A:K,9,FALSE)</f>
        <v>R1012</v>
      </c>
      <c r="Q1573">
        <f>VLOOKUP(A1573,'Hospitalisation Details'!A:K,11,FALSE)</f>
        <v>41</v>
      </c>
    </row>
    <row r="1574" spans="1:17" x14ac:dyDescent="0.3">
      <c r="A1574" t="str">
        <f>VLOOKUP('Medical Examinations'!A1574,'Medical Examinations'!A:A,1,FALSE)</f>
        <v>Id1573</v>
      </c>
      <c r="B1574" t="str">
        <f>VLOOKUP(A1574,'Customer Names'!A:E,4,FALSE)</f>
        <v xml:space="preserve"> Maciej</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t="str">
        <f>VLOOKUP(Healthcare!A1574,'Hospitalisation Details'!A:K,10,FALSE)</f>
        <v>16-Aug-1997</v>
      </c>
      <c r="M1574">
        <f>VLOOKUP(A1574,'Hospitalisation Details'!A:K,6,FALSE)</f>
        <v>6389.53</v>
      </c>
      <c r="N1574" t="str">
        <f>VLOOKUP(A1574,'Hospitalisation Details'!A:K,7,FALSE)</f>
        <v>tier - 2</v>
      </c>
      <c r="O1574" t="str">
        <f>VLOOKUP(A1574,'Hospitalisation Details'!A:K,8,FALSE)</f>
        <v>tier - 2</v>
      </c>
      <c r="P1574" t="str">
        <f>VLOOKUP(A1574,'Hospitalisation Details'!A:K,9,FALSE)</f>
        <v>R1021</v>
      </c>
      <c r="Q1574">
        <f>VLOOKUP(A1574,'Hospitalisation Details'!A:K,11,FALSE)</f>
        <v>26</v>
      </c>
    </row>
    <row r="1575" spans="1:17" x14ac:dyDescent="0.3">
      <c r="A1575" t="str">
        <f>VLOOKUP('Medical Examinations'!A1575,'Medical Examinations'!A:A,1,FALSE)</f>
        <v>Id1574</v>
      </c>
      <c r="B1575" t="str">
        <f>VLOOKUP(A1575,'Customer Names'!A:E,4,FALSE)</f>
        <v xml:space="preserve"> Jerry D.</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t="str">
        <f>VLOOKUP(Healthcare!A1575,'Hospitalisation Details'!A:K,10,FALSE)</f>
        <v>6-Aug-1982</v>
      </c>
      <c r="M1575">
        <f>VLOOKUP(A1575,'Hospitalisation Details'!A:K,6,FALSE)</f>
        <v>6389.38</v>
      </c>
      <c r="N1575" t="str">
        <f>VLOOKUP(A1575,'Hospitalisation Details'!A:K,7,FALSE)</f>
        <v>tier - 1</v>
      </c>
      <c r="O1575" t="str">
        <f>VLOOKUP(A1575,'Hospitalisation Details'!A:K,8,FALSE)</f>
        <v>tier - 2</v>
      </c>
      <c r="P1575" t="str">
        <f>VLOOKUP(A1575,'Hospitalisation Details'!A:K,9,FALSE)</f>
        <v>R1012</v>
      </c>
      <c r="Q1575">
        <f>VLOOKUP(A1575,'Hospitalisation Details'!A:K,11,FALSE)</f>
        <v>41</v>
      </c>
    </row>
    <row r="1576" spans="1:17" x14ac:dyDescent="0.3">
      <c r="A1576" t="str">
        <f>VLOOKUP('Medical Examinations'!A1576,'Medical Examinations'!A:A,1,FALSE)</f>
        <v>Id1575</v>
      </c>
      <c r="B1576" t="str">
        <f>VLOOKUP(A1576,'Customer Names'!A:E,4,FALSE)</f>
        <v xml:space="preserve"> Eric A.</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t="str">
        <f>VLOOKUP(Healthcare!A1576,'Hospitalisation Details'!A:K,10,FALSE)</f>
        <v>18-Nov-1976</v>
      </c>
      <c r="M1576">
        <f>VLOOKUP(A1576,'Hospitalisation Details'!A:K,6,FALSE)</f>
        <v>6374.16</v>
      </c>
      <c r="N1576" t="str">
        <f>VLOOKUP(A1576,'Hospitalisation Details'!A:K,7,FALSE)</f>
        <v>tier - 2</v>
      </c>
      <c r="O1576" t="str">
        <f>VLOOKUP(A1576,'Hospitalisation Details'!A:K,8,FALSE)</f>
        <v>tier - 2</v>
      </c>
      <c r="P1576" t="str">
        <f>VLOOKUP(A1576,'Hospitalisation Details'!A:K,9,FALSE)</f>
        <v>R1013</v>
      </c>
      <c r="Q1576">
        <f>VLOOKUP(A1576,'Hospitalisation Details'!A:K,11,FALSE)</f>
        <v>47</v>
      </c>
    </row>
    <row r="1577" spans="1:17" x14ac:dyDescent="0.3">
      <c r="A1577" t="str">
        <f>VLOOKUP('Medical Examinations'!A1577,'Medical Examinations'!A:A,1,FALSE)</f>
        <v>Id1576</v>
      </c>
      <c r="B1577" t="str">
        <f>VLOOKUP(A1577,'Customer Names'!A:E,4,FALSE)</f>
        <v xml:space="preserve"> Cathi</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t="str">
        <f>VLOOKUP(Healthcare!A1577,'Hospitalisation Details'!A:K,10,FALSE)</f>
        <v>13-Aug-1984</v>
      </c>
      <c r="M1577">
        <f>VLOOKUP(A1577,'Hospitalisation Details'!A:K,6,FALSE)</f>
        <v>6373.56</v>
      </c>
      <c r="N1577" t="str">
        <f>VLOOKUP(A1577,'Hospitalisation Details'!A:K,7,FALSE)</f>
        <v>tier - 2</v>
      </c>
      <c r="O1577" t="str">
        <f>VLOOKUP(A1577,'Hospitalisation Details'!A:K,8,FALSE)</f>
        <v>tier - 1</v>
      </c>
      <c r="P1577" t="str">
        <f>VLOOKUP(A1577,'Hospitalisation Details'!A:K,9,FALSE)</f>
        <v>R1012</v>
      </c>
      <c r="Q1577">
        <f>VLOOKUP(A1577,'Hospitalisation Details'!A:K,11,FALSE)</f>
        <v>39</v>
      </c>
    </row>
    <row r="1578" spans="1:17" x14ac:dyDescent="0.3">
      <c r="A1578" t="str">
        <f>VLOOKUP('Medical Examinations'!A1578,'Medical Examinations'!A:A,1,FALSE)</f>
        <v>Id1577</v>
      </c>
      <c r="B1578" t="str">
        <f>VLOOKUP(A1578,'Customer Names'!A:E,4,FALSE)</f>
        <v xml:space="preserve"> Alex M</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t="str">
        <f>VLOOKUP(Healthcare!A1578,'Hospitalisation Details'!A:K,10,FALSE)</f>
        <v>9-Nov-1970</v>
      </c>
      <c r="M1578">
        <f>VLOOKUP(A1578,'Hospitalisation Details'!A:K,6,FALSE)</f>
        <v>6367.31</v>
      </c>
      <c r="N1578" t="str">
        <f>VLOOKUP(A1578,'Hospitalisation Details'!A:K,7,FALSE)</f>
        <v>tier - 2</v>
      </c>
      <c r="O1578" t="str">
        <f>VLOOKUP(A1578,'Hospitalisation Details'!A:K,8,FALSE)</f>
        <v>tier - 1</v>
      </c>
      <c r="P1578" t="str">
        <f>VLOOKUP(A1578,'Hospitalisation Details'!A:K,9,FALSE)</f>
        <v>R1013</v>
      </c>
      <c r="Q1578">
        <f>VLOOKUP(A1578,'Hospitalisation Details'!A:K,11,FALSE)</f>
        <v>53</v>
      </c>
    </row>
    <row r="1579" spans="1:17" x14ac:dyDescent="0.3">
      <c r="A1579" t="str">
        <f>VLOOKUP('Medical Examinations'!A1579,'Medical Examinations'!A:A,1,FALSE)</f>
        <v>Id1578</v>
      </c>
      <c r="B1579" t="str">
        <f>VLOOKUP(A1579,'Customer Names'!A:E,4,FALSE)</f>
        <v xml:space="preserve"> Liang</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t="str">
        <f>VLOOKUP(Healthcare!A1579,'Hospitalisation Details'!A:K,10,FALSE)</f>
        <v>7-Jul-1996</v>
      </c>
      <c r="M1579">
        <f>VLOOKUP(A1579,'Hospitalisation Details'!A:K,6,FALSE)</f>
        <v>6361.47</v>
      </c>
      <c r="N1579" t="str">
        <f>VLOOKUP(A1579,'Hospitalisation Details'!A:K,7,FALSE)</f>
        <v>tier - 2</v>
      </c>
      <c r="O1579" t="str">
        <f>VLOOKUP(A1579,'Hospitalisation Details'!A:K,8,FALSE)</f>
        <v>tier - 3</v>
      </c>
      <c r="P1579" t="str">
        <f>VLOOKUP(A1579,'Hospitalisation Details'!A:K,9,FALSE)</f>
        <v>R1021</v>
      </c>
      <c r="Q1579">
        <f>VLOOKUP(A1579,'Hospitalisation Details'!A:K,11,FALSE)</f>
        <v>27</v>
      </c>
    </row>
    <row r="1580" spans="1:17" x14ac:dyDescent="0.3">
      <c r="A1580" t="str">
        <f>VLOOKUP('Medical Examinations'!A1580,'Medical Examinations'!A:A,1,FALSE)</f>
        <v>Id1579</v>
      </c>
      <c r="B1580" t="str">
        <f>VLOOKUP(A1580,'Customer Names'!A:E,4,FALSE)</f>
        <v xml:space="preserve"> Lexy</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t="str">
        <f>VLOOKUP(Healthcare!A1580,'Hospitalisation Details'!A:K,10,FALSE)</f>
        <v>24-Jun-1989</v>
      </c>
      <c r="M1580">
        <f>VLOOKUP(A1580,'Hospitalisation Details'!A:K,6,FALSE)</f>
        <v>6360.99</v>
      </c>
      <c r="N1580" t="str">
        <f>VLOOKUP(A1580,'Hospitalisation Details'!A:K,7,FALSE)</f>
        <v>tier - 2</v>
      </c>
      <c r="O1580" t="str">
        <f>VLOOKUP(A1580,'Hospitalisation Details'!A:K,8,FALSE)</f>
        <v>tier - 2</v>
      </c>
      <c r="P1580" t="str">
        <f>VLOOKUP(A1580,'Hospitalisation Details'!A:K,9,FALSE)</f>
        <v>R1012</v>
      </c>
      <c r="Q1580">
        <f>VLOOKUP(A1580,'Hospitalisation Details'!A:K,11,FALSE)</f>
        <v>34</v>
      </c>
    </row>
    <row r="1581" spans="1:17" x14ac:dyDescent="0.3">
      <c r="A1581" t="str">
        <f>VLOOKUP('Medical Examinations'!A1581,'Medical Examinations'!A:A,1,FALSE)</f>
        <v>Id1580</v>
      </c>
      <c r="B1581" t="str">
        <f>VLOOKUP(A1581,'Customer Names'!A:E,4,FALSE)</f>
        <v xml:space="preserve"> Michael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t="str">
        <f>VLOOKUP(Healthcare!A1581,'Hospitalisation Details'!A:K,10,FALSE)</f>
        <v>30-Oct-1980</v>
      </c>
      <c r="M1581">
        <f>VLOOKUP(A1581,'Hospitalisation Details'!A:K,6,FALSE)</f>
        <v>6358.78</v>
      </c>
      <c r="N1581" t="str">
        <f>VLOOKUP(A1581,'Hospitalisation Details'!A:K,7,FALSE)</f>
        <v>tier - 2</v>
      </c>
      <c r="O1581" t="str">
        <f>VLOOKUP(A1581,'Hospitalisation Details'!A:K,8,FALSE)</f>
        <v>tier - 1</v>
      </c>
      <c r="P1581" t="str">
        <f>VLOOKUP(A1581,'Hospitalisation Details'!A:K,9,FALSE)</f>
        <v>R1012</v>
      </c>
      <c r="Q1581">
        <f>VLOOKUP(A1581,'Hospitalisation Details'!A:K,11,FALSE)</f>
        <v>43</v>
      </c>
    </row>
    <row r="1582" spans="1:17" x14ac:dyDescent="0.3">
      <c r="A1582" t="str">
        <f>VLOOKUP('Medical Examinations'!A1582,'Medical Examinations'!A:A,1,FALSE)</f>
        <v>Id1581</v>
      </c>
      <c r="B1582" t="str">
        <f>VLOOKUP(A1582,'Customer Names'!A:E,4,FALSE)</f>
        <v xml:space="preserve"> Samuel L</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t="str">
        <f>VLOOKUP(Healthcare!A1582,'Hospitalisation Details'!A:K,10,FALSE)</f>
        <v>19-Aug-1983</v>
      </c>
      <c r="M1582">
        <f>VLOOKUP(A1582,'Hospitalisation Details'!A:K,6,FALSE)</f>
        <v>6356.27</v>
      </c>
      <c r="N1582" t="str">
        <f>VLOOKUP(A1582,'Hospitalisation Details'!A:K,7,FALSE)</f>
        <v>tier - 3</v>
      </c>
      <c r="O1582" t="str">
        <f>VLOOKUP(A1582,'Hospitalisation Details'!A:K,8,FALSE)</f>
        <v>tier - 2</v>
      </c>
      <c r="P1582" t="str">
        <f>VLOOKUP(A1582,'Hospitalisation Details'!A:K,9,FALSE)</f>
        <v>R1013</v>
      </c>
      <c r="Q1582">
        <f>VLOOKUP(A1582,'Hospitalisation Details'!A:K,11,FALSE)</f>
        <v>40</v>
      </c>
    </row>
    <row r="1583" spans="1:17" x14ac:dyDescent="0.3">
      <c r="A1583" t="str">
        <f>VLOOKUP('Medical Examinations'!A1583,'Medical Examinations'!A:A,1,FALSE)</f>
        <v>Id1582</v>
      </c>
      <c r="B1583" t="str">
        <f>VLOOKUP(A1583,'Customer Names'!A:E,4,FALSE)</f>
        <v xml:space="preserve"> Spencer A.</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t="str">
        <f>VLOOKUP(Healthcare!A1583,'Hospitalisation Details'!A:K,10,FALSE)</f>
        <v>21-Oct-1983</v>
      </c>
      <c r="M1583">
        <f>VLOOKUP(A1583,'Hospitalisation Details'!A:K,6,FALSE)</f>
        <v>6338.08</v>
      </c>
      <c r="N1583" t="str">
        <f>VLOOKUP(A1583,'Hospitalisation Details'!A:K,7,FALSE)</f>
        <v>tier - 2</v>
      </c>
      <c r="O1583" t="str">
        <f>VLOOKUP(A1583,'Hospitalisation Details'!A:K,8,FALSE)</f>
        <v>tier - 1</v>
      </c>
      <c r="P1583" t="str">
        <f>VLOOKUP(A1583,'Hospitalisation Details'!A:K,9,FALSE)</f>
        <v>R1013</v>
      </c>
      <c r="Q1583">
        <f>VLOOKUP(A1583,'Hospitalisation Details'!A:K,11,FALSE)</f>
        <v>40</v>
      </c>
    </row>
    <row r="1584" spans="1:17" x14ac:dyDescent="0.3">
      <c r="A1584" t="str">
        <f>VLOOKUP('Medical Examinations'!A1584,'Medical Examinations'!A:A,1,FALSE)</f>
        <v>Id1583</v>
      </c>
      <c r="B1584" t="str">
        <f>VLOOKUP(A1584,'Customer Names'!A:E,4,FALSE)</f>
        <v xml:space="preserve"> Rochelle</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t="str">
        <f>VLOOKUP(Healthcare!A1584,'Hospitalisation Details'!A:K,10,FALSE)</f>
        <v>25-Sep-1986</v>
      </c>
      <c r="M1584">
        <f>VLOOKUP(A1584,'Hospitalisation Details'!A:K,6,FALSE)</f>
        <v>6335.64</v>
      </c>
      <c r="N1584" t="str">
        <f>VLOOKUP(A1584,'Hospitalisation Details'!A:K,7,FALSE)</f>
        <v>tier - 2</v>
      </c>
      <c r="O1584" t="str">
        <f>VLOOKUP(A1584,'Hospitalisation Details'!A:K,8,FALSE)</f>
        <v>tier - 2</v>
      </c>
      <c r="P1584" t="str">
        <f>VLOOKUP(A1584,'Hospitalisation Details'!A:K,9,FALSE)</f>
        <v>R1013</v>
      </c>
      <c r="Q1584">
        <f>VLOOKUP(A1584,'Hospitalisation Details'!A:K,11,FALSE)</f>
        <v>37</v>
      </c>
    </row>
    <row r="1585" spans="1:17" x14ac:dyDescent="0.3">
      <c r="A1585" t="str">
        <f>VLOOKUP('Medical Examinations'!A1585,'Medical Examinations'!A:A,1,FALSE)</f>
        <v>Id1584</v>
      </c>
      <c r="B1585" t="str">
        <f>VLOOKUP(A1585,'Customer Names'!A:E,4,FALSE)</f>
        <v xml:space="preserve"> Paula</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t="str">
        <f>VLOOKUP(Healthcare!A1585,'Hospitalisation Details'!A:K,10,FALSE)</f>
        <v>13-Aug-1990</v>
      </c>
      <c r="M1585">
        <f>VLOOKUP(A1585,'Hospitalisation Details'!A:K,6,FALSE)</f>
        <v>6334.34</v>
      </c>
      <c r="N1585" t="str">
        <f>VLOOKUP(A1585,'Hospitalisation Details'!A:K,7,FALSE)</f>
        <v>tier - 2</v>
      </c>
      <c r="O1585" t="str">
        <f>VLOOKUP(A1585,'Hospitalisation Details'!A:K,8,FALSE)</f>
        <v>tier - 2</v>
      </c>
      <c r="P1585" t="str">
        <f>VLOOKUP(A1585,'Hospitalisation Details'!A:K,9,FALSE)</f>
        <v>R1024</v>
      </c>
      <c r="Q1585">
        <f>VLOOKUP(A1585,'Hospitalisation Details'!A:K,11,FALSE)</f>
        <v>33</v>
      </c>
    </row>
    <row r="1586" spans="1:17" x14ac:dyDescent="0.3">
      <c r="A1586" t="str">
        <f>VLOOKUP('Medical Examinations'!A1586,'Medical Examinations'!A:A,1,FALSE)</f>
        <v>Id1585</v>
      </c>
      <c r="B1586" t="str">
        <f>VLOOKUP(A1586,'Customer Names'!A:E,4,FALSE)</f>
        <v xml:space="preserve"> Madeline E.</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t="str">
        <f>VLOOKUP(Healthcare!A1586,'Hospitalisation Details'!A:K,10,FALSE)</f>
        <v>15-Dec-1985</v>
      </c>
      <c r="M1586">
        <f>VLOOKUP(A1586,'Hospitalisation Details'!A:K,6,FALSE)</f>
        <v>6313.76</v>
      </c>
      <c r="N1586" t="str">
        <f>VLOOKUP(A1586,'Hospitalisation Details'!A:K,7,FALSE)</f>
        <v>tier - 2</v>
      </c>
      <c r="O1586" t="str">
        <f>VLOOKUP(A1586,'Hospitalisation Details'!A:K,8,FALSE)</f>
        <v>tier - 1</v>
      </c>
      <c r="P1586" t="str">
        <f>VLOOKUP(A1586,'Hospitalisation Details'!A:K,9,FALSE)</f>
        <v>R1013</v>
      </c>
      <c r="Q1586">
        <f>VLOOKUP(A1586,'Hospitalisation Details'!A:K,11,FALSE)</f>
        <v>38</v>
      </c>
    </row>
    <row r="1587" spans="1:17" x14ac:dyDescent="0.3">
      <c r="A1587" t="str">
        <f>VLOOKUP('Medical Examinations'!A1587,'Medical Examinations'!A:A,1,FALSE)</f>
        <v>Id1586</v>
      </c>
      <c r="B1587" t="str">
        <f>VLOOKUP(A1587,'Customer Names'!A:E,4,FALSE)</f>
        <v xml:space="preserve"> Maria Isabel</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t="str">
        <f>VLOOKUP(Healthcare!A1587,'Hospitalisation Details'!A:K,10,FALSE)</f>
        <v>19-Nov-1985</v>
      </c>
      <c r="M1587">
        <f>VLOOKUP(A1587,'Hospitalisation Details'!A:K,6,FALSE)</f>
        <v>6311.95</v>
      </c>
      <c r="N1587" t="str">
        <f>VLOOKUP(A1587,'Hospitalisation Details'!A:K,7,FALSE)</f>
        <v>tier - 2</v>
      </c>
      <c r="O1587" t="str">
        <f>VLOOKUP(A1587,'Hospitalisation Details'!A:K,8,FALSE)</f>
        <v>tier - 1</v>
      </c>
      <c r="P1587" t="str">
        <f>VLOOKUP(A1587,'Hospitalisation Details'!A:K,9,FALSE)</f>
        <v>R1011</v>
      </c>
      <c r="Q1587">
        <f>VLOOKUP(A1587,'Hospitalisation Details'!A:K,11,FALSE)</f>
        <v>38</v>
      </c>
    </row>
    <row r="1588" spans="1:17" x14ac:dyDescent="0.3">
      <c r="A1588" t="str">
        <f>VLOOKUP('Medical Examinations'!A1588,'Medical Examinations'!A:A,1,FALSE)</f>
        <v>Id1587</v>
      </c>
      <c r="B1588" t="str">
        <f>VLOOKUP(A1588,'Customer Names'!A:E,4,FALSE)</f>
        <v xml:space="preserve"> Arthur M.</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t="str">
        <f>VLOOKUP(Healthcare!A1588,'Hospitalisation Details'!A:K,10,FALSE)</f>
        <v>27-Jul-2004</v>
      </c>
      <c r="M1588">
        <f>VLOOKUP(A1588,'Hospitalisation Details'!A:K,6,FALSE)</f>
        <v>6311.11</v>
      </c>
      <c r="N1588" t="str">
        <f>VLOOKUP(A1588,'Hospitalisation Details'!A:K,7,FALSE)</f>
        <v>tier - 2</v>
      </c>
      <c r="O1588" t="str">
        <f>VLOOKUP(A1588,'Hospitalisation Details'!A:K,8,FALSE)</f>
        <v>tier - 2</v>
      </c>
      <c r="P1588" t="str">
        <f>VLOOKUP(A1588,'Hospitalisation Details'!A:K,9,FALSE)</f>
        <v>R1011</v>
      </c>
      <c r="Q1588">
        <f>VLOOKUP(A1588,'Hospitalisation Details'!A:K,11,FALSE)</f>
        <v>19</v>
      </c>
    </row>
    <row r="1589" spans="1:17" x14ac:dyDescent="0.3">
      <c r="A1589" t="str">
        <f>VLOOKUP('Medical Examinations'!A1589,'Medical Examinations'!A:A,1,FALSE)</f>
        <v>Id1588</v>
      </c>
      <c r="B1589" t="str">
        <f>VLOOKUP(A1589,'Customer Names'!A:E,4,FALSE)</f>
        <v xml:space="preserve"> Joseph R.</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t="str">
        <f>VLOOKUP(Healthcare!A1589,'Hospitalisation Details'!A:K,10,FALSE)</f>
        <v>4-Sep-1969</v>
      </c>
      <c r="M1589">
        <f>VLOOKUP(A1589,'Hospitalisation Details'!A:K,6,FALSE)</f>
        <v>6305.61</v>
      </c>
      <c r="N1589" t="str">
        <f>VLOOKUP(A1589,'Hospitalisation Details'!A:K,7,FALSE)</f>
        <v>tier - 2</v>
      </c>
      <c r="O1589" t="str">
        <f>VLOOKUP(A1589,'Hospitalisation Details'!A:K,8,FALSE)</f>
        <v>tier - 2</v>
      </c>
      <c r="P1589" t="str">
        <f>VLOOKUP(A1589,'Hospitalisation Details'!A:K,9,FALSE)</f>
        <v>R1012</v>
      </c>
      <c r="Q1589">
        <f>VLOOKUP(A1589,'Hospitalisation Details'!A:K,11,FALSE)</f>
        <v>54</v>
      </c>
    </row>
    <row r="1590" spans="1:17" x14ac:dyDescent="0.3">
      <c r="A1590" t="str">
        <f>VLOOKUP('Medical Examinations'!A1590,'Medical Examinations'!A:A,1,FALSE)</f>
        <v>Id1589</v>
      </c>
      <c r="B1590" t="str">
        <f>VLOOKUP(A1590,'Customer Names'!A:E,4,FALSE)</f>
        <v xml:space="preserve"> Sachiko</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t="str">
        <f>VLOOKUP(Healthcare!A1590,'Hospitalisation Details'!A:K,10,FALSE)</f>
        <v>17-Sep-1974</v>
      </c>
      <c r="M1590">
        <f>VLOOKUP(A1590,'Hospitalisation Details'!A:K,6,FALSE)</f>
        <v>6302.23</v>
      </c>
      <c r="N1590" t="str">
        <f>VLOOKUP(A1590,'Hospitalisation Details'!A:K,7,FALSE)</f>
        <v>tier - 2</v>
      </c>
      <c r="O1590" t="str">
        <f>VLOOKUP(A1590,'Hospitalisation Details'!A:K,8,FALSE)</f>
        <v>tier - 1</v>
      </c>
      <c r="P1590" t="str">
        <f>VLOOKUP(A1590,'Hospitalisation Details'!A:K,9,FALSE)</f>
        <v>R1013</v>
      </c>
      <c r="Q1590">
        <f>VLOOKUP(A1590,'Hospitalisation Details'!A:K,11,FALSE)</f>
        <v>49</v>
      </c>
    </row>
    <row r="1591" spans="1:17" x14ac:dyDescent="0.3">
      <c r="A1591" t="str">
        <f>VLOOKUP('Medical Examinations'!A1591,'Medical Examinations'!A:A,1,FALSE)</f>
        <v>Id1590</v>
      </c>
      <c r="B1591" t="str">
        <f>VLOOKUP(A1591,'Customer Names'!A:E,4,FALSE)</f>
        <v xml:space="preserve"> Christopher</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t="str">
        <f>VLOOKUP(Healthcare!A1591,'Hospitalisation Details'!A:K,10,FALSE)</f>
        <v>4-Jul-1996</v>
      </c>
      <c r="M1591">
        <f>VLOOKUP(A1591,'Hospitalisation Details'!A:K,6,FALSE)</f>
        <v>6293.63</v>
      </c>
      <c r="N1591" t="str">
        <f>VLOOKUP(A1591,'Hospitalisation Details'!A:K,7,FALSE)</f>
        <v>tier - 2</v>
      </c>
      <c r="O1591" t="str">
        <f>VLOOKUP(A1591,'Hospitalisation Details'!A:K,8,FALSE)</f>
        <v>tier - 3</v>
      </c>
      <c r="P1591" t="str">
        <f>VLOOKUP(A1591,'Hospitalisation Details'!A:K,9,FALSE)</f>
        <v>R1021</v>
      </c>
      <c r="Q1591">
        <f>VLOOKUP(A1591,'Hospitalisation Details'!A:K,11,FALSE)</f>
        <v>27</v>
      </c>
    </row>
    <row r="1592" spans="1:17" x14ac:dyDescent="0.3">
      <c r="A1592" t="str">
        <f>VLOOKUP('Medical Examinations'!A1592,'Medical Examinations'!A:A,1,FALSE)</f>
        <v>Id1591</v>
      </c>
      <c r="B1592" t="str">
        <f>VLOOKUP(A1592,'Customer Names'!A:E,4,FALSE)</f>
        <v xml:space="preserve"> Joseph</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t="str">
        <f>VLOOKUP(Healthcare!A1592,'Hospitalisation Details'!A:K,10,FALSE)</f>
        <v>26-Aug-1981</v>
      </c>
      <c r="M1592">
        <f>VLOOKUP(A1592,'Hospitalisation Details'!A:K,6,FALSE)</f>
        <v>6289.75</v>
      </c>
      <c r="N1592" t="str">
        <f>VLOOKUP(A1592,'Hospitalisation Details'!A:K,7,FALSE)</f>
        <v>tier - 2</v>
      </c>
      <c r="O1592" t="str">
        <f>VLOOKUP(A1592,'Hospitalisation Details'!A:K,8,FALSE)</f>
        <v>tier - 3</v>
      </c>
      <c r="P1592" t="str">
        <f>VLOOKUP(A1592,'Hospitalisation Details'!A:K,9,FALSE)</f>
        <v>R1013</v>
      </c>
      <c r="Q1592">
        <f>VLOOKUP(A1592,'Hospitalisation Details'!A:K,11,FALSE)</f>
        <v>42</v>
      </c>
    </row>
    <row r="1593" spans="1:17" x14ac:dyDescent="0.3">
      <c r="A1593" t="str">
        <f>VLOOKUP('Medical Examinations'!A1593,'Medical Examinations'!A:A,1,FALSE)</f>
        <v>Id1592</v>
      </c>
      <c r="B1593" t="str">
        <f>VLOOKUP(A1593,'Customer Names'!A:E,4,FALSE)</f>
        <v xml:space="preserve"> Lawrence</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t="str">
        <f>VLOOKUP(Healthcare!A1593,'Hospitalisation Details'!A:K,10,FALSE)</f>
        <v>24-Nov-1981</v>
      </c>
      <c r="M1593">
        <f>VLOOKUP(A1593,'Hospitalisation Details'!A:K,6,FALSE)</f>
        <v>6282.24</v>
      </c>
      <c r="N1593" t="str">
        <f>VLOOKUP(A1593,'Hospitalisation Details'!A:K,7,FALSE)</f>
        <v>tier - 2</v>
      </c>
      <c r="O1593" t="str">
        <f>VLOOKUP(A1593,'Hospitalisation Details'!A:K,8,FALSE)</f>
        <v>tier - 1</v>
      </c>
      <c r="P1593" t="str">
        <f>VLOOKUP(A1593,'Hospitalisation Details'!A:K,9,FALSE)</f>
        <v>R1011</v>
      </c>
      <c r="Q1593">
        <f>VLOOKUP(A1593,'Hospitalisation Details'!A:K,11,FALSE)</f>
        <v>42</v>
      </c>
    </row>
    <row r="1594" spans="1:17" x14ac:dyDescent="0.3">
      <c r="A1594" t="str">
        <f>VLOOKUP('Medical Examinations'!A1594,'Medical Examinations'!A:A,1,FALSE)</f>
        <v>Id1593</v>
      </c>
      <c r="B1594" t="str">
        <f>VLOOKUP(A1594,'Customer Names'!A:E,4,FALSE)</f>
        <v xml:space="preserve"> Katie</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t="str">
        <f>VLOOKUP(Healthcare!A1594,'Hospitalisation Details'!A:K,10,FALSE)</f>
        <v>16-Oct-1993</v>
      </c>
      <c r="M1594">
        <f>VLOOKUP(A1594,'Hospitalisation Details'!A:K,6,FALSE)</f>
        <v>6276.3</v>
      </c>
      <c r="N1594" t="str">
        <f>VLOOKUP(A1594,'Hospitalisation Details'!A:K,7,FALSE)</f>
        <v>tier - 2</v>
      </c>
      <c r="O1594" t="str">
        <f>VLOOKUP(A1594,'Hospitalisation Details'!A:K,8,FALSE)</f>
        <v>tier - 1</v>
      </c>
      <c r="P1594" t="str">
        <f>VLOOKUP(A1594,'Hospitalisation Details'!A:K,9,FALSE)</f>
        <v>R1025</v>
      </c>
      <c r="Q1594">
        <f>VLOOKUP(A1594,'Hospitalisation Details'!A:K,11,FALSE)</f>
        <v>30</v>
      </c>
    </row>
    <row r="1595" spans="1:17" x14ac:dyDescent="0.3">
      <c r="A1595" t="str">
        <f>VLOOKUP('Medical Examinations'!A1595,'Medical Examinations'!A:A,1,FALSE)</f>
        <v>Id1594</v>
      </c>
      <c r="B1595" t="str">
        <f>VLOOKUP(A1595,'Customer Names'!A:E,4,FALSE)</f>
        <v xml:space="preserve"> Ruben</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t="str">
        <f>VLOOKUP(Healthcare!A1595,'Hospitalisation Details'!A:K,10,FALSE)</f>
        <v>30-Jun-1981</v>
      </c>
      <c r="M1595">
        <f>VLOOKUP(A1595,'Hospitalisation Details'!A:K,6,FALSE)</f>
        <v>6272.48</v>
      </c>
      <c r="N1595" t="str">
        <f>VLOOKUP(A1595,'Hospitalisation Details'!A:K,7,FALSE)</f>
        <v>tier - 1</v>
      </c>
      <c r="O1595" t="str">
        <f>VLOOKUP(A1595,'Hospitalisation Details'!A:K,8,FALSE)</f>
        <v>tier - 3</v>
      </c>
      <c r="P1595" t="str">
        <f>VLOOKUP(A1595,'Hospitalisation Details'!A:K,9,FALSE)</f>
        <v>R1013</v>
      </c>
      <c r="Q1595">
        <f>VLOOKUP(A1595,'Hospitalisation Details'!A:K,11,FALSE)</f>
        <v>42</v>
      </c>
    </row>
    <row r="1596" spans="1:17" x14ac:dyDescent="0.3">
      <c r="A1596" t="str">
        <f>VLOOKUP('Medical Examinations'!A1596,'Medical Examinations'!A:A,1,FALSE)</f>
        <v>Id1595</v>
      </c>
      <c r="B1596" t="str">
        <f>VLOOKUP(A1596,'Customer Names'!A:E,4,FALSE)</f>
        <v xml:space="preserve"> Sarah</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t="str">
        <f>VLOOKUP(Healthcare!A1596,'Hospitalisation Details'!A:K,10,FALSE)</f>
        <v>25-Sep-1984</v>
      </c>
      <c r="M1596">
        <f>VLOOKUP(A1596,'Hospitalisation Details'!A:K,6,FALSE)</f>
        <v>6269.33</v>
      </c>
      <c r="N1596" t="str">
        <f>VLOOKUP(A1596,'Hospitalisation Details'!A:K,7,FALSE)</f>
        <v>tier - 2</v>
      </c>
      <c r="O1596" t="str">
        <f>VLOOKUP(A1596,'Hospitalisation Details'!A:K,8,FALSE)</f>
        <v>tier - 1</v>
      </c>
      <c r="P1596" t="str">
        <f>VLOOKUP(A1596,'Hospitalisation Details'!A:K,9,FALSE)</f>
        <v>R1013</v>
      </c>
      <c r="Q1596">
        <f>VLOOKUP(A1596,'Hospitalisation Details'!A:K,11,FALSE)</f>
        <v>39</v>
      </c>
    </row>
    <row r="1597" spans="1:17" x14ac:dyDescent="0.3">
      <c r="A1597" t="str">
        <f>VLOOKUP('Medical Examinations'!A1597,'Medical Examinations'!A:A,1,FALSE)</f>
        <v>Id1596</v>
      </c>
      <c r="B1597" t="str">
        <f>VLOOKUP(A1597,'Customer Names'!A:E,4,FALSE)</f>
        <v xml:space="preserve"> Angela R.</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t="str">
        <f>VLOOKUP(Healthcare!A1597,'Hospitalisation Details'!A:K,10,FALSE)</f>
        <v>17-Oct-1995</v>
      </c>
      <c r="M1597">
        <f>VLOOKUP(A1597,'Hospitalisation Details'!A:K,6,FALSE)</f>
        <v>6261.2</v>
      </c>
      <c r="N1597" t="str">
        <f>VLOOKUP(A1597,'Hospitalisation Details'!A:K,7,FALSE)</f>
        <v>tier - 2</v>
      </c>
      <c r="O1597" t="str">
        <f>VLOOKUP(A1597,'Hospitalisation Details'!A:K,8,FALSE)</f>
        <v>tier - 1</v>
      </c>
      <c r="P1597" t="str">
        <f>VLOOKUP(A1597,'Hospitalisation Details'!A:K,9,FALSE)</f>
        <v>R1026</v>
      </c>
      <c r="Q1597">
        <f>VLOOKUP(A1597,'Hospitalisation Details'!A:K,11,FALSE)</f>
        <v>28</v>
      </c>
    </row>
    <row r="1598" spans="1:17" x14ac:dyDescent="0.3">
      <c r="A1598" t="str">
        <f>VLOOKUP('Medical Examinations'!A1598,'Medical Examinations'!A:A,1,FALSE)</f>
        <v>Id1597</v>
      </c>
      <c r="B1598" t="str">
        <f>VLOOKUP(A1598,'Customer Names'!A:E,4,FALSE)</f>
        <v xml:space="preserve"> Chatham</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t="str">
        <f>VLOOKUP(Healthcare!A1598,'Hospitalisation Details'!A:K,10,FALSE)</f>
        <v>11-Oct-1970</v>
      </c>
      <c r="M1598">
        <f>VLOOKUP(A1598,'Hospitalisation Details'!A:K,6,FALSE)</f>
        <v>6255.38</v>
      </c>
      <c r="N1598" t="str">
        <f>VLOOKUP(A1598,'Hospitalisation Details'!A:K,7,FALSE)</f>
        <v>tier - 2</v>
      </c>
      <c r="O1598" t="str">
        <f>VLOOKUP(A1598,'Hospitalisation Details'!A:K,8,FALSE)</f>
        <v>tier - 2</v>
      </c>
      <c r="P1598" t="str">
        <f>VLOOKUP(A1598,'Hospitalisation Details'!A:K,9,FALSE)</f>
        <v>R1013</v>
      </c>
      <c r="Q1598">
        <f>VLOOKUP(A1598,'Hospitalisation Details'!A:K,11,FALSE)</f>
        <v>53</v>
      </c>
    </row>
    <row r="1599" spans="1:17" x14ac:dyDescent="0.3">
      <c r="A1599" t="str">
        <f>VLOOKUP('Medical Examinations'!A1599,'Medical Examinations'!A:A,1,FALSE)</f>
        <v>Id1598</v>
      </c>
      <c r="B1599" t="str">
        <f>VLOOKUP(A1599,'Customer Names'!A:E,4,FALSE)</f>
        <v xml:space="preserve"> Derek</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t="str">
        <f>VLOOKUP(Healthcare!A1599,'Hospitalisation Details'!A:K,10,FALSE)</f>
        <v>8-Sep-1972</v>
      </c>
      <c r="M1599">
        <f>VLOOKUP(A1599,'Hospitalisation Details'!A:K,6,FALSE)</f>
        <v>6254.13</v>
      </c>
      <c r="N1599" t="str">
        <f>VLOOKUP(A1599,'Hospitalisation Details'!A:K,7,FALSE)</f>
        <v>tier - 2</v>
      </c>
      <c r="O1599" t="str">
        <f>VLOOKUP(A1599,'Hospitalisation Details'!A:K,8,FALSE)</f>
        <v>tier - 2</v>
      </c>
      <c r="P1599" t="str">
        <f>VLOOKUP(A1599,'Hospitalisation Details'!A:K,9,FALSE)</f>
        <v>R1012</v>
      </c>
      <c r="Q1599">
        <f>VLOOKUP(A1599,'Hospitalisation Details'!A:K,11,FALSE)</f>
        <v>51</v>
      </c>
    </row>
    <row r="1600" spans="1:17" x14ac:dyDescent="0.3">
      <c r="A1600" t="str">
        <f>VLOOKUP('Medical Examinations'!A1600,'Medical Examinations'!A:A,1,FALSE)</f>
        <v>Id1599</v>
      </c>
      <c r="B1600" t="str">
        <f>VLOOKUP(A1600,'Customer Names'!A:E,4,FALSE)</f>
        <v xml:space="preserve"> Kalvin J.</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t="str">
        <f>VLOOKUP(Healthcare!A1600,'Hospitalisation Details'!A:K,10,FALSE)</f>
        <v>11-Nov-1972</v>
      </c>
      <c r="M1600">
        <f>VLOOKUP(A1600,'Hospitalisation Details'!A:K,6,FALSE)</f>
        <v>6253.85</v>
      </c>
      <c r="N1600" t="str">
        <f>VLOOKUP(A1600,'Hospitalisation Details'!A:K,7,FALSE)</f>
        <v>tier - 2</v>
      </c>
      <c r="O1600" t="str">
        <f>VLOOKUP(A1600,'Hospitalisation Details'!A:K,8,FALSE)</f>
        <v>tier - 2</v>
      </c>
      <c r="P1600" t="str">
        <f>VLOOKUP(A1600,'Hospitalisation Details'!A:K,9,FALSE)</f>
        <v>R1013</v>
      </c>
      <c r="Q1600">
        <f>VLOOKUP(A1600,'Hospitalisation Details'!A:K,11,FALSE)</f>
        <v>51</v>
      </c>
    </row>
    <row r="1601" spans="1:17" x14ac:dyDescent="0.3">
      <c r="A1601" t="str">
        <f>VLOOKUP('Medical Examinations'!A1601,'Medical Examinations'!A:A,1,FALSE)</f>
        <v>Id1600</v>
      </c>
      <c r="B1601" t="str">
        <f>VLOOKUP(A1601,'Customer Names'!A:E,4,FALSE)</f>
        <v xml:space="preserve"> Dave</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t="str">
        <f>VLOOKUP(Healthcare!A1601,'Hospitalisation Details'!A:K,10,FALSE)</f>
        <v>10-Oct-1979</v>
      </c>
      <c r="M1601">
        <f>VLOOKUP(A1601,'Hospitalisation Details'!A:K,6,FALSE)</f>
        <v>6250.44</v>
      </c>
      <c r="N1601" t="str">
        <f>VLOOKUP(A1601,'Hospitalisation Details'!A:K,7,FALSE)</f>
        <v>tier - 2</v>
      </c>
      <c r="O1601" t="str">
        <f>VLOOKUP(A1601,'Hospitalisation Details'!A:K,8,FALSE)</f>
        <v>tier - 1</v>
      </c>
      <c r="P1601" t="str">
        <f>VLOOKUP(A1601,'Hospitalisation Details'!A:K,9,FALSE)</f>
        <v>R1011</v>
      </c>
      <c r="Q1601">
        <f>VLOOKUP(A1601,'Hospitalisation Details'!A:K,11,FALSE)</f>
        <v>44</v>
      </c>
    </row>
    <row r="1602" spans="1:17" x14ac:dyDescent="0.3">
      <c r="A1602" t="str">
        <f>VLOOKUP('Medical Examinations'!A1602,'Medical Examinations'!A:A,1,FALSE)</f>
        <v>Id1601</v>
      </c>
      <c r="B1602" t="str">
        <f>VLOOKUP(A1602,'Customer Names'!A:E,4,FALSE)</f>
        <v xml:space="preserve"> Barbara G.</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t="str">
        <f>VLOOKUP(Healthcare!A1602,'Hospitalisation Details'!A:K,10,FALSE)</f>
        <v>11-Aug-1983</v>
      </c>
      <c r="M1602">
        <f>VLOOKUP(A1602,'Hospitalisation Details'!A:K,6,FALSE)</f>
        <v>6238.3</v>
      </c>
      <c r="N1602" t="str">
        <f>VLOOKUP(A1602,'Hospitalisation Details'!A:K,7,FALSE)</f>
        <v>tier - 2</v>
      </c>
      <c r="O1602" t="str">
        <f>VLOOKUP(A1602,'Hospitalisation Details'!A:K,8,FALSE)</f>
        <v>tier - 1</v>
      </c>
      <c r="P1602" t="str">
        <f>VLOOKUP(A1602,'Hospitalisation Details'!A:K,9,FALSE)</f>
        <v>R1011</v>
      </c>
      <c r="Q1602">
        <f>VLOOKUP(A1602,'Hospitalisation Details'!A:K,11,FALSE)</f>
        <v>40</v>
      </c>
    </row>
    <row r="1603" spans="1:17" x14ac:dyDescent="0.3">
      <c r="A1603" t="str">
        <f>VLOOKUP('Medical Examinations'!A1603,'Medical Examinations'!A:A,1,FALSE)</f>
        <v>Id1602</v>
      </c>
      <c r="B1603" t="str">
        <f>VLOOKUP(A1603,'Customer Names'!A:E,4,FALSE)</f>
        <v xml:space="preserve"> Skylar</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t="str">
        <f>VLOOKUP(Healthcare!A1603,'Hospitalisation Details'!A:K,10,FALSE)</f>
        <v>19-Sep-1978</v>
      </c>
      <c r="M1603">
        <f>VLOOKUP(A1603,'Hospitalisation Details'!A:K,6,FALSE)</f>
        <v>6236.95</v>
      </c>
      <c r="N1603" t="str">
        <f>VLOOKUP(A1603,'Hospitalisation Details'!A:K,7,FALSE)</f>
        <v>tier - 2</v>
      </c>
      <c r="O1603" t="str">
        <f>VLOOKUP(A1603,'Hospitalisation Details'!A:K,8,FALSE)</f>
        <v>tier - 2</v>
      </c>
      <c r="P1603" t="str">
        <f>VLOOKUP(A1603,'Hospitalisation Details'!A:K,9,FALSE)</f>
        <v>R1013</v>
      </c>
      <c r="Q1603">
        <f>VLOOKUP(A1603,'Hospitalisation Details'!A:K,11,FALSE)</f>
        <v>45</v>
      </c>
    </row>
    <row r="1604" spans="1:17" x14ac:dyDescent="0.3">
      <c r="A1604" t="str">
        <f>VLOOKUP('Medical Examinations'!A1604,'Medical Examinations'!A:A,1,FALSE)</f>
        <v>Id1603</v>
      </c>
      <c r="B1604" t="str">
        <f>VLOOKUP(A1604,'Customer Names'!A:E,4,FALSE)</f>
        <v xml:space="preserve"> Nick</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t="str">
        <f>VLOOKUP(Healthcare!A1604,'Hospitalisation Details'!A:K,10,FALSE)</f>
        <v>29-Jun-1972</v>
      </c>
      <c r="M1604">
        <f>VLOOKUP(A1604,'Hospitalisation Details'!A:K,6,FALSE)</f>
        <v>6219.93</v>
      </c>
      <c r="N1604" t="str">
        <f>VLOOKUP(A1604,'Hospitalisation Details'!A:K,7,FALSE)</f>
        <v>tier - 2</v>
      </c>
      <c r="O1604" t="str">
        <f>VLOOKUP(A1604,'Hospitalisation Details'!A:K,8,FALSE)</f>
        <v>tier - 2</v>
      </c>
      <c r="P1604" t="str">
        <f>VLOOKUP(A1604,'Hospitalisation Details'!A:K,9,FALSE)</f>
        <v>R1013</v>
      </c>
      <c r="Q1604">
        <f>VLOOKUP(A1604,'Hospitalisation Details'!A:K,11,FALSE)</f>
        <v>51</v>
      </c>
    </row>
    <row r="1605" spans="1:17" x14ac:dyDescent="0.3">
      <c r="A1605" t="str">
        <f>VLOOKUP('Medical Examinations'!A1605,'Medical Examinations'!A:A,1,FALSE)</f>
        <v>Id1604</v>
      </c>
      <c r="B1605" t="str">
        <f>VLOOKUP(A1605,'Customer Names'!A:E,4,FALSE)</f>
        <v xml:space="preserve"> Sunny S</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t="str">
        <f>VLOOKUP(Healthcare!A1605,'Hospitalisation Details'!A:K,10,FALSE)</f>
        <v>12-Aug-1992</v>
      </c>
      <c r="M1605">
        <f>VLOOKUP(A1605,'Hospitalisation Details'!A:K,6,FALSE)</f>
        <v>6208.5</v>
      </c>
      <c r="N1605" t="str">
        <f>VLOOKUP(A1605,'Hospitalisation Details'!A:K,7,FALSE)</f>
        <v>tier - 2</v>
      </c>
      <c r="O1605" t="str">
        <f>VLOOKUP(A1605,'Hospitalisation Details'!A:K,8,FALSE)</f>
        <v>tier - 1</v>
      </c>
      <c r="P1605" t="str">
        <f>VLOOKUP(A1605,'Hospitalisation Details'!A:K,9,FALSE)</f>
        <v>R1021</v>
      </c>
      <c r="Q1605">
        <f>VLOOKUP(A1605,'Hospitalisation Details'!A:K,11,FALSE)</f>
        <v>31</v>
      </c>
    </row>
    <row r="1606" spans="1:17" x14ac:dyDescent="0.3">
      <c r="A1606" t="str">
        <f>VLOOKUP('Medical Examinations'!A1606,'Medical Examinations'!A:A,1,FALSE)</f>
        <v>Id1605</v>
      </c>
      <c r="B1606" t="str">
        <f>VLOOKUP(A1606,'Customer Names'!A:E,4,FALSE)</f>
        <v xml:space="preserve"> Anne-Marie</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t="str">
        <f>VLOOKUP(Healthcare!A1606,'Hospitalisation Details'!A:K,10,FALSE)</f>
        <v>10-Sep-1999</v>
      </c>
      <c r="M1606">
        <f>VLOOKUP(A1606,'Hospitalisation Details'!A:K,6,FALSE)</f>
        <v>6207.26</v>
      </c>
      <c r="N1606" t="str">
        <f>VLOOKUP(A1606,'Hospitalisation Details'!A:K,7,FALSE)</f>
        <v>tier - 2</v>
      </c>
      <c r="O1606" t="str">
        <f>VLOOKUP(A1606,'Hospitalisation Details'!A:K,8,FALSE)</f>
        <v>tier - 2</v>
      </c>
      <c r="P1606" t="str">
        <f>VLOOKUP(A1606,'Hospitalisation Details'!A:K,9,FALSE)</f>
        <v>R1026</v>
      </c>
      <c r="Q1606">
        <f>VLOOKUP(A1606,'Hospitalisation Details'!A:K,11,FALSE)</f>
        <v>24</v>
      </c>
    </row>
    <row r="1607" spans="1:17" x14ac:dyDescent="0.3">
      <c r="A1607" t="str">
        <f>VLOOKUP('Medical Examinations'!A1607,'Medical Examinations'!A:A,1,FALSE)</f>
        <v>Id1606</v>
      </c>
      <c r="B1607" t="str">
        <f>VLOOKUP(A1607,'Customer Names'!A:E,4,FALSE)</f>
        <v xml:space="preserve"> Nicholas</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t="str">
        <f>VLOOKUP(Healthcare!A1607,'Hospitalisation Details'!A:K,10,FALSE)</f>
        <v>22-Sep-1985</v>
      </c>
      <c r="M1607">
        <f>VLOOKUP(A1607,'Hospitalisation Details'!A:K,6,FALSE)</f>
        <v>6203.9</v>
      </c>
      <c r="N1607" t="str">
        <f>VLOOKUP(A1607,'Hospitalisation Details'!A:K,7,FALSE)</f>
        <v>tier - 2</v>
      </c>
      <c r="O1607" t="str">
        <f>VLOOKUP(A1607,'Hospitalisation Details'!A:K,8,FALSE)</f>
        <v>tier - 2</v>
      </c>
      <c r="P1607" t="str">
        <f>VLOOKUP(A1607,'Hospitalisation Details'!A:K,9,FALSE)</f>
        <v>R1012</v>
      </c>
      <c r="Q1607">
        <f>VLOOKUP(A1607,'Hospitalisation Details'!A:K,11,FALSE)</f>
        <v>38</v>
      </c>
    </row>
    <row r="1608" spans="1:17" x14ac:dyDescent="0.3">
      <c r="A1608" t="str">
        <f>VLOOKUP('Medical Examinations'!A1608,'Medical Examinations'!A:A,1,FALSE)</f>
        <v>Id1607</v>
      </c>
      <c r="B1608" t="str">
        <f>VLOOKUP(A1608,'Customer Names'!A:E,4,FALSE)</f>
        <v xml:space="preserve"> Scott M.</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t="str">
        <f>VLOOKUP(Healthcare!A1608,'Hospitalisation Details'!A:K,10,FALSE)</f>
        <v>22-Jul-1985</v>
      </c>
      <c r="M1608">
        <f>VLOOKUP(A1608,'Hospitalisation Details'!A:K,6,FALSE)</f>
        <v>6198.75</v>
      </c>
      <c r="N1608" t="str">
        <f>VLOOKUP(A1608,'Hospitalisation Details'!A:K,7,FALSE)</f>
        <v>tier - 2</v>
      </c>
      <c r="O1608" t="str">
        <f>VLOOKUP(A1608,'Hospitalisation Details'!A:K,8,FALSE)</f>
        <v>tier - 1</v>
      </c>
      <c r="P1608" t="str">
        <f>VLOOKUP(A1608,'Hospitalisation Details'!A:K,9,FALSE)</f>
        <v>R1012</v>
      </c>
      <c r="Q1608">
        <f>VLOOKUP(A1608,'Hospitalisation Details'!A:K,11,FALSE)</f>
        <v>38</v>
      </c>
    </row>
    <row r="1609" spans="1:17" x14ac:dyDescent="0.3">
      <c r="A1609" t="str">
        <f>VLOOKUP('Medical Examinations'!A1609,'Medical Examinations'!A:A,1,FALSE)</f>
        <v>Id1608</v>
      </c>
      <c r="B1609" t="str">
        <f>VLOOKUP(A1609,'Customer Names'!A:E,4,FALSE)</f>
        <v xml:space="preserve"> Marisa A</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t="str">
        <f>VLOOKUP(Healthcare!A1609,'Hospitalisation Details'!A:K,10,FALSE)</f>
        <v>23-Oct-1988</v>
      </c>
      <c r="M1609">
        <f>VLOOKUP(A1609,'Hospitalisation Details'!A:K,6,FALSE)</f>
        <v>6196.45</v>
      </c>
      <c r="N1609" t="str">
        <f>VLOOKUP(A1609,'Hospitalisation Details'!A:K,7,FALSE)</f>
        <v>tier - 2</v>
      </c>
      <c r="O1609" t="str">
        <f>VLOOKUP(A1609,'Hospitalisation Details'!A:K,8,FALSE)</f>
        <v>tier - 1</v>
      </c>
      <c r="P1609" t="str">
        <f>VLOOKUP(A1609,'Hospitalisation Details'!A:K,9,FALSE)</f>
        <v>R1011</v>
      </c>
      <c r="Q1609">
        <f>VLOOKUP(A1609,'Hospitalisation Details'!A:K,11,FALSE)</f>
        <v>35</v>
      </c>
    </row>
    <row r="1610" spans="1:17" x14ac:dyDescent="0.3">
      <c r="A1610" t="str">
        <f>VLOOKUP('Medical Examinations'!A1610,'Medical Examinations'!A:A,1,FALSE)</f>
        <v>Id1609</v>
      </c>
      <c r="B1610" t="str">
        <f>VLOOKUP(A1610,'Customer Names'!A:E,4,FALSE)</f>
        <v xml:space="preserve"> Katie</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t="str">
        <f>VLOOKUP(Healthcare!A1610,'Hospitalisation Details'!A:K,10,FALSE)</f>
        <v>1-Oct-1981</v>
      </c>
      <c r="M1610">
        <f>VLOOKUP(A1610,'Hospitalisation Details'!A:K,6,FALSE)</f>
        <v>6186.13</v>
      </c>
      <c r="N1610" t="str">
        <f>VLOOKUP(A1610,'Hospitalisation Details'!A:K,7,FALSE)</f>
        <v>tier - 2</v>
      </c>
      <c r="O1610" t="str">
        <f>VLOOKUP(A1610,'Hospitalisation Details'!A:K,8,FALSE)</f>
        <v>tier - 3</v>
      </c>
      <c r="P1610" t="str">
        <f>VLOOKUP(A1610,'Hospitalisation Details'!A:K,9,FALSE)</f>
        <v>R1011</v>
      </c>
      <c r="Q1610">
        <f>VLOOKUP(A1610,'Hospitalisation Details'!A:K,11,FALSE)</f>
        <v>42</v>
      </c>
    </row>
    <row r="1611" spans="1:17" x14ac:dyDescent="0.3">
      <c r="A1611" t="str">
        <f>VLOOKUP('Medical Examinations'!A1611,'Medical Examinations'!A:A,1,FALSE)</f>
        <v>Id1610</v>
      </c>
      <c r="B1611" t="str">
        <f>VLOOKUP(A1611,'Customer Names'!A:E,4,FALSE)</f>
        <v xml:space="preserve"> Amy L</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t="str">
        <f>VLOOKUP(Healthcare!A1611,'Hospitalisation Details'!A:K,10,FALSE)</f>
        <v>22-Nov-1981</v>
      </c>
      <c r="M1611">
        <f>VLOOKUP(A1611,'Hospitalisation Details'!A:K,6,FALSE)</f>
        <v>6185.32</v>
      </c>
      <c r="N1611" t="str">
        <f>VLOOKUP(A1611,'Hospitalisation Details'!A:K,7,FALSE)</f>
        <v>tier - 2</v>
      </c>
      <c r="O1611" t="str">
        <f>VLOOKUP(A1611,'Hospitalisation Details'!A:K,8,FALSE)</f>
        <v>tier - 1</v>
      </c>
      <c r="P1611" t="str">
        <f>VLOOKUP(A1611,'Hospitalisation Details'!A:K,9,FALSE)</f>
        <v>R1013</v>
      </c>
      <c r="Q1611">
        <f>VLOOKUP(A1611,'Hospitalisation Details'!A:K,11,FALSE)</f>
        <v>42</v>
      </c>
    </row>
    <row r="1612" spans="1:17" x14ac:dyDescent="0.3">
      <c r="A1612" t="str">
        <f>VLOOKUP('Medical Examinations'!A1612,'Medical Examinations'!A:A,1,FALSE)</f>
        <v>Id1611</v>
      </c>
      <c r="B1612" t="str">
        <f>VLOOKUP(A1612,'Customer Names'!A:E,4,FALSE)</f>
        <v xml:space="preserve"> Jenna M</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t="str">
        <f>VLOOKUP(Healthcare!A1612,'Hospitalisation Details'!A:K,10,FALSE)</f>
        <v>1-Nov-1988</v>
      </c>
      <c r="M1612">
        <f>VLOOKUP(A1612,'Hospitalisation Details'!A:K,6,FALSE)</f>
        <v>6184.3</v>
      </c>
      <c r="N1612" t="str">
        <f>VLOOKUP(A1612,'Hospitalisation Details'!A:K,7,FALSE)</f>
        <v>tier - 2</v>
      </c>
      <c r="O1612" t="str">
        <f>VLOOKUP(A1612,'Hospitalisation Details'!A:K,8,FALSE)</f>
        <v>tier - 3</v>
      </c>
      <c r="P1612" t="str">
        <f>VLOOKUP(A1612,'Hospitalisation Details'!A:K,9,FALSE)</f>
        <v>R1013</v>
      </c>
      <c r="Q1612">
        <f>VLOOKUP(A1612,'Hospitalisation Details'!A:K,11,FALSE)</f>
        <v>35</v>
      </c>
    </row>
    <row r="1613" spans="1:17" x14ac:dyDescent="0.3">
      <c r="A1613" t="str">
        <f>VLOOKUP('Medical Examinations'!A1613,'Medical Examinations'!A:A,1,FALSE)</f>
        <v>Id1612</v>
      </c>
      <c r="B1613" t="str">
        <f>VLOOKUP(A1613,'Customer Names'!A:E,4,FALSE)</f>
        <v xml:space="preserve"> Elizabeth M.</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t="str">
        <f>VLOOKUP(Healthcare!A1613,'Hospitalisation Details'!A:K,10,FALSE)</f>
        <v>5-Oct-1970</v>
      </c>
      <c r="M1613">
        <f>VLOOKUP(A1613,'Hospitalisation Details'!A:K,6,FALSE)</f>
        <v>6183.46</v>
      </c>
      <c r="N1613" t="str">
        <f>VLOOKUP(A1613,'Hospitalisation Details'!A:K,7,FALSE)</f>
        <v>tier - 2</v>
      </c>
      <c r="O1613" t="str">
        <f>VLOOKUP(A1613,'Hospitalisation Details'!A:K,8,FALSE)</f>
        <v>tier - 2</v>
      </c>
      <c r="P1613" t="str">
        <f>VLOOKUP(A1613,'Hospitalisation Details'!A:K,9,FALSE)</f>
        <v>R1012</v>
      </c>
      <c r="Q1613">
        <f>VLOOKUP(A1613,'Hospitalisation Details'!A:K,11,FALSE)</f>
        <v>53</v>
      </c>
    </row>
    <row r="1614" spans="1:17" x14ac:dyDescent="0.3">
      <c r="A1614" t="str">
        <f>VLOOKUP('Medical Examinations'!A1614,'Medical Examinations'!A:A,1,FALSE)</f>
        <v>Id1613</v>
      </c>
      <c r="B1614" t="str">
        <f>VLOOKUP(A1614,'Customer Names'!A:E,4,FALSE)</f>
        <v xml:space="preserve"> Lyazid</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t="str">
        <f>VLOOKUP(Healthcare!A1614,'Hospitalisation Details'!A:K,10,FALSE)</f>
        <v>9-Aug-1985</v>
      </c>
      <c r="M1614">
        <f>VLOOKUP(A1614,'Hospitalisation Details'!A:K,6,FALSE)</f>
        <v>6183.32</v>
      </c>
      <c r="N1614" t="str">
        <f>VLOOKUP(A1614,'Hospitalisation Details'!A:K,7,FALSE)</f>
        <v>tier - 2</v>
      </c>
      <c r="O1614" t="str">
        <f>VLOOKUP(A1614,'Hospitalisation Details'!A:K,8,FALSE)</f>
        <v>tier - 2</v>
      </c>
      <c r="P1614" t="str">
        <f>VLOOKUP(A1614,'Hospitalisation Details'!A:K,9,FALSE)</f>
        <v>R1012</v>
      </c>
      <c r="Q1614">
        <f>VLOOKUP(A1614,'Hospitalisation Details'!A:K,11,FALSE)</f>
        <v>38</v>
      </c>
    </row>
    <row r="1615" spans="1:17" x14ac:dyDescent="0.3">
      <c r="A1615" t="str">
        <f>VLOOKUP('Medical Examinations'!A1615,'Medical Examinations'!A:A,1,FALSE)</f>
        <v>Id1614</v>
      </c>
      <c r="B1615" t="str">
        <f>VLOOKUP(A1615,'Customer Names'!A:E,4,FALSE)</f>
        <v xml:space="preserve"> Lindsey A.</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t="str">
        <f>VLOOKUP(Healthcare!A1615,'Hospitalisation Details'!A:K,10,FALSE)</f>
        <v>6-Oct-1984</v>
      </c>
      <c r="M1615">
        <f>VLOOKUP(A1615,'Hospitalisation Details'!A:K,6,FALSE)</f>
        <v>6170.96</v>
      </c>
      <c r="N1615" t="str">
        <f>VLOOKUP(A1615,'Hospitalisation Details'!A:K,7,FALSE)</f>
        <v>tier - 2</v>
      </c>
      <c r="O1615" t="str">
        <f>VLOOKUP(A1615,'Hospitalisation Details'!A:K,8,FALSE)</f>
        <v>tier - 1</v>
      </c>
      <c r="P1615" t="str">
        <f>VLOOKUP(A1615,'Hospitalisation Details'!A:K,9,FALSE)</f>
        <v>R1013</v>
      </c>
      <c r="Q1615">
        <f>VLOOKUP(A1615,'Hospitalisation Details'!A:K,11,FALSE)</f>
        <v>39</v>
      </c>
    </row>
    <row r="1616" spans="1:17" x14ac:dyDescent="0.3">
      <c r="A1616" t="str">
        <f>VLOOKUP('Medical Examinations'!A1616,'Medical Examinations'!A:A,1,FALSE)</f>
        <v>Id1615</v>
      </c>
      <c r="B1616" t="str">
        <f>VLOOKUP(A1616,'Customer Names'!A:E,4,FALSE)</f>
        <v xml:space="preserve"> Chris</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t="str">
        <f>VLOOKUP(Healthcare!A1616,'Hospitalisation Details'!A:K,10,FALSE)</f>
        <v>15-Oct-1985</v>
      </c>
      <c r="M1616">
        <f>VLOOKUP(A1616,'Hospitalisation Details'!A:K,6,FALSE)</f>
        <v>6159.57</v>
      </c>
      <c r="N1616" t="str">
        <f>VLOOKUP(A1616,'Hospitalisation Details'!A:K,7,FALSE)</f>
        <v>tier - 2</v>
      </c>
      <c r="O1616" t="str">
        <f>VLOOKUP(A1616,'Hospitalisation Details'!A:K,8,FALSE)</f>
        <v>tier - 1</v>
      </c>
      <c r="P1616" t="str">
        <f>VLOOKUP(A1616,'Hospitalisation Details'!A:K,9,FALSE)</f>
        <v>R1012</v>
      </c>
      <c r="Q1616">
        <f>VLOOKUP(A1616,'Hospitalisation Details'!A:K,11,FALSE)</f>
        <v>38</v>
      </c>
    </row>
    <row r="1617" spans="1:17" x14ac:dyDescent="0.3">
      <c r="A1617" t="str">
        <f>VLOOKUP('Medical Examinations'!A1617,'Medical Examinations'!A:A,1,FALSE)</f>
        <v>Id1616</v>
      </c>
      <c r="B1617" t="str">
        <f>VLOOKUP(A1617,'Customer Names'!A:E,4,FALSE)</f>
        <v xml:space="preserve"> Jennifer A</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t="str">
        <f>VLOOKUP(Healthcare!A1617,'Hospitalisation Details'!A:K,10,FALSE)</f>
        <v>6-Nov-1973</v>
      </c>
      <c r="M1617">
        <f>VLOOKUP(A1617,'Hospitalisation Details'!A:K,6,FALSE)</f>
        <v>6152.05</v>
      </c>
      <c r="N1617" t="str">
        <f>VLOOKUP(A1617,'Hospitalisation Details'!A:K,7,FALSE)</f>
        <v>tier - 2</v>
      </c>
      <c r="O1617" t="str">
        <f>VLOOKUP(A1617,'Hospitalisation Details'!A:K,8,FALSE)</f>
        <v>tier - 3</v>
      </c>
      <c r="P1617" t="str">
        <f>VLOOKUP(A1617,'Hospitalisation Details'!A:K,9,FALSE)</f>
        <v>R1013</v>
      </c>
      <c r="Q1617">
        <f>VLOOKUP(A1617,'Hospitalisation Details'!A:K,11,FALSE)</f>
        <v>50</v>
      </c>
    </row>
    <row r="1618" spans="1:17" x14ac:dyDescent="0.3">
      <c r="A1618" t="str">
        <f>VLOOKUP('Medical Examinations'!A1618,'Medical Examinations'!A:A,1,FALSE)</f>
        <v>Id1617</v>
      </c>
      <c r="B1618" t="str">
        <f>VLOOKUP(A1618,'Customer Names'!A:E,4,FALSE)</f>
        <v xml:space="preserve"> Leif S.</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t="str">
        <f>VLOOKUP(Healthcare!A1618,'Hospitalisation Details'!A:K,10,FALSE)</f>
        <v>14-Oct-1970</v>
      </c>
      <c r="M1618">
        <f>VLOOKUP(A1618,'Hospitalisation Details'!A:K,6,FALSE)</f>
        <v>6147.12</v>
      </c>
      <c r="N1618" t="str">
        <f>VLOOKUP(A1618,'Hospitalisation Details'!A:K,7,FALSE)</f>
        <v>tier - 2</v>
      </c>
      <c r="O1618" t="str">
        <f>VLOOKUP(A1618,'Hospitalisation Details'!A:K,8,FALSE)</f>
        <v>tier - 3</v>
      </c>
      <c r="P1618" t="str">
        <f>VLOOKUP(A1618,'Hospitalisation Details'!A:K,9,FALSE)</f>
        <v>R1012</v>
      </c>
      <c r="Q1618">
        <f>VLOOKUP(A1618,'Hospitalisation Details'!A:K,11,FALSE)</f>
        <v>53</v>
      </c>
    </row>
    <row r="1619" spans="1:17" x14ac:dyDescent="0.3">
      <c r="A1619" t="str">
        <f>VLOOKUP('Medical Examinations'!A1619,'Medical Examinations'!A:A,1,FALSE)</f>
        <v>Id1618</v>
      </c>
      <c r="B1619" t="str">
        <f>VLOOKUP(A1619,'Customer Names'!A:E,4,FALSE)</f>
        <v xml:space="preserve"> Stephanie A</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t="str">
        <f>VLOOKUP(Healthcare!A1619,'Hospitalisation Details'!A:K,10,FALSE)</f>
        <v>12-Dec-1976</v>
      </c>
      <c r="M1619">
        <f>VLOOKUP(A1619,'Hospitalisation Details'!A:K,6,FALSE)</f>
        <v>6139.14</v>
      </c>
      <c r="N1619" t="str">
        <f>VLOOKUP(A1619,'Hospitalisation Details'!A:K,7,FALSE)</f>
        <v>tier - 2</v>
      </c>
      <c r="O1619" t="str">
        <f>VLOOKUP(A1619,'Hospitalisation Details'!A:K,8,FALSE)</f>
        <v>tier - 3</v>
      </c>
      <c r="P1619" t="str">
        <f>VLOOKUP(A1619,'Hospitalisation Details'!A:K,9,FALSE)</f>
        <v>R1013</v>
      </c>
      <c r="Q1619">
        <f>VLOOKUP(A1619,'Hospitalisation Details'!A:K,11,FALSE)</f>
        <v>47</v>
      </c>
    </row>
    <row r="1620" spans="1:17" x14ac:dyDescent="0.3">
      <c r="A1620" t="str">
        <f>VLOOKUP('Medical Examinations'!A1620,'Medical Examinations'!A:A,1,FALSE)</f>
        <v>Id1619</v>
      </c>
      <c r="B1620" t="str">
        <f>VLOOKUP(A1620,'Customer Names'!A:E,4,FALSE)</f>
        <v xml:space="preserve"> Bo</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t="str">
        <f>VLOOKUP(Healthcare!A1620,'Hospitalisation Details'!A:K,10,FALSE)</f>
        <v>5-Sep-1978</v>
      </c>
      <c r="M1620">
        <f>VLOOKUP(A1620,'Hospitalisation Details'!A:K,6,FALSE)</f>
        <v>6138.58</v>
      </c>
      <c r="N1620" t="str">
        <f>VLOOKUP(A1620,'Hospitalisation Details'!A:K,7,FALSE)</f>
        <v>tier - 2</v>
      </c>
      <c r="O1620" t="str">
        <f>VLOOKUP(A1620,'Hospitalisation Details'!A:K,8,FALSE)</f>
        <v>tier - 1</v>
      </c>
      <c r="P1620" t="str">
        <f>VLOOKUP(A1620,'Hospitalisation Details'!A:K,9,FALSE)</f>
        <v>R1013</v>
      </c>
      <c r="Q1620">
        <f>VLOOKUP(A1620,'Hospitalisation Details'!A:K,11,FALSE)</f>
        <v>45</v>
      </c>
    </row>
    <row r="1621" spans="1:17" x14ac:dyDescent="0.3">
      <c r="A1621" t="str">
        <f>VLOOKUP('Medical Examinations'!A1621,'Medical Examinations'!A:A,1,FALSE)</f>
        <v>Id1620</v>
      </c>
      <c r="B1621" t="str">
        <f>VLOOKUP(A1621,'Customer Names'!A:E,4,FALSE)</f>
        <v xml:space="preserve"> Leah</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t="str">
        <f>VLOOKUP(Healthcare!A1621,'Hospitalisation Details'!A:K,10,FALSE)</f>
        <v>9-Nov-1969</v>
      </c>
      <c r="M1621">
        <f>VLOOKUP(A1621,'Hospitalisation Details'!A:K,6,FALSE)</f>
        <v>6138.5</v>
      </c>
      <c r="N1621" t="str">
        <f>VLOOKUP(A1621,'Hospitalisation Details'!A:K,7,FALSE)</f>
        <v>tier - 2</v>
      </c>
      <c r="O1621" t="str">
        <f>VLOOKUP(A1621,'Hospitalisation Details'!A:K,8,FALSE)</f>
        <v>tier - 2</v>
      </c>
      <c r="P1621" t="str">
        <f>VLOOKUP(A1621,'Hospitalisation Details'!A:K,9,FALSE)</f>
        <v>R1011</v>
      </c>
      <c r="Q1621">
        <f>VLOOKUP(A1621,'Hospitalisation Details'!A:K,11,FALSE)</f>
        <v>54</v>
      </c>
    </row>
    <row r="1622" spans="1:17" x14ac:dyDescent="0.3">
      <c r="A1622" t="str">
        <f>VLOOKUP('Medical Examinations'!A1622,'Medical Examinations'!A:A,1,FALSE)</f>
        <v>Id1621</v>
      </c>
      <c r="B1622" t="str">
        <f>VLOOKUP(A1622,'Customer Names'!A:E,4,FALSE)</f>
        <v xml:space="preserve"> Kara Lynne</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t="str">
        <f>VLOOKUP(Healthcare!A1622,'Hospitalisation Details'!A:K,10,FALSE)</f>
        <v>18-Aug-1990</v>
      </c>
      <c r="M1622">
        <f>VLOOKUP(A1622,'Hospitalisation Details'!A:K,6,FALSE)</f>
        <v>6128.8</v>
      </c>
      <c r="N1622" t="str">
        <f>VLOOKUP(A1622,'Hospitalisation Details'!A:K,7,FALSE)</f>
        <v>tier - 2</v>
      </c>
      <c r="O1622" t="str">
        <f>VLOOKUP(A1622,'Hospitalisation Details'!A:K,8,FALSE)</f>
        <v>tier - 3</v>
      </c>
      <c r="P1622" t="str">
        <f>VLOOKUP(A1622,'Hospitalisation Details'!A:K,9,FALSE)</f>
        <v>R1012</v>
      </c>
      <c r="Q1622">
        <f>VLOOKUP(A1622,'Hospitalisation Details'!A:K,11,FALSE)</f>
        <v>33</v>
      </c>
    </row>
    <row r="1623" spans="1:17" x14ac:dyDescent="0.3">
      <c r="A1623" t="str">
        <f>VLOOKUP('Medical Examinations'!A1623,'Medical Examinations'!A:A,1,FALSE)</f>
        <v>Id1622</v>
      </c>
      <c r="B1623" t="str">
        <f>VLOOKUP(A1623,'Customer Names'!A:E,4,FALSE)</f>
        <v xml:space="preserve"> Jeffrey</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t="str">
        <f>VLOOKUP(Healthcare!A1623,'Hospitalisation Details'!A:K,10,FALSE)</f>
        <v>16-Nov-1983</v>
      </c>
      <c r="M1623">
        <f>VLOOKUP(A1623,'Hospitalisation Details'!A:K,6,FALSE)</f>
        <v>6123.57</v>
      </c>
      <c r="N1623" t="str">
        <f>VLOOKUP(A1623,'Hospitalisation Details'!A:K,7,FALSE)</f>
        <v>tier - 3</v>
      </c>
      <c r="O1623" t="str">
        <f>VLOOKUP(A1623,'Hospitalisation Details'!A:K,8,FALSE)</f>
        <v>tier - 2</v>
      </c>
      <c r="P1623" t="str">
        <f>VLOOKUP(A1623,'Hospitalisation Details'!A:K,9,FALSE)</f>
        <v>R1012</v>
      </c>
      <c r="Q1623">
        <f>VLOOKUP(A1623,'Hospitalisation Details'!A:K,11,FALSE)</f>
        <v>40</v>
      </c>
    </row>
    <row r="1624" spans="1:17" x14ac:dyDescent="0.3">
      <c r="A1624" t="str">
        <f>VLOOKUP('Medical Examinations'!A1624,'Medical Examinations'!A:A,1,FALSE)</f>
        <v>Id1623</v>
      </c>
      <c r="B1624" t="str">
        <f>VLOOKUP(A1624,'Customer Names'!A:E,4,FALSE)</f>
        <v xml:space="preserve"> Justin</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t="str">
        <f>VLOOKUP(Healthcare!A1624,'Hospitalisation Details'!A:K,10,FALSE)</f>
        <v>11-Aug-1983</v>
      </c>
      <c r="M1624">
        <f>VLOOKUP(A1624,'Hospitalisation Details'!A:K,6,FALSE)</f>
        <v>6117.49</v>
      </c>
      <c r="N1624" t="str">
        <f>VLOOKUP(A1624,'Hospitalisation Details'!A:K,7,FALSE)</f>
        <v>tier - 2</v>
      </c>
      <c r="O1624" t="str">
        <f>VLOOKUP(A1624,'Hospitalisation Details'!A:K,8,FALSE)</f>
        <v>tier - 3</v>
      </c>
      <c r="P1624" t="str">
        <f>VLOOKUP(A1624,'Hospitalisation Details'!A:K,9,FALSE)</f>
        <v>R1012</v>
      </c>
      <c r="Q1624">
        <f>VLOOKUP(A1624,'Hospitalisation Details'!A:K,11,FALSE)</f>
        <v>40</v>
      </c>
    </row>
    <row r="1625" spans="1:17" x14ac:dyDescent="0.3">
      <c r="A1625" t="str">
        <f>VLOOKUP('Medical Examinations'!A1625,'Medical Examinations'!A:A,1,FALSE)</f>
        <v>Id1624</v>
      </c>
      <c r="B1625" t="str">
        <f>VLOOKUP(A1625,'Customer Names'!A:E,4,FALSE)</f>
        <v xml:space="preserve"> Emily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t="str">
        <f>VLOOKUP(Healthcare!A1625,'Hospitalisation Details'!A:K,10,FALSE)</f>
        <v>25-Jul-1991</v>
      </c>
      <c r="M1625">
        <f>VLOOKUP(A1625,'Hospitalisation Details'!A:K,6,FALSE)</f>
        <v>6113.23</v>
      </c>
      <c r="N1625" t="str">
        <f>VLOOKUP(A1625,'Hospitalisation Details'!A:K,7,FALSE)</f>
        <v>tier - 2</v>
      </c>
      <c r="O1625" t="str">
        <f>VLOOKUP(A1625,'Hospitalisation Details'!A:K,8,FALSE)</f>
        <v>tier - 2</v>
      </c>
      <c r="P1625" t="str">
        <f>VLOOKUP(A1625,'Hospitalisation Details'!A:K,9,FALSE)</f>
        <v>R1024</v>
      </c>
      <c r="Q1625">
        <f>VLOOKUP(A1625,'Hospitalisation Details'!A:K,11,FALSE)</f>
        <v>32</v>
      </c>
    </row>
    <row r="1626" spans="1:17" x14ac:dyDescent="0.3">
      <c r="A1626" t="str">
        <f>VLOOKUP('Medical Examinations'!A1626,'Medical Examinations'!A:A,1,FALSE)</f>
        <v>Id1625</v>
      </c>
      <c r="B1626" t="str">
        <f>VLOOKUP(A1626,'Customer Names'!A:E,4,FALSE)</f>
        <v xml:space="preserve"> Rebecca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t="str">
        <f>VLOOKUP(Healthcare!A1626,'Hospitalisation Details'!A:K,10,FALSE)</f>
        <v>21-Jul-1985</v>
      </c>
      <c r="M1626">
        <f>VLOOKUP(A1626,'Hospitalisation Details'!A:K,6,FALSE)</f>
        <v>6112.35</v>
      </c>
      <c r="N1626" t="str">
        <f>VLOOKUP(A1626,'Hospitalisation Details'!A:K,7,FALSE)</f>
        <v>tier - 2</v>
      </c>
      <c r="O1626" t="str">
        <f>VLOOKUP(A1626,'Hospitalisation Details'!A:K,8,FALSE)</f>
        <v>tier - 1</v>
      </c>
      <c r="P1626" t="str">
        <f>VLOOKUP(A1626,'Hospitalisation Details'!A:K,9,FALSE)</f>
        <v>R1012</v>
      </c>
      <c r="Q1626">
        <f>VLOOKUP(A1626,'Hospitalisation Details'!A:K,11,FALSE)</f>
        <v>38</v>
      </c>
    </row>
    <row r="1627" spans="1:17" x14ac:dyDescent="0.3">
      <c r="A1627" t="str">
        <f>VLOOKUP('Medical Examinations'!A1627,'Medical Examinations'!A:A,1,FALSE)</f>
        <v>Id1626</v>
      </c>
      <c r="B1627" t="str">
        <f>VLOOKUP(A1627,'Customer Names'!A:E,4,FALSE)</f>
        <v xml:space="preserve"> Allie</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t="str">
        <f>VLOOKUP(Healthcare!A1627,'Hospitalisation Details'!A:K,10,FALSE)</f>
        <v>9-Sep-1995</v>
      </c>
      <c r="M1627">
        <f>VLOOKUP(A1627,'Hospitalisation Details'!A:K,6,FALSE)</f>
        <v>6111.95</v>
      </c>
      <c r="N1627" t="str">
        <f>VLOOKUP(A1627,'Hospitalisation Details'!A:K,7,FALSE)</f>
        <v>tier - 2</v>
      </c>
      <c r="O1627" t="str">
        <f>VLOOKUP(A1627,'Hospitalisation Details'!A:K,8,FALSE)</f>
        <v>tier - 3</v>
      </c>
      <c r="P1627" t="str">
        <f>VLOOKUP(A1627,'Hospitalisation Details'!A:K,9,FALSE)</f>
        <v>R1026</v>
      </c>
      <c r="Q1627">
        <f>VLOOKUP(A1627,'Hospitalisation Details'!A:K,11,FALSE)</f>
        <v>28</v>
      </c>
    </row>
    <row r="1628" spans="1:17" x14ac:dyDescent="0.3">
      <c r="A1628" t="str">
        <f>VLOOKUP('Medical Examinations'!A1628,'Medical Examinations'!A:A,1,FALSE)</f>
        <v>Id1627</v>
      </c>
      <c r="B1628" t="str">
        <f>VLOOKUP(A1628,'Customer Names'!A:E,4,FALSE)</f>
        <v xml:space="preserve"> Trasi</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t="str">
        <f>VLOOKUP(Healthcare!A1628,'Hospitalisation Details'!A:K,10,FALSE)</f>
        <v>9-Jun-1970</v>
      </c>
      <c r="M1628">
        <f>VLOOKUP(A1628,'Hospitalisation Details'!A:K,6,FALSE)</f>
        <v>6098.38</v>
      </c>
      <c r="N1628" t="str">
        <f>VLOOKUP(A1628,'Hospitalisation Details'!A:K,7,FALSE)</f>
        <v>tier - 2</v>
      </c>
      <c r="O1628" t="str">
        <f>VLOOKUP(A1628,'Hospitalisation Details'!A:K,8,FALSE)</f>
        <v>tier - 2</v>
      </c>
      <c r="P1628" t="str">
        <f>VLOOKUP(A1628,'Hospitalisation Details'!A:K,9,FALSE)</f>
        <v>R1013</v>
      </c>
      <c r="Q1628">
        <f>VLOOKUP(A1628,'Hospitalisation Details'!A:K,11,FALSE)</f>
        <v>53</v>
      </c>
    </row>
    <row r="1629" spans="1:17" x14ac:dyDescent="0.3">
      <c r="A1629" t="str">
        <f>VLOOKUP('Medical Examinations'!A1629,'Medical Examinations'!A:A,1,FALSE)</f>
        <v>Id1628</v>
      </c>
      <c r="B1629" t="str">
        <f>VLOOKUP(A1629,'Customer Names'!A:E,4,FALSE)</f>
        <v xml:space="preserve"> Kevin</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t="str">
        <f>VLOOKUP(Healthcare!A1629,'Hospitalisation Details'!A:K,10,FALSE)</f>
        <v>25-Jul-1984</v>
      </c>
      <c r="M1629">
        <f>VLOOKUP(A1629,'Hospitalisation Details'!A:K,6,FALSE)</f>
        <v>6082.41</v>
      </c>
      <c r="N1629" t="str">
        <f>VLOOKUP(A1629,'Hospitalisation Details'!A:K,7,FALSE)</f>
        <v>tier - 1</v>
      </c>
      <c r="O1629" t="str">
        <f>VLOOKUP(A1629,'Hospitalisation Details'!A:K,8,FALSE)</f>
        <v>tier - 2</v>
      </c>
      <c r="P1629" t="str">
        <f>VLOOKUP(A1629,'Hospitalisation Details'!A:K,9,FALSE)</f>
        <v>R1011</v>
      </c>
      <c r="Q1629">
        <f>VLOOKUP(A1629,'Hospitalisation Details'!A:K,11,FALSE)</f>
        <v>39</v>
      </c>
    </row>
    <row r="1630" spans="1:17" x14ac:dyDescent="0.3">
      <c r="A1630" t="str">
        <f>VLOOKUP('Medical Examinations'!A1630,'Medical Examinations'!A:A,1,FALSE)</f>
        <v>Id1629</v>
      </c>
      <c r="B1630" t="str">
        <f>VLOOKUP(A1630,'Customer Names'!A:E,4,FALSE)</f>
        <v xml:space="preserve"> Fernando</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t="str">
        <f>VLOOKUP(Healthcare!A1630,'Hospitalisation Details'!A:K,10,FALSE)</f>
        <v>14-Oct-1984</v>
      </c>
      <c r="M1630">
        <f>VLOOKUP(A1630,'Hospitalisation Details'!A:K,6,FALSE)</f>
        <v>6079.67</v>
      </c>
      <c r="N1630" t="str">
        <f>VLOOKUP(A1630,'Hospitalisation Details'!A:K,7,FALSE)</f>
        <v>tier - 1</v>
      </c>
      <c r="O1630" t="str">
        <f>VLOOKUP(A1630,'Hospitalisation Details'!A:K,8,FALSE)</f>
        <v>tier - 1</v>
      </c>
      <c r="P1630" t="str">
        <f>VLOOKUP(A1630,'Hospitalisation Details'!A:K,9,FALSE)</f>
        <v>R1014</v>
      </c>
      <c r="Q1630">
        <f>VLOOKUP(A1630,'Hospitalisation Details'!A:K,11,FALSE)</f>
        <v>39</v>
      </c>
    </row>
    <row r="1631" spans="1:17" x14ac:dyDescent="0.3">
      <c r="A1631" t="str">
        <f>VLOOKUP('Medical Examinations'!A1631,'Medical Examinations'!A:A,1,FALSE)</f>
        <v>Id1630</v>
      </c>
      <c r="B1631" t="str">
        <f>VLOOKUP(A1631,'Customer Names'!A:E,4,FALSE)</f>
        <v xml:space="preserve"> Ieva</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t="str">
        <f>VLOOKUP(Healthcare!A1631,'Hospitalisation Details'!A:K,10,FALSE)</f>
        <v>8-Aug-1979</v>
      </c>
      <c r="M1631">
        <f>VLOOKUP(A1631,'Hospitalisation Details'!A:K,6,FALSE)</f>
        <v>6074.37</v>
      </c>
      <c r="N1631" t="str">
        <f>VLOOKUP(A1631,'Hospitalisation Details'!A:K,7,FALSE)</f>
        <v>tier - 2</v>
      </c>
      <c r="O1631" t="str">
        <f>VLOOKUP(A1631,'Hospitalisation Details'!A:K,8,FALSE)</f>
        <v>tier - 2</v>
      </c>
      <c r="P1631" t="str">
        <f>VLOOKUP(A1631,'Hospitalisation Details'!A:K,9,FALSE)</f>
        <v>R1012</v>
      </c>
      <c r="Q1631">
        <f>VLOOKUP(A1631,'Hospitalisation Details'!A:K,11,FALSE)</f>
        <v>44</v>
      </c>
    </row>
    <row r="1632" spans="1:17" x14ac:dyDescent="0.3">
      <c r="A1632" t="str">
        <f>VLOOKUP('Medical Examinations'!A1632,'Medical Examinations'!A:A,1,FALSE)</f>
        <v>Id1631</v>
      </c>
      <c r="B1632" t="str">
        <f>VLOOKUP(A1632,'Customer Names'!A:E,4,FALSE)</f>
        <v xml:space="preserve"> Chris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t="str">
        <f>VLOOKUP(Healthcare!A1632,'Hospitalisation Details'!A:K,10,FALSE)</f>
        <v>21-Sep-1984</v>
      </c>
      <c r="M1632">
        <f>VLOOKUP(A1632,'Hospitalisation Details'!A:K,6,FALSE)</f>
        <v>6067.13</v>
      </c>
      <c r="N1632" t="str">
        <f>VLOOKUP(A1632,'Hospitalisation Details'!A:K,7,FALSE)</f>
        <v>tier - 3</v>
      </c>
      <c r="O1632" t="str">
        <f>VLOOKUP(A1632,'Hospitalisation Details'!A:K,8,FALSE)</f>
        <v>tier - 1</v>
      </c>
      <c r="P1632" t="str">
        <f>VLOOKUP(A1632,'Hospitalisation Details'!A:K,9,FALSE)</f>
        <v>R1016</v>
      </c>
      <c r="Q1632">
        <f>VLOOKUP(A1632,'Hospitalisation Details'!A:K,11,FALSE)</f>
        <v>39</v>
      </c>
    </row>
    <row r="1633" spans="1:17" x14ac:dyDescent="0.3">
      <c r="A1633" t="str">
        <f>VLOOKUP('Medical Examinations'!A1633,'Medical Examinations'!A:A,1,FALSE)</f>
        <v>Id1632</v>
      </c>
      <c r="B1633" t="str">
        <f>VLOOKUP(A1633,'Customer Names'!A:E,4,FALSE)</f>
        <v xml:space="preserve"> Drew L.</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t="str">
        <f>VLOOKUP(Healthcare!A1633,'Hospitalisation Details'!A:K,10,FALSE)</f>
        <v>8-Nov-1994</v>
      </c>
      <c r="M1633">
        <f>VLOOKUP(A1633,'Hospitalisation Details'!A:K,6,FALSE)</f>
        <v>6064.37</v>
      </c>
      <c r="N1633" t="str">
        <f>VLOOKUP(A1633,'Hospitalisation Details'!A:K,7,FALSE)</f>
        <v>tier - 2</v>
      </c>
      <c r="O1633" t="str">
        <f>VLOOKUP(A1633,'Hospitalisation Details'!A:K,8,FALSE)</f>
        <v>tier - 2</v>
      </c>
      <c r="P1633" t="str">
        <f>VLOOKUP(A1633,'Hospitalisation Details'!A:K,9,FALSE)</f>
        <v>R1011</v>
      </c>
      <c r="Q1633">
        <f>VLOOKUP(A1633,'Hospitalisation Details'!A:K,11,FALSE)</f>
        <v>29</v>
      </c>
    </row>
    <row r="1634" spans="1:17" x14ac:dyDescent="0.3">
      <c r="A1634" t="str">
        <f>VLOOKUP('Medical Examinations'!A1634,'Medical Examinations'!A:A,1,FALSE)</f>
        <v>Id1633</v>
      </c>
      <c r="B1634" t="str">
        <f>VLOOKUP(A1634,'Customer Names'!A:E,4,FALSE)</f>
        <v xml:space="preserve"> Christina</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t="str">
        <f>VLOOKUP(Healthcare!A1634,'Hospitalisation Details'!A:K,10,FALSE)</f>
        <v>28-Jul-1996</v>
      </c>
      <c r="M1634">
        <f>VLOOKUP(A1634,'Hospitalisation Details'!A:K,6,FALSE)</f>
        <v>6061.8</v>
      </c>
      <c r="N1634" t="str">
        <f>VLOOKUP(A1634,'Hospitalisation Details'!A:K,7,FALSE)</f>
        <v>tier - 2</v>
      </c>
      <c r="O1634" t="str">
        <f>VLOOKUP(A1634,'Hospitalisation Details'!A:K,8,FALSE)</f>
        <v>tier - 3</v>
      </c>
      <c r="P1634" t="str">
        <f>VLOOKUP(A1634,'Hospitalisation Details'!A:K,9,FALSE)</f>
        <v>R1012</v>
      </c>
      <c r="Q1634">
        <f>VLOOKUP(A1634,'Hospitalisation Details'!A:K,11,FALSE)</f>
        <v>27</v>
      </c>
    </row>
    <row r="1635" spans="1:17" x14ac:dyDescent="0.3">
      <c r="A1635" t="str">
        <f>VLOOKUP('Medical Examinations'!A1635,'Medical Examinations'!A:A,1,FALSE)</f>
        <v>Id1634</v>
      </c>
      <c r="B1635" t="str">
        <f>VLOOKUP(A1635,'Customer Names'!A:E,4,FALSE)</f>
        <v xml:space="preserve"> Alexander G</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t="str">
        <f>VLOOKUP(Healthcare!A1635,'Hospitalisation Details'!A:K,10,FALSE)</f>
        <v>16-Aug-1989</v>
      </c>
      <c r="M1635">
        <f>VLOOKUP(A1635,'Hospitalisation Details'!A:K,6,FALSE)</f>
        <v>6059.17</v>
      </c>
      <c r="N1635" t="str">
        <f>VLOOKUP(A1635,'Hospitalisation Details'!A:K,7,FALSE)</f>
        <v>tier - 2</v>
      </c>
      <c r="O1635" t="str">
        <f>VLOOKUP(A1635,'Hospitalisation Details'!A:K,8,FALSE)</f>
        <v>tier - 1</v>
      </c>
      <c r="P1635" t="str">
        <f>VLOOKUP(A1635,'Hospitalisation Details'!A:K,9,FALSE)</f>
        <v>R1011</v>
      </c>
      <c r="Q1635">
        <f>VLOOKUP(A1635,'Hospitalisation Details'!A:K,11,FALSE)</f>
        <v>34</v>
      </c>
    </row>
    <row r="1636" spans="1:17" x14ac:dyDescent="0.3">
      <c r="A1636" t="str">
        <f>VLOOKUP('Medical Examinations'!A1636,'Medical Examinations'!A:A,1,FALSE)</f>
        <v>Id1635</v>
      </c>
      <c r="B1636" t="str">
        <f>VLOOKUP(A1636,'Customer Names'!A:E,4,FALSE)</f>
        <v xml:space="preserve"> Meaghan</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t="str">
        <f>VLOOKUP(Healthcare!A1636,'Hospitalisation Details'!A:K,10,FALSE)</f>
        <v>8-Aug-1980</v>
      </c>
      <c r="M1636">
        <f>VLOOKUP(A1636,'Hospitalisation Details'!A:K,6,FALSE)</f>
        <v>5993.62</v>
      </c>
      <c r="N1636" t="str">
        <f>VLOOKUP(A1636,'Hospitalisation Details'!A:K,7,FALSE)</f>
        <v>tier - 2</v>
      </c>
      <c r="O1636" t="str">
        <f>VLOOKUP(A1636,'Hospitalisation Details'!A:K,8,FALSE)</f>
        <v>tier - 3</v>
      </c>
      <c r="P1636" t="str">
        <f>VLOOKUP(A1636,'Hospitalisation Details'!A:K,9,FALSE)</f>
        <v>R1013</v>
      </c>
      <c r="Q1636">
        <f>VLOOKUP(A1636,'Hospitalisation Details'!A:K,11,FALSE)</f>
        <v>43</v>
      </c>
    </row>
    <row r="1637" spans="1:17" x14ac:dyDescent="0.3">
      <c r="A1637" t="str">
        <f>VLOOKUP('Medical Examinations'!A1637,'Medical Examinations'!A:A,1,FALSE)</f>
        <v>Id1636</v>
      </c>
      <c r="B1637" t="str">
        <f>VLOOKUP(A1637,'Customer Names'!A:E,4,FALSE)</f>
        <v xml:space="preserve"> Kristin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t="str">
        <f>VLOOKUP(Healthcare!A1637,'Hospitalisation Details'!A:K,10,FALSE)</f>
        <v>17-Aug-1974</v>
      </c>
      <c r="M1637">
        <f>VLOOKUP(A1637,'Hospitalisation Details'!A:K,6,FALSE)</f>
        <v>5990.17</v>
      </c>
      <c r="N1637" t="str">
        <f>VLOOKUP(A1637,'Hospitalisation Details'!A:K,7,FALSE)</f>
        <v>tier - 2</v>
      </c>
      <c r="O1637" t="str">
        <f>VLOOKUP(A1637,'Hospitalisation Details'!A:K,8,FALSE)</f>
        <v>tier - 2</v>
      </c>
      <c r="P1637" t="str">
        <f>VLOOKUP(A1637,'Hospitalisation Details'!A:K,9,FALSE)</f>
        <v>R1013</v>
      </c>
      <c r="Q1637">
        <f>VLOOKUP(A1637,'Hospitalisation Details'!A:K,11,FALSE)</f>
        <v>49</v>
      </c>
    </row>
    <row r="1638" spans="1:17" x14ac:dyDescent="0.3">
      <c r="A1638" t="str">
        <f>VLOOKUP('Medical Examinations'!A1638,'Medical Examinations'!A:A,1,FALSE)</f>
        <v>Id1637</v>
      </c>
      <c r="B1638" t="str">
        <f>VLOOKUP(A1638,'Customer Names'!A:E,4,FALSE)</f>
        <v xml:space="preserve"> Andrea K.</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t="str">
        <f>VLOOKUP(Healthcare!A1638,'Hospitalisation Details'!A:K,10,FALSE)</f>
        <v>10-Jun-1988</v>
      </c>
      <c r="M1638">
        <f>VLOOKUP(A1638,'Hospitalisation Details'!A:K,6,FALSE)</f>
        <v>5989.52</v>
      </c>
      <c r="N1638" t="str">
        <f>VLOOKUP(A1638,'Hospitalisation Details'!A:K,7,FALSE)</f>
        <v>tier - 2</v>
      </c>
      <c r="O1638" t="str">
        <f>VLOOKUP(A1638,'Hospitalisation Details'!A:K,8,FALSE)</f>
        <v>tier - 1</v>
      </c>
      <c r="P1638" t="str">
        <f>VLOOKUP(A1638,'Hospitalisation Details'!A:K,9,FALSE)</f>
        <v>R1012</v>
      </c>
      <c r="Q1638">
        <f>VLOOKUP(A1638,'Hospitalisation Details'!A:K,11,FALSE)</f>
        <v>35</v>
      </c>
    </row>
    <row r="1639" spans="1:17" x14ac:dyDescent="0.3">
      <c r="A1639" t="str">
        <f>VLOOKUP('Medical Examinations'!A1639,'Medical Examinations'!A:A,1,FALSE)</f>
        <v>Id1638</v>
      </c>
      <c r="B1639" t="str">
        <f>VLOOKUP(A1639,'Customer Names'!A:E,4,FALSE)</f>
        <v xml:space="preserve"> Kris</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t="str">
        <f>VLOOKUP(Healthcare!A1639,'Hospitalisation Details'!A:K,10,FALSE)</f>
        <v>11-Oct-1974</v>
      </c>
      <c r="M1639">
        <f>VLOOKUP(A1639,'Hospitalisation Details'!A:K,6,FALSE)</f>
        <v>5979.99</v>
      </c>
      <c r="N1639" t="str">
        <f>VLOOKUP(A1639,'Hospitalisation Details'!A:K,7,FALSE)</f>
        <v>tier - 2</v>
      </c>
      <c r="O1639" t="str">
        <f>VLOOKUP(A1639,'Hospitalisation Details'!A:K,8,FALSE)</f>
        <v>tier - 3</v>
      </c>
      <c r="P1639" t="str">
        <f>VLOOKUP(A1639,'Hospitalisation Details'!A:K,9,FALSE)</f>
        <v>R1013</v>
      </c>
      <c r="Q1639">
        <f>VLOOKUP(A1639,'Hospitalisation Details'!A:K,11,FALSE)</f>
        <v>49</v>
      </c>
    </row>
    <row r="1640" spans="1:17" x14ac:dyDescent="0.3">
      <c r="A1640" t="str">
        <f>VLOOKUP('Medical Examinations'!A1640,'Medical Examinations'!A:A,1,FALSE)</f>
        <v>Id1639</v>
      </c>
      <c r="B1640" t="str">
        <f>VLOOKUP(A1640,'Customer Names'!A:E,4,FALSE)</f>
        <v xml:space="preserve"> Alden W</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t="str">
        <f>VLOOKUP(Healthcare!A1640,'Hospitalisation Details'!A:K,10,FALSE)</f>
        <v>10-Oct-1980</v>
      </c>
      <c r="M1640">
        <f>VLOOKUP(A1640,'Hospitalisation Details'!A:K,6,FALSE)</f>
        <v>5979.73</v>
      </c>
      <c r="N1640" t="str">
        <f>VLOOKUP(A1640,'Hospitalisation Details'!A:K,7,FALSE)</f>
        <v>tier - 2</v>
      </c>
      <c r="O1640" t="str">
        <f>VLOOKUP(A1640,'Hospitalisation Details'!A:K,8,FALSE)</f>
        <v>tier - 2</v>
      </c>
      <c r="P1640" t="str">
        <f>VLOOKUP(A1640,'Hospitalisation Details'!A:K,9,FALSE)</f>
        <v>R1011</v>
      </c>
      <c r="Q1640">
        <f>VLOOKUP(A1640,'Hospitalisation Details'!A:K,11,FALSE)</f>
        <v>43</v>
      </c>
    </row>
    <row r="1641" spans="1:17" x14ac:dyDescent="0.3">
      <c r="A1641" t="str">
        <f>VLOOKUP('Medical Examinations'!A1641,'Medical Examinations'!A:A,1,FALSE)</f>
        <v>Id1640</v>
      </c>
      <c r="B1641" t="str">
        <f>VLOOKUP(A1641,'Customer Names'!A:E,4,FALSE)</f>
        <v xml:space="preserve"> Suzanne M</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t="str">
        <f>VLOOKUP(Healthcare!A1641,'Hospitalisation Details'!A:K,10,FALSE)</f>
        <v>25-Jun-1970</v>
      </c>
      <c r="M1641">
        <f>VLOOKUP(A1641,'Hospitalisation Details'!A:K,6,FALSE)</f>
        <v>5979.66</v>
      </c>
      <c r="N1641" t="str">
        <f>VLOOKUP(A1641,'Hospitalisation Details'!A:K,7,FALSE)</f>
        <v>tier - 2</v>
      </c>
      <c r="O1641" t="str">
        <f>VLOOKUP(A1641,'Hospitalisation Details'!A:K,8,FALSE)</f>
        <v>tier - 3</v>
      </c>
      <c r="P1641" t="str">
        <f>VLOOKUP(A1641,'Hospitalisation Details'!A:K,9,FALSE)</f>
        <v>R1013</v>
      </c>
      <c r="Q1641">
        <f>VLOOKUP(A1641,'Hospitalisation Details'!A:K,11,FALSE)</f>
        <v>53</v>
      </c>
    </row>
    <row r="1642" spans="1:17" x14ac:dyDescent="0.3">
      <c r="A1642" t="str">
        <f>VLOOKUP('Medical Examinations'!A1642,'Medical Examinations'!A:A,1,FALSE)</f>
        <v>Id1641</v>
      </c>
      <c r="B1642" t="str">
        <f>VLOOKUP(A1642,'Customer Names'!A:E,4,FALSE)</f>
        <v xml:space="preserve"> Heidi Z.</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t="str">
        <f>VLOOKUP(Healthcare!A1642,'Hospitalisation Details'!A:K,10,FALSE)</f>
        <v>11-Nov-1984</v>
      </c>
      <c r="M1642">
        <f>VLOOKUP(A1642,'Hospitalisation Details'!A:K,6,FALSE)</f>
        <v>5976.83</v>
      </c>
      <c r="N1642" t="str">
        <f>VLOOKUP(A1642,'Hospitalisation Details'!A:K,7,FALSE)</f>
        <v>tier - 2</v>
      </c>
      <c r="O1642" t="str">
        <f>VLOOKUP(A1642,'Hospitalisation Details'!A:K,8,FALSE)</f>
        <v>tier - 2</v>
      </c>
      <c r="P1642" t="str">
        <f>VLOOKUP(A1642,'Hospitalisation Details'!A:K,9,FALSE)</f>
        <v>R1013</v>
      </c>
      <c r="Q1642">
        <f>VLOOKUP(A1642,'Hospitalisation Details'!A:K,11,FALSE)</f>
        <v>39</v>
      </c>
    </row>
    <row r="1643" spans="1:17" x14ac:dyDescent="0.3">
      <c r="A1643" t="str">
        <f>VLOOKUP('Medical Examinations'!A1643,'Medical Examinations'!A:A,1,FALSE)</f>
        <v>Id1642</v>
      </c>
      <c r="B1643" t="str">
        <f>VLOOKUP(A1643,'Customer Names'!A:E,4,FALSE)</f>
        <v xml:space="preserve"> Carolyn</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t="str">
        <f>VLOOKUP(Healthcare!A1643,'Hospitalisation Details'!A:K,10,FALSE)</f>
        <v>19-Sep-1984</v>
      </c>
      <c r="M1643">
        <f>VLOOKUP(A1643,'Hospitalisation Details'!A:K,6,FALSE)</f>
        <v>5974.38</v>
      </c>
      <c r="N1643" t="str">
        <f>VLOOKUP(A1643,'Hospitalisation Details'!A:K,7,FALSE)</f>
        <v>tier - 2</v>
      </c>
      <c r="O1643" t="str">
        <f>VLOOKUP(A1643,'Hospitalisation Details'!A:K,8,FALSE)</f>
        <v>tier - 3</v>
      </c>
      <c r="P1643" t="str">
        <f>VLOOKUP(A1643,'Hospitalisation Details'!A:K,9,FALSE)</f>
        <v>R1013</v>
      </c>
      <c r="Q1643">
        <f>VLOOKUP(A1643,'Hospitalisation Details'!A:K,11,FALSE)</f>
        <v>39</v>
      </c>
    </row>
    <row r="1644" spans="1:17" x14ac:dyDescent="0.3">
      <c r="A1644" t="str">
        <f>VLOOKUP('Medical Examinations'!A1644,'Medical Examinations'!A:A,1,FALSE)</f>
        <v>Id1643</v>
      </c>
      <c r="B1644" t="str">
        <f>VLOOKUP(A1644,'Customer Names'!A:E,4,FALSE)</f>
        <v xml:space="preserve"> Sabine</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t="str">
        <f>VLOOKUP(Healthcare!A1644,'Hospitalisation Details'!A:K,10,FALSE)</f>
        <v>22-Jul-1989</v>
      </c>
      <c r="M1644">
        <f>VLOOKUP(A1644,'Hospitalisation Details'!A:K,6,FALSE)</f>
        <v>5972.38</v>
      </c>
      <c r="N1644" t="str">
        <f>VLOOKUP(A1644,'Hospitalisation Details'!A:K,7,FALSE)</f>
        <v>tier - 2</v>
      </c>
      <c r="O1644" t="str">
        <f>VLOOKUP(A1644,'Hospitalisation Details'!A:K,8,FALSE)</f>
        <v>tier - 2</v>
      </c>
      <c r="P1644" t="str">
        <f>VLOOKUP(A1644,'Hospitalisation Details'!A:K,9,FALSE)</f>
        <v>R1011</v>
      </c>
      <c r="Q1644">
        <f>VLOOKUP(A1644,'Hospitalisation Details'!A:K,11,FALSE)</f>
        <v>34</v>
      </c>
    </row>
    <row r="1645" spans="1:17" x14ac:dyDescent="0.3">
      <c r="A1645" t="str">
        <f>VLOOKUP('Medical Examinations'!A1645,'Medical Examinations'!A:A,1,FALSE)</f>
        <v>Id1644</v>
      </c>
      <c r="B1645" t="str">
        <f>VLOOKUP(A1645,'Customer Names'!A:E,4,FALSE)</f>
        <v xml:space="preserve"> Bobby</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t="str">
        <f>VLOOKUP(Healthcare!A1645,'Hospitalisation Details'!A:K,10,FALSE)</f>
        <v>21-Jul-1980</v>
      </c>
      <c r="M1645">
        <f>VLOOKUP(A1645,'Hospitalisation Details'!A:K,6,FALSE)</f>
        <v>5969.72</v>
      </c>
      <c r="N1645" t="str">
        <f>VLOOKUP(A1645,'Hospitalisation Details'!A:K,7,FALSE)</f>
        <v>tier - 3</v>
      </c>
      <c r="O1645" t="str">
        <f>VLOOKUP(A1645,'Hospitalisation Details'!A:K,8,FALSE)</f>
        <v>tier - 3</v>
      </c>
      <c r="P1645" t="str">
        <f>VLOOKUP(A1645,'Hospitalisation Details'!A:K,9,FALSE)</f>
        <v>R1011</v>
      </c>
      <c r="Q1645">
        <f>VLOOKUP(A1645,'Hospitalisation Details'!A:K,11,FALSE)</f>
        <v>43</v>
      </c>
    </row>
    <row r="1646" spans="1:17" x14ac:dyDescent="0.3">
      <c r="A1646" t="str">
        <f>VLOOKUP('Medical Examinations'!A1646,'Medical Examinations'!A:A,1,FALSE)</f>
        <v>Id1645</v>
      </c>
      <c r="B1646" t="str">
        <f>VLOOKUP(A1646,'Customer Names'!A:E,4,FALSE)</f>
        <v xml:space="preserve"> Fan</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t="str">
        <f>VLOOKUP(Healthcare!A1646,'Hospitalisation Details'!A:K,10,FALSE)</f>
        <v>5-Aug-1980</v>
      </c>
      <c r="M1646">
        <f>VLOOKUP(A1646,'Hospitalisation Details'!A:K,6,FALSE)</f>
        <v>5966.89</v>
      </c>
      <c r="N1646" t="str">
        <f>VLOOKUP(A1646,'Hospitalisation Details'!A:K,7,FALSE)</f>
        <v>tier - 2</v>
      </c>
      <c r="O1646" t="str">
        <f>VLOOKUP(A1646,'Hospitalisation Details'!A:K,8,FALSE)</f>
        <v>tier - 3</v>
      </c>
      <c r="P1646" t="str">
        <f>VLOOKUP(A1646,'Hospitalisation Details'!A:K,9,FALSE)</f>
        <v>R1013</v>
      </c>
      <c r="Q1646">
        <f>VLOOKUP(A1646,'Hospitalisation Details'!A:K,11,FALSE)</f>
        <v>43</v>
      </c>
    </row>
    <row r="1647" spans="1:17" x14ac:dyDescent="0.3">
      <c r="A1647" t="str">
        <f>VLOOKUP('Medical Examinations'!A1647,'Medical Examinations'!A:A,1,FALSE)</f>
        <v>Id1646</v>
      </c>
      <c r="B1647" t="str">
        <f>VLOOKUP(A1647,'Customer Names'!A:E,4,FALSE)</f>
        <v xml:space="preserve"> Rachel M</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t="str">
        <f>VLOOKUP(Healthcare!A1647,'Hospitalisation Details'!A:K,10,FALSE)</f>
        <v>15-Jul-2004</v>
      </c>
      <c r="M1647">
        <f>VLOOKUP(A1647,'Hospitalisation Details'!A:K,6,FALSE)</f>
        <v>5960.91</v>
      </c>
      <c r="N1647" t="str">
        <f>VLOOKUP(A1647,'Hospitalisation Details'!A:K,7,FALSE)</f>
        <v>tier - 2</v>
      </c>
      <c r="O1647" t="str">
        <f>VLOOKUP(A1647,'Hospitalisation Details'!A:K,8,FALSE)</f>
        <v>tier - 1</v>
      </c>
      <c r="P1647" t="str">
        <f>VLOOKUP(A1647,'Hospitalisation Details'!A:K,9,FALSE)</f>
        <v>R1026</v>
      </c>
      <c r="Q1647">
        <f>VLOOKUP(A1647,'Hospitalisation Details'!A:K,11,FALSE)</f>
        <v>19</v>
      </c>
    </row>
    <row r="1648" spans="1:17" x14ac:dyDescent="0.3">
      <c r="A1648" t="str">
        <f>VLOOKUP('Medical Examinations'!A1648,'Medical Examinations'!A:A,1,FALSE)</f>
        <v>Id1647</v>
      </c>
      <c r="B1648" t="str">
        <f>VLOOKUP(A1648,'Customer Names'!A:E,4,FALSE)</f>
        <v xml:space="preserve"> Greg</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t="str">
        <f>VLOOKUP(Healthcare!A1648,'Hospitalisation Details'!A:K,10,FALSE)</f>
        <v>13-Aug-2003</v>
      </c>
      <c r="M1648">
        <f>VLOOKUP(A1648,'Hospitalisation Details'!A:K,6,FALSE)</f>
        <v>5957.35</v>
      </c>
      <c r="N1648" t="str">
        <f>VLOOKUP(A1648,'Hospitalisation Details'!A:K,7,FALSE)</f>
        <v>tier - 2</v>
      </c>
      <c r="O1648" t="str">
        <f>VLOOKUP(A1648,'Hospitalisation Details'!A:K,8,FALSE)</f>
        <v>tier - 2</v>
      </c>
      <c r="P1648" t="str">
        <f>VLOOKUP(A1648,'Hospitalisation Details'!A:K,9,FALSE)</f>
        <v>R1012</v>
      </c>
      <c r="Q1648">
        <f>VLOOKUP(A1648,'Hospitalisation Details'!A:K,11,FALSE)</f>
        <v>20</v>
      </c>
    </row>
    <row r="1649" spans="1:17" x14ac:dyDescent="0.3">
      <c r="A1649" t="str">
        <f>VLOOKUP('Medical Examinations'!A1649,'Medical Examinations'!A:A,1,FALSE)</f>
        <v>Id1648</v>
      </c>
      <c r="B1649" t="str">
        <f>VLOOKUP(A1649,'Customer Names'!A:E,4,FALSE)</f>
        <v xml:space="preserve"> Dan</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t="str">
        <f>VLOOKUP(Healthcare!A1649,'Hospitalisation Details'!A:K,10,FALSE)</f>
        <v>14-Jul-1987</v>
      </c>
      <c r="M1649">
        <f>VLOOKUP(A1649,'Hospitalisation Details'!A:K,6,FALSE)</f>
        <v>5934.38</v>
      </c>
      <c r="N1649" t="str">
        <f>VLOOKUP(A1649,'Hospitalisation Details'!A:K,7,FALSE)</f>
        <v>tier - 3</v>
      </c>
      <c r="O1649" t="str">
        <f>VLOOKUP(A1649,'Hospitalisation Details'!A:K,8,FALSE)</f>
        <v>tier - 2</v>
      </c>
      <c r="P1649" t="str">
        <f>VLOOKUP(A1649,'Hospitalisation Details'!A:K,9,FALSE)</f>
        <v>R1013</v>
      </c>
      <c r="Q1649">
        <f>VLOOKUP(A1649,'Hospitalisation Details'!A:K,11,FALSE)</f>
        <v>36</v>
      </c>
    </row>
    <row r="1650" spans="1:17" x14ac:dyDescent="0.3">
      <c r="A1650" t="str">
        <f>VLOOKUP('Medical Examinations'!A1650,'Medical Examinations'!A:A,1,FALSE)</f>
        <v>Id1649</v>
      </c>
      <c r="B1650" t="str">
        <f>VLOOKUP(A1650,'Customer Names'!A:E,4,FALSE)</f>
        <v xml:space="preserve"> Jennifer A</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t="str">
        <f>VLOOKUP(Healthcare!A1650,'Hospitalisation Details'!A:K,10,FALSE)</f>
        <v>30-Jul-1994</v>
      </c>
      <c r="M1650">
        <f>VLOOKUP(A1650,'Hospitalisation Details'!A:K,6,FALSE)</f>
        <v>5927.65</v>
      </c>
      <c r="N1650" t="str">
        <f>VLOOKUP(A1650,'Hospitalisation Details'!A:K,7,FALSE)</f>
        <v>tier - 2</v>
      </c>
      <c r="O1650" t="str">
        <f>VLOOKUP(A1650,'Hospitalisation Details'!A:K,8,FALSE)</f>
        <v>tier - 1</v>
      </c>
      <c r="P1650" t="str">
        <f>VLOOKUP(A1650,'Hospitalisation Details'!A:K,9,FALSE)</f>
        <v>R1012</v>
      </c>
      <c r="Q1650">
        <f>VLOOKUP(A1650,'Hospitalisation Details'!A:K,11,FALSE)</f>
        <v>29</v>
      </c>
    </row>
    <row r="1651" spans="1:17" x14ac:dyDescent="0.3">
      <c r="A1651" t="str">
        <f>VLOOKUP('Medical Examinations'!A1651,'Medical Examinations'!A:A,1,FALSE)</f>
        <v>Id1650</v>
      </c>
      <c r="B1651" t="str">
        <f>VLOOKUP(A1651,'Customer Names'!A:E,4,FALSE)</f>
        <v xml:space="preserve"> Jessica</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t="str">
        <f>VLOOKUP(Healthcare!A1651,'Hospitalisation Details'!A:K,10,FALSE)</f>
        <v>13-Aug-1993</v>
      </c>
      <c r="M1651">
        <f>VLOOKUP(A1651,'Hospitalisation Details'!A:K,6,FALSE)</f>
        <v>5926.93</v>
      </c>
      <c r="N1651" t="str">
        <f>VLOOKUP(A1651,'Hospitalisation Details'!A:K,7,FALSE)</f>
        <v>tier - 2</v>
      </c>
      <c r="O1651" t="str">
        <f>VLOOKUP(A1651,'Hospitalisation Details'!A:K,8,FALSE)</f>
        <v>tier - 2</v>
      </c>
      <c r="P1651" t="str">
        <f>VLOOKUP(A1651,'Hospitalisation Details'!A:K,9,FALSE)</f>
        <v>R1025</v>
      </c>
      <c r="Q1651">
        <f>VLOOKUP(A1651,'Hospitalisation Details'!A:K,11,FALSE)</f>
        <v>30</v>
      </c>
    </row>
    <row r="1652" spans="1:17" x14ac:dyDescent="0.3">
      <c r="A1652" t="str">
        <f>VLOOKUP('Medical Examinations'!A1652,'Medical Examinations'!A:A,1,FALSE)</f>
        <v>Id1651</v>
      </c>
      <c r="B1652" t="str">
        <f>VLOOKUP(A1652,'Customer Names'!A:E,4,FALSE)</f>
        <v xml:space="preserve"> Chaiwat</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t="str">
        <f>VLOOKUP(Healthcare!A1652,'Hospitalisation Details'!A:K,10,FALSE)</f>
        <v>29-Jul-1987</v>
      </c>
      <c r="M1652">
        <f>VLOOKUP(A1652,'Hospitalisation Details'!A:K,6,FALSE)</f>
        <v>5926.85</v>
      </c>
      <c r="N1652" t="str">
        <f>VLOOKUP(A1652,'Hospitalisation Details'!A:K,7,FALSE)</f>
        <v>tier - 3</v>
      </c>
      <c r="O1652" t="str">
        <f>VLOOKUP(A1652,'Hospitalisation Details'!A:K,8,FALSE)</f>
        <v>tier - 3</v>
      </c>
      <c r="P1652" t="str">
        <f>VLOOKUP(A1652,'Hospitalisation Details'!A:K,9,FALSE)</f>
        <v>R1011</v>
      </c>
      <c r="Q1652">
        <f>VLOOKUP(A1652,'Hospitalisation Details'!A:K,11,FALSE)</f>
        <v>36</v>
      </c>
    </row>
    <row r="1653" spans="1:17" x14ac:dyDescent="0.3">
      <c r="A1653" t="str">
        <f>VLOOKUP('Medical Examinations'!A1653,'Medical Examinations'!A:A,1,FALSE)</f>
        <v>Id1652</v>
      </c>
      <c r="B1653" t="str">
        <f>VLOOKUP(A1653,'Customer Names'!A:E,4,FALSE)</f>
        <v xml:space="preserve"> Kerri</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t="str">
        <f>VLOOKUP(Healthcare!A1653,'Hospitalisation Details'!A:K,10,FALSE)</f>
        <v>21-Dec-1982</v>
      </c>
      <c r="M1653">
        <f>VLOOKUP(A1653,'Hospitalisation Details'!A:K,6,FALSE)</f>
        <v>5920.1</v>
      </c>
      <c r="N1653" t="str">
        <f>VLOOKUP(A1653,'Hospitalisation Details'!A:K,7,FALSE)</f>
        <v>tier - 2</v>
      </c>
      <c r="O1653" t="str">
        <f>VLOOKUP(A1653,'Hospitalisation Details'!A:K,8,FALSE)</f>
        <v>tier - 1</v>
      </c>
      <c r="P1653" t="str">
        <f>VLOOKUP(A1653,'Hospitalisation Details'!A:K,9,FALSE)</f>
        <v>R1013</v>
      </c>
      <c r="Q1653">
        <f>VLOOKUP(A1653,'Hospitalisation Details'!A:K,11,FALSE)</f>
        <v>41</v>
      </c>
    </row>
    <row r="1654" spans="1:17" x14ac:dyDescent="0.3">
      <c r="A1654" t="str">
        <f>VLOOKUP('Medical Examinations'!A1654,'Medical Examinations'!A:A,1,FALSE)</f>
        <v>Id1653</v>
      </c>
      <c r="B1654" t="str">
        <f>VLOOKUP(A1654,'Customer Names'!A:E,4,FALSE)</f>
        <v xml:space="preserve"> Lisa</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t="str">
        <f>VLOOKUP(Healthcare!A1654,'Hospitalisation Details'!A:K,10,FALSE)</f>
        <v>8-Jul-1982</v>
      </c>
      <c r="M1654">
        <f>VLOOKUP(A1654,'Hospitalisation Details'!A:K,6,FALSE)</f>
        <v>5910.94</v>
      </c>
      <c r="N1654" t="str">
        <f>VLOOKUP(A1654,'Hospitalisation Details'!A:K,7,FALSE)</f>
        <v>tier - 2</v>
      </c>
      <c r="O1654" t="str">
        <f>VLOOKUP(A1654,'Hospitalisation Details'!A:K,8,FALSE)</f>
        <v>tier - 1</v>
      </c>
      <c r="P1654" t="str">
        <f>VLOOKUP(A1654,'Hospitalisation Details'!A:K,9,FALSE)</f>
        <v>R1011</v>
      </c>
      <c r="Q1654">
        <f>VLOOKUP(A1654,'Hospitalisation Details'!A:K,11,FALSE)</f>
        <v>41</v>
      </c>
    </row>
    <row r="1655" spans="1:17" x14ac:dyDescent="0.3">
      <c r="A1655" t="str">
        <f>VLOOKUP('Medical Examinations'!A1655,'Medical Examinations'!A:A,1,FALSE)</f>
        <v>Id1654</v>
      </c>
      <c r="B1655" t="str">
        <f>VLOOKUP(A1655,'Customer Names'!A:E,4,FALSE)</f>
        <v xml:space="preserve"> Nicholas G</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t="str">
        <f>VLOOKUP(Healthcare!A1655,'Hospitalisation Details'!A:K,10,FALSE)</f>
        <v>19-Oct-1993</v>
      </c>
      <c r="M1655">
        <f>VLOOKUP(A1655,'Hospitalisation Details'!A:K,6,FALSE)</f>
        <v>5877.02</v>
      </c>
      <c r="N1655" t="str">
        <f>VLOOKUP(A1655,'Hospitalisation Details'!A:K,7,FALSE)</f>
        <v>tier - 2</v>
      </c>
      <c r="O1655" t="str">
        <f>VLOOKUP(A1655,'Hospitalisation Details'!A:K,8,FALSE)</f>
        <v>tier - 2</v>
      </c>
      <c r="P1655" t="str">
        <f>VLOOKUP(A1655,'Hospitalisation Details'!A:K,9,FALSE)</f>
        <v>R1021</v>
      </c>
      <c r="Q1655">
        <f>VLOOKUP(A1655,'Hospitalisation Details'!A:K,11,FALSE)</f>
        <v>30</v>
      </c>
    </row>
    <row r="1656" spans="1:17" x14ac:dyDescent="0.3">
      <c r="A1656" t="str">
        <f>VLOOKUP('Medical Examinations'!A1656,'Medical Examinations'!A:A,1,FALSE)</f>
        <v>Id1655</v>
      </c>
      <c r="B1656" t="str">
        <f>VLOOKUP(A1656,'Customer Names'!A:E,4,FALSE)</f>
        <v xml:space="preserve"> Vasilis 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t="str">
        <f>VLOOKUP(Healthcare!A1656,'Hospitalisation Details'!A:K,10,FALSE)</f>
        <v>22-Nov-1984</v>
      </c>
      <c r="M1656">
        <f>VLOOKUP(A1656,'Hospitalisation Details'!A:K,6,FALSE)</f>
        <v>5855.9</v>
      </c>
      <c r="N1656" t="str">
        <f>VLOOKUP(A1656,'Hospitalisation Details'!A:K,7,FALSE)</f>
        <v>tier - 2</v>
      </c>
      <c r="O1656" t="str">
        <f>VLOOKUP(A1656,'Hospitalisation Details'!A:K,8,FALSE)</f>
        <v>tier - 3</v>
      </c>
      <c r="P1656" t="str">
        <f>VLOOKUP(A1656,'Hospitalisation Details'!A:K,9,FALSE)</f>
        <v>R1012</v>
      </c>
      <c r="Q1656">
        <f>VLOOKUP(A1656,'Hospitalisation Details'!A:K,11,FALSE)</f>
        <v>39</v>
      </c>
    </row>
    <row r="1657" spans="1:17" x14ac:dyDescent="0.3">
      <c r="A1657" t="str">
        <f>VLOOKUP('Medical Examinations'!A1657,'Medical Examinations'!A:A,1,FALSE)</f>
        <v>Id1656</v>
      </c>
      <c r="B1657" t="str">
        <f>VLOOKUP(A1657,'Customer Names'!A:E,4,FALSE)</f>
        <v xml:space="preserve"> Michael P</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t="str">
        <f>VLOOKUP(Healthcare!A1657,'Hospitalisation Details'!A:K,10,FALSE)</f>
        <v>18-Jun-1985</v>
      </c>
      <c r="M1657">
        <f>VLOOKUP(A1657,'Hospitalisation Details'!A:K,6,FALSE)</f>
        <v>5847.24</v>
      </c>
      <c r="N1657" t="str">
        <f>VLOOKUP(A1657,'Hospitalisation Details'!A:K,7,FALSE)</f>
        <v>tier - 2</v>
      </c>
      <c r="O1657" t="str">
        <f>VLOOKUP(A1657,'Hospitalisation Details'!A:K,8,FALSE)</f>
        <v>tier - 1</v>
      </c>
      <c r="P1657" t="str">
        <f>VLOOKUP(A1657,'Hospitalisation Details'!A:K,9,FALSE)</f>
        <v>R1013</v>
      </c>
      <c r="Q1657">
        <f>VLOOKUP(A1657,'Hospitalisation Details'!A:K,11,FALSE)</f>
        <v>38</v>
      </c>
    </row>
    <row r="1658" spans="1:17" x14ac:dyDescent="0.3">
      <c r="A1658" t="str">
        <f>VLOOKUP('Medical Examinations'!A1658,'Medical Examinations'!A:A,1,FALSE)</f>
        <v>Id1657</v>
      </c>
      <c r="B1658" t="str">
        <f>VLOOKUP(A1658,'Customer Names'!A:E,4,FALSE)</f>
        <v xml:space="preserve"> Colleen C.</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t="str">
        <f>VLOOKUP(Healthcare!A1658,'Hospitalisation Details'!A:K,10,FALSE)</f>
        <v>30-Sep-1987</v>
      </c>
      <c r="M1658">
        <f>VLOOKUP(A1658,'Hospitalisation Details'!A:K,6,FALSE)</f>
        <v>5846.92</v>
      </c>
      <c r="N1658" t="str">
        <f>VLOOKUP(A1658,'Hospitalisation Details'!A:K,7,FALSE)</f>
        <v>tier - 2</v>
      </c>
      <c r="O1658" t="str">
        <f>VLOOKUP(A1658,'Hospitalisation Details'!A:K,8,FALSE)</f>
        <v>tier - 2</v>
      </c>
      <c r="P1658" t="str">
        <f>VLOOKUP(A1658,'Hospitalisation Details'!A:K,9,FALSE)</f>
        <v>R1013</v>
      </c>
      <c r="Q1658">
        <f>VLOOKUP(A1658,'Hospitalisation Details'!A:K,11,FALSE)</f>
        <v>36</v>
      </c>
    </row>
    <row r="1659" spans="1:17" x14ac:dyDescent="0.3">
      <c r="A1659" t="str">
        <f>VLOOKUP('Medical Examinations'!A1659,'Medical Examinations'!A:A,1,FALSE)</f>
        <v>Id1658</v>
      </c>
      <c r="B1659" t="str">
        <f>VLOOKUP(A1659,'Customer Names'!A:E,4,FALSE)</f>
        <v xml:space="preserve"> Annika</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t="str">
        <f>VLOOKUP(Healthcare!A1659,'Hospitalisation Details'!A:K,10,FALSE)</f>
        <v>20-Aug-1995</v>
      </c>
      <c r="M1659">
        <f>VLOOKUP(A1659,'Hospitalisation Details'!A:K,6,FALSE)</f>
        <v>5843.99</v>
      </c>
      <c r="N1659" t="str">
        <f>VLOOKUP(A1659,'Hospitalisation Details'!A:K,7,FALSE)</f>
        <v>tier - 2</v>
      </c>
      <c r="O1659" t="str">
        <f>VLOOKUP(A1659,'Hospitalisation Details'!A:K,8,FALSE)</f>
        <v>tier - 2</v>
      </c>
      <c r="P1659" t="str">
        <f>VLOOKUP(A1659,'Hospitalisation Details'!A:K,9,FALSE)</f>
        <v>R1025</v>
      </c>
      <c r="Q1659">
        <f>VLOOKUP(A1659,'Hospitalisation Details'!A:K,11,FALSE)</f>
        <v>28</v>
      </c>
    </row>
    <row r="1660" spans="1:17" x14ac:dyDescent="0.3">
      <c r="A1660" t="str">
        <f>VLOOKUP('Medical Examinations'!A1660,'Medical Examinations'!A:A,1,FALSE)</f>
        <v>Id1659</v>
      </c>
      <c r="B1660" t="str">
        <f>VLOOKUP(A1660,'Customer Names'!A:E,4,FALSE)</f>
        <v xml:space="preserve"> Kelly</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t="str">
        <f>VLOOKUP(Healthcare!A1660,'Hospitalisation Details'!A:K,10,FALSE)</f>
        <v>27-Jul-1987</v>
      </c>
      <c r="M1660">
        <f>VLOOKUP(A1660,'Hospitalisation Details'!A:K,6,FALSE)</f>
        <v>5836.52</v>
      </c>
      <c r="N1660" t="str">
        <f>VLOOKUP(A1660,'Hospitalisation Details'!A:K,7,FALSE)</f>
        <v>tier - 2</v>
      </c>
      <c r="O1660" t="str">
        <f>VLOOKUP(A1660,'Hospitalisation Details'!A:K,8,FALSE)</f>
        <v>tier - 3</v>
      </c>
      <c r="P1660" t="str">
        <f>VLOOKUP(A1660,'Hospitalisation Details'!A:K,9,FALSE)</f>
        <v>R1013</v>
      </c>
      <c r="Q1660">
        <f>VLOOKUP(A1660,'Hospitalisation Details'!A:K,11,FALSE)</f>
        <v>36</v>
      </c>
    </row>
    <row r="1661" spans="1:17" x14ac:dyDescent="0.3">
      <c r="A1661" t="str">
        <f>VLOOKUP('Medical Examinations'!A1661,'Medical Examinations'!A:A,1,FALSE)</f>
        <v>Id1660</v>
      </c>
      <c r="B1661" t="str">
        <f>VLOOKUP(A1661,'Customer Names'!A:E,4,FALSE)</f>
        <v xml:space="preserve"> Nicholas C.</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t="str">
        <f>VLOOKUP(Healthcare!A1661,'Hospitalisation Details'!A:K,10,FALSE)</f>
        <v>27-Sep-1971</v>
      </c>
      <c r="M1661">
        <f>VLOOKUP(A1661,'Hospitalisation Details'!A:K,6,FALSE)</f>
        <v>5832.6</v>
      </c>
      <c r="N1661" t="str">
        <f>VLOOKUP(A1661,'Hospitalisation Details'!A:K,7,FALSE)</f>
        <v>tier - 2</v>
      </c>
      <c r="O1661" t="str">
        <f>VLOOKUP(A1661,'Hospitalisation Details'!A:K,8,FALSE)</f>
        <v>tier - 3</v>
      </c>
      <c r="P1661" t="str">
        <f>VLOOKUP(A1661,'Hospitalisation Details'!A:K,9,FALSE)</f>
        <v>R1012</v>
      </c>
      <c r="Q1661">
        <f>VLOOKUP(A1661,'Hospitalisation Details'!A:K,11,FALSE)</f>
        <v>52</v>
      </c>
    </row>
    <row r="1662" spans="1:17" x14ac:dyDescent="0.3">
      <c r="A1662" t="str">
        <f>VLOOKUP('Medical Examinations'!A1662,'Medical Examinations'!A:A,1,FALSE)</f>
        <v>Id1661</v>
      </c>
      <c r="B1662" t="str">
        <f>VLOOKUP(A1662,'Customer Names'!A:E,4,FALSE)</f>
        <v xml:space="preserve"> Kelly K</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t="str">
        <f>VLOOKUP(Healthcare!A1662,'Hospitalisation Details'!A:K,10,FALSE)</f>
        <v>22-Jul-2002</v>
      </c>
      <c r="M1662">
        <f>VLOOKUP(A1662,'Hospitalisation Details'!A:K,6,FALSE)</f>
        <v>5816.58</v>
      </c>
      <c r="N1662" t="str">
        <f>VLOOKUP(A1662,'Hospitalisation Details'!A:K,7,FALSE)</f>
        <v>tier - 2</v>
      </c>
      <c r="O1662" t="str">
        <f>VLOOKUP(A1662,'Hospitalisation Details'!A:K,8,FALSE)</f>
        <v>tier - 2</v>
      </c>
      <c r="P1662" t="str">
        <f>VLOOKUP(A1662,'Hospitalisation Details'!A:K,9,FALSE)</f>
        <v>R1026</v>
      </c>
      <c r="Q1662">
        <f>VLOOKUP(A1662,'Hospitalisation Details'!A:K,11,FALSE)</f>
        <v>21</v>
      </c>
    </row>
    <row r="1663" spans="1:17" x14ac:dyDescent="0.3">
      <c r="A1663" t="str">
        <f>VLOOKUP('Medical Examinations'!A1663,'Medical Examinations'!A:A,1,FALSE)</f>
        <v>Id1662</v>
      </c>
      <c r="B1663" t="str">
        <f>VLOOKUP(A1663,'Customer Names'!A:E,4,FALSE)</f>
        <v xml:space="preserve"> Andrew</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t="str">
        <f>VLOOKUP(Healthcare!A1663,'Hospitalisation Details'!A:K,10,FALSE)</f>
        <v>2-Nov-1972</v>
      </c>
      <c r="M1663">
        <f>VLOOKUP(A1663,'Hospitalisation Details'!A:K,6,FALSE)</f>
        <v>5812.9</v>
      </c>
      <c r="N1663" t="str">
        <f>VLOOKUP(A1663,'Hospitalisation Details'!A:K,7,FALSE)</f>
        <v>tier - 2</v>
      </c>
      <c r="O1663" t="str">
        <f>VLOOKUP(A1663,'Hospitalisation Details'!A:K,8,FALSE)</f>
        <v>tier - 2</v>
      </c>
      <c r="P1663" t="str">
        <f>VLOOKUP(A1663,'Hospitalisation Details'!A:K,9,FALSE)</f>
        <v>R1013</v>
      </c>
      <c r="Q1663">
        <f>VLOOKUP(A1663,'Hospitalisation Details'!A:K,11,FALSE)</f>
        <v>51</v>
      </c>
    </row>
    <row r="1664" spans="1:17" x14ac:dyDescent="0.3">
      <c r="A1664" t="str">
        <f>VLOOKUP('Medical Examinations'!A1664,'Medical Examinations'!A:A,1,FALSE)</f>
        <v>Id1663</v>
      </c>
      <c r="B1664" t="str">
        <f>VLOOKUP(A1664,'Customer Names'!A:E,4,FALSE)</f>
        <v xml:space="preserve"> Hannah</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t="str">
        <f>VLOOKUP(Healthcare!A1664,'Hospitalisation Details'!A:K,10,FALSE)</f>
        <v>18-Sep-1980</v>
      </c>
      <c r="M1664">
        <f>VLOOKUP(A1664,'Hospitalisation Details'!A:K,6,FALSE)</f>
        <v>5807.06</v>
      </c>
      <c r="N1664" t="str">
        <f>VLOOKUP(A1664,'Hospitalisation Details'!A:K,7,FALSE)</f>
        <v>tier - 2</v>
      </c>
      <c r="O1664" t="str">
        <f>VLOOKUP(A1664,'Hospitalisation Details'!A:K,8,FALSE)</f>
        <v>tier - 3</v>
      </c>
      <c r="P1664" t="str">
        <f>VLOOKUP(A1664,'Hospitalisation Details'!A:K,9,FALSE)</f>
        <v>R1013</v>
      </c>
      <c r="Q1664">
        <f>VLOOKUP(A1664,'Hospitalisation Details'!A:K,11,FALSE)</f>
        <v>43</v>
      </c>
    </row>
    <row r="1665" spans="1:17" x14ac:dyDescent="0.3">
      <c r="A1665" t="str">
        <f>VLOOKUP('Medical Examinations'!A1665,'Medical Examinations'!A:A,1,FALSE)</f>
        <v>Id1664</v>
      </c>
      <c r="B1665" t="str">
        <f>VLOOKUP(A1665,'Customer Names'!A:E,4,FALSE)</f>
        <v xml:space="preserve"> Patricio Sr.</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t="str">
        <f>VLOOKUP(Healthcare!A1665,'Hospitalisation Details'!A:K,10,FALSE)</f>
        <v>1-Nov-2004</v>
      </c>
      <c r="M1665">
        <f>VLOOKUP(A1665,'Hospitalisation Details'!A:K,6,FALSE)</f>
        <v>5778.71</v>
      </c>
      <c r="N1665" t="str">
        <f>VLOOKUP(A1665,'Hospitalisation Details'!A:K,7,FALSE)</f>
        <v>tier - 2</v>
      </c>
      <c r="O1665" t="str">
        <f>VLOOKUP(A1665,'Hospitalisation Details'!A:K,8,FALSE)</f>
        <v>tier - 3</v>
      </c>
      <c r="P1665" t="str">
        <f>VLOOKUP(A1665,'Hospitalisation Details'!A:K,9,FALSE)</f>
        <v>R1022</v>
      </c>
      <c r="Q1665">
        <f>VLOOKUP(A1665,'Hospitalisation Details'!A:K,11,FALSE)</f>
        <v>19</v>
      </c>
    </row>
    <row r="1666" spans="1:17" x14ac:dyDescent="0.3">
      <c r="A1666" t="str">
        <f>VLOOKUP('Medical Examinations'!A1666,'Medical Examinations'!A:A,1,FALSE)</f>
        <v>Id1665</v>
      </c>
      <c r="B1666" t="str">
        <f>VLOOKUP(A1666,'Customer Names'!A:E,4,FALSE)</f>
        <v xml:space="preserve"> Robert B</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t="str">
        <f>VLOOKUP(Healthcare!A1666,'Hospitalisation Details'!A:K,10,FALSE)</f>
        <v>30-Aug-1983</v>
      </c>
      <c r="M1666">
        <f>VLOOKUP(A1666,'Hospitalisation Details'!A:K,6,FALSE)</f>
        <v>5757.41</v>
      </c>
      <c r="N1666" t="str">
        <f>VLOOKUP(A1666,'Hospitalisation Details'!A:K,7,FALSE)</f>
        <v>tier - 2</v>
      </c>
      <c r="O1666" t="str">
        <f>VLOOKUP(A1666,'Hospitalisation Details'!A:K,8,FALSE)</f>
        <v>tier - 3</v>
      </c>
      <c r="P1666" t="str">
        <f>VLOOKUP(A1666,'Hospitalisation Details'!A:K,9,FALSE)</f>
        <v>R1019</v>
      </c>
      <c r="Q1666">
        <f>VLOOKUP(A1666,'Hospitalisation Details'!A:K,11,FALSE)</f>
        <v>40</v>
      </c>
    </row>
    <row r="1667" spans="1:17" x14ac:dyDescent="0.3">
      <c r="A1667" t="str">
        <f>VLOOKUP('Medical Examinations'!A1667,'Medical Examinations'!A:A,1,FALSE)</f>
        <v>Id1666</v>
      </c>
      <c r="B1667" t="str">
        <f>VLOOKUP(A1667,'Customer Names'!A:E,4,FALSE)</f>
        <v xml:space="preserve"> Benjamin M</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t="str">
        <f>VLOOKUP(Healthcare!A1667,'Hospitalisation Details'!A:K,10,FALSE)</f>
        <v>10-Jun-1993</v>
      </c>
      <c r="M1667">
        <f>VLOOKUP(A1667,'Hospitalisation Details'!A:K,6,FALSE)</f>
        <v>5748.13</v>
      </c>
      <c r="N1667" t="str">
        <f>VLOOKUP(A1667,'Hospitalisation Details'!A:K,7,FALSE)</f>
        <v>tier - 2</v>
      </c>
      <c r="O1667" t="str">
        <f>VLOOKUP(A1667,'Hospitalisation Details'!A:K,8,FALSE)</f>
        <v>tier - 1</v>
      </c>
      <c r="P1667" t="str">
        <f>VLOOKUP(A1667,'Hospitalisation Details'!A:K,9,FALSE)</f>
        <v>R1021</v>
      </c>
      <c r="Q1667">
        <f>VLOOKUP(A1667,'Hospitalisation Details'!A:K,11,FALSE)</f>
        <v>30</v>
      </c>
    </row>
    <row r="1668" spans="1:17" x14ac:dyDescent="0.3">
      <c r="A1668" t="str">
        <f>VLOOKUP('Medical Examinations'!A1668,'Medical Examinations'!A:A,1,FALSE)</f>
        <v>Id1667</v>
      </c>
      <c r="B1668" t="str">
        <f>VLOOKUP(A1668,'Customer Names'!A:E,4,FALSE)</f>
        <v xml:space="preserve"> Robert</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t="str">
        <f>VLOOKUP(Healthcare!A1668,'Hospitalisation Details'!A:K,10,FALSE)</f>
        <v>21-Aug-1972</v>
      </c>
      <c r="M1668">
        <f>VLOOKUP(A1668,'Hospitalisation Details'!A:K,6,FALSE)</f>
        <v>5741.67</v>
      </c>
      <c r="N1668" t="str">
        <f>VLOOKUP(A1668,'Hospitalisation Details'!A:K,7,FALSE)</f>
        <v>tier - 2</v>
      </c>
      <c r="O1668" t="str">
        <f>VLOOKUP(A1668,'Hospitalisation Details'!A:K,8,FALSE)</f>
        <v>tier - 3</v>
      </c>
      <c r="P1668" t="str">
        <f>VLOOKUP(A1668,'Hospitalisation Details'!A:K,9,FALSE)</f>
        <v>R1013</v>
      </c>
      <c r="Q1668">
        <f>VLOOKUP(A1668,'Hospitalisation Details'!A:K,11,FALSE)</f>
        <v>51</v>
      </c>
    </row>
    <row r="1669" spans="1:17" x14ac:dyDescent="0.3">
      <c r="A1669" t="str">
        <f>VLOOKUP('Medical Examinations'!A1669,'Medical Examinations'!A:A,1,FALSE)</f>
        <v>Id1668</v>
      </c>
      <c r="B1669" t="str">
        <f>VLOOKUP(A1669,'Customer Names'!A:E,4,FALSE)</f>
        <v xml:space="preserve"> Eric R.</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t="str">
        <f>VLOOKUP(Healthcare!A1669,'Hospitalisation Details'!A:K,10,FALSE)</f>
        <v>19-Oct-1987</v>
      </c>
      <c r="M1669">
        <f>VLOOKUP(A1669,'Hospitalisation Details'!A:K,6,FALSE)</f>
        <v>5729.01</v>
      </c>
      <c r="N1669" t="str">
        <f>VLOOKUP(A1669,'Hospitalisation Details'!A:K,7,FALSE)</f>
        <v>tier - 1</v>
      </c>
      <c r="O1669" t="str">
        <f>VLOOKUP(A1669,'Hospitalisation Details'!A:K,8,FALSE)</f>
        <v>tier - 2</v>
      </c>
      <c r="P1669" t="str">
        <f>VLOOKUP(A1669,'Hospitalisation Details'!A:K,9,FALSE)</f>
        <v>R1012</v>
      </c>
      <c r="Q1669">
        <f>VLOOKUP(A1669,'Hospitalisation Details'!A:K,11,FALSE)</f>
        <v>36</v>
      </c>
    </row>
    <row r="1670" spans="1:17" x14ac:dyDescent="0.3">
      <c r="A1670" t="str">
        <f>VLOOKUP('Medical Examinations'!A1670,'Medical Examinations'!A:A,1,FALSE)</f>
        <v>Id1669</v>
      </c>
      <c r="B1670" t="str">
        <f>VLOOKUP(A1670,'Customer Names'!A:E,4,FALSE)</f>
        <v xml:space="preserve"> Matthew</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t="str">
        <f>VLOOKUP(Healthcare!A1670,'Hospitalisation Details'!A:K,10,FALSE)</f>
        <v>18-Dec-1971</v>
      </c>
      <c r="M1670">
        <f>VLOOKUP(A1670,'Hospitalisation Details'!A:K,6,FALSE)</f>
        <v>5720.38</v>
      </c>
      <c r="N1670" t="str">
        <f>VLOOKUP(A1670,'Hospitalisation Details'!A:K,7,FALSE)</f>
        <v>tier - 2</v>
      </c>
      <c r="O1670" t="str">
        <f>VLOOKUP(A1670,'Hospitalisation Details'!A:K,8,FALSE)</f>
        <v>tier - 1</v>
      </c>
      <c r="P1670" t="str">
        <f>VLOOKUP(A1670,'Hospitalisation Details'!A:K,9,FALSE)</f>
        <v>R1013</v>
      </c>
      <c r="Q1670">
        <f>VLOOKUP(A1670,'Hospitalisation Details'!A:K,11,FALSE)</f>
        <v>52</v>
      </c>
    </row>
    <row r="1671" spans="1:17" x14ac:dyDescent="0.3">
      <c r="A1671" t="str">
        <f>VLOOKUP('Medical Examinations'!A1671,'Medical Examinations'!A:A,1,FALSE)</f>
        <v>Id1670</v>
      </c>
      <c r="B1671" t="str">
        <f>VLOOKUP(A1671,'Customer Names'!A:E,4,FALSE)</f>
        <v xml:space="preserve"> Bob R</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t="str">
        <f>VLOOKUP(Healthcare!A1671,'Hospitalisation Details'!A:K,10,FALSE)</f>
        <v>30-Aug-1981</v>
      </c>
      <c r="M1671">
        <f>VLOOKUP(A1671,'Hospitalisation Details'!A:K,6,FALSE)</f>
        <v>5709.16</v>
      </c>
      <c r="N1671" t="str">
        <f>VLOOKUP(A1671,'Hospitalisation Details'!A:K,7,FALSE)</f>
        <v>tier - 3</v>
      </c>
      <c r="O1671" t="str">
        <f>VLOOKUP(A1671,'Hospitalisation Details'!A:K,8,FALSE)</f>
        <v>tier - 3</v>
      </c>
      <c r="P1671" t="str">
        <f>VLOOKUP(A1671,'Hospitalisation Details'!A:K,9,FALSE)</f>
        <v>R1013</v>
      </c>
      <c r="Q1671">
        <f>VLOOKUP(A1671,'Hospitalisation Details'!A:K,11,FALSE)</f>
        <v>42</v>
      </c>
    </row>
    <row r="1672" spans="1:17" x14ac:dyDescent="0.3">
      <c r="A1672" t="str">
        <f>VLOOKUP('Medical Examinations'!A1672,'Medical Examinations'!A:A,1,FALSE)</f>
        <v>Id1671</v>
      </c>
      <c r="B1672" t="str">
        <f>VLOOKUP(A1672,'Customer Names'!A:E,4,FALSE)</f>
        <v xml:space="preserve"> Stephanie J.</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t="str">
        <f>VLOOKUP(Healthcare!A1672,'Hospitalisation Details'!A:K,10,FALSE)</f>
        <v>3-Nov-1993</v>
      </c>
      <c r="M1672">
        <f>VLOOKUP(A1672,'Hospitalisation Details'!A:K,6,FALSE)</f>
        <v>5708.87</v>
      </c>
      <c r="N1672" t="str">
        <f>VLOOKUP(A1672,'Hospitalisation Details'!A:K,7,FALSE)</f>
        <v>tier - 2</v>
      </c>
      <c r="O1672" t="str">
        <f>VLOOKUP(A1672,'Hospitalisation Details'!A:K,8,FALSE)</f>
        <v>tier - 1</v>
      </c>
      <c r="P1672" t="str">
        <f>VLOOKUP(A1672,'Hospitalisation Details'!A:K,9,FALSE)</f>
        <v>R1011</v>
      </c>
      <c r="Q1672">
        <f>VLOOKUP(A1672,'Hospitalisation Details'!A:K,11,FALSE)</f>
        <v>30</v>
      </c>
    </row>
    <row r="1673" spans="1:17" x14ac:dyDescent="0.3">
      <c r="A1673" t="str">
        <f>VLOOKUP('Medical Examinations'!A1673,'Medical Examinations'!A:A,1,FALSE)</f>
        <v>Id1672</v>
      </c>
      <c r="B1673" t="str">
        <f>VLOOKUP(A1673,'Customer Names'!A:E,4,FALSE)</f>
        <v xml:space="preserve"> Jake</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t="str">
        <f>VLOOKUP(Healthcare!A1673,'Hospitalisation Details'!A:K,10,FALSE)</f>
        <v>15-Jun-1981</v>
      </c>
      <c r="M1673">
        <f>VLOOKUP(A1673,'Hospitalisation Details'!A:K,6,FALSE)</f>
        <v>5699.84</v>
      </c>
      <c r="N1673" t="str">
        <f>VLOOKUP(A1673,'Hospitalisation Details'!A:K,7,FALSE)</f>
        <v>tier - 2</v>
      </c>
      <c r="O1673" t="str">
        <f>VLOOKUP(A1673,'Hospitalisation Details'!A:K,8,FALSE)</f>
        <v>tier - 3</v>
      </c>
      <c r="P1673" t="str">
        <f>VLOOKUP(A1673,'Hospitalisation Details'!A:K,9,FALSE)</f>
        <v>R1013</v>
      </c>
      <c r="Q1673">
        <f>VLOOKUP(A1673,'Hospitalisation Details'!A:K,11,FALSE)</f>
        <v>42</v>
      </c>
    </row>
    <row r="1674" spans="1:17" x14ac:dyDescent="0.3">
      <c r="A1674" t="str">
        <f>VLOOKUP('Medical Examinations'!A1674,'Medical Examinations'!A:A,1,FALSE)</f>
        <v>Id1673</v>
      </c>
      <c r="B1674" t="str">
        <f>VLOOKUP(A1674,'Customer Names'!A:E,4,FALSE)</f>
        <v xml:space="preserve"> Alison L.</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t="str">
        <f>VLOOKUP(Healthcare!A1674,'Hospitalisation Details'!A:K,10,FALSE)</f>
        <v>6-Jul-1974</v>
      </c>
      <c r="M1674">
        <f>VLOOKUP(A1674,'Hospitalisation Details'!A:K,6,FALSE)</f>
        <v>5698.74</v>
      </c>
      <c r="N1674" t="str">
        <f>VLOOKUP(A1674,'Hospitalisation Details'!A:K,7,FALSE)</f>
        <v>tier - 2</v>
      </c>
      <c r="O1674" t="str">
        <f>VLOOKUP(A1674,'Hospitalisation Details'!A:K,8,FALSE)</f>
        <v>tier - 2</v>
      </c>
      <c r="P1674" t="str">
        <f>VLOOKUP(A1674,'Hospitalisation Details'!A:K,9,FALSE)</f>
        <v>R1012</v>
      </c>
      <c r="Q1674">
        <f>VLOOKUP(A1674,'Hospitalisation Details'!A:K,11,FALSE)</f>
        <v>49</v>
      </c>
    </row>
    <row r="1675" spans="1:17" x14ac:dyDescent="0.3">
      <c r="A1675" t="str">
        <f>VLOOKUP('Medical Examinations'!A1675,'Medical Examinations'!A:A,1,FALSE)</f>
        <v>Id1674</v>
      </c>
      <c r="B1675" t="str">
        <f>VLOOKUP(A1675,'Customer Names'!A:E,4,FALSE)</f>
        <v xml:space="preserve"> Lindsay M</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t="str">
        <f>VLOOKUP(Healthcare!A1675,'Hospitalisation Details'!A:K,10,FALSE)</f>
        <v>3-Nov-1992</v>
      </c>
      <c r="M1675">
        <f>VLOOKUP(A1675,'Hospitalisation Details'!A:K,6,FALSE)</f>
        <v>5693.43</v>
      </c>
      <c r="N1675" t="str">
        <f>VLOOKUP(A1675,'Hospitalisation Details'!A:K,7,FALSE)</f>
        <v>tier - 2</v>
      </c>
      <c r="O1675" t="str">
        <f>VLOOKUP(A1675,'Hospitalisation Details'!A:K,8,FALSE)</f>
        <v>tier - 3</v>
      </c>
      <c r="P1675" t="str">
        <f>VLOOKUP(A1675,'Hospitalisation Details'!A:K,9,FALSE)</f>
        <v>R1012</v>
      </c>
      <c r="Q1675">
        <f>VLOOKUP(A1675,'Hospitalisation Details'!A:K,11,FALSE)</f>
        <v>31</v>
      </c>
    </row>
    <row r="1676" spans="1:17" x14ac:dyDescent="0.3">
      <c r="A1676" t="str">
        <f>VLOOKUP('Medical Examinations'!A1676,'Medical Examinations'!A:A,1,FALSE)</f>
        <v>Id1675</v>
      </c>
      <c r="B1676" t="str">
        <f>VLOOKUP(A1676,'Customer Names'!A:E,4,FALSE)</f>
        <v xml:space="preserve"> Guillaume</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t="str">
        <f>VLOOKUP(Healthcare!A1676,'Hospitalisation Details'!A:K,10,FALSE)</f>
        <v>28-Oct-1972</v>
      </c>
      <c r="M1676">
        <f>VLOOKUP(A1676,'Hospitalisation Details'!A:K,6,FALSE)</f>
        <v>5690.79</v>
      </c>
      <c r="N1676" t="str">
        <f>VLOOKUP(A1676,'Hospitalisation Details'!A:K,7,FALSE)</f>
        <v>tier - 2</v>
      </c>
      <c r="O1676" t="str">
        <f>VLOOKUP(A1676,'Hospitalisation Details'!A:K,8,FALSE)</f>
        <v>tier - 1</v>
      </c>
      <c r="P1676" t="str">
        <f>VLOOKUP(A1676,'Hospitalisation Details'!A:K,9,FALSE)</f>
        <v>R1013</v>
      </c>
      <c r="Q1676">
        <f>VLOOKUP(A1676,'Hospitalisation Details'!A:K,11,FALSE)</f>
        <v>51</v>
      </c>
    </row>
    <row r="1677" spans="1:17" x14ac:dyDescent="0.3">
      <c r="A1677" t="str">
        <f>VLOOKUP('Medical Examinations'!A1677,'Medical Examinations'!A:A,1,FALSE)</f>
        <v>Id1676</v>
      </c>
      <c r="B1677" t="str">
        <f>VLOOKUP(A1677,'Customer Names'!A:E,4,FALSE)</f>
        <v xml:space="preserve"> Kaylee</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t="str">
        <f>VLOOKUP(Healthcare!A1677,'Hospitalisation Details'!A:K,10,FALSE)</f>
        <v>12-Aug-1984</v>
      </c>
      <c r="M1677">
        <f>VLOOKUP(A1677,'Hospitalisation Details'!A:K,6,FALSE)</f>
        <v>5679.13</v>
      </c>
      <c r="N1677" t="str">
        <f>VLOOKUP(A1677,'Hospitalisation Details'!A:K,7,FALSE)</f>
        <v>tier - 2</v>
      </c>
      <c r="O1677" t="str">
        <f>VLOOKUP(A1677,'Hospitalisation Details'!A:K,8,FALSE)</f>
        <v>tier - 2</v>
      </c>
      <c r="P1677" t="str">
        <f>VLOOKUP(A1677,'Hospitalisation Details'!A:K,9,FALSE)</f>
        <v>R1013</v>
      </c>
      <c r="Q1677">
        <f>VLOOKUP(A1677,'Hospitalisation Details'!A:K,11,FALSE)</f>
        <v>39</v>
      </c>
    </row>
    <row r="1678" spans="1:17" x14ac:dyDescent="0.3">
      <c r="A1678" t="str">
        <f>VLOOKUP('Medical Examinations'!A1678,'Medical Examinations'!A:A,1,FALSE)</f>
        <v>Id1677</v>
      </c>
      <c r="B1678" t="str">
        <f>VLOOKUP(A1678,'Customer Names'!A:E,4,FALSE)</f>
        <v xml:space="preserve"> Theresa</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t="str">
        <f>VLOOKUP(Healthcare!A1678,'Hospitalisation Details'!A:K,10,FALSE)</f>
        <v>3-Sep-1983</v>
      </c>
      <c r="M1678">
        <f>VLOOKUP(A1678,'Hospitalisation Details'!A:K,6,FALSE)</f>
        <v>5662.23</v>
      </c>
      <c r="N1678" t="str">
        <f>VLOOKUP(A1678,'Hospitalisation Details'!A:K,7,FALSE)</f>
        <v>tier - 2</v>
      </c>
      <c r="O1678" t="str">
        <f>VLOOKUP(A1678,'Hospitalisation Details'!A:K,8,FALSE)</f>
        <v>tier - 1</v>
      </c>
      <c r="P1678" t="str">
        <f>VLOOKUP(A1678,'Hospitalisation Details'!A:K,9,FALSE)</f>
        <v>R1013</v>
      </c>
      <c r="Q1678">
        <f>VLOOKUP(A1678,'Hospitalisation Details'!A:K,11,FALSE)</f>
        <v>40</v>
      </c>
    </row>
    <row r="1679" spans="1:17" x14ac:dyDescent="0.3">
      <c r="A1679" t="str">
        <f>VLOOKUP('Medical Examinations'!A1679,'Medical Examinations'!A:A,1,FALSE)</f>
        <v>Id1678</v>
      </c>
      <c r="B1679" t="str">
        <f>VLOOKUP(A1679,'Customer Names'!A:E,4,FALSE)</f>
        <v xml:space="preserve"> Travis G.</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t="str">
        <f>VLOOKUP(Healthcare!A1679,'Hospitalisation Details'!A:K,10,FALSE)</f>
        <v>27-Sep-1978</v>
      </c>
      <c r="M1679">
        <f>VLOOKUP(A1679,'Hospitalisation Details'!A:K,6,FALSE)</f>
        <v>5650.14</v>
      </c>
      <c r="N1679" t="str">
        <f>VLOOKUP(A1679,'Hospitalisation Details'!A:K,7,FALSE)</f>
        <v>tier - 2</v>
      </c>
      <c r="O1679" t="str">
        <f>VLOOKUP(A1679,'Hospitalisation Details'!A:K,8,FALSE)</f>
        <v>tier - 1</v>
      </c>
      <c r="P1679" t="str">
        <f>VLOOKUP(A1679,'Hospitalisation Details'!A:K,9,FALSE)</f>
        <v>R1013</v>
      </c>
      <c r="Q1679">
        <f>VLOOKUP(A1679,'Hospitalisation Details'!A:K,11,FALSE)</f>
        <v>45</v>
      </c>
    </row>
    <row r="1680" spans="1:17" x14ac:dyDescent="0.3">
      <c r="A1680" t="str">
        <f>VLOOKUP('Medical Examinations'!A1680,'Medical Examinations'!A:A,1,FALSE)</f>
        <v>Id1679</v>
      </c>
      <c r="B1680" t="str">
        <f>VLOOKUP(A1680,'Customer Names'!A:E,4,FALSE)</f>
        <v xml:space="preserve"> Emma L.</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t="str">
        <f>VLOOKUP(Healthcare!A1680,'Hospitalisation Details'!A:K,10,FALSE)</f>
        <v>8-Jun-1983</v>
      </c>
      <c r="M1680">
        <f>VLOOKUP(A1680,'Hospitalisation Details'!A:K,6,FALSE)</f>
        <v>5649.72</v>
      </c>
      <c r="N1680" t="str">
        <f>VLOOKUP(A1680,'Hospitalisation Details'!A:K,7,FALSE)</f>
        <v>tier - 2</v>
      </c>
      <c r="O1680" t="str">
        <f>VLOOKUP(A1680,'Hospitalisation Details'!A:K,8,FALSE)</f>
        <v>tier - 3</v>
      </c>
      <c r="P1680" t="str">
        <f>VLOOKUP(A1680,'Hospitalisation Details'!A:K,9,FALSE)</f>
        <v>R1011</v>
      </c>
      <c r="Q1680">
        <f>VLOOKUP(A1680,'Hospitalisation Details'!A:K,11,FALSE)</f>
        <v>40</v>
      </c>
    </row>
    <row r="1681" spans="1:17" x14ac:dyDescent="0.3">
      <c r="A1681" t="str">
        <f>VLOOKUP('Medical Examinations'!A1681,'Medical Examinations'!A:A,1,FALSE)</f>
        <v>Id1680</v>
      </c>
      <c r="B1681" t="str">
        <f>VLOOKUP(A1681,'Customer Names'!A:E,4,FALSE)</f>
        <v xml:space="preserve"> Linda</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t="str">
        <f>VLOOKUP(Healthcare!A1681,'Hospitalisation Details'!A:K,10,FALSE)</f>
        <v>9-Dec-1987</v>
      </c>
      <c r="M1681">
        <f>VLOOKUP(A1681,'Hospitalisation Details'!A:K,6,FALSE)</f>
        <v>5630.46</v>
      </c>
      <c r="N1681" t="str">
        <f>VLOOKUP(A1681,'Hospitalisation Details'!A:K,7,FALSE)</f>
        <v>tier - 2</v>
      </c>
      <c r="O1681" t="str">
        <f>VLOOKUP(A1681,'Hospitalisation Details'!A:K,8,FALSE)</f>
        <v>tier - 3</v>
      </c>
      <c r="P1681" t="str">
        <f>VLOOKUP(A1681,'Hospitalisation Details'!A:K,9,FALSE)</f>
        <v>R1012</v>
      </c>
      <c r="Q1681">
        <f>VLOOKUP(A1681,'Hospitalisation Details'!A:K,11,FALSE)</f>
        <v>36</v>
      </c>
    </row>
    <row r="1682" spans="1:17" x14ac:dyDescent="0.3">
      <c r="A1682" t="str">
        <f>VLOOKUP('Medical Examinations'!A1682,'Medical Examinations'!A:A,1,FALSE)</f>
        <v>Id1681</v>
      </c>
      <c r="B1682" t="str">
        <f>VLOOKUP(A1682,'Customer Names'!A:E,4,FALSE)</f>
        <v xml:space="preserve"> Owen R</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t="str">
        <f>VLOOKUP(Healthcare!A1682,'Hospitalisation Details'!A:K,10,FALSE)</f>
        <v>15-Nov-1994</v>
      </c>
      <c r="M1682">
        <f>VLOOKUP(A1682,'Hospitalisation Details'!A:K,6,FALSE)</f>
        <v>5615.37</v>
      </c>
      <c r="N1682" t="str">
        <f>VLOOKUP(A1682,'Hospitalisation Details'!A:K,7,FALSE)</f>
        <v>tier - 2</v>
      </c>
      <c r="O1682" t="str">
        <f>VLOOKUP(A1682,'Hospitalisation Details'!A:K,8,FALSE)</f>
        <v>tier - 3</v>
      </c>
      <c r="P1682" t="str">
        <f>VLOOKUP(A1682,'Hospitalisation Details'!A:K,9,FALSE)</f>
        <v>R1011</v>
      </c>
      <c r="Q1682">
        <f>VLOOKUP(A1682,'Hospitalisation Details'!A:K,11,FALSE)</f>
        <v>29</v>
      </c>
    </row>
    <row r="1683" spans="1:17" x14ac:dyDescent="0.3">
      <c r="A1683" t="str">
        <f>VLOOKUP('Medical Examinations'!A1683,'Medical Examinations'!A:A,1,FALSE)</f>
        <v>Id1682</v>
      </c>
      <c r="B1683" t="str">
        <f>VLOOKUP(A1683,'Customer Names'!A:E,4,FALSE)</f>
        <v xml:space="preserve"> Jacob</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t="str">
        <f>VLOOKUP(Healthcare!A1683,'Hospitalisation Details'!A:K,10,FALSE)</f>
        <v>11-Sep-1978</v>
      </c>
      <c r="M1683">
        <f>VLOOKUP(A1683,'Hospitalisation Details'!A:K,6,FALSE)</f>
        <v>5612.83</v>
      </c>
      <c r="N1683" t="str">
        <f>VLOOKUP(A1683,'Hospitalisation Details'!A:K,7,FALSE)</f>
        <v>tier - 2</v>
      </c>
      <c r="O1683" t="str">
        <f>VLOOKUP(A1683,'Hospitalisation Details'!A:K,8,FALSE)</f>
        <v>tier - 3</v>
      </c>
      <c r="P1683" t="str">
        <f>VLOOKUP(A1683,'Hospitalisation Details'!A:K,9,FALSE)</f>
        <v>R1013</v>
      </c>
      <c r="Q1683">
        <f>VLOOKUP(A1683,'Hospitalisation Details'!A:K,11,FALSE)</f>
        <v>45</v>
      </c>
    </row>
    <row r="1684" spans="1:17" x14ac:dyDescent="0.3">
      <c r="A1684" t="str">
        <f>VLOOKUP('Medical Examinations'!A1684,'Medical Examinations'!A:A,1,FALSE)</f>
        <v>Id1683</v>
      </c>
      <c r="B1684" t="str">
        <f>VLOOKUP(A1684,'Customer Names'!A:E,4,FALSE)</f>
        <v xml:space="preserve"> Jacqueline</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t="str">
        <f>VLOOKUP(Healthcare!A1684,'Hospitalisation Details'!A:K,10,FALSE)</f>
        <v>18-Nov-1988</v>
      </c>
      <c r="M1684">
        <f>VLOOKUP(A1684,'Hospitalisation Details'!A:K,6,FALSE)</f>
        <v>5594.85</v>
      </c>
      <c r="N1684" t="str">
        <f>VLOOKUP(A1684,'Hospitalisation Details'!A:K,7,FALSE)</f>
        <v>tier - 2</v>
      </c>
      <c r="O1684" t="str">
        <f>VLOOKUP(A1684,'Hospitalisation Details'!A:K,8,FALSE)</f>
        <v>tier - 3</v>
      </c>
      <c r="P1684" t="str">
        <f>VLOOKUP(A1684,'Hospitalisation Details'!A:K,9,FALSE)</f>
        <v>R1024</v>
      </c>
      <c r="Q1684">
        <f>VLOOKUP(A1684,'Hospitalisation Details'!A:K,11,FALSE)</f>
        <v>35</v>
      </c>
    </row>
    <row r="1685" spans="1:17" x14ac:dyDescent="0.3">
      <c r="A1685" t="str">
        <f>VLOOKUP('Medical Examinations'!A1685,'Medical Examinations'!A:A,1,FALSE)</f>
        <v>Id1684</v>
      </c>
      <c r="B1685" t="str">
        <f>VLOOKUP(A1685,'Customer Names'!A:E,4,FALSE)</f>
        <v xml:space="preserve"> Yefeng</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t="str">
        <f>VLOOKUP(Healthcare!A1685,'Hospitalisation Details'!A:K,10,FALSE)</f>
        <v>3-Oct-1983</v>
      </c>
      <c r="M1685">
        <f>VLOOKUP(A1685,'Hospitalisation Details'!A:K,6,FALSE)</f>
        <v>5587.59</v>
      </c>
      <c r="N1685" t="str">
        <f>VLOOKUP(A1685,'Hospitalisation Details'!A:K,7,FALSE)</f>
        <v>tier - 2</v>
      </c>
      <c r="O1685" t="str">
        <f>VLOOKUP(A1685,'Hospitalisation Details'!A:K,8,FALSE)</f>
        <v>tier - 1</v>
      </c>
      <c r="P1685" t="str">
        <f>VLOOKUP(A1685,'Hospitalisation Details'!A:K,9,FALSE)</f>
        <v>R1013</v>
      </c>
      <c r="Q1685">
        <f>VLOOKUP(A1685,'Hospitalisation Details'!A:K,11,FALSE)</f>
        <v>40</v>
      </c>
    </row>
    <row r="1686" spans="1:17" x14ac:dyDescent="0.3">
      <c r="A1686" t="str">
        <f>VLOOKUP('Medical Examinations'!A1686,'Medical Examinations'!A:A,1,FALSE)</f>
        <v>Id1685</v>
      </c>
      <c r="B1686" t="str">
        <f>VLOOKUP(A1686,'Customer Names'!A:E,4,FALSE)</f>
        <v xml:space="preserve"> Thomas J</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t="str">
        <f>VLOOKUP(Healthcare!A1686,'Hospitalisation Details'!A:K,10,FALSE)</f>
        <v>21-Nov-1986</v>
      </c>
      <c r="M1686">
        <f>VLOOKUP(A1686,'Hospitalisation Details'!A:K,6,FALSE)</f>
        <v>5584.31</v>
      </c>
      <c r="N1686" t="str">
        <f>VLOOKUP(A1686,'Hospitalisation Details'!A:K,7,FALSE)</f>
        <v>tier - 3</v>
      </c>
      <c r="O1686" t="str">
        <f>VLOOKUP(A1686,'Hospitalisation Details'!A:K,8,FALSE)</f>
        <v>tier - 1</v>
      </c>
      <c r="P1686" t="str">
        <f>VLOOKUP(A1686,'Hospitalisation Details'!A:K,9,FALSE)</f>
        <v>R1013</v>
      </c>
      <c r="Q1686">
        <f>VLOOKUP(A1686,'Hospitalisation Details'!A:K,11,FALSE)</f>
        <v>37</v>
      </c>
    </row>
    <row r="1687" spans="1:17" x14ac:dyDescent="0.3">
      <c r="A1687" t="str">
        <f>VLOOKUP('Medical Examinations'!A1687,'Medical Examinations'!A:A,1,FALSE)</f>
        <v>Id1686</v>
      </c>
      <c r="B1687" t="str">
        <f>VLOOKUP(A1687,'Customer Names'!A:E,4,FALSE)</f>
        <v xml:space="preserve"> Ken</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t="str">
        <f>VLOOKUP(Healthcare!A1687,'Hospitalisation Details'!A:K,10,FALSE)</f>
        <v>5-Sep-1985</v>
      </c>
      <c r="M1687">
        <f>VLOOKUP(A1687,'Hospitalisation Details'!A:K,6,FALSE)</f>
        <v>5582.95</v>
      </c>
      <c r="N1687" t="str">
        <f>VLOOKUP(A1687,'Hospitalisation Details'!A:K,7,FALSE)</f>
        <v>tier - 2</v>
      </c>
      <c r="O1687" t="str">
        <f>VLOOKUP(A1687,'Hospitalisation Details'!A:K,8,FALSE)</f>
        <v>tier - 1</v>
      </c>
      <c r="P1687" t="str">
        <f>VLOOKUP(A1687,'Hospitalisation Details'!A:K,9,FALSE)</f>
        <v>R1012</v>
      </c>
      <c r="Q1687">
        <f>VLOOKUP(A1687,'Hospitalisation Details'!A:K,11,FALSE)</f>
        <v>38</v>
      </c>
    </row>
    <row r="1688" spans="1:17" x14ac:dyDescent="0.3">
      <c r="A1688" t="str">
        <f>VLOOKUP('Medical Examinations'!A1688,'Medical Examinations'!A:A,1,FALSE)</f>
        <v>Id1687</v>
      </c>
      <c r="B1688" t="str">
        <f>VLOOKUP(A1688,'Customer Names'!A:E,4,FALSE)</f>
        <v xml:space="preserve"> Annie E</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t="str">
        <f>VLOOKUP(Healthcare!A1688,'Hospitalisation Details'!A:K,10,FALSE)</f>
        <v>18-Sep-1974</v>
      </c>
      <c r="M1688">
        <f>VLOOKUP(A1688,'Hospitalisation Details'!A:K,6,FALSE)</f>
        <v>5576.35</v>
      </c>
      <c r="N1688" t="str">
        <f>VLOOKUP(A1688,'Hospitalisation Details'!A:K,7,FALSE)</f>
        <v>tier - 2</v>
      </c>
      <c r="O1688" t="str">
        <f>VLOOKUP(A1688,'Hospitalisation Details'!A:K,8,FALSE)</f>
        <v>tier - 3</v>
      </c>
      <c r="P1688" t="str">
        <f>VLOOKUP(A1688,'Hospitalisation Details'!A:K,9,FALSE)</f>
        <v>R1013</v>
      </c>
      <c r="Q1688">
        <f>VLOOKUP(A1688,'Hospitalisation Details'!A:K,11,FALSE)</f>
        <v>49</v>
      </c>
    </row>
    <row r="1689" spans="1:17" x14ac:dyDescent="0.3">
      <c r="A1689" t="str">
        <f>VLOOKUP('Medical Examinations'!A1689,'Medical Examinations'!A:A,1,FALSE)</f>
        <v>Id1688</v>
      </c>
      <c r="B1689" t="str">
        <f>VLOOKUP(A1689,'Customer Names'!A:E,4,FALSE)</f>
        <v xml:space="preserve"> Noel K.</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t="str">
        <f>VLOOKUP(Healthcare!A1689,'Hospitalisation Details'!A:K,10,FALSE)</f>
        <v>22-Sep-1999</v>
      </c>
      <c r="M1689">
        <f>VLOOKUP(A1689,'Hospitalisation Details'!A:K,6,FALSE)</f>
        <v>5552.61</v>
      </c>
      <c r="N1689" t="str">
        <f>VLOOKUP(A1689,'Hospitalisation Details'!A:K,7,FALSE)</f>
        <v>tier - 2</v>
      </c>
      <c r="O1689" t="str">
        <f>VLOOKUP(A1689,'Hospitalisation Details'!A:K,8,FALSE)</f>
        <v>tier - 3</v>
      </c>
      <c r="P1689" t="str">
        <f>VLOOKUP(A1689,'Hospitalisation Details'!A:K,9,FALSE)</f>
        <v>R1026</v>
      </c>
      <c r="Q1689">
        <f>VLOOKUP(A1689,'Hospitalisation Details'!A:K,11,FALSE)</f>
        <v>24</v>
      </c>
    </row>
    <row r="1690" spans="1:17" x14ac:dyDescent="0.3">
      <c r="A1690" t="str">
        <f>VLOOKUP('Medical Examinations'!A1690,'Medical Examinations'!A:A,1,FALSE)</f>
        <v>Id1689</v>
      </c>
      <c r="B1690" t="str">
        <f>VLOOKUP(A1690,'Customer Names'!A:E,4,FALSE)</f>
        <v xml:space="preserve"> Mark S</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t="str">
        <f>VLOOKUP(Healthcare!A1690,'Hospitalisation Details'!A:K,10,FALSE)</f>
        <v>7-Dec-1980</v>
      </c>
      <c r="M1690">
        <f>VLOOKUP(A1690,'Hospitalisation Details'!A:K,6,FALSE)</f>
        <v>5540.35</v>
      </c>
      <c r="N1690" t="str">
        <f>VLOOKUP(A1690,'Hospitalisation Details'!A:K,7,FALSE)</f>
        <v>tier - 2</v>
      </c>
      <c r="O1690" t="str">
        <f>VLOOKUP(A1690,'Hospitalisation Details'!A:K,8,FALSE)</f>
        <v>tier - 2</v>
      </c>
      <c r="P1690" t="str">
        <f>VLOOKUP(A1690,'Hospitalisation Details'!A:K,9,FALSE)</f>
        <v>R1012</v>
      </c>
      <c r="Q1690">
        <f>VLOOKUP(A1690,'Hospitalisation Details'!A:K,11,FALSE)</f>
        <v>43</v>
      </c>
    </row>
    <row r="1691" spans="1:17" x14ac:dyDescent="0.3">
      <c r="A1691" t="str">
        <f>VLOOKUP('Medical Examinations'!A1691,'Medical Examinations'!A:A,1,FALSE)</f>
        <v>Id1690</v>
      </c>
      <c r="B1691" t="str">
        <f>VLOOKUP(A1691,'Customer Names'!A:E,4,FALSE)</f>
        <v xml:space="preserve"> Federica</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t="str">
        <f>VLOOKUP(Healthcare!A1691,'Hospitalisation Details'!A:K,10,FALSE)</f>
        <v>7-Nov-1981</v>
      </c>
      <c r="M1691">
        <f>VLOOKUP(A1691,'Hospitalisation Details'!A:K,6,FALSE)</f>
        <v>5539.4</v>
      </c>
      <c r="N1691" t="str">
        <f>VLOOKUP(A1691,'Hospitalisation Details'!A:K,7,FALSE)</f>
        <v>tier - 2</v>
      </c>
      <c r="O1691" t="str">
        <f>VLOOKUP(A1691,'Hospitalisation Details'!A:K,8,FALSE)</f>
        <v>tier - 2</v>
      </c>
      <c r="P1691" t="str">
        <f>VLOOKUP(A1691,'Hospitalisation Details'!A:K,9,FALSE)</f>
        <v>R1013</v>
      </c>
      <c r="Q1691">
        <f>VLOOKUP(A1691,'Hospitalisation Details'!A:K,11,FALSE)</f>
        <v>42</v>
      </c>
    </row>
    <row r="1692" spans="1:17" x14ac:dyDescent="0.3">
      <c r="A1692" t="str">
        <f>VLOOKUP('Medical Examinations'!A1692,'Medical Examinations'!A:A,1,FALSE)</f>
        <v>Id1691</v>
      </c>
      <c r="B1692" t="str">
        <f>VLOOKUP(A1692,'Customer Names'!A:E,4,FALSE)</f>
        <v xml:space="preserve"> Pamela L</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t="str">
        <f>VLOOKUP(Healthcare!A1692,'Hospitalisation Details'!A:K,10,FALSE)</f>
        <v>29-Jul-1988</v>
      </c>
      <c r="M1692">
        <f>VLOOKUP(A1692,'Hospitalisation Details'!A:K,6,FALSE)</f>
        <v>5503.36</v>
      </c>
      <c r="N1692" t="str">
        <f>VLOOKUP(A1692,'Hospitalisation Details'!A:K,7,FALSE)</f>
        <v>tier - 2</v>
      </c>
      <c r="O1692" t="str">
        <f>VLOOKUP(A1692,'Hospitalisation Details'!A:K,8,FALSE)</f>
        <v>tier - 2</v>
      </c>
      <c r="P1692" t="str">
        <f>VLOOKUP(A1692,'Hospitalisation Details'!A:K,9,FALSE)</f>
        <v>R1012</v>
      </c>
      <c r="Q1692">
        <f>VLOOKUP(A1692,'Hospitalisation Details'!A:K,11,FALSE)</f>
        <v>35</v>
      </c>
    </row>
    <row r="1693" spans="1:17" x14ac:dyDescent="0.3">
      <c r="A1693" t="str">
        <f>VLOOKUP('Medical Examinations'!A1693,'Medical Examinations'!A:A,1,FALSE)</f>
        <v>Id1692</v>
      </c>
      <c r="B1693" t="str">
        <f>VLOOKUP(A1693,'Customer Names'!A:E,4,FALSE)</f>
        <v xml:space="preserve"> Andrew W.</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t="str">
        <f>VLOOKUP(Healthcare!A1693,'Hospitalisation Details'!A:K,10,FALSE)</f>
        <v>17-Aug-1984</v>
      </c>
      <c r="M1693">
        <f>VLOOKUP(A1693,'Hospitalisation Details'!A:K,6,FALSE)</f>
        <v>5488.26</v>
      </c>
      <c r="N1693" t="str">
        <f>VLOOKUP(A1693,'Hospitalisation Details'!A:K,7,FALSE)</f>
        <v>tier - 2</v>
      </c>
      <c r="O1693" t="str">
        <f>VLOOKUP(A1693,'Hospitalisation Details'!A:K,8,FALSE)</f>
        <v>tier - 3</v>
      </c>
      <c r="P1693" t="str">
        <f>VLOOKUP(A1693,'Hospitalisation Details'!A:K,9,FALSE)</f>
        <v>R1011</v>
      </c>
      <c r="Q1693">
        <f>VLOOKUP(A1693,'Hospitalisation Details'!A:K,11,FALSE)</f>
        <v>39</v>
      </c>
    </row>
    <row r="1694" spans="1:17" x14ac:dyDescent="0.3">
      <c r="A1694" t="str">
        <f>VLOOKUP('Medical Examinations'!A1694,'Medical Examinations'!A:A,1,FALSE)</f>
        <v>Id1693</v>
      </c>
      <c r="B1694" t="str">
        <f>VLOOKUP(A1694,'Customer Names'!A:E,4,FALSE)</f>
        <v xml:space="preserve"> Randall</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t="str">
        <f>VLOOKUP(Healthcare!A1694,'Hospitalisation Details'!A:K,10,FALSE)</f>
        <v>26-Aug-1984</v>
      </c>
      <c r="M1694">
        <f>VLOOKUP(A1694,'Hospitalisation Details'!A:K,6,FALSE)</f>
        <v>5484.47</v>
      </c>
      <c r="N1694" t="str">
        <f>VLOOKUP(A1694,'Hospitalisation Details'!A:K,7,FALSE)</f>
        <v>tier - 2</v>
      </c>
      <c r="O1694" t="str">
        <f>VLOOKUP(A1694,'Hospitalisation Details'!A:K,8,FALSE)</f>
        <v>tier - 2</v>
      </c>
      <c r="P1694" t="str">
        <f>VLOOKUP(A1694,'Hospitalisation Details'!A:K,9,FALSE)</f>
        <v>R1013</v>
      </c>
      <c r="Q1694">
        <f>VLOOKUP(A1694,'Hospitalisation Details'!A:K,11,FALSE)</f>
        <v>39</v>
      </c>
    </row>
    <row r="1695" spans="1:17" x14ac:dyDescent="0.3">
      <c r="A1695" t="str">
        <f>VLOOKUP('Medical Examinations'!A1695,'Medical Examinations'!A:A,1,FALSE)</f>
        <v>Id1694</v>
      </c>
      <c r="B1695" t="str">
        <f>VLOOKUP(A1695,'Customer Names'!A:E,4,FALSE)</f>
        <v xml:space="preserve"> Tracy L</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t="str">
        <f>VLOOKUP(Healthcare!A1695,'Hospitalisation Details'!A:K,10,FALSE)</f>
        <v>30-Sep-1986</v>
      </c>
      <c r="M1695">
        <f>VLOOKUP(A1695,'Hospitalisation Details'!A:K,6,FALSE)</f>
        <v>5478.04</v>
      </c>
      <c r="N1695" t="str">
        <f>VLOOKUP(A1695,'Hospitalisation Details'!A:K,7,FALSE)</f>
        <v>tier - 2</v>
      </c>
      <c r="O1695" t="str">
        <f>VLOOKUP(A1695,'Hospitalisation Details'!A:K,8,FALSE)</f>
        <v>tier - 3</v>
      </c>
      <c r="P1695" t="str">
        <f>VLOOKUP(A1695,'Hospitalisation Details'!A:K,9,FALSE)</f>
        <v>R1013</v>
      </c>
      <c r="Q1695">
        <f>VLOOKUP(A1695,'Hospitalisation Details'!A:K,11,FALSE)</f>
        <v>37</v>
      </c>
    </row>
    <row r="1696" spans="1:17" x14ac:dyDescent="0.3">
      <c r="A1696" t="str">
        <f>VLOOKUP('Medical Examinations'!A1696,'Medical Examinations'!A:A,1,FALSE)</f>
        <v>Id1695</v>
      </c>
      <c r="B1696" t="str">
        <f>VLOOKUP(A1696,'Customer Names'!A:E,4,FALSE)</f>
        <v xml:space="preserve"> Azelie</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t="str">
        <f>VLOOKUP(Healthcare!A1696,'Hospitalisation Details'!A:K,10,FALSE)</f>
        <v>12-Jul-1986</v>
      </c>
      <c r="M1696">
        <f>VLOOKUP(A1696,'Hospitalisation Details'!A:K,6,FALSE)</f>
        <v>5472.45</v>
      </c>
      <c r="N1696" t="str">
        <f>VLOOKUP(A1696,'Hospitalisation Details'!A:K,7,FALSE)</f>
        <v>tier - 2</v>
      </c>
      <c r="O1696" t="str">
        <f>VLOOKUP(A1696,'Hospitalisation Details'!A:K,8,FALSE)</f>
        <v>tier - 3</v>
      </c>
      <c r="P1696" t="str">
        <f>VLOOKUP(A1696,'Hospitalisation Details'!A:K,9,FALSE)</f>
        <v>R1011</v>
      </c>
      <c r="Q1696">
        <f>VLOOKUP(A1696,'Hospitalisation Details'!A:K,11,FALSE)</f>
        <v>37</v>
      </c>
    </row>
    <row r="1697" spans="1:17" x14ac:dyDescent="0.3">
      <c r="A1697" t="str">
        <f>VLOOKUP('Medical Examinations'!A1697,'Medical Examinations'!A:A,1,FALSE)</f>
        <v>Id1696</v>
      </c>
      <c r="B1697" t="str">
        <f>VLOOKUP(A1697,'Customer Names'!A:E,4,FALSE)</f>
        <v xml:space="preserve"> Monica M.</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t="str">
        <f>VLOOKUP(Healthcare!A1697,'Hospitalisation Details'!A:K,10,FALSE)</f>
        <v>2-Dec-1986</v>
      </c>
      <c r="M1697">
        <f>VLOOKUP(A1697,'Hospitalisation Details'!A:K,6,FALSE)</f>
        <v>5469.01</v>
      </c>
      <c r="N1697" t="str">
        <f>VLOOKUP(A1697,'Hospitalisation Details'!A:K,7,FALSE)</f>
        <v>tier - 2</v>
      </c>
      <c r="O1697" t="str">
        <f>VLOOKUP(A1697,'Hospitalisation Details'!A:K,8,FALSE)</f>
        <v>tier - 2</v>
      </c>
      <c r="P1697" t="str">
        <f>VLOOKUP(A1697,'Hospitalisation Details'!A:K,9,FALSE)</f>
        <v>R1024</v>
      </c>
      <c r="Q1697">
        <f>VLOOKUP(A1697,'Hospitalisation Details'!A:K,11,FALSE)</f>
        <v>37</v>
      </c>
    </row>
    <row r="1698" spans="1:17" x14ac:dyDescent="0.3">
      <c r="A1698" t="str">
        <f>VLOOKUP('Medical Examinations'!A1698,'Medical Examinations'!A:A,1,FALSE)</f>
        <v>Id1697</v>
      </c>
      <c r="B1698" t="str">
        <f>VLOOKUP(A1698,'Customer Names'!A:E,4,FALSE)</f>
        <v xml:space="preserve"> Katarina K.</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t="str">
        <f>VLOOKUP(Healthcare!A1698,'Hospitalisation Details'!A:K,10,FALSE)</f>
        <v>24-Oct-1973</v>
      </c>
      <c r="M1698">
        <f>VLOOKUP(A1698,'Hospitalisation Details'!A:K,6,FALSE)</f>
        <v>5466.88</v>
      </c>
      <c r="N1698" t="str">
        <f>VLOOKUP(A1698,'Hospitalisation Details'!A:K,7,FALSE)</f>
        <v>tier - 2</v>
      </c>
      <c r="O1698" t="str">
        <f>VLOOKUP(A1698,'Hospitalisation Details'!A:K,8,FALSE)</f>
        <v>tier - 2</v>
      </c>
      <c r="P1698" t="str">
        <f>VLOOKUP(A1698,'Hospitalisation Details'!A:K,9,FALSE)</f>
        <v>R1013</v>
      </c>
      <c r="Q1698">
        <f>VLOOKUP(A1698,'Hospitalisation Details'!A:K,11,FALSE)</f>
        <v>50</v>
      </c>
    </row>
    <row r="1699" spans="1:17" x14ac:dyDescent="0.3">
      <c r="A1699" t="str">
        <f>VLOOKUP('Medical Examinations'!A1699,'Medical Examinations'!A:A,1,FALSE)</f>
        <v>Id1698</v>
      </c>
      <c r="B1699" t="str">
        <f>VLOOKUP(A1699,'Customer Names'!A:E,4,FALSE)</f>
        <v xml:space="preserve"> Jamie L.</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t="str">
        <f>VLOOKUP(Healthcare!A1699,'Hospitalisation Details'!A:K,10,FALSE)</f>
        <v>25-Dec-1986</v>
      </c>
      <c r="M1699">
        <f>VLOOKUP(A1699,'Hospitalisation Details'!A:K,6,FALSE)</f>
        <v>5458.05</v>
      </c>
      <c r="N1699" t="str">
        <f>VLOOKUP(A1699,'Hospitalisation Details'!A:K,7,FALSE)</f>
        <v>tier - 2</v>
      </c>
      <c r="O1699" t="str">
        <f>VLOOKUP(A1699,'Hospitalisation Details'!A:K,8,FALSE)</f>
        <v>tier - 2</v>
      </c>
      <c r="P1699" t="str">
        <f>VLOOKUP(A1699,'Hospitalisation Details'!A:K,9,FALSE)</f>
        <v>R1024</v>
      </c>
      <c r="Q1699">
        <f>VLOOKUP(A1699,'Hospitalisation Details'!A:K,11,FALSE)</f>
        <v>37</v>
      </c>
    </row>
    <row r="1700" spans="1:17" x14ac:dyDescent="0.3">
      <c r="A1700" t="str">
        <f>VLOOKUP('Medical Examinations'!A1700,'Medical Examinations'!A:A,1,FALSE)</f>
        <v>Id1699</v>
      </c>
      <c r="B1700" t="str">
        <f>VLOOKUP(A1700,'Customer Names'!A:E,4,FALSE)</f>
        <v xml:space="preserve"> Brian</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t="str">
        <f>VLOOKUP(Healthcare!A1700,'Hospitalisation Details'!A:K,10,FALSE)</f>
        <v>25-Aug-1982</v>
      </c>
      <c r="M1700">
        <f>VLOOKUP(A1700,'Hospitalisation Details'!A:K,6,FALSE)</f>
        <v>5438.75</v>
      </c>
      <c r="N1700" t="str">
        <f>VLOOKUP(A1700,'Hospitalisation Details'!A:K,7,FALSE)</f>
        <v>tier - 3</v>
      </c>
      <c r="O1700" t="str">
        <f>VLOOKUP(A1700,'Hospitalisation Details'!A:K,8,FALSE)</f>
        <v>tier - 2</v>
      </c>
      <c r="P1700" t="str">
        <f>VLOOKUP(A1700,'Hospitalisation Details'!A:K,9,FALSE)</f>
        <v>R1013</v>
      </c>
      <c r="Q1700">
        <f>VLOOKUP(A1700,'Hospitalisation Details'!A:K,11,FALSE)</f>
        <v>41</v>
      </c>
    </row>
    <row r="1701" spans="1:17" x14ac:dyDescent="0.3">
      <c r="A1701" t="str">
        <f>VLOOKUP('Medical Examinations'!A1701,'Medical Examinations'!A:A,1,FALSE)</f>
        <v>Id1700</v>
      </c>
      <c r="B1701" t="str">
        <f>VLOOKUP(A1701,'Customer Names'!A:E,4,FALSE)</f>
        <v xml:space="preserve"> Stacey L.</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t="str">
        <f>VLOOKUP(Healthcare!A1701,'Hospitalisation Details'!A:K,10,FALSE)</f>
        <v>8-Jun-1978</v>
      </c>
      <c r="M1701">
        <f>VLOOKUP(A1701,'Hospitalisation Details'!A:K,6,FALSE)</f>
        <v>5428.98</v>
      </c>
      <c r="N1701" t="str">
        <f>VLOOKUP(A1701,'Hospitalisation Details'!A:K,7,FALSE)</f>
        <v>tier - 2</v>
      </c>
      <c r="O1701" t="str">
        <f>VLOOKUP(A1701,'Hospitalisation Details'!A:K,8,FALSE)</f>
        <v>tier - 2</v>
      </c>
      <c r="P1701" t="str">
        <f>VLOOKUP(A1701,'Hospitalisation Details'!A:K,9,FALSE)</f>
        <v>R1012</v>
      </c>
      <c r="Q1701">
        <f>VLOOKUP(A1701,'Hospitalisation Details'!A:K,11,FALSE)</f>
        <v>45</v>
      </c>
    </row>
    <row r="1702" spans="1:17" x14ac:dyDescent="0.3">
      <c r="A1702" t="str">
        <f>VLOOKUP('Medical Examinations'!A1702,'Medical Examinations'!A:A,1,FALSE)</f>
        <v>Id1701</v>
      </c>
      <c r="B1702" t="str">
        <f>VLOOKUP(A1702,'Customer Names'!A:E,4,FALSE)</f>
        <v xml:space="preserve"> Stephen</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t="str">
        <f>VLOOKUP(Healthcare!A1702,'Hospitalisation Details'!A:K,10,FALSE)</f>
        <v>17-Sep-1992</v>
      </c>
      <c r="M1702">
        <f>VLOOKUP(A1702,'Hospitalisation Details'!A:K,6,FALSE)</f>
        <v>5428.73</v>
      </c>
      <c r="N1702" t="str">
        <f>VLOOKUP(A1702,'Hospitalisation Details'!A:K,7,FALSE)</f>
        <v>tier - 3</v>
      </c>
      <c r="O1702" t="str">
        <f>VLOOKUP(A1702,'Hospitalisation Details'!A:K,8,FALSE)</f>
        <v>tier - 1</v>
      </c>
      <c r="P1702" t="str">
        <f>VLOOKUP(A1702,'Hospitalisation Details'!A:K,9,FALSE)</f>
        <v>R1017</v>
      </c>
      <c r="Q1702">
        <f>VLOOKUP(A1702,'Hospitalisation Details'!A:K,11,FALSE)</f>
        <v>31</v>
      </c>
    </row>
    <row r="1703" spans="1:17" x14ac:dyDescent="0.3">
      <c r="A1703" t="str">
        <f>VLOOKUP('Medical Examinations'!A1703,'Medical Examinations'!A:A,1,FALSE)</f>
        <v>Id1702</v>
      </c>
      <c r="B1703" t="str">
        <f>VLOOKUP(A1703,'Customer Names'!A:E,4,FALSE)</f>
        <v xml:space="preserve"> Joshua</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t="str">
        <f>VLOOKUP(Healthcare!A1703,'Hospitalisation Details'!A:K,10,FALSE)</f>
        <v>6-Jul-1991</v>
      </c>
      <c r="M1703">
        <f>VLOOKUP(A1703,'Hospitalisation Details'!A:K,6,FALSE)</f>
        <v>5425.02</v>
      </c>
      <c r="N1703" t="str">
        <f>VLOOKUP(A1703,'Hospitalisation Details'!A:K,7,FALSE)</f>
        <v>tier - 2</v>
      </c>
      <c r="O1703" t="str">
        <f>VLOOKUP(A1703,'Hospitalisation Details'!A:K,8,FALSE)</f>
        <v>tier - 1</v>
      </c>
      <c r="P1703" t="str">
        <f>VLOOKUP(A1703,'Hospitalisation Details'!A:K,9,FALSE)</f>
        <v>R1012</v>
      </c>
      <c r="Q1703">
        <f>VLOOKUP(A1703,'Hospitalisation Details'!A:K,11,FALSE)</f>
        <v>32</v>
      </c>
    </row>
    <row r="1704" spans="1:17" x14ac:dyDescent="0.3">
      <c r="A1704" t="str">
        <f>VLOOKUP('Medical Examinations'!A1704,'Medical Examinations'!A:A,1,FALSE)</f>
        <v>Id1703</v>
      </c>
      <c r="B1704" t="str">
        <f>VLOOKUP(A1704,'Customer Names'!A:E,4,FALSE)</f>
        <v xml:space="preserve"> Josh</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t="str">
        <f>VLOOKUP(Healthcare!A1704,'Hospitalisation Details'!A:K,10,FALSE)</f>
        <v>27-Sep-1982</v>
      </c>
      <c r="M1704">
        <f>VLOOKUP(A1704,'Hospitalisation Details'!A:K,6,FALSE)</f>
        <v>5415.66</v>
      </c>
      <c r="N1704" t="str">
        <f>VLOOKUP(A1704,'Hospitalisation Details'!A:K,7,FALSE)</f>
        <v>tier - 2</v>
      </c>
      <c r="O1704" t="str">
        <f>VLOOKUP(A1704,'Hospitalisation Details'!A:K,8,FALSE)</f>
        <v>tier - 3</v>
      </c>
      <c r="P1704" t="str">
        <f>VLOOKUP(A1704,'Hospitalisation Details'!A:K,9,FALSE)</f>
        <v>R1013</v>
      </c>
      <c r="Q1704">
        <f>VLOOKUP(A1704,'Hospitalisation Details'!A:K,11,FALSE)</f>
        <v>41</v>
      </c>
    </row>
    <row r="1705" spans="1:17" x14ac:dyDescent="0.3">
      <c r="A1705" t="str">
        <f>VLOOKUP('Medical Examinations'!A1705,'Medical Examinations'!A:A,1,FALSE)</f>
        <v>Id1704</v>
      </c>
      <c r="B1705" t="str">
        <f>VLOOKUP(A1705,'Customer Names'!A:E,4,FALSE)</f>
        <v xml:space="preserve"> Heather</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t="str">
        <f>VLOOKUP(Healthcare!A1705,'Hospitalisation Details'!A:K,10,FALSE)</f>
        <v>27-Sep-1975</v>
      </c>
      <c r="M1705">
        <f>VLOOKUP(A1705,'Hospitalisation Details'!A:K,6,FALSE)</f>
        <v>5411.99</v>
      </c>
      <c r="N1705" t="str">
        <f>VLOOKUP(A1705,'Hospitalisation Details'!A:K,7,FALSE)</f>
        <v>tier - 2</v>
      </c>
      <c r="O1705" t="str">
        <f>VLOOKUP(A1705,'Hospitalisation Details'!A:K,8,FALSE)</f>
        <v>tier - 3</v>
      </c>
      <c r="P1705" t="str">
        <f>VLOOKUP(A1705,'Hospitalisation Details'!A:K,9,FALSE)</f>
        <v>R1012</v>
      </c>
      <c r="Q1705">
        <f>VLOOKUP(A1705,'Hospitalisation Details'!A:K,11,FALSE)</f>
        <v>48</v>
      </c>
    </row>
    <row r="1706" spans="1:17" x14ac:dyDescent="0.3">
      <c r="A1706" t="str">
        <f>VLOOKUP('Medical Examinations'!A1706,'Medical Examinations'!A:A,1,FALSE)</f>
        <v>Id1705</v>
      </c>
      <c r="B1706" t="str">
        <f>VLOOKUP(A1706,'Customer Names'!A:E,4,FALSE)</f>
        <v xml:space="preserve"> James C.</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t="str">
        <f>VLOOKUP(Healthcare!A1706,'Hospitalisation Details'!A:K,10,FALSE)</f>
        <v>23-Dec-1985</v>
      </c>
      <c r="M1706">
        <f>VLOOKUP(A1706,'Hospitalisation Details'!A:K,6,FALSE)</f>
        <v>5402.89</v>
      </c>
      <c r="N1706" t="str">
        <f>VLOOKUP(A1706,'Hospitalisation Details'!A:K,7,FALSE)</f>
        <v>tier - 2</v>
      </c>
      <c r="O1706" t="str">
        <f>VLOOKUP(A1706,'Hospitalisation Details'!A:K,8,FALSE)</f>
        <v>tier - 1</v>
      </c>
      <c r="P1706" t="str">
        <f>VLOOKUP(A1706,'Hospitalisation Details'!A:K,9,FALSE)</f>
        <v>R1013</v>
      </c>
      <c r="Q1706">
        <f>VLOOKUP(A1706,'Hospitalisation Details'!A:K,11,FALSE)</f>
        <v>38</v>
      </c>
    </row>
    <row r="1707" spans="1:17" x14ac:dyDescent="0.3">
      <c r="A1707" t="str">
        <f>VLOOKUP('Medical Examinations'!A1707,'Medical Examinations'!A:A,1,FALSE)</f>
        <v>Id1706</v>
      </c>
      <c r="B1707" t="str">
        <f>VLOOKUP(A1707,'Customer Names'!A:E,4,FALSE)</f>
        <v xml:space="preserve"> Kim</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t="str">
        <f>VLOOKUP(Healthcare!A1707,'Hospitalisation Details'!A:K,10,FALSE)</f>
        <v>1-Aug-1984</v>
      </c>
      <c r="M1707">
        <f>VLOOKUP(A1707,'Hospitalisation Details'!A:K,6,FALSE)</f>
        <v>5400.98</v>
      </c>
      <c r="N1707" t="str">
        <f>VLOOKUP(A1707,'Hospitalisation Details'!A:K,7,FALSE)</f>
        <v>tier - 2</v>
      </c>
      <c r="O1707" t="str">
        <f>VLOOKUP(A1707,'Hospitalisation Details'!A:K,8,FALSE)</f>
        <v>tier - 2</v>
      </c>
      <c r="P1707" t="str">
        <f>VLOOKUP(A1707,'Hospitalisation Details'!A:K,9,FALSE)</f>
        <v>R1013</v>
      </c>
      <c r="Q1707">
        <f>VLOOKUP(A1707,'Hospitalisation Details'!A:K,11,FALSE)</f>
        <v>39</v>
      </c>
    </row>
    <row r="1708" spans="1:17" x14ac:dyDescent="0.3">
      <c r="A1708" t="str">
        <f>VLOOKUP('Medical Examinations'!A1708,'Medical Examinations'!A:A,1,FALSE)</f>
        <v>Id1707</v>
      </c>
      <c r="B1708" t="str">
        <f>VLOOKUP(A1708,'Customer Names'!A:E,4,FALSE)</f>
        <v xml:space="preserve"> Marie E.</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t="str">
        <f>VLOOKUP(Healthcare!A1708,'Hospitalisation Details'!A:K,10,FALSE)</f>
        <v>3-Sep-1984</v>
      </c>
      <c r="M1708">
        <f>VLOOKUP(A1708,'Hospitalisation Details'!A:K,6,FALSE)</f>
        <v>5397.62</v>
      </c>
      <c r="N1708" t="str">
        <f>VLOOKUP(A1708,'Hospitalisation Details'!A:K,7,FALSE)</f>
        <v>tier - 2</v>
      </c>
      <c r="O1708" t="str">
        <f>VLOOKUP(A1708,'Hospitalisation Details'!A:K,8,FALSE)</f>
        <v>tier - 2</v>
      </c>
      <c r="P1708" t="str">
        <f>VLOOKUP(A1708,'Hospitalisation Details'!A:K,9,FALSE)</f>
        <v>R1013</v>
      </c>
      <c r="Q1708">
        <f>VLOOKUP(A1708,'Hospitalisation Details'!A:K,11,FALSE)</f>
        <v>39</v>
      </c>
    </row>
    <row r="1709" spans="1:17" x14ac:dyDescent="0.3">
      <c r="A1709" t="str">
        <f>VLOOKUP('Medical Examinations'!A1709,'Medical Examinations'!A:A,1,FALSE)</f>
        <v>Id1708</v>
      </c>
      <c r="B1709" t="str">
        <f>VLOOKUP(A1709,'Customer Names'!A:E,4,FALSE)</f>
        <v xml:space="preserve"> Dariusz</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t="str">
        <f>VLOOKUP(Healthcare!A1709,'Hospitalisation Details'!A:K,10,FALSE)</f>
        <v>6-Nov-1989</v>
      </c>
      <c r="M1709">
        <f>VLOOKUP(A1709,'Hospitalisation Details'!A:K,6,FALSE)</f>
        <v>5396.44</v>
      </c>
      <c r="N1709" t="str">
        <f>VLOOKUP(A1709,'Hospitalisation Details'!A:K,7,FALSE)</f>
        <v>tier - 2</v>
      </c>
      <c r="O1709" t="str">
        <f>VLOOKUP(A1709,'Hospitalisation Details'!A:K,8,FALSE)</f>
        <v>tier - 3</v>
      </c>
      <c r="P1709" t="str">
        <f>VLOOKUP(A1709,'Hospitalisation Details'!A:K,9,FALSE)</f>
        <v>R1013</v>
      </c>
      <c r="Q1709">
        <f>VLOOKUP(A1709,'Hospitalisation Details'!A:K,11,FALSE)</f>
        <v>34</v>
      </c>
    </row>
    <row r="1710" spans="1:17" x14ac:dyDescent="0.3">
      <c r="A1710" t="str">
        <f>VLOOKUP('Medical Examinations'!A1710,'Medical Examinations'!A:A,1,FALSE)</f>
        <v>Id1709</v>
      </c>
      <c r="B1710" t="str">
        <f>VLOOKUP(A1710,'Customer Names'!A:E,4,FALSE)</f>
        <v xml:space="preserve"> Jessica E.</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t="str">
        <f>VLOOKUP(Healthcare!A1710,'Hospitalisation Details'!A:K,10,FALSE)</f>
        <v>8-Aug-1988</v>
      </c>
      <c r="M1710">
        <f>VLOOKUP(A1710,'Hospitalisation Details'!A:K,6,FALSE)</f>
        <v>5385.34</v>
      </c>
      <c r="N1710" t="str">
        <f>VLOOKUP(A1710,'Hospitalisation Details'!A:K,7,FALSE)</f>
        <v>tier - 2</v>
      </c>
      <c r="O1710" t="str">
        <f>VLOOKUP(A1710,'Hospitalisation Details'!A:K,8,FALSE)</f>
        <v>tier - 3</v>
      </c>
      <c r="P1710" t="str">
        <f>VLOOKUP(A1710,'Hospitalisation Details'!A:K,9,FALSE)</f>
        <v>R1012</v>
      </c>
      <c r="Q1710">
        <f>VLOOKUP(A1710,'Hospitalisation Details'!A:K,11,FALSE)</f>
        <v>35</v>
      </c>
    </row>
    <row r="1711" spans="1:17" x14ac:dyDescent="0.3">
      <c r="A1711" t="str">
        <f>VLOOKUP('Medical Examinations'!A1711,'Medical Examinations'!A:A,1,FALSE)</f>
        <v>Id1710</v>
      </c>
      <c r="B1711" t="str">
        <f>VLOOKUP(A1711,'Customer Names'!A:E,4,FALSE)</f>
        <v xml:space="preserve"> Kristen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t="str">
        <f>VLOOKUP(Healthcare!A1711,'Hospitalisation Details'!A:K,10,FALSE)</f>
        <v>1-Jun-1984</v>
      </c>
      <c r="M1711">
        <f>VLOOKUP(A1711,'Hospitalisation Details'!A:K,6,FALSE)</f>
        <v>5383.54</v>
      </c>
      <c r="N1711" t="str">
        <f>VLOOKUP(A1711,'Hospitalisation Details'!A:K,7,FALSE)</f>
        <v>tier - 2</v>
      </c>
      <c r="O1711" t="str">
        <f>VLOOKUP(A1711,'Hospitalisation Details'!A:K,8,FALSE)</f>
        <v>tier - 3</v>
      </c>
      <c r="P1711" t="str">
        <f>VLOOKUP(A1711,'Hospitalisation Details'!A:K,9,FALSE)</f>
        <v>R1011</v>
      </c>
      <c r="Q1711">
        <f>VLOOKUP(A1711,'Hospitalisation Details'!A:K,11,FALSE)</f>
        <v>39</v>
      </c>
    </row>
    <row r="1712" spans="1:17" x14ac:dyDescent="0.3">
      <c r="A1712" t="str">
        <f>VLOOKUP('Medical Examinations'!A1712,'Medical Examinations'!A:A,1,FALSE)</f>
        <v>Id1711</v>
      </c>
      <c r="B1712" t="str">
        <f>VLOOKUP(A1712,'Customer Names'!A:E,4,FALSE)</f>
        <v xml:space="preserve"> Jose Guadalupe P. Sr.</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t="str">
        <f>VLOOKUP(Healthcare!A1712,'Hospitalisation Details'!A:K,10,FALSE)</f>
        <v>22-Jul-1986</v>
      </c>
      <c r="M1712">
        <f>VLOOKUP(A1712,'Hospitalisation Details'!A:K,6,FALSE)</f>
        <v>5377.46</v>
      </c>
      <c r="N1712" t="str">
        <f>VLOOKUP(A1712,'Hospitalisation Details'!A:K,7,FALSE)</f>
        <v>tier - 2</v>
      </c>
      <c r="O1712" t="str">
        <f>VLOOKUP(A1712,'Hospitalisation Details'!A:K,8,FALSE)</f>
        <v>tier - 3</v>
      </c>
      <c r="P1712" t="str">
        <f>VLOOKUP(A1712,'Hospitalisation Details'!A:K,9,FALSE)</f>
        <v>R1012</v>
      </c>
      <c r="Q1712">
        <f>VLOOKUP(A1712,'Hospitalisation Details'!A:K,11,FALSE)</f>
        <v>37</v>
      </c>
    </row>
    <row r="1713" spans="1:17" x14ac:dyDescent="0.3">
      <c r="A1713" t="str">
        <f>VLOOKUP('Medical Examinations'!A1713,'Medical Examinations'!A:A,1,FALSE)</f>
        <v>Id1712</v>
      </c>
      <c r="B1713" t="str">
        <f>VLOOKUP(A1713,'Customer Names'!A:E,4,FALSE)</f>
        <v xml:space="preserve"> Cynthia</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t="str">
        <f>VLOOKUP(Healthcare!A1713,'Hospitalisation Details'!A:K,10,FALSE)</f>
        <v>18-Nov-1989</v>
      </c>
      <c r="M1713">
        <f>VLOOKUP(A1713,'Hospitalisation Details'!A:K,6,FALSE)</f>
        <v>5375.04</v>
      </c>
      <c r="N1713" t="str">
        <f>VLOOKUP(A1713,'Hospitalisation Details'!A:K,7,FALSE)</f>
        <v>tier - 2</v>
      </c>
      <c r="O1713" t="str">
        <f>VLOOKUP(A1713,'Hospitalisation Details'!A:K,8,FALSE)</f>
        <v>tier - 1</v>
      </c>
      <c r="P1713" t="str">
        <f>VLOOKUP(A1713,'Hospitalisation Details'!A:K,9,FALSE)</f>
        <v>R1011</v>
      </c>
      <c r="Q1713">
        <f>VLOOKUP(A1713,'Hospitalisation Details'!A:K,11,FALSE)</f>
        <v>34</v>
      </c>
    </row>
    <row r="1714" spans="1:17" x14ac:dyDescent="0.3">
      <c r="A1714" t="str">
        <f>VLOOKUP('Medical Examinations'!A1714,'Medical Examinations'!A:A,1,FALSE)</f>
        <v>Id1713</v>
      </c>
      <c r="B1714" t="str">
        <f>VLOOKUP(A1714,'Customer Names'!A:E,4,FALSE)</f>
        <v xml:space="preserve"> Tyler</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t="str">
        <f>VLOOKUP(Healthcare!A1714,'Hospitalisation Details'!A:K,10,FALSE)</f>
        <v>1-Jun-1986</v>
      </c>
      <c r="M1714">
        <f>VLOOKUP(A1714,'Hospitalisation Details'!A:K,6,FALSE)</f>
        <v>5373.36</v>
      </c>
      <c r="N1714" t="str">
        <f>VLOOKUP(A1714,'Hospitalisation Details'!A:K,7,FALSE)</f>
        <v>tier - 2</v>
      </c>
      <c r="O1714" t="str">
        <f>VLOOKUP(A1714,'Hospitalisation Details'!A:K,8,FALSE)</f>
        <v>tier - 2</v>
      </c>
      <c r="P1714" t="str">
        <f>VLOOKUP(A1714,'Hospitalisation Details'!A:K,9,FALSE)</f>
        <v>R1012</v>
      </c>
      <c r="Q1714">
        <f>VLOOKUP(A1714,'Hospitalisation Details'!A:K,11,FALSE)</f>
        <v>37</v>
      </c>
    </row>
    <row r="1715" spans="1:17" x14ac:dyDescent="0.3">
      <c r="A1715" t="str">
        <f>VLOOKUP('Medical Examinations'!A1715,'Medical Examinations'!A:A,1,FALSE)</f>
        <v>Id1714</v>
      </c>
      <c r="B1715" t="str">
        <f>VLOOKUP(A1715,'Customer Names'!A:E,4,FALSE)</f>
        <v xml:space="preserve"> Holly J</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t="str">
        <f>VLOOKUP(Healthcare!A1715,'Hospitalisation Details'!A:K,10,FALSE)</f>
        <v>7-Dec-1994</v>
      </c>
      <c r="M1715">
        <f>VLOOKUP(A1715,'Hospitalisation Details'!A:K,6,FALSE)</f>
        <v>5364.66</v>
      </c>
      <c r="N1715" t="str">
        <f>VLOOKUP(A1715,'Hospitalisation Details'!A:K,7,FALSE)</f>
        <v>tier - 2</v>
      </c>
      <c r="O1715" t="str">
        <f>VLOOKUP(A1715,'Hospitalisation Details'!A:K,8,FALSE)</f>
        <v>tier - 1</v>
      </c>
      <c r="P1715" t="str">
        <f>VLOOKUP(A1715,'Hospitalisation Details'!A:K,9,FALSE)</f>
        <v>R1011</v>
      </c>
      <c r="Q1715">
        <f>VLOOKUP(A1715,'Hospitalisation Details'!A:K,11,FALSE)</f>
        <v>29</v>
      </c>
    </row>
    <row r="1716" spans="1:17" x14ac:dyDescent="0.3">
      <c r="A1716" t="str">
        <f>VLOOKUP('Medical Examinations'!A1716,'Medical Examinations'!A:A,1,FALSE)</f>
        <v>Id1715</v>
      </c>
      <c r="B1716" t="str">
        <f>VLOOKUP(A1716,'Customer Names'!A:E,4,FALSE)</f>
        <v xml:space="preserve"> Kristen</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t="str">
        <f>VLOOKUP(Healthcare!A1716,'Hospitalisation Details'!A:K,10,FALSE)</f>
        <v>7-Nov-1989</v>
      </c>
      <c r="M1716">
        <f>VLOOKUP(A1716,'Hospitalisation Details'!A:K,6,FALSE)</f>
        <v>5354.07</v>
      </c>
      <c r="N1716" t="str">
        <f>VLOOKUP(A1716,'Hospitalisation Details'!A:K,7,FALSE)</f>
        <v>tier - 2</v>
      </c>
      <c r="O1716" t="str">
        <f>VLOOKUP(A1716,'Hospitalisation Details'!A:K,8,FALSE)</f>
        <v>tier - 3</v>
      </c>
      <c r="P1716" t="str">
        <f>VLOOKUP(A1716,'Hospitalisation Details'!A:K,9,FALSE)</f>
        <v>R1024</v>
      </c>
      <c r="Q1716">
        <f>VLOOKUP(A1716,'Hospitalisation Details'!A:K,11,FALSE)</f>
        <v>34</v>
      </c>
    </row>
    <row r="1717" spans="1:17" x14ac:dyDescent="0.3">
      <c r="A1717" t="str">
        <f>VLOOKUP('Medical Examinations'!A1717,'Medical Examinations'!A:A,1,FALSE)</f>
        <v>Id1716</v>
      </c>
      <c r="B1717" t="str">
        <f>VLOOKUP(A1717,'Customer Names'!A:E,4,FALSE)</f>
        <v xml:space="preserve"> Thomas</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t="str">
        <f>VLOOKUP(Healthcare!A1717,'Hospitalisation Details'!A:K,10,FALSE)</f>
        <v>15-Dec-1972</v>
      </c>
      <c r="M1717">
        <f>VLOOKUP(A1717,'Hospitalisation Details'!A:K,6,FALSE)</f>
        <v>5344.81</v>
      </c>
      <c r="N1717" t="str">
        <f>VLOOKUP(A1717,'Hospitalisation Details'!A:K,7,FALSE)</f>
        <v>tier - 2</v>
      </c>
      <c r="O1717" t="str">
        <f>VLOOKUP(A1717,'Hospitalisation Details'!A:K,8,FALSE)</f>
        <v>tier - 3</v>
      </c>
      <c r="P1717" t="str">
        <f>VLOOKUP(A1717,'Hospitalisation Details'!A:K,9,FALSE)</f>
        <v>R1013</v>
      </c>
      <c r="Q1717">
        <f>VLOOKUP(A1717,'Hospitalisation Details'!A:K,11,FALSE)</f>
        <v>51</v>
      </c>
    </row>
    <row r="1718" spans="1:17" x14ac:dyDescent="0.3">
      <c r="A1718" t="str">
        <f>VLOOKUP('Medical Examinations'!A1718,'Medical Examinations'!A:A,1,FALSE)</f>
        <v>Id1717</v>
      </c>
      <c r="B1718" t="str">
        <f>VLOOKUP(A1718,'Customer Names'!A:E,4,FALSE)</f>
        <v xml:space="preserve"> Tricity M</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t="str">
        <f>VLOOKUP(Healthcare!A1718,'Hospitalisation Details'!A:K,10,FALSE)</f>
        <v>28-Aug-1991</v>
      </c>
      <c r="M1718">
        <f>VLOOKUP(A1718,'Hospitalisation Details'!A:K,6,FALSE)</f>
        <v>5327.4</v>
      </c>
      <c r="N1718" t="str">
        <f>VLOOKUP(A1718,'Hospitalisation Details'!A:K,7,FALSE)</f>
        <v>tier - 2</v>
      </c>
      <c r="O1718" t="str">
        <f>VLOOKUP(A1718,'Hospitalisation Details'!A:K,8,FALSE)</f>
        <v>tier - 1</v>
      </c>
      <c r="P1718" t="str">
        <f>VLOOKUP(A1718,'Hospitalisation Details'!A:K,9,FALSE)</f>
        <v>R1012</v>
      </c>
      <c r="Q1718">
        <f>VLOOKUP(A1718,'Hospitalisation Details'!A:K,11,FALSE)</f>
        <v>32</v>
      </c>
    </row>
    <row r="1719" spans="1:17" x14ac:dyDescent="0.3">
      <c r="A1719" t="str">
        <f>VLOOKUP('Medical Examinations'!A1719,'Medical Examinations'!A:A,1,FALSE)</f>
        <v>Id1718</v>
      </c>
      <c r="B1719" t="str">
        <f>VLOOKUP(A1719,'Customer Names'!A:E,4,FALSE)</f>
        <v xml:space="preserve"> Sarah A</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t="str">
        <f>VLOOKUP(Healthcare!A1719,'Hospitalisation Details'!A:K,10,FALSE)</f>
        <v>18-Jun-1992</v>
      </c>
      <c r="M1719">
        <f>VLOOKUP(A1719,'Hospitalisation Details'!A:K,6,FALSE)</f>
        <v>5325.65</v>
      </c>
      <c r="N1719" t="str">
        <f>VLOOKUP(A1719,'Hospitalisation Details'!A:K,7,FALSE)</f>
        <v>tier - 2</v>
      </c>
      <c r="O1719" t="str">
        <f>VLOOKUP(A1719,'Hospitalisation Details'!A:K,8,FALSE)</f>
        <v>tier - 1</v>
      </c>
      <c r="P1719" t="str">
        <f>VLOOKUP(A1719,'Hospitalisation Details'!A:K,9,FALSE)</f>
        <v>R1011</v>
      </c>
      <c r="Q1719">
        <f>VLOOKUP(A1719,'Hospitalisation Details'!A:K,11,FALSE)</f>
        <v>31</v>
      </c>
    </row>
    <row r="1720" spans="1:17" x14ac:dyDescent="0.3">
      <c r="A1720" t="str">
        <f>VLOOKUP('Medical Examinations'!A1720,'Medical Examinations'!A:A,1,FALSE)</f>
        <v>Id1719</v>
      </c>
      <c r="B1720" t="str">
        <f>VLOOKUP(A1720,'Customer Names'!A:E,4,FALSE)</f>
        <v xml:space="preserve"> Lisa M.</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t="str">
        <f>VLOOKUP(Healthcare!A1720,'Hospitalisation Details'!A:K,10,FALSE)</f>
        <v>2-Sep-1974</v>
      </c>
      <c r="M1720">
        <f>VLOOKUP(A1720,'Hospitalisation Details'!A:K,6,FALSE)</f>
        <v>5322.24</v>
      </c>
      <c r="N1720" t="str">
        <f>VLOOKUP(A1720,'Hospitalisation Details'!A:K,7,FALSE)</f>
        <v>tier - 2</v>
      </c>
      <c r="O1720" t="str">
        <f>VLOOKUP(A1720,'Hospitalisation Details'!A:K,8,FALSE)</f>
        <v>tier - 1</v>
      </c>
      <c r="P1720" t="str">
        <f>VLOOKUP(A1720,'Hospitalisation Details'!A:K,9,FALSE)</f>
        <v>R1012</v>
      </c>
      <c r="Q1720">
        <f>VLOOKUP(A1720,'Hospitalisation Details'!A:K,11,FALSE)</f>
        <v>49</v>
      </c>
    </row>
    <row r="1721" spans="1:17" x14ac:dyDescent="0.3">
      <c r="A1721" t="str">
        <f>VLOOKUP('Medical Examinations'!A1721,'Medical Examinations'!A:A,1,FALSE)</f>
        <v>Id1720</v>
      </c>
      <c r="B1721" t="str">
        <f>VLOOKUP(A1721,'Customer Names'!A:E,4,FALSE)</f>
        <v xml:space="preserve"> Tracy A.</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t="str">
        <f>VLOOKUP(Healthcare!A1721,'Hospitalisation Details'!A:K,10,FALSE)</f>
        <v>13-Nov-1994</v>
      </c>
      <c r="M1721">
        <f>VLOOKUP(A1721,'Hospitalisation Details'!A:K,6,FALSE)</f>
        <v>5312.17</v>
      </c>
      <c r="N1721" t="str">
        <f>VLOOKUP(A1721,'Hospitalisation Details'!A:K,7,FALSE)</f>
        <v>tier - 2</v>
      </c>
      <c r="O1721" t="str">
        <f>VLOOKUP(A1721,'Hospitalisation Details'!A:K,8,FALSE)</f>
        <v>tier - 2</v>
      </c>
      <c r="P1721" t="str">
        <f>VLOOKUP(A1721,'Hospitalisation Details'!A:K,9,FALSE)</f>
        <v>R1012</v>
      </c>
      <c r="Q1721">
        <f>VLOOKUP(A1721,'Hospitalisation Details'!A:K,11,FALSE)</f>
        <v>29</v>
      </c>
    </row>
    <row r="1722" spans="1:17" x14ac:dyDescent="0.3">
      <c r="A1722" t="str">
        <f>VLOOKUP('Medical Examinations'!A1722,'Medical Examinations'!A:A,1,FALSE)</f>
        <v>Id1721</v>
      </c>
      <c r="B1722" t="str">
        <f>VLOOKUP(A1722,'Customer Names'!A:E,4,FALSE)</f>
        <v xml:space="preserve"> Patrick</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t="str">
        <f>VLOOKUP(Healthcare!A1722,'Hospitalisation Details'!A:K,10,FALSE)</f>
        <v>9-Sep-2000</v>
      </c>
      <c r="M1722">
        <f>VLOOKUP(A1722,'Hospitalisation Details'!A:K,6,FALSE)</f>
        <v>5306.7</v>
      </c>
      <c r="N1722" t="str">
        <f>VLOOKUP(A1722,'Hospitalisation Details'!A:K,7,FALSE)</f>
        <v>tier - 2</v>
      </c>
      <c r="O1722" t="str">
        <f>VLOOKUP(A1722,'Hospitalisation Details'!A:K,8,FALSE)</f>
        <v>tier - 3</v>
      </c>
      <c r="P1722" t="str">
        <f>VLOOKUP(A1722,'Hospitalisation Details'!A:K,9,FALSE)</f>
        <v>R1012</v>
      </c>
      <c r="Q1722">
        <f>VLOOKUP(A1722,'Hospitalisation Details'!A:K,11,FALSE)</f>
        <v>23</v>
      </c>
    </row>
    <row r="1723" spans="1:17" x14ac:dyDescent="0.3">
      <c r="A1723" t="str">
        <f>VLOOKUP('Medical Examinations'!A1723,'Medical Examinations'!A:A,1,FALSE)</f>
        <v>Id1722</v>
      </c>
      <c r="B1723" t="str">
        <f>VLOOKUP(A1723,'Customer Names'!A:E,4,FALSE)</f>
        <v xml:space="preserve"> Trent</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t="str">
        <f>VLOOKUP(Healthcare!A1723,'Hospitalisation Details'!A:K,10,FALSE)</f>
        <v>22-Aug-2004</v>
      </c>
      <c r="M1723">
        <f>VLOOKUP(A1723,'Hospitalisation Details'!A:K,6,FALSE)</f>
        <v>5293.67</v>
      </c>
      <c r="N1723" t="str">
        <f>VLOOKUP(A1723,'Hospitalisation Details'!A:K,7,FALSE)</f>
        <v>tier - 2</v>
      </c>
      <c r="O1723" t="str">
        <f>VLOOKUP(A1723,'Hospitalisation Details'!A:K,8,FALSE)</f>
        <v>tier - 2</v>
      </c>
      <c r="P1723" t="str">
        <f>VLOOKUP(A1723,'Hospitalisation Details'!A:K,9,FALSE)</f>
        <v>R1022</v>
      </c>
      <c r="Q1723">
        <f>VLOOKUP(A1723,'Hospitalisation Details'!A:K,11,FALSE)</f>
        <v>19</v>
      </c>
    </row>
    <row r="1724" spans="1:17" x14ac:dyDescent="0.3">
      <c r="A1724" t="str">
        <f>VLOOKUP('Medical Examinations'!A1724,'Medical Examinations'!A:A,1,FALSE)</f>
        <v>Id1723</v>
      </c>
      <c r="B1724" t="str">
        <f>VLOOKUP(A1724,'Customer Names'!A:E,4,FALSE)</f>
        <v xml:space="preserve"> Julie</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t="str">
        <f>VLOOKUP(Healthcare!A1724,'Hospitalisation Details'!A:K,10,FALSE)</f>
        <v>12-Nov-1974</v>
      </c>
      <c r="M1724">
        <f>VLOOKUP(A1724,'Hospitalisation Details'!A:K,6,FALSE)</f>
        <v>5291.71</v>
      </c>
      <c r="N1724" t="str">
        <f>VLOOKUP(A1724,'Hospitalisation Details'!A:K,7,FALSE)</f>
        <v>tier - 2</v>
      </c>
      <c r="O1724" t="str">
        <f>VLOOKUP(A1724,'Hospitalisation Details'!A:K,8,FALSE)</f>
        <v>tier - 2</v>
      </c>
      <c r="P1724" t="str">
        <f>VLOOKUP(A1724,'Hospitalisation Details'!A:K,9,FALSE)</f>
        <v>R1012</v>
      </c>
      <c r="Q1724">
        <f>VLOOKUP(A1724,'Hospitalisation Details'!A:K,11,FALSE)</f>
        <v>49</v>
      </c>
    </row>
    <row r="1725" spans="1:17" x14ac:dyDescent="0.3">
      <c r="A1725" t="str">
        <f>VLOOKUP('Medical Examinations'!A1725,'Medical Examinations'!A:A,1,FALSE)</f>
        <v>Id1724</v>
      </c>
      <c r="B1725" t="str">
        <f>VLOOKUP(A1725,'Customer Names'!A:E,4,FALSE)</f>
        <v xml:space="preserve"> Sawomir</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t="str">
        <f>VLOOKUP(Healthcare!A1725,'Hospitalisation Details'!A:K,10,FALSE)</f>
        <v>1-Sep-1987</v>
      </c>
      <c r="M1725">
        <f>VLOOKUP(A1725,'Hospitalisation Details'!A:K,6,FALSE)</f>
        <v>5275.86</v>
      </c>
      <c r="N1725" t="str">
        <f>VLOOKUP(A1725,'Hospitalisation Details'!A:K,7,FALSE)</f>
        <v>tier - 2</v>
      </c>
      <c r="O1725" t="str">
        <f>VLOOKUP(A1725,'Hospitalisation Details'!A:K,8,FALSE)</f>
        <v>tier - 2</v>
      </c>
      <c r="P1725" t="str">
        <f>VLOOKUP(A1725,'Hospitalisation Details'!A:K,9,FALSE)</f>
        <v>R1013</v>
      </c>
      <c r="Q1725">
        <f>VLOOKUP(A1725,'Hospitalisation Details'!A:K,11,FALSE)</f>
        <v>36</v>
      </c>
    </row>
    <row r="1726" spans="1:17" x14ac:dyDescent="0.3">
      <c r="A1726" t="str">
        <f>VLOOKUP('Medical Examinations'!A1726,'Medical Examinations'!A:A,1,FALSE)</f>
        <v>Id1725</v>
      </c>
      <c r="B1726" t="str">
        <f>VLOOKUP(A1726,'Customer Names'!A:E,4,FALSE)</f>
        <v xml:space="preserve"> Micah</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t="str">
        <f>VLOOKUP(Healthcare!A1726,'Hospitalisation Details'!A:K,10,FALSE)</f>
        <v>20-Oct-1986</v>
      </c>
      <c r="M1726">
        <f>VLOOKUP(A1726,'Hospitalisation Details'!A:K,6,FALSE)</f>
        <v>5272.18</v>
      </c>
      <c r="N1726" t="str">
        <f>VLOOKUP(A1726,'Hospitalisation Details'!A:K,7,FALSE)</f>
        <v>tier - 2</v>
      </c>
      <c r="O1726" t="str">
        <f>VLOOKUP(A1726,'Hospitalisation Details'!A:K,8,FALSE)</f>
        <v>tier - 3</v>
      </c>
      <c r="P1726" t="str">
        <f>VLOOKUP(A1726,'Hospitalisation Details'!A:K,9,FALSE)</f>
        <v>R1012</v>
      </c>
      <c r="Q1726">
        <f>VLOOKUP(A1726,'Hospitalisation Details'!A:K,11,FALSE)</f>
        <v>37</v>
      </c>
    </row>
    <row r="1727" spans="1:17" x14ac:dyDescent="0.3">
      <c r="A1727" t="str">
        <f>VLOOKUP('Medical Examinations'!A1727,'Medical Examinations'!A:A,1,FALSE)</f>
        <v>Id1726</v>
      </c>
      <c r="B1727" t="str">
        <f>VLOOKUP(A1727,'Customer Names'!A:E,4,FALSE)</f>
        <v xml:space="preserve"> Kelly H.</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t="str">
        <f>VLOOKUP(Healthcare!A1727,'Hospitalisation Details'!A:K,10,FALSE)</f>
        <v>20-Sep-1986</v>
      </c>
      <c r="M1727">
        <f>VLOOKUP(A1727,'Hospitalisation Details'!A:K,6,FALSE)</f>
        <v>5267.82</v>
      </c>
      <c r="N1727" t="str">
        <f>VLOOKUP(A1727,'Hospitalisation Details'!A:K,7,FALSE)</f>
        <v>tier - 2</v>
      </c>
      <c r="O1727" t="str">
        <f>VLOOKUP(A1727,'Hospitalisation Details'!A:K,8,FALSE)</f>
        <v>tier - 2</v>
      </c>
      <c r="P1727" t="str">
        <f>VLOOKUP(A1727,'Hospitalisation Details'!A:K,9,FALSE)</f>
        <v>R1012</v>
      </c>
      <c r="Q1727">
        <f>VLOOKUP(A1727,'Hospitalisation Details'!A:K,11,FALSE)</f>
        <v>37</v>
      </c>
    </row>
    <row r="1728" spans="1:17" x14ac:dyDescent="0.3">
      <c r="A1728" t="str">
        <f>VLOOKUP('Medical Examinations'!A1728,'Medical Examinations'!A:A,1,FALSE)</f>
        <v>Id1727</v>
      </c>
      <c r="B1728" t="str">
        <f>VLOOKUP(A1728,'Customer Names'!A:E,4,FALSE)</f>
        <v xml:space="preserve"> Lindsay M.</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t="str">
        <f>VLOOKUP(Healthcare!A1728,'Hospitalisation Details'!A:K,10,FALSE)</f>
        <v>25-Oct-1986</v>
      </c>
      <c r="M1728">
        <f>VLOOKUP(A1728,'Hospitalisation Details'!A:K,6,FALSE)</f>
        <v>5266.37</v>
      </c>
      <c r="N1728" t="str">
        <f>VLOOKUP(A1728,'Hospitalisation Details'!A:K,7,FALSE)</f>
        <v>tier - 2</v>
      </c>
      <c r="O1728" t="str">
        <f>VLOOKUP(A1728,'Hospitalisation Details'!A:K,8,FALSE)</f>
        <v>tier - 2</v>
      </c>
      <c r="P1728" t="str">
        <f>VLOOKUP(A1728,'Hospitalisation Details'!A:K,9,FALSE)</f>
        <v>R1012</v>
      </c>
      <c r="Q1728">
        <f>VLOOKUP(A1728,'Hospitalisation Details'!A:K,11,FALSE)</f>
        <v>37</v>
      </c>
    </row>
    <row r="1729" spans="1:17" x14ac:dyDescent="0.3">
      <c r="A1729" t="str">
        <f>VLOOKUP('Medical Examinations'!A1729,'Medical Examinations'!A:A,1,FALSE)</f>
        <v>Id1728</v>
      </c>
      <c r="B1729" t="str">
        <f>VLOOKUP(A1729,'Customer Names'!A:E,4,FALSE)</f>
        <v xml:space="preserve"> Austen G</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t="str">
        <f>VLOOKUP(Healthcare!A1729,'Hospitalisation Details'!A:K,10,FALSE)</f>
        <v>19-Jul-1989</v>
      </c>
      <c r="M1729">
        <f>VLOOKUP(A1729,'Hospitalisation Details'!A:K,6,FALSE)</f>
        <v>5261.47</v>
      </c>
      <c r="N1729" t="str">
        <f>VLOOKUP(A1729,'Hospitalisation Details'!A:K,7,FALSE)</f>
        <v>tier - 2</v>
      </c>
      <c r="O1729" t="str">
        <f>VLOOKUP(A1729,'Hospitalisation Details'!A:K,8,FALSE)</f>
        <v>tier - 2</v>
      </c>
      <c r="P1729" t="str">
        <f>VLOOKUP(A1729,'Hospitalisation Details'!A:K,9,FALSE)</f>
        <v>R1012</v>
      </c>
      <c r="Q1729">
        <f>VLOOKUP(A1729,'Hospitalisation Details'!A:K,11,FALSE)</f>
        <v>34</v>
      </c>
    </row>
    <row r="1730" spans="1:17" x14ac:dyDescent="0.3">
      <c r="A1730" t="str">
        <f>VLOOKUP('Medical Examinations'!A1730,'Medical Examinations'!A:A,1,FALSE)</f>
        <v>Id1729</v>
      </c>
      <c r="B1730" t="str">
        <f>VLOOKUP(A1730,'Customer Names'!A:E,4,FALSE)</f>
        <v xml:space="preserve"> Tory J.</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t="str">
        <f>VLOOKUP(Healthcare!A1730,'Hospitalisation Details'!A:K,10,FALSE)</f>
        <v>25-Nov-1989</v>
      </c>
      <c r="M1730">
        <f>VLOOKUP(A1730,'Hospitalisation Details'!A:K,6,FALSE)</f>
        <v>5257.51</v>
      </c>
      <c r="N1730" t="str">
        <f>VLOOKUP(A1730,'Hospitalisation Details'!A:K,7,FALSE)</f>
        <v>tier - 2</v>
      </c>
      <c r="O1730" t="str">
        <f>VLOOKUP(A1730,'Hospitalisation Details'!A:K,8,FALSE)</f>
        <v>tier - 2</v>
      </c>
      <c r="P1730" t="str">
        <f>VLOOKUP(A1730,'Hospitalisation Details'!A:K,9,FALSE)</f>
        <v>R1012</v>
      </c>
      <c r="Q1730">
        <f>VLOOKUP(A1730,'Hospitalisation Details'!A:K,11,FALSE)</f>
        <v>34</v>
      </c>
    </row>
    <row r="1731" spans="1:17" x14ac:dyDescent="0.3">
      <c r="A1731" t="str">
        <f>VLOOKUP('Medical Examinations'!A1731,'Medical Examinations'!A:A,1,FALSE)</f>
        <v>Id1730</v>
      </c>
      <c r="B1731" t="str">
        <f>VLOOKUP(A1731,'Customer Names'!A:E,4,FALSE)</f>
        <v xml:space="preserve"> Robert J.</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t="str">
        <f>VLOOKUP(Healthcare!A1731,'Hospitalisation Details'!A:K,10,FALSE)</f>
        <v>6-Jul-1990</v>
      </c>
      <c r="M1731">
        <f>VLOOKUP(A1731,'Hospitalisation Details'!A:K,6,FALSE)</f>
        <v>5253.52</v>
      </c>
      <c r="N1731" t="str">
        <f>VLOOKUP(A1731,'Hospitalisation Details'!A:K,7,FALSE)</f>
        <v>tier - 3</v>
      </c>
      <c r="O1731" t="str">
        <f>VLOOKUP(A1731,'Hospitalisation Details'!A:K,8,FALSE)</f>
        <v>tier - 3</v>
      </c>
      <c r="P1731" t="str">
        <f>VLOOKUP(A1731,'Hospitalisation Details'!A:K,9,FALSE)</f>
        <v>R1011</v>
      </c>
      <c r="Q1731">
        <f>VLOOKUP(A1731,'Hospitalisation Details'!A:K,11,FALSE)</f>
        <v>33</v>
      </c>
    </row>
    <row r="1732" spans="1:17" x14ac:dyDescent="0.3">
      <c r="A1732" t="str">
        <f>VLOOKUP('Medical Examinations'!A1732,'Medical Examinations'!A:A,1,FALSE)</f>
        <v>Id1731</v>
      </c>
      <c r="B1732" t="str">
        <f>VLOOKUP(A1732,'Customer Names'!A:E,4,FALSE)</f>
        <v xml:space="preserve"> Steph</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t="str">
        <f>VLOOKUP(Healthcare!A1732,'Hospitalisation Details'!A:K,10,FALSE)</f>
        <v>9-Sep-1987</v>
      </c>
      <c r="M1732">
        <f>VLOOKUP(A1732,'Hospitalisation Details'!A:K,6,FALSE)</f>
        <v>5246.05</v>
      </c>
      <c r="N1732" t="str">
        <f>VLOOKUP(A1732,'Hospitalisation Details'!A:K,7,FALSE)</f>
        <v>tier - 2</v>
      </c>
      <c r="O1732" t="str">
        <f>VLOOKUP(A1732,'Hospitalisation Details'!A:K,8,FALSE)</f>
        <v>tier - 3</v>
      </c>
      <c r="P1732" t="str">
        <f>VLOOKUP(A1732,'Hospitalisation Details'!A:K,9,FALSE)</f>
        <v>R1011</v>
      </c>
      <c r="Q1732">
        <f>VLOOKUP(A1732,'Hospitalisation Details'!A:K,11,FALSE)</f>
        <v>36</v>
      </c>
    </row>
    <row r="1733" spans="1:17" x14ac:dyDescent="0.3">
      <c r="A1733" t="str">
        <f>VLOOKUP('Medical Examinations'!A1733,'Medical Examinations'!A:A,1,FALSE)</f>
        <v>Id1732</v>
      </c>
      <c r="B1733" t="str">
        <f>VLOOKUP(A1733,'Customer Names'!A:E,4,FALSE)</f>
        <v xml:space="preserve"> Kate</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t="str">
        <f>VLOOKUP(Healthcare!A1733,'Hospitalisation Details'!A:K,10,FALSE)</f>
        <v>5-Jul-1987</v>
      </c>
      <c r="M1733">
        <f>VLOOKUP(A1733,'Hospitalisation Details'!A:K,6,FALSE)</f>
        <v>5245.23</v>
      </c>
      <c r="N1733" t="str">
        <f>VLOOKUP(A1733,'Hospitalisation Details'!A:K,7,FALSE)</f>
        <v>tier - 2</v>
      </c>
      <c r="O1733" t="str">
        <f>VLOOKUP(A1733,'Hospitalisation Details'!A:K,8,FALSE)</f>
        <v>tier - 2</v>
      </c>
      <c r="P1733" t="str">
        <f>VLOOKUP(A1733,'Hospitalisation Details'!A:K,9,FALSE)</f>
        <v>R1013</v>
      </c>
      <c r="Q1733">
        <f>VLOOKUP(A1733,'Hospitalisation Details'!A:K,11,FALSE)</f>
        <v>36</v>
      </c>
    </row>
    <row r="1734" spans="1:17" x14ac:dyDescent="0.3">
      <c r="A1734" t="str">
        <f>VLOOKUP('Medical Examinations'!A1734,'Medical Examinations'!A:A,1,FALSE)</f>
        <v>Id1733</v>
      </c>
      <c r="B1734" t="str">
        <f>VLOOKUP(A1734,'Customer Names'!A:E,4,FALSE)</f>
        <v xml:space="preserve"> Kristina</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t="str">
        <f>VLOOKUP(Healthcare!A1734,'Hospitalisation Details'!A:K,10,FALSE)</f>
        <v>26-Dec-1987</v>
      </c>
      <c r="M1734">
        <f>VLOOKUP(A1734,'Hospitalisation Details'!A:K,6,FALSE)</f>
        <v>5240.7700000000004</v>
      </c>
      <c r="N1734" t="str">
        <f>VLOOKUP(A1734,'Hospitalisation Details'!A:K,7,FALSE)</f>
        <v>tier - 2</v>
      </c>
      <c r="O1734" t="str">
        <f>VLOOKUP(A1734,'Hospitalisation Details'!A:K,8,FALSE)</f>
        <v>tier - 2</v>
      </c>
      <c r="P1734" t="str">
        <f>VLOOKUP(A1734,'Hospitalisation Details'!A:K,9,FALSE)</f>
        <v>R1011</v>
      </c>
      <c r="Q1734">
        <f>VLOOKUP(A1734,'Hospitalisation Details'!A:K,11,FALSE)</f>
        <v>36</v>
      </c>
    </row>
    <row r="1735" spans="1:17" x14ac:dyDescent="0.3">
      <c r="A1735" t="str">
        <f>VLOOKUP('Medical Examinations'!A1735,'Medical Examinations'!A:A,1,FALSE)</f>
        <v>Id1734</v>
      </c>
      <c r="B1735" t="str">
        <f>VLOOKUP(A1735,'Customer Names'!A:E,4,FALSE)</f>
        <v xml:space="preserve"> Flo</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t="str">
        <f>VLOOKUP(Healthcare!A1735,'Hospitalisation Details'!A:K,10,FALSE)</f>
        <v>29-Jun-1987</v>
      </c>
      <c r="M1735">
        <f>VLOOKUP(A1735,'Hospitalisation Details'!A:K,6,FALSE)</f>
        <v>5227.99</v>
      </c>
      <c r="N1735" t="str">
        <f>VLOOKUP(A1735,'Hospitalisation Details'!A:K,7,FALSE)</f>
        <v>tier - 2</v>
      </c>
      <c r="O1735" t="str">
        <f>VLOOKUP(A1735,'Hospitalisation Details'!A:K,8,FALSE)</f>
        <v>tier - 1</v>
      </c>
      <c r="P1735" t="str">
        <f>VLOOKUP(A1735,'Hospitalisation Details'!A:K,9,FALSE)</f>
        <v>R1024</v>
      </c>
      <c r="Q1735">
        <f>VLOOKUP(A1735,'Hospitalisation Details'!A:K,11,FALSE)</f>
        <v>36</v>
      </c>
    </row>
    <row r="1736" spans="1:17" x14ac:dyDescent="0.3">
      <c r="A1736" t="str">
        <f>VLOOKUP('Medical Examinations'!A1736,'Medical Examinations'!A:A,1,FALSE)</f>
        <v>Id1735</v>
      </c>
      <c r="B1736" t="str">
        <f>VLOOKUP(A1736,'Customer Names'!A:E,4,FALSE)</f>
        <v xml:space="preserve"> Sarah P.</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t="str">
        <f>VLOOKUP(Healthcare!A1736,'Hospitalisation Details'!A:K,10,FALSE)</f>
        <v>6-Jun-1995</v>
      </c>
      <c r="M1736">
        <f>VLOOKUP(A1736,'Hospitalisation Details'!A:K,6,FALSE)</f>
        <v>5216.4799999999996</v>
      </c>
      <c r="N1736" t="str">
        <f>VLOOKUP(A1736,'Hospitalisation Details'!A:K,7,FALSE)</f>
        <v>tier - 2</v>
      </c>
      <c r="O1736" t="str">
        <f>VLOOKUP(A1736,'Hospitalisation Details'!A:K,8,FALSE)</f>
        <v>tier - 2</v>
      </c>
      <c r="P1736" t="str">
        <f>VLOOKUP(A1736,'Hospitalisation Details'!A:K,9,FALSE)</f>
        <v>R1025</v>
      </c>
      <c r="Q1736">
        <f>VLOOKUP(A1736,'Hospitalisation Details'!A:K,11,FALSE)</f>
        <v>28</v>
      </c>
    </row>
    <row r="1737" spans="1:17" x14ac:dyDescent="0.3">
      <c r="A1737" t="str">
        <f>VLOOKUP('Medical Examinations'!A1737,'Medical Examinations'!A:A,1,FALSE)</f>
        <v>Id1736</v>
      </c>
      <c r="B1737" t="str">
        <f>VLOOKUP(A1737,'Customer Names'!A:E,4,FALSE)</f>
        <v xml:space="preserve"> Anabel</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t="str">
        <f>VLOOKUP(Healthcare!A1737,'Hospitalisation Details'!A:K,10,FALSE)</f>
        <v>1-Dec-1999</v>
      </c>
      <c r="M1737">
        <f>VLOOKUP(A1737,'Hospitalisation Details'!A:K,6,FALSE)</f>
        <v>5213.22</v>
      </c>
      <c r="N1737" t="str">
        <f>VLOOKUP(A1737,'Hospitalisation Details'!A:K,7,FALSE)</f>
        <v>tier - 2</v>
      </c>
      <c r="O1737" t="str">
        <f>VLOOKUP(A1737,'Hospitalisation Details'!A:K,8,FALSE)</f>
        <v>tier - 1</v>
      </c>
      <c r="P1737" t="str">
        <f>VLOOKUP(A1737,'Hospitalisation Details'!A:K,9,FALSE)</f>
        <v>R1012</v>
      </c>
      <c r="Q1737">
        <f>VLOOKUP(A1737,'Hospitalisation Details'!A:K,11,FALSE)</f>
        <v>24</v>
      </c>
    </row>
    <row r="1738" spans="1:17" x14ac:dyDescent="0.3">
      <c r="A1738" t="str">
        <f>VLOOKUP('Medical Examinations'!A1738,'Medical Examinations'!A:A,1,FALSE)</f>
        <v>Id1737</v>
      </c>
      <c r="B1738" t="str">
        <f>VLOOKUP(A1738,'Customer Names'!A:E,4,FALSE)</f>
        <v xml:space="preserve"> Ian</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t="str">
        <f>VLOOKUP(Healthcare!A1738,'Hospitalisation Details'!A:K,10,FALSE)</f>
        <v>17-Jun-1993</v>
      </c>
      <c r="M1738">
        <f>VLOOKUP(A1738,'Hospitalisation Details'!A:K,6,FALSE)</f>
        <v>5209.58</v>
      </c>
      <c r="N1738" t="str">
        <f>VLOOKUP(A1738,'Hospitalisation Details'!A:K,7,FALSE)</f>
        <v>tier - 3</v>
      </c>
      <c r="O1738" t="str">
        <f>VLOOKUP(A1738,'Hospitalisation Details'!A:K,8,FALSE)</f>
        <v>tier - 3</v>
      </c>
      <c r="P1738" t="str">
        <f>VLOOKUP(A1738,'Hospitalisation Details'!A:K,9,FALSE)</f>
        <v>R1017</v>
      </c>
      <c r="Q1738">
        <f>VLOOKUP(A1738,'Hospitalisation Details'!A:K,11,FALSE)</f>
        <v>30</v>
      </c>
    </row>
    <row r="1739" spans="1:17" x14ac:dyDescent="0.3">
      <c r="A1739" t="str">
        <f>VLOOKUP('Medical Examinations'!A1739,'Medical Examinations'!A:A,1,FALSE)</f>
        <v>Id1738</v>
      </c>
      <c r="B1739" t="str">
        <f>VLOOKUP(A1739,'Customer Names'!A:E,4,FALSE)</f>
        <v xml:space="preserve"> Alex</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t="str">
        <f>VLOOKUP(Healthcare!A1739,'Hospitalisation Details'!A:K,10,FALSE)</f>
        <v>24-Oct-1983</v>
      </c>
      <c r="M1739">
        <f>VLOOKUP(A1739,'Hospitalisation Details'!A:K,6,FALSE)</f>
        <v>5207.97</v>
      </c>
      <c r="N1739" t="str">
        <f>VLOOKUP(A1739,'Hospitalisation Details'!A:K,7,FALSE)</f>
        <v>tier - 2</v>
      </c>
      <c r="O1739" t="str">
        <f>VLOOKUP(A1739,'Hospitalisation Details'!A:K,8,FALSE)</f>
        <v>tier - 2</v>
      </c>
      <c r="P1739" t="str">
        <f>VLOOKUP(A1739,'Hospitalisation Details'!A:K,9,FALSE)</f>
        <v>R1012</v>
      </c>
      <c r="Q1739">
        <f>VLOOKUP(A1739,'Hospitalisation Details'!A:K,11,FALSE)</f>
        <v>40</v>
      </c>
    </row>
    <row r="1740" spans="1:17" x14ac:dyDescent="0.3">
      <c r="A1740" t="str">
        <f>VLOOKUP('Medical Examinations'!A1740,'Medical Examinations'!A:A,1,FALSE)</f>
        <v>Id1739</v>
      </c>
      <c r="B1740" t="str">
        <f>VLOOKUP(A1740,'Customer Names'!A:E,4,FALSE)</f>
        <v xml:space="preserve"> Richard J</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t="str">
        <f>VLOOKUP(Healthcare!A1740,'Hospitalisation Details'!A:K,10,FALSE)</f>
        <v>6-Jun-2004</v>
      </c>
      <c r="M1740">
        <f>VLOOKUP(A1740,'Hospitalisation Details'!A:K,6,FALSE)</f>
        <v>5198.6899999999996</v>
      </c>
      <c r="N1740" t="str">
        <f>VLOOKUP(A1740,'Hospitalisation Details'!A:K,7,FALSE)</f>
        <v>tier - 2</v>
      </c>
      <c r="O1740" t="str">
        <f>VLOOKUP(A1740,'Hospitalisation Details'!A:K,8,FALSE)</f>
        <v>tier - 2</v>
      </c>
      <c r="P1740" t="str">
        <f>VLOOKUP(A1740,'Hospitalisation Details'!A:K,9,FALSE)</f>
        <v>R1022</v>
      </c>
      <c r="Q1740">
        <f>VLOOKUP(A1740,'Hospitalisation Details'!A:K,11,FALSE)</f>
        <v>19</v>
      </c>
    </row>
    <row r="1741" spans="1:17" x14ac:dyDescent="0.3">
      <c r="A1741" t="str">
        <f>VLOOKUP('Medical Examinations'!A1741,'Medical Examinations'!A:A,1,FALSE)</f>
        <v>Id1740</v>
      </c>
      <c r="B1741" t="str">
        <f>VLOOKUP(A1741,'Customer Names'!A:E,4,FALSE)</f>
        <v xml:space="preserve"> Jacqueline N.</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t="str">
        <f>VLOOKUP(Healthcare!A1741,'Hospitalisation Details'!A:K,10,FALSE)</f>
        <v>12-Sep-1979</v>
      </c>
      <c r="M1741">
        <f>VLOOKUP(A1741,'Hospitalisation Details'!A:K,6,FALSE)</f>
        <v>5195.58</v>
      </c>
      <c r="N1741" t="str">
        <f>VLOOKUP(A1741,'Hospitalisation Details'!A:K,7,FALSE)</f>
        <v>tier - 2</v>
      </c>
      <c r="O1741" t="str">
        <f>VLOOKUP(A1741,'Hospitalisation Details'!A:K,8,FALSE)</f>
        <v>tier - 2</v>
      </c>
      <c r="P1741" t="str">
        <f>VLOOKUP(A1741,'Hospitalisation Details'!A:K,9,FALSE)</f>
        <v>R1013</v>
      </c>
      <c r="Q1741">
        <f>VLOOKUP(A1741,'Hospitalisation Details'!A:K,11,FALSE)</f>
        <v>44</v>
      </c>
    </row>
    <row r="1742" spans="1:17" x14ac:dyDescent="0.3">
      <c r="A1742" t="str">
        <f>VLOOKUP('Medical Examinations'!A1742,'Medical Examinations'!A:A,1,FALSE)</f>
        <v>Id1741</v>
      </c>
      <c r="B1742" t="str">
        <f>VLOOKUP(A1742,'Customer Names'!A:E,4,FALSE)</f>
        <v xml:space="preserve"> Cindy</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t="str">
        <f>VLOOKUP(Healthcare!A1742,'Hospitalisation Details'!A:K,10,FALSE)</f>
        <v>16-Oct-1984</v>
      </c>
      <c r="M1742">
        <f>VLOOKUP(A1742,'Hospitalisation Details'!A:K,6,FALSE)</f>
        <v>5177.12</v>
      </c>
      <c r="N1742" t="str">
        <f>VLOOKUP(A1742,'Hospitalisation Details'!A:K,7,FALSE)</f>
        <v>tier - 2</v>
      </c>
      <c r="O1742" t="str">
        <f>VLOOKUP(A1742,'Hospitalisation Details'!A:K,8,FALSE)</f>
        <v>tier - 1</v>
      </c>
      <c r="P1742" t="str">
        <f>VLOOKUP(A1742,'Hospitalisation Details'!A:K,9,FALSE)</f>
        <v>R1013</v>
      </c>
      <c r="Q1742">
        <f>VLOOKUP(A1742,'Hospitalisation Details'!A:K,11,FALSE)</f>
        <v>39</v>
      </c>
    </row>
    <row r="1743" spans="1:17" x14ac:dyDescent="0.3">
      <c r="A1743" t="str">
        <f>VLOOKUP('Medical Examinations'!A1743,'Medical Examinations'!A:A,1,FALSE)</f>
        <v>Id1742</v>
      </c>
      <c r="B1743" t="str">
        <f>VLOOKUP(A1743,'Customer Names'!A:E,4,FALSE)</f>
        <v xml:space="preserve"> Marcia</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t="str">
        <f>VLOOKUP(Healthcare!A1743,'Hospitalisation Details'!A:K,10,FALSE)</f>
        <v>29-Aug-1991</v>
      </c>
      <c r="M1743">
        <f>VLOOKUP(A1743,'Hospitalisation Details'!A:K,6,FALSE)</f>
        <v>5166.96</v>
      </c>
      <c r="N1743" t="str">
        <f>VLOOKUP(A1743,'Hospitalisation Details'!A:K,7,FALSE)</f>
        <v>tier - 2</v>
      </c>
      <c r="O1743" t="str">
        <f>VLOOKUP(A1743,'Hospitalisation Details'!A:K,8,FALSE)</f>
        <v>tier - 2</v>
      </c>
      <c r="P1743" t="str">
        <f>VLOOKUP(A1743,'Hospitalisation Details'!A:K,9,FALSE)</f>
        <v>R1012</v>
      </c>
      <c r="Q1743">
        <f>VLOOKUP(A1743,'Hospitalisation Details'!A:K,11,FALSE)</f>
        <v>32</v>
      </c>
    </row>
    <row r="1744" spans="1:17" x14ac:dyDescent="0.3">
      <c r="A1744" t="str">
        <f>VLOOKUP('Medical Examinations'!A1744,'Medical Examinations'!A:A,1,FALSE)</f>
        <v>Id1743</v>
      </c>
      <c r="B1744" t="str">
        <f>VLOOKUP(A1744,'Customer Names'!A:E,4,FALSE)</f>
        <v xml:space="preserve"> Samantha R.</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t="str">
        <f>VLOOKUP(Healthcare!A1744,'Hospitalisation Details'!A:K,10,FALSE)</f>
        <v>9-Oct-1990</v>
      </c>
      <c r="M1744">
        <f>VLOOKUP(A1744,'Hospitalisation Details'!A:K,6,FALSE)</f>
        <v>5152.13</v>
      </c>
      <c r="N1744" t="str">
        <f>VLOOKUP(A1744,'Hospitalisation Details'!A:K,7,FALSE)</f>
        <v>tier - 2</v>
      </c>
      <c r="O1744" t="str">
        <f>VLOOKUP(A1744,'Hospitalisation Details'!A:K,8,FALSE)</f>
        <v>tier - 2</v>
      </c>
      <c r="P1744" t="str">
        <f>VLOOKUP(A1744,'Hospitalisation Details'!A:K,9,FALSE)</f>
        <v>R1011</v>
      </c>
      <c r="Q1744">
        <f>VLOOKUP(A1744,'Hospitalisation Details'!A:K,11,FALSE)</f>
        <v>33</v>
      </c>
    </row>
    <row r="1745" spans="1:17" x14ac:dyDescent="0.3">
      <c r="A1745" t="str">
        <f>VLOOKUP('Medical Examinations'!A1745,'Medical Examinations'!A:A,1,FALSE)</f>
        <v>Id1744</v>
      </c>
      <c r="B1745" t="str">
        <f>VLOOKUP(A1745,'Customer Names'!A:E,4,FALSE)</f>
        <v xml:space="preserve"> Katie</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t="str">
        <f>VLOOKUP(Healthcare!A1745,'Hospitalisation Details'!A:K,10,FALSE)</f>
        <v>22-Aug-1990</v>
      </c>
      <c r="M1745">
        <f>VLOOKUP(A1745,'Hospitalisation Details'!A:K,6,FALSE)</f>
        <v>5148.55</v>
      </c>
      <c r="N1745" t="str">
        <f>VLOOKUP(A1745,'Hospitalisation Details'!A:K,7,FALSE)</f>
        <v>tier - 2</v>
      </c>
      <c r="O1745" t="str">
        <f>VLOOKUP(A1745,'Hospitalisation Details'!A:K,8,FALSE)</f>
        <v>tier - 2</v>
      </c>
      <c r="P1745" t="str">
        <f>VLOOKUP(A1745,'Hospitalisation Details'!A:K,9,FALSE)</f>
        <v>R1024</v>
      </c>
      <c r="Q1745">
        <f>VLOOKUP(A1745,'Hospitalisation Details'!A:K,11,FALSE)</f>
        <v>33</v>
      </c>
    </row>
    <row r="1746" spans="1:17" x14ac:dyDescent="0.3">
      <c r="A1746" t="str">
        <f>VLOOKUP('Medical Examinations'!A1746,'Medical Examinations'!A:A,1,FALSE)</f>
        <v>Id1745</v>
      </c>
      <c r="B1746" t="str">
        <f>VLOOKUP(A1746,'Customer Names'!A:E,4,FALSE)</f>
        <v xml:space="preserve"> John P</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t="str">
        <f>VLOOKUP(Healthcare!A1746,'Hospitalisation Details'!A:K,10,FALSE)</f>
        <v>22-Aug-1984</v>
      </c>
      <c r="M1746">
        <f>VLOOKUP(A1746,'Hospitalisation Details'!A:K,6,FALSE)</f>
        <v>5144.18</v>
      </c>
      <c r="N1746" t="str">
        <f>VLOOKUP(A1746,'Hospitalisation Details'!A:K,7,FALSE)</f>
        <v>tier - 2</v>
      </c>
      <c r="O1746" t="str">
        <f>VLOOKUP(A1746,'Hospitalisation Details'!A:K,8,FALSE)</f>
        <v>tier - 1</v>
      </c>
      <c r="P1746" t="str">
        <f>VLOOKUP(A1746,'Hospitalisation Details'!A:K,9,FALSE)</f>
        <v>R1013</v>
      </c>
      <c r="Q1746">
        <f>VLOOKUP(A1746,'Hospitalisation Details'!A:K,11,FALSE)</f>
        <v>39</v>
      </c>
    </row>
    <row r="1747" spans="1:17" x14ac:dyDescent="0.3">
      <c r="A1747" t="str">
        <f>VLOOKUP('Medical Examinations'!A1747,'Medical Examinations'!A:A,1,FALSE)</f>
        <v>Id1746</v>
      </c>
      <c r="B1747" t="str">
        <f>VLOOKUP(A1747,'Customer Names'!A:E,4,FALSE)</f>
        <v xml:space="preserve"> Rachel</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t="str">
        <f>VLOOKUP(Healthcare!A1747,'Hospitalisation Details'!A:K,10,FALSE)</f>
        <v>10-Dec-1993</v>
      </c>
      <c r="M1747">
        <f>VLOOKUP(A1747,'Hospitalisation Details'!A:K,6,FALSE)</f>
        <v>5138.26</v>
      </c>
      <c r="N1747" t="str">
        <f>VLOOKUP(A1747,'Hospitalisation Details'!A:K,7,FALSE)</f>
        <v>tier - 2</v>
      </c>
      <c r="O1747" t="str">
        <f>VLOOKUP(A1747,'Hospitalisation Details'!A:K,8,FALSE)</f>
        <v>tier - 2</v>
      </c>
      <c r="P1747" t="str">
        <f>VLOOKUP(A1747,'Hospitalisation Details'!A:K,9,FALSE)</f>
        <v>R1013</v>
      </c>
      <c r="Q1747">
        <f>VLOOKUP(A1747,'Hospitalisation Details'!A:K,11,FALSE)</f>
        <v>30</v>
      </c>
    </row>
    <row r="1748" spans="1:17" x14ac:dyDescent="0.3">
      <c r="A1748" t="str">
        <f>VLOOKUP('Medical Examinations'!A1748,'Medical Examinations'!A:A,1,FALSE)</f>
        <v>Id1747</v>
      </c>
      <c r="B1748" t="str">
        <f>VLOOKUP(A1748,'Customer Names'!A:E,4,FALSE)</f>
        <v xml:space="preserve"> Isabelle</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t="str">
        <f>VLOOKUP(Healthcare!A1748,'Hospitalisation Details'!A:K,10,FALSE)</f>
        <v>15-Sep-1988</v>
      </c>
      <c r="M1748">
        <f>VLOOKUP(A1748,'Hospitalisation Details'!A:K,6,FALSE)</f>
        <v>5136.75</v>
      </c>
      <c r="N1748" t="str">
        <f>VLOOKUP(A1748,'Hospitalisation Details'!A:K,7,FALSE)</f>
        <v>tier - 2</v>
      </c>
      <c r="O1748" t="str">
        <f>VLOOKUP(A1748,'Hospitalisation Details'!A:K,8,FALSE)</f>
        <v>tier - 1</v>
      </c>
      <c r="P1748" t="str">
        <f>VLOOKUP(A1748,'Hospitalisation Details'!A:K,9,FALSE)</f>
        <v>R1013</v>
      </c>
      <c r="Q1748">
        <f>VLOOKUP(A1748,'Hospitalisation Details'!A:K,11,FALSE)</f>
        <v>35</v>
      </c>
    </row>
    <row r="1749" spans="1:17" x14ac:dyDescent="0.3">
      <c r="A1749" t="str">
        <f>VLOOKUP('Medical Examinations'!A1749,'Medical Examinations'!A:A,1,FALSE)</f>
        <v>Id1748</v>
      </c>
      <c r="B1749" t="str">
        <f>VLOOKUP(A1749,'Customer Names'!A:E,4,FALSE)</f>
        <v xml:space="preserve"> Neil</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t="str">
        <f>VLOOKUP(Healthcare!A1749,'Hospitalisation Details'!A:K,10,FALSE)</f>
        <v>13-Sep-1987</v>
      </c>
      <c r="M1749">
        <f>VLOOKUP(A1749,'Hospitalisation Details'!A:K,6,FALSE)</f>
        <v>5125.22</v>
      </c>
      <c r="N1749" t="str">
        <f>VLOOKUP(A1749,'Hospitalisation Details'!A:K,7,FALSE)</f>
        <v>tier - 1</v>
      </c>
      <c r="O1749" t="str">
        <f>VLOOKUP(A1749,'Hospitalisation Details'!A:K,8,FALSE)</f>
        <v>tier - 2</v>
      </c>
      <c r="P1749" t="str">
        <f>VLOOKUP(A1749,'Hospitalisation Details'!A:K,9,FALSE)</f>
        <v>R1012</v>
      </c>
      <c r="Q1749">
        <f>VLOOKUP(A1749,'Hospitalisation Details'!A:K,11,FALSE)</f>
        <v>36</v>
      </c>
    </row>
    <row r="1750" spans="1:17" x14ac:dyDescent="0.3">
      <c r="A1750" t="str">
        <f>VLOOKUP('Medical Examinations'!A1750,'Medical Examinations'!A:A,1,FALSE)</f>
        <v>Id1749</v>
      </c>
      <c r="B1750" t="str">
        <f>VLOOKUP(A1750,'Customer Names'!A:E,4,FALSE)</f>
        <v xml:space="preserve"> Tom</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t="str">
        <f>VLOOKUP(Healthcare!A1750,'Hospitalisation Details'!A:K,10,FALSE)</f>
        <v>1-Nov-1988</v>
      </c>
      <c r="M1750">
        <f>VLOOKUP(A1750,'Hospitalisation Details'!A:K,6,FALSE)</f>
        <v>5124.1899999999996</v>
      </c>
      <c r="N1750" t="str">
        <f>VLOOKUP(A1750,'Hospitalisation Details'!A:K,7,FALSE)</f>
        <v>tier - 2</v>
      </c>
      <c r="O1750" t="str">
        <f>VLOOKUP(A1750,'Hospitalisation Details'!A:K,8,FALSE)</f>
        <v>tier - 3</v>
      </c>
      <c r="P1750" t="str">
        <f>VLOOKUP(A1750,'Hospitalisation Details'!A:K,9,FALSE)</f>
        <v>R1013</v>
      </c>
      <c r="Q1750">
        <f>VLOOKUP(A1750,'Hospitalisation Details'!A:K,11,FALSE)</f>
        <v>35</v>
      </c>
    </row>
    <row r="1751" spans="1:17" x14ac:dyDescent="0.3">
      <c r="A1751" t="str">
        <f>VLOOKUP('Medical Examinations'!A1751,'Medical Examinations'!A:A,1,FALSE)</f>
        <v>Id1750</v>
      </c>
      <c r="B1751" t="str">
        <f>VLOOKUP(A1751,'Customer Names'!A:E,4,FALSE)</f>
        <v xml:space="preserve"> Nathan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t="str">
        <f>VLOOKUP(Healthcare!A1751,'Hospitalisation Details'!A:K,10,FALSE)</f>
        <v>18-Nov-1987</v>
      </c>
      <c r="M1751">
        <f>VLOOKUP(A1751,'Hospitalisation Details'!A:K,6,FALSE)</f>
        <v>5116.5</v>
      </c>
      <c r="N1751" t="str">
        <f>VLOOKUP(A1751,'Hospitalisation Details'!A:K,7,FALSE)</f>
        <v>tier - 2</v>
      </c>
      <c r="O1751" t="str">
        <f>VLOOKUP(A1751,'Hospitalisation Details'!A:K,8,FALSE)</f>
        <v>tier - 2</v>
      </c>
      <c r="P1751" t="str">
        <f>VLOOKUP(A1751,'Hospitalisation Details'!A:K,9,FALSE)</f>
        <v>R1012</v>
      </c>
      <c r="Q1751">
        <f>VLOOKUP(A1751,'Hospitalisation Details'!A:K,11,FALSE)</f>
        <v>36</v>
      </c>
    </row>
    <row r="1752" spans="1:17" x14ac:dyDescent="0.3">
      <c r="A1752" t="str">
        <f>VLOOKUP('Medical Examinations'!A1752,'Medical Examinations'!A:A,1,FALSE)</f>
        <v>Id1751</v>
      </c>
      <c r="B1752" t="str">
        <f>VLOOKUP(A1752,'Customer Names'!A:E,4,FALSE)</f>
        <v xml:space="preserve"> Kelli N</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t="str">
        <f>VLOOKUP(Healthcare!A1752,'Hospitalisation Details'!A:K,10,FALSE)</f>
        <v>19-Jun-1999</v>
      </c>
      <c r="M1752">
        <f>VLOOKUP(A1752,'Hospitalisation Details'!A:K,6,FALSE)</f>
        <v>5087.92</v>
      </c>
      <c r="N1752" t="str">
        <f>VLOOKUP(A1752,'Hospitalisation Details'!A:K,7,FALSE)</f>
        <v>tier - 2</v>
      </c>
      <c r="O1752" t="str">
        <f>VLOOKUP(A1752,'Hospitalisation Details'!A:K,8,FALSE)</f>
        <v>tier - 2</v>
      </c>
      <c r="P1752" t="str">
        <f>VLOOKUP(A1752,'Hospitalisation Details'!A:K,9,FALSE)</f>
        <v>R1026</v>
      </c>
      <c r="Q1752">
        <f>VLOOKUP(A1752,'Hospitalisation Details'!A:K,11,FALSE)</f>
        <v>24</v>
      </c>
    </row>
    <row r="1753" spans="1:17" x14ac:dyDescent="0.3">
      <c r="A1753" t="str">
        <f>VLOOKUP('Medical Examinations'!A1753,'Medical Examinations'!A:A,1,FALSE)</f>
        <v>Id1752</v>
      </c>
      <c r="B1753" t="str">
        <f>VLOOKUP(A1753,'Customer Names'!A:E,4,FALSE)</f>
        <v xml:space="preserve"> Scott M.</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t="str">
        <f>VLOOKUP(Healthcare!A1753,'Hospitalisation Details'!A:K,10,FALSE)</f>
        <v>14-Jul-1997</v>
      </c>
      <c r="M1753">
        <f>VLOOKUP(A1753,'Hospitalisation Details'!A:K,6,FALSE)</f>
        <v>5080.1000000000004</v>
      </c>
      <c r="N1753" t="str">
        <f>VLOOKUP(A1753,'Hospitalisation Details'!A:K,7,FALSE)</f>
        <v>tier - 3</v>
      </c>
      <c r="O1753" t="str">
        <f>VLOOKUP(A1753,'Hospitalisation Details'!A:K,8,FALSE)</f>
        <v>tier - 2</v>
      </c>
      <c r="P1753" t="str">
        <f>VLOOKUP(A1753,'Hospitalisation Details'!A:K,9,FALSE)</f>
        <v>R1011</v>
      </c>
      <c r="Q1753">
        <f>VLOOKUP(A1753,'Hospitalisation Details'!A:K,11,FALSE)</f>
        <v>26</v>
      </c>
    </row>
    <row r="1754" spans="1:17" x14ac:dyDescent="0.3">
      <c r="A1754" t="str">
        <f>VLOOKUP('Medical Examinations'!A1754,'Medical Examinations'!A:A,1,FALSE)</f>
        <v>Id1753</v>
      </c>
      <c r="B1754" t="str">
        <f>VLOOKUP(A1754,'Customer Names'!A:E,4,FALSE)</f>
        <v xml:space="preserve"> Grant A</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t="str">
        <f>VLOOKUP(Healthcare!A1754,'Hospitalisation Details'!A:K,10,FALSE)</f>
        <v>22-Nov-1978</v>
      </c>
      <c r="M1754">
        <f>VLOOKUP(A1754,'Hospitalisation Details'!A:K,6,FALSE)</f>
        <v>5077.1899999999996</v>
      </c>
      <c r="N1754" t="str">
        <f>VLOOKUP(A1754,'Hospitalisation Details'!A:K,7,FALSE)</f>
        <v>tier - 2</v>
      </c>
      <c r="O1754" t="str">
        <f>VLOOKUP(A1754,'Hospitalisation Details'!A:K,8,FALSE)</f>
        <v>tier - 3</v>
      </c>
      <c r="P1754" t="str">
        <f>VLOOKUP(A1754,'Hospitalisation Details'!A:K,9,FALSE)</f>
        <v>R1012</v>
      </c>
      <c r="Q1754">
        <f>VLOOKUP(A1754,'Hospitalisation Details'!A:K,11,FALSE)</f>
        <v>45</v>
      </c>
    </row>
    <row r="1755" spans="1:17" x14ac:dyDescent="0.3">
      <c r="A1755" t="str">
        <f>VLOOKUP('Medical Examinations'!A1755,'Medical Examinations'!A:A,1,FALSE)</f>
        <v>Id1754</v>
      </c>
      <c r="B1755" t="str">
        <f>VLOOKUP(A1755,'Customer Names'!A:E,4,FALSE)</f>
        <v xml:space="preserve"> Jonathan C</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t="str">
        <f>VLOOKUP(Healthcare!A1755,'Hospitalisation Details'!A:K,10,FALSE)</f>
        <v>11-Jun-1993</v>
      </c>
      <c r="M1755">
        <f>VLOOKUP(A1755,'Hospitalisation Details'!A:K,6,FALSE)</f>
        <v>5059.5600000000004</v>
      </c>
      <c r="N1755" t="str">
        <f>VLOOKUP(A1755,'Hospitalisation Details'!A:K,7,FALSE)</f>
        <v>tier - 2</v>
      </c>
      <c r="O1755" t="str">
        <f>VLOOKUP(A1755,'Hospitalisation Details'!A:K,8,FALSE)</f>
        <v>tier - 1</v>
      </c>
      <c r="P1755" t="str">
        <f>VLOOKUP(A1755,'Hospitalisation Details'!A:K,9,FALSE)</f>
        <v>R1021</v>
      </c>
      <c r="Q1755">
        <f>VLOOKUP(A1755,'Hospitalisation Details'!A:K,11,FALSE)</f>
        <v>30</v>
      </c>
    </row>
    <row r="1756" spans="1:17" x14ac:dyDescent="0.3">
      <c r="A1756" t="str">
        <f>VLOOKUP('Medical Examinations'!A1756,'Medical Examinations'!A:A,1,FALSE)</f>
        <v>Id1755</v>
      </c>
      <c r="B1756" t="str">
        <f>VLOOKUP(A1756,'Customer Names'!A:E,4,FALSE)</f>
        <v xml:space="preserve"> Rachael M.</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t="str">
        <f>VLOOKUP(Healthcare!A1756,'Hospitalisation Details'!A:K,10,FALSE)</f>
        <v>7-Sep-1980</v>
      </c>
      <c r="M1756">
        <f>VLOOKUP(A1756,'Hospitalisation Details'!A:K,6,FALSE)</f>
        <v>5054.05</v>
      </c>
      <c r="N1756" t="str">
        <f>VLOOKUP(A1756,'Hospitalisation Details'!A:K,7,FALSE)</f>
        <v>tier - 2</v>
      </c>
      <c r="O1756" t="str">
        <f>VLOOKUP(A1756,'Hospitalisation Details'!A:K,8,FALSE)</f>
        <v>tier - 2</v>
      </c>
      <c r="P1756" t="str">
        <f>VLOOKUP(A1756,'Hospitalisation Details'!A:K,9,FALSE)</f>
        <v>R1013</v>
      </c>
      <c r="Q1756">
        <f>VLOOKUP(A1756,'Hospitalisation Details'!A:K,11,FALSE)</f>
        <v>43</v>
      </c>
    </row>
    <row r="1757" spans="1:17" x14ac:dyDescent="0.3">
      <c r="A1757" t="str">
        <f>VLOOKUP('Medical Examinations'!A1757,'Medical Examinations'!A:A,1,FALSE)</f>
        <v>Id1756</v>
      </c>
      <c r="B1757" t="str">
        <f>VLOOKUP(A1757,'Customer Names'!A:E,4,FALSE)</f>
        <v xml:space="preserve"> Pilar</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t="str">
        <f>VLOOKUP(Healthcare!A1757,'Hospitalisation Details'!A:K,10,FALSE)</f>
        <v>29-Jul-1997</v>
      </c>
      <c r="M1757">
        <f>VLOOKUP(A1757,'Hospitalisation Details'!A:K,6,FALSE)</f>
        <v>5045.1499999999996</v>
      </c>
      <c r="N1757" t="str">
        <f>VLOOKUP(A1757,'Hospitalisation Details'!A:K,7,FALSE)</f>
        <v>tier - 2</v>
      </c>
      <c r="O1757" t="str">
        <f>VLOOKUP(A1757,'Hospitalisation Details'!A:K,8,FALSE)</f>
        <v>tier - 2</v>
      </c>
      <c r="P1757" t="str">
        <f>VLOOKUP(A1757,'Hospitalisation Details'!A:K,9,FALSE)</f>
        <v>R1012</v>
      </c>
      <c r="Q1757">
        <f>VLOOKUP(A1757,'Hospitalisation Details'!A:K,11,FALSE)</f>
        <v>26</v>
      </c>
    </row>
    <row r="1758" spans="1:17" x14ac:dyDescent="0.3">
      <c r="A1758" t="str">
        <f>VLOOKUP('Medical Examinations'!A1758,'Medical Examinations'!A:A,1,FALSE)</f>
        <v>Id1757</v>
      </c>
      <c r="B1758" t="str">
        <f>VLOOKUP(A1758,'Customer Names'!A:E,4,FALSE)</f>
        <v xml:space="preserve"> Kyle M</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t="str">
        <f>VLOOKUP(Healthcare!A1758,'Hospitalisation Details'!A:K,10,FALSE)</f>
        <v>16-Oct-2001</v>
      </c>
      <c r="M1758">
        <f>VLOOKUP(A1758,'Hospitalisation Details'!A:K,6,FALSE)</f>
        <v>5043.13</v>
      </c>
      <c r="N1758" t="str">
        <f>VLOOKUP(A1758,'Hospitalisation Details'!A:K,7,FALSE)</f>
        <v>tier - 2</v>
      </c>
      <c r="O1758" t="str">
        <f>VLOOKUP(A1758,'Hospitalisation Details'!A:K,8,FALSE)</f>
        <v>tier - 3</v>
      </c>
      <c r="P1758" t="str">
        <f>VLOOKUP(A1758,'Hospitalisation Details'!A:K,9,FALSE)</f>
        <v>R1011</v>
      </c>
      <c r="Q1758">
        <f>VLOOKUP(A1758,'Hospitalisation Details'!A:K,11,FALSE)</f>
        <v>22</v>
      </c>
    </row>
    <row r="1759" spans="1:17" x14ac:dyDescent="0.3">
      <c r="A1759" t="str">
        <f>VLOOKUP('Medical Examinations'!A1759,'Medical Examinations'!A:A,1,FALSE)</f>
        <v>Id1758</v>
      </c>
      <c r="B1759" t="str">
        <f>VLOOKUP(A1759,'Customer Names'!A:E,4,FALSE)</f>
        <v xml:space="preserve"> Christie</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t="str">
        <f>VLOOKUP(Healthcare!A1759,'Hospitalisation Details'!A:K,10,FALSE)</f>
        <v>4-Dec-1997</v>
      </c>
      <c r="M1759">
        <f>VLOOKUP(A1759,'Hospitalisation Details'!A:K,6,FALSE)</f>
        <v>5038.57</v>
      </c>
      <c r="N1759" t="str">
        <f>VLOOKUP(A1759,'Hospitalisation Details'!A:K,7,FALSE)</f>
        <v>tier - 2</v>
      </c>
      <c r="O1759" t="str">
        <f>VLOOKUP(A1759,'Hospitalisation Details'!A:K,8,FALSE)</f>
        <v>tier - 2</v>
      </c>
      <c r="P1759" t="str">
        <f>VLOOKUP(A1759,'Hospitalisation Details'!A:K,9,FALSE)</f>
        <v>R1025</v>
      </c>
      <c r="Q1759">
        <f>VLOOKUP(A1759,'Hospitalisation Details'!A:K,11,FALSE)</f>
        <v>26</v>
      </c>
    </row>
    <row r="1760" spans="1:17" x14ac:dyDescent="0.3">
      <c r="A1760" t="str">
        <f>VLOOKUP('Medical Examinations'!A1760,'Medical Examinations'!A:A,1,FALSE)</f>
        <v>Id1759</v>
      </c>
      <c r="B1760" t="str">
        <f>VLOOKUP(A1760,'Customer Names'!A:E,4,FALSE)</f>
        <v xml:space="preserve"> David 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t="str">
        <f>VLOOKUP(Healthcare!A1760,'Hospitalisation Details'!A:K,10,FALSE)</f>
        <v>29-Jun-1986</v>
      </c>
      <c r="M1760">
        <f>VLOOKUP(A1760,'Hospitalisation Details'!A:K,6,FALSE)</f>
        <v>5034.1000000000004</v>
      </c>
      <c r="N1760" t="str">
        <f>VLOOKUP(A1760,'Hospitalisation Details'!A:K,7,FALSE)</f>
        <v>tier - 2</v>
      </c>
      <c r="O1760" t="str">
        <f>VLOOKUP(A1760,'Hospitalisation Details'!A:K,8,FALSE)</f>
        <v>tier - 2</v>
      </c>
      <c r="P1760" t="str">
        <f>VLOOKUP(A1760,'Hospitalisation Details'!A:K,9,FALSE)</f>
        <v>R1013</v>
      </c>
      <c r="Q1760">
        <f>VLOOKUP(A1760,'Hospitalisation Details'!A:K,11,FALSE)</f>
        <v>37</v>
      </c>
    </row>
    <row r="1761" spans="1:17" x14ac:dyDescent="0.3">
      <c r="A1761" t="str">
        <f>VLOOKUP('Medical Examinations'!A1761,'Medical Examinations'!A:A,1,FALSE)</f>
        <v>Id1760</v>
      </c>
      <c r="B1761" t="str">
        <f>VLOOKUP(A1761,'Customer Names'!A:E,4,FALSE)</f>
        <v xml:space="preserve"> Masahiro</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t="str">
        <f>VLOOKUP(Healthcare!A1761,'Hospitalisation Details'!A:K,10,FALSE)</f>
        <v>10-Sep-1991</v>
      </c>
      <c r="M1761">
        <f>VLOOKUP(A1761,'Hospitalisation Details'!A:K,6,FALSE)</f>
        <v>5031.2700000000004</v>
      </c>
      <c r="N1761" t="str">
        <f>VLOOKUP(A1761,'Hospitalisation Details'!A:K,7,FALSE)</f>
        <v>tier - 3</v>
      </c>
      <c r="O1761" t="str">
        <f>VLOOKUP(A1761,'Hospitalisation Details'!A:K,8,FALSE)</f>
        <v>tier - 1</v>
      </c>
      <c r="P1761" t="str">
        <f>VLOOKUP(A1761,'Hospitalisation Details'!A:K,9,FALSE)</f>
        <v>R1016</v>
      </c>
      <c r="Q1761">
        <f>VLOOKUP(A1761,'Hospitalisation Details'!A:K,11,FALSE)</f>
        <v>32</v>
      </c>
    </row>
    <row r="1762" spans="1:17" x14ac:dyDescent="0.3">
      <c r="A1762" t="str">
        <f>VLOOKUP('Medical Examinations'!A1762,'Medical Examinations'!A:A,1,FALSE)</f>
        <v>Id1761</v>
      </c>
      <c r="B1762" t="str">
        <f>VLOOKUP(A1762,'Customer Names'!A:E,4,FALSE)</f>
        <v xml:space="preserve"> Logan B.</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t="str">
        <f>VLOOKUP(Healthcare!A1762,'Hospitalisation Details'!A:K,10,FALSE)</f>
        <v>28-Dec-1985</v>
      </c>
      <c r="M1762">
        <f>VLOOKUP(A1762,'Hospitalisation Details'!A:K,6,FALSE)</f>
        <v>5028.1499999999996</v>
      </c>
      <c r="N1762" t="str">
        <f>VLOOKUP(A1762,'Hospitalisation Details'!A:K,7,FALSE)</f>
        <v>tier - 1</v>
      </c>
      <c r="O1762" t="str">
        <f>VLOOKUP(A1762,'Hospitalisation Details'!A:K,8,FALSE)</f>
        <v>tier - 2</v>
      </c>
      <c r="P1762" t="str">
        <f>VLOOKUP(A1762,'Hospitalisation Details'!A:K,9,FALSE)</f>
        <v>R1012</v>
      </c>
      <c r="Q1762">
        <f>VLOOKUP(A1762,'Hospitalisation Details'!A:K,11,FALSE)</f>
        <v>38</v>
      </c>
    </row>
    <row r="1763" spans="1:17" x14ac:dyDescent="0.3">
      <c r="A1763" t="str">
        <f>VLOOKUP('Medical Examinations'!A1763,'Medical Examinations'!A:A,1,FALSE)</f>
        <v>Id1762</v>
      </c>
      <c r="B1763" t="str">
        <f>VLOOKUP(A1763,'Customer Names'!A:E,4,FALSE)</f>
        <v xml:space="preserve"> Stephanie L.</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t="str">
        <f>VLOOKUP(Healthcare!A1763,'Hospitalisation Details'!A:K,10,FALSE)</f>
        <v>9-Nov-1988</v>
      </c>
      <c r="M1763">
        <f>VLOOKUP(A1763,'Hospitalisation Details'!A:K,6,FALSE)</f>
        <v>5012.47</v>
      </c>
      <c r="N1763" t="str">
        <f>VLOOKUP(A1763,'Hospitalisation Details'!A:K,7,FALSE)</f>
        <v>tier - 2</v>
      </c>
      <c r="O1763" t="str">
        <f>VLOOKUP(A1763,'Hospitalisation Details'!A:K,8,FALSE)</f>
        <v>tier - 3</v>
      </c>
      <c r="P1763" t="str">
        <f>VLOOKUP(A1763,'Hospitalisation Details'!A:K,9,FALSE)</f>
        <v>R1011</v>
      </c>
      <c r="Q1763">
        <f>VLOOKUP(A1763,'Hospitalisation Details'!A:K,11,FALSE)</f>
        <v>35</v>
      </c>
    </row>
    <row r="1764" spans="1:17" x14ac:dyDescent="0.3">
      <c r="A1764" t="str">
        <f>VLOOKUP('Medical Examinations'!A1764,'Medical Examinations'!A:A,1,FALSE)</f>
        <v>Id1763</v>
      </c>
      <c r="B1764" t="str">
        <f>VLOOKUP(A1764,'Customer Names'!A:E,4,FALSE)</f>
        <v xml:space="preserve"> Angela H</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t="str">
        <f>VLOOKUP(Healthcare!A1764,'Hospitalisation Details'!A:K,10,FALSE)</f>
        <v>8-Jul-1988</v>
      </c>
      <c r="M1764">
        <f>VLOOKUP(A1764,'Hospitalisation Details'!A:K,6,FALSE)</f>
        <v>5003.8500000000004</v>
      </c>
      <c r="N1764" t="str">
        <f>VLOOKUP(A1764,'Hospitalisation Details'!A:K,7,FALSE)</f>
        <v>tier - 2</v>
      </c>
      <c r="O1764" t="str">
        <f>VLOOKUP(A1764,'Hospitalisation Details'!A:K,8,FALSE)</f>
        <v>tier - 3</v>
      </c>
      <c r="P1764" t="str">
        <f>VLOOKUP(A1764,'Hospitalisation Details'!A:K,9,FALSE)</f>
        <v>R1011</v>
      </c>
      <c r="Q1764">
        <f>VLOOKUP(A1764,'Hospitalisation Details'!A:K,11,FALSE)</f>
        <v>35</v>
      </c>
    </row>
    <row r="1765" spans="1:17" x14ac:dyDescent="0.3">
      <c r="A1765" t="str">
        <f>VLOOKUP('Medical Examinations'!A1765,'Medical Examinations'!A:A,1,FALSE)</f>
        <v>Id1764</v>
      </c>
      <c r="B1765" t="str">
        <f>VLOOKUP(A1765,'Customer Names'!A:E,4,FALSE)</f>
        <v xml:space="preserve"> Britt K</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t="str">
        <f>VLOOKUP(Healthcare!A1765,'Hospitalisation Details'!A:K,10,FALSE)</f>
        <v>9-Jun-1977</v>
      </c>
      <c r="M1765">
        <f>VLOOKUP(A1765,'Hospitalisation Details'!A:K,6,FALSE)</f>
        <v>5003.7700000000004</v>
      </c>
      <c r="N1765" t="str">
        <f>VLOOKUP(A1765,'Hospitalisation Details'!A:K,7,FALSE)</f>
        <v>tier - 2</v>
      </c>
      <c r="O1765" t="str">
        <f>VLOOKUP(A1765,'Hospitalisation Details'!A:K,8,FALSE)</f>
        <v>tier - 3</v>
      </c>
      <c r="P1765" t="str">
        <f>VLOOKUP(A1765,'Hospitalisation Details'!A:K,9,FALSE)</f>
        <v>R1013</v>
      </c>
      <c r="Q1765">
        <f>VLOOKUP(A1765,'Hospitalisation Details'!A:K,11,FALSE)</f>
        <v>46</v>
      </c>
    </row>
    <row r="1766" spans="1:17" x14ac:dyDescent="0.3">
      <c r="A1766" t="str">
        <f>VLOOKUP('Medical Examinations'!A1766,'Medical Examinations'!A:A,1,FALSE)</f>
        <v>Id1765</v>
      </c>
      <c r="B1766" t="str">
        <f>VLOOKUP(A1766,'Customer Names'!A:E,4,FALSE)</f>
        <v xml:space="preserve"> Joyce 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t="str">
        <f>VLOOKUP(Healthcare!A1766,'Hospitalisation Details'!A:K,10,FALSE)</f>
        <v>4-Sep-1988</v>
      </c>
      <c r="M1766">
        <f>VLOOKUP(A1766,'Hospitalisation Details'!A:K,6,FALSE)</f>
        <v>5002.78</v>
      </c>
      <c r="N1766" t="str">
        <f>VLOOKUP(A1766,'Hospitalisation Details'!A:K,7,FALSE)</f>
        <v>tier - 2</v>
      </c>
      <c r="O1766" t="str">
        <f>VLOOKUP(A1766,'Hospitalisation Details'!A:K,8,FALSE)</f>
        <v>tier - 2</v>
      </c>
      <c r="P1766" t="str">
        <f>VLOOKUP(A1766,'Hospitalisation Details'!A:K,9,FALSE)</f>
        <v>R1013</v>
      </c>
      <c r="Q1766">
        <f>VLOOKUP(A1766,'Hospitalisation Details'!A:K,11,FALSE)</f>
        <v>35</v>
      </c>
    </row>
    <row r="1767" spans="1:17" x14ac:dyDescent="0.3">
      <c r="A1767" t="str">
        <f>VLOOKUP('Medical Examinations'!A1767,'Medical Examinations'!A:A,1,FALSE)</f>
        <v>Id1766</v>
      </c>
      <c r="B1767" t="str">
        <f>VLOOKUP(A1767,'Customer Names'!A:E,4,FALSE)</f>
        <v xml:space="preserve"> Ben</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t="str">
        <f>VLOOKUP(Healthcare!A1767,'Hospitalisation Details'!A:K,10,FALSE)</f>
        <v>5-Oct-2001</v>
      </c>
      <c r="M1767">
        <f>VLOOKUP(A1767,'Hospitalisation Details'!A:K,6,FALSE)</f>
        <v>4999.04</v>
      </c>
      <c r="N1767" t="str">
        <f>VLOOKUP(A1767,'Hospitalisation Details'!A:K,7,FALSE)</f>
        <v>tier - 2</v>
      </c>
      <c r="O1767" t="str">
        <f>VLOOKUP(A1767,'Hospitalisation Details'!A:K,8,FALSE)</f>
        <v>tier - 2</v>
      </c>
      <c r="P1767" t="str">
        <f>VLOOKUP(A1767,'Hospitalisation Details'!A:K,9,FALSE)</f>
        <v>R1011</v>
      </c>
      <c r="Q1767">
        <f>VLOOKUP(A1767,'Hospitalisation Details'!A:K,11,FALSE)</f>
        <v>22</v>
      </c>
    </row>
    <row r="1768" spans="1:17" x14ac:dyDescent="0.3">
      <c r="A1768" t="str">
        <f>VLOOKUP('Medical Examinations'!A1768,'Medical Examinations'!A:A,1,FALSE)</f>
        <v>Id1767</v>
      </c>
      <c r="B1768" t="str">
        <f>VLOOKUP(A1768,'Customer Names'!A:E,4,FALSE)</f>
        <v xml:space="preserve"> Sarah M.</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t="str">
        <f>VLOOKUP(Healthcare!A1768,'Hospitalisation Details'!A:K,10,FALSE)</f>
        <v>24-Jun-1988</v>
      </c>
      <c r="M1768">
        <f>VLOOKUP(A1768,'Hospitalisation Details'!A:K,6,FALSE)</f>
        <v>4992.38</v>
      </c>
      <c r="N1768" t="str">
        <f>VLOOKUP(A1768,'Hospitalisation Details'!A:K,7,FALSE)</f>
        <v>tier - 2</v>
      </c>
      <c r="O1768" t="str">
        <f>VLOOKUP(A1768,'Hospitalisation Details'!A:K,8,FALSE)</f>
        <v>tier - 3</v>
      </c>
      <c r="P1768" t="str">
        <f>VLOOKUP(A1768,'Hospitalisation Details'!A:K,9,FALSE)</f>
        <v>R1024</v>
      </c>
      <c r="Q1768">
        <f>VLOOKUP(A1768,'Hospitalisation Details'!A:K,11,FALSE)</f>
        <v>35</v>
      </c>
    </row>
    <row r="1769" spans="1:17" x14ac:dyDescent="0.3">
      <c r="A1769" t="str">
        <f>VLOOKUP('Medical Examinations'!A1769,'Medical Examinations'!A:A,1,FALSE)</f>
        <v>Id1768</v>
      </c>
      <c r="B1769" t="str">
        <f>VLOOKUP(A1769,'Customer Names'!A:E,4,FALSE)</f>
        <v xml:space="preserve"> Sarah</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t="str">
        <f>VLOOKUP(Healthcare!A1769,'Hospitalisation Details'!A:K,10,FALSE)</f>
        <v>7-Nov-1973</v>
      </c>
      <c r="M1769">
        <f>VLOOKUP(A1769,'Hospitalisation Details'!A:K,6,FALSE)</f>
        <v>4985.22</v>
      </c>
      <c r="N1769" t="str">
        <f>VLOOKUP(A1769,'Hospitalisation Details'!A:K,7,FALSE)</f>
        <v>tier - 2</v>
      </c>
      <c r="O1769" t="str">
        <f>VLOOKUP(A1769,'Hospitalisation Details'!A:K,8,FALSE)</f>
        <v>tier - 3</v>
      </c>
      <c r="P1769" t="str">
        <f>VLOOKUP(A1769,'Hospitalisation Details'!A:K,9,FALSE)</f>
        <v>R1013</v>
      </c>
      <c r="Q1769">
        <f>VLOOKUP(A1769,'Hospitalisation Details'!A:K,11,FALSE)</f>
        <v>50</v>
      </c>
    </row>
    <row r="1770" spans="1:17" x14ac:dyDescent="0.3">
      <c r="A1770" t="str">
        <f>VLOOKUP('Medical Examinations'!A1770,'Medical Examinations'!A:A,1,FALSE)</f>
        <v>Id1769</v>
      </c>
      <c r="B1770" t="str">
        <f>VLOOKUP(A1770,'Customer Names'!A:E,4,FALSE)</f>
        <v xml:space="preserve"> Katie</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t="str">
        <f>VLOOKUP(Healthcare!A1770,'Hospitalisation Details'!A:K,10,FALSE)</f>
        <v>30-Aug-1991</v>
      </c>
      <c r="M1770">
        <f>VLOOKUP(A1770,'Hospitalisation Details'!A:K,6,FALSE)</f>
        <v>4949.76</v>
      </c>
      <c r="N1770" t="str">
        <f>VLOOKUP(A1770,'Hospitalisation Details'!A:K,7,FALSE)</f>
        <v>tier - 2</v>
      </c>
      <c r="O1770" t="str">
        <f>VLOOKUP(A1770,'Hospitalisation Details'!A:K,8,FALSE)</f>
        <v>tier - 1</v>
      </c>
      <c r="P1770" t="str">
        <f>VLOOKUP(A1770,'Hospitalisation Details'!A:K,9,FALSE)</f>
        <v>R1013</v>
      </c>
      <c r="Q1770">
        <f>VLOOKUP(A1770,'Hospitalisation Details'!A:K,11,FALSE)</f>
        <v>32</v>
      </c>
    </row>
    <row r="1771" spans="1:17" x14ac:dyDescent="0.3">
      <c r="A1771" t="str">
        <f>VLOOKUP('Medical Examinations'!A1771,'Medical Examinations'!A:A,1,FALSE)</f>
        <v>Id1770</v>
      </c>
      <c r="B1771" t="str">
        <f>VLOOKUP(A1771,'Customer Names'!A:E,4,FALSE)</f>
        <v xml:space="preserve"> Michaela L</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t="str">
        <f>VLOOKUP(Healthcare!A1771,'Hospitalisation Details'!A:K,10,FALSE)</f>
        <v>26-Jun-1974</v>
      </c>
      <c r="M1771">
        <f>VLOOKUP(A1771,'Hospitalisation Details'!A:K,6,FALSE)</f>
        <v>4942.0600000000004</v>
      </c>
      <c r="N1771" t="str">
        <f>VLOOKUP(A1771,'Hospitalisation Details'!A:K,7,FALSE)</f>
        <v>tier - 2</v>
      </c>
      <c r="O1771" t="str">
        <f>VLOOKUP(A1771,'Hospitalisation Details'!A:K,8,FALSE)</f>
        <v>tier - 2</v>
      </c>
      <c r="P1771" t="str">
        <f>VLOOKUP(A1771,'Hospitalisation Details'!A:K,9,FALSE)</f>
        <v>R1013</v>
      </c>
      <c r="Q1771">
        <f>VLOOKUP(A1771,'Hospitalisation Details'!A:K,11,FALSE)</f>
        <v>49</v>
      </c>
    </row>
    <row r="1772" spans="1:17" x14ac:dyDescent="0.3">
      <c r="A1772" t="str">
        <f>VLOOKUP('Medical Examinations'!A1772,'Medical Examinations'!A:A,1,FALSE)</f>
        <v>Id1771</v>
      </c>
      <c r="B1772" t="str">
        <f>VLOOKUP(A1772,'Customer Names'!A:E,4,FALSE)</f>
        <v xml:space="preserve"> Shalaleh</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t="str">
        <f>VLOOKUP(Healthcare!A1772,'Hospitalisation Details'!A:K,10,FALSE)</f>
        <v>27-Nov-1991</v>
      </c>
      <c r="M1772">
        <f>VLOOKUP(A1772,'Hospitalisation Details'!A:K,6,FALSE)</f>
        <v>4934.71</v>
      </c>
      <c r="N1772" t="str">
        <f>VLOOKUP(A1772,'Hospitalisation Details'!A:K,7,FALSE)</f>
        <v>tier - 2</v>
      </c>
      <c r="O1772" t="str">
        <f>VLOOKUP(A1772,'Hospitalisation Details'!A:K,8,FALSE)</f>
        <v>tier - 3</v>
      </c>
      <c r="P1772" t="str">
        <f>VLOOKUP(A1772,'Hospitalisation Details'!A:K,9,FALSE)</f>
        <v>R1011</v>
      </c>
      <c r="Q1772">
        <f>VLOOKUP(A1772,'Hospitalisation Details'!A:K,11,FALSE)</f>
        <v>32</v>
      </c>
    </row>
    <row r="1773" spans="1:17" x14ac:dyDescent="0.3">
      <c r="A1773" t="str">
        <f>VLOOKUP('Medical Examinations'!A1773,'Medical Examinations'!A:A,1,FALSE)</f>
        <v>Id1772</v>
      </c>
      <c r="B1773" t="str">
        <f>VLOOKUP(A1773,'Customer Names'!A:E,4,FALSE)</f>
        <v xml:space="preserve"> Karen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t="str">
        <f>VLOOKUP(Healthcare!A1773,'Hospitalisation Details'!A:K,10,FALSE)</f>
        <v>23-Aug-1991</v>
      </c>
      <c r="M1773">
        <f>VLOOKUP(A1773,'Hospitalisation Details'!A:K,6,FALSE)</f>
        <v>4931.6499999999996</v>
      </c>
      <c r="N1773" t="str">
        <f>VLOOKUP(A1773,'Hospitalisation Details'!A:K,7,FALSE)</f>
        <v>tier - 2</v>
      </c>
      <c r="O1773" t="str">
        <f>VLOOKUP(A1773,'Hospitalisation Details'!A:K,8,FALSE)</f>
        <v>tier - 3</v>
      </c>
      <c r="P1773" t="str">
        <f>VLOOKUP(A1773,'Hospitalisation Details'!A:K,9,FALSE)</f>
        <v>R1011</v>
      </c>
      <c r="Q1773">
        <f>VLOOKUP(A1773,'Hospitalisation Details'!A:K,11,FALSE)</f>
        <v>32</v>
      </c>
    </row>
    <row r="1774" spans="1:17" x14ac:dyDescent="0.3">
      <c r="A1774" t="str">
        <f>VLOOKUP('Medical Examinations'!A1774,'Medical Examinations'!A:A,1,FALSE)</f>
        <v>Id1773</v>
      </c>
      <c r="B1774" t="str">
        <f>VLOOKUP(A1774,'Customer Names'!A:E,4,FALSE)</f>
        <v xml:space="preserve"> Zuzana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t="str">
        <f>VLOOKUP(Healthcare!A1774,'Hospitalisation Details'!A:K,10,FALSE)</f>
        <v>10-Aug-1993</v>
      </c>
      <c r="M1774">
        <f>VLOOKUP(A1774,'Hospitalisation Details'!A:K,6,FALSE)</f>
        <v>4922.92</v>
      </c>
      <c r="N1774" t="str">
        <f>VLOOKUP(A1774,'Hospitalisation Details'!A:K,7,FALSE)</f>
        <v>tier - 2</v>
      </c>
      <c r="O1774" t="str">
        <f>VLOOKUP(A1774,'Hospitalisation Details'!A:K,8,FALSE)</f>
        <v>tier - 2</v>
      </c>
      <c r="P1774" t="str">
        <f>VLOOKUP(A1774,'Hospitalisation Details'!A:K,9,FALSE)</f>
        <v>R1012</v>
      </c>
      <c r="Q1774">
        <f>VLOOKUP(A1774,'Hospitalisation Details'!A:K,11,FALSE)</f>
        <v>30</v>
      </c>
    </row>
    <row r="1775" spans="1:17" x14ac:dyDescent="0.3">
      <c r="A1775" t="str">
        <f>VLOOKUP('Medical Examinations'!A1775,'Medical Examinations'!A:A,1,FALSE)</f>
        <v>Id1774</v>
      </c>
      <c r="B1775" t="str">
        <f>VLOOKUP(A1775,'Customer Names'!A:E,4,FALSE)</f>
        <v xml:space="preserve"> Daniel J.</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t="str">
        <f>VLOOKUP(Healthcare!A1775,'Hospitalisation Details'!A:K,10,FALSE)</f>
        <v>21-Aug-2002</v>
      </c>
      <c r="M1775">
        <f>VLOOKUP(A1775,'Hospitalisation Details'!A:K,6,FALSE)</f>
        <v>4915.0600000000004</v>
      </c>
      <c r="N1775" t="str">
        <f>VLOOKUP(A1775,'Hospitalisation Details'!A:K,7,FALSE)</f>
        <v>tier - 2</v>
      </c>
      <c r="O1775" t="str">
        <f>VLOOKUP(A1775,'Hospitalisation Details'!A:K,8,FALSE)</f>
        <v>tier - 1</v>
      </c>
      <c r="P1775" t="str">
        <f>VLOOKUP(A1775,'Hospitalisation Details'!A:K,9,FALSE)</f>
        <v>R1017</v>
      </c>
      <c r="Q1775">
        <f>VLOOKUP(A1775,'Hospitalisation Details'!A:K,11,FALSE)</f>
        <v>21</v>
      </c>
    </row>
    <row r="1776" spans="1:17" x14ac:dyDescent="0.3">
      <c r="A1776" t="str">
        <f>VLOOKUP('Medical Examinations'!A1776,'Medical Examinations'!A:A,1,FALSE)</f>
        <v>Id1775</v>
      </c>
      <c r="B1776" t="str">
        <f>VLOOKUP(A1776,'Customer Names'!A:E,4,FALSE)</f>
        <v xml:space="preserve"> Alexandra</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t="str">
        <f>VLOOKUP(Healthcare!A1776,'Hospitalisation Details'!A:K,10,FALSE)</f>
        <v>18-Oct-1981</v>
      </c>
      <c r="M1776">
        <f>VLOOKUP(A1776,'Hospitalisation Details'!A:K,6,FALSE)</f>
        <v>4911.8900000000003</v>
      </c>
      <c r="N1776" t="str">
        <f>VLOOKUP(A1776,'Hospitalisation Details'!A:K,7,FALSE)</f>
        <v>tier - 2</v>
      </c>
      <c r="O1776" t="str">
        <f>VLOOKUP(A1776,'Hospitalisation Details'!A:K,8,FALSE)</f>
        <v>tier - 3</v>
      </c>
      <c r="P1776" t="str">
        <f>VLOOKUP(A1776,'Hospitalisation Details'!A:K,9,FALSE)</f>
        <v>R1013</v>
      </c>
      <c r="Q1776">
        <f>VLOOKUP(A1776,'Hospitalisation Details'!A:K,11,FALSE)</f>
        <v>42</v>
      </c>
    </row>
    <row r="1777" spans="1:17" x14ac:dyDescent="0.3">
      <c r="A1777" t="str">
        <f>VLOOKUP('Medical Examinations'!A1777,'Medical Examinations'!A:A,1,FALSE)</f>
        <v>Id1776</v>
      </c>
      <c r="B1777" t="str">
        <f>VLOOKUP(A1777,'Customer Names'!A:E,4,FALSE)</f>
        <v xml:space="preserve"> Jessica</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t="str">
        <f>VLOOKUP(Healthcare!A1777,'Hospitalisation Details'!A:K,10,FALSE)</f>
        <v>10-Jul-1993</v>
      </c>
      <c r="M1777">
        <f>VLOOKUP(A1777,'Hospitalisation Details'!A:K,6,FALSE)</f>
        <v>4906.41</v>
      </c>
      <c r="N1777" t="str">
        <f>VLOOKUP(A1777,'Hospitalisation Details'!A:K,7,FALSE)</f>
        <v>tier - 2</v>
      </c>
      <c r="O1777" t="str">
        <f>VLOOKUP(A1777,'Hospitalisation Details'!A:K,8,FALSE)</f>
        <v>tier - 1</v>
      </c>
      <c r="P1777" t="str">
        <f>VLOOKUP(A1777,'Hospitalisation Details'!A:K,9,FALSE)</f>
        <v>R1012</v>
      </c>
      <c r="Q1777">
        <f>VLOOKUP(A1777,'Hospitalisation Details'!A:K,11,FALSE)</f>
        <v>30</v>
      </c>
    </row>
    <row r="1778" spans="1:17" x14ac:dyDescent="0.3">
      <c r="A1778" t="str">
        <f>VLOOKUP('Medical Examinations'!A1778,'Medical Examinations'!A:A,1,FALSE)</f>
        <v>Id1777</v>
      </c>
      <c r="B1778" t="str">
        <f>VLOOKUP(A1778,'Customer Names'!A:E,4,FALSE)</f>
        <v xml:space="preserve"> Matthew M</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t="str">
        <f>VLOOKUP(Healthcare!A1778,'Hospitalisation Details'!A:K,10,FALSE)</f>
        <v>23-Sep-1988</v>
      </c>
      <c r="M1778">
        <f>VLOOKUP(A1778,'Hospitalisation Details'!A:K,6,FALSE)</f>
        <v>4894.75</v>
      </c>
      <c r="N1778" t="str">
        <f>VLOOKUP(A1778,'Hospitalisation Details'!A:K,7,FALSE)</f>
        <v>tier - 3</v>
      </c>
      <c r="O1778" t="str">
        <f>VLOOKUP(A1778,'Hospitalisation Details'!A:K,8,FALSE)</f>
        <v>tier - 3</v>
      </c>
      <c r="P1778" t="str">
        <f>VLOOKUP(A1778,'Hospitalisation Details'!A:K,9,FALSE)</f>
        <v>R1012</v>
      </c>
      <c r="Q1778">
        <f>VLOOKUP(A1778,'Hospitalisation Details'!A:K,11,FALSE)</f>
        <v>35</v>
      </c>
    </row>
    <row r="1779" spans="1:17" x14ac:dyDescent="0.3">
      <c r="A1779" t="str">
        <f>VLOOKUP('Medical Examinations'!A1779,'Medical Examinations'!A:A,1,FALSE)</f>
        <v>Id1778</v>
      </c>
      <c r="B1779" t="str">
        <f>VLOOKUP(A1779,'Customer Names'!A:E,4,FALSE)</f>
        <v xml:space="preserve"> Nadine A.</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t="str">
        <f>VLOOKUP(Healthcare!A1779,'Hospitalisation Details'!A:K,10,FALSE)</f>
        <v>28-Nov-1990</v>
      </c>
      <c r="M1779">
        <f>VLOOKUP(A1779,'Hospitalisation Details'!A:K,6,FALSE)</f>
        <v>4894.3900000000003</v>
      </c>
      <c r="N1779" t="str">
        <f>VLOOKUP(A1779,'Hospitalisation Details'!A:K,7,FALSE)</f>
        <v>tier - 2</v>
      </c>
      <c r="O1779" t="str">
        <f>VLOOKUP(A1779,'Hospitalisation Details'!A:K,8,FALSE)</f>
        <v>tier - 3</v>
      </c>
      <c r="P1779" t="str">
        <f>VLOOKUP(A1779,'Hospitalisation Details'!A:K,9,FALSE)</f>
        <v>R1013</v>
      </c>
      <c r="Q1779">
        <f>VLOOKUP(A1779,'Hospitalisation Details'!A:K,11,FALSE)</f>
        <v>33</v>
      </c>
    </row>
    <row r="1780" spans="1:17" x14ac:dyDescent="0.3">
      <c r="A1780" t="str">
        <f>VLOOKUP('Medical Examinations'!A1780,'Medical Examinations'!A:A,1,FALSE)</f>
        <v>Id1779</v>
      </c>
      <c r="B1780" t="str">
        <f>VLOOKUP(A1780,'Customer Names'!A:E,4,FALSE)</f>
        <v xml:space="preserve"> Peter J. Jr.</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t="str">
        <f>VLOOKUP(Healthcare!A1780,'Hospitalisation Details'!A:K,10,FALSE)</f>
        <v>10-Jul-1989</v>
      </c>
      <c r="M1780">
        <f>VLOOKUP(A1780,'Hospitalisation Details'!A:K,6,FALSE)</f>
        <v>4890</v>
      </c>
      <c r="N1780" t="str">
        <f>VLOOKUP(A1780,'Hospitalisation Details'!A:K,7,FALSE)</f>
        <v>tier - 3</v>
      </c>
      <c r="O1780" t="str">
        <f>VLOOKUP(A1780,'Hospitalisation Details'!A:K,8,FALSE)</f>
        <v>tier - 2</v>
      </c>
      <c r="P1780" t="str">
        <f>VLOOKUP(A1780,'Hospitalisation Details'!A:K,9,FALSE)</f>
        <v>R1013</v>
      </c>
      <c r="Q1780">
        <f>VLOOKUP(A1780,'Hospitalisation Details'!A:K,11,FALSE)</f>
        <v>34</v>
      </c>
    </row>
    <row r="1781" spans="1:17" x14ac:dyDescent="0.3">
      <c r="A1781" t="str">
        <f>VLOOKUP('Medical Examinations'!A1781,'Medical Examinations'!A:A,1,FALSE)</f>
        <v>Id1780</v>
      </c>
      <c r="B1781" t="str">
        <f>VLOOKUP(A1781,'Customer Names'!A:E,4,FALSE)</f>
        <v xml:space="preserve"> Colleen M</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t="str">
        <f>VLOOKUP(Healthcare!A1781,'Hospitalisation Details'!A:K,10,FALSE)</f>
        <v>27-Oct-1986</v>
      </c>
      <c r="M1781">
        <f>VLOOKUP(A1781,'Hospitalisation Details'!A:K,6,FALSE)</f>
        <v>4889.04</v>
      </c>
      <c r="N1781" t="str">
        <f>VLOOKUP(A1781,'Hospitalisation Details'!A:K,7,FALSE)</f>
        <v>tier - 2</v>
      </c>
      <c r="O1781" t="str">
        <f>VLOOKUP(A1781,'Hospitalisation Details'!A:K,8,FALSE)</f>
        <v>tier - 1</v>
      </c>
      <c r="P1781" t="str">
        <f>VLOOKUP(A1781,'Hospitalisation Details'!A:K,9,FALSE)</f>
        <v>R1013</v>
      </c>
      <c r="Q1781">
        <f>VLOOKUP(A1781,'Hospitalisation Details'!A:K,11,FALSE)</f>
        <v>37</v>
      </c>
    </row>
    <row r="1782" spans="1:17" x14ac:dyDescent="0.3">
      <c r="A1782" t="str">
        <f>VLOOKUP('Medical Examinations'!A1782,'Medical Examinations'!A:A,1,FALSE)</f>
        <v>Id1781</v>
      </c>
      <c r="B1782" t="str">
        <f>VLOOKUP(A1782,'Customer Names'!A:E,4,FALSE)</f>
        <v xml:space="preserve"> Julie A.</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t="str">
        <f>VLOOKUP(Healthcare!A1782,'Hospitalisation Details'!A:K,10,FALSE)</f>
        <v>23-Dec-1986</v>
      </c>
      <c r="M1782">
        <f>VLOOKUP(A1782,'Hospitalisation Details'!A:K,6,FALSE)</f>
        <v>4883.87</v>
      </c>
      <c r="N1782" t="str">
        <f>VLOOKUP(A1782,'Hospitalisation Details'!A:K,7,FALSE)</f>
        <v>tier - 2</v>
      </c>
      <c r="O1782" t="str">
        <f>VLOOKUP(A1782,'Hospitalisation Details'!A:K,8,FALSE)</f>
        <v>tier - 1</v>
      </c>
      <c r="P1782" t="str">
        <f>VLOOKUP(A1782,'Hospitalisation Details'!A:K,9,FALSE)</f>
        <v>R1011</v>
      </c>
      <c r="Q1782">
        <f>VLOOKUP(A1782,'Hospitalisation Details'!A:K,11,FALSE)</f>
        <v>37</v>
      </c>
    </row>
    <row r="1783" spans="1:17" x14ac:dyDescent="0.3">
      <c r="A1783" t="str">
        <f>VLOOKUP('Medical Examinations'!A1783,'Medical Examinations'!A:A,1,FALSE)</f>
        <v>Id1782</v>
      </c>
      <c r="B1783" t="str">
        <f>VLOOKUP(A1783,'Customer Names'!A:E,4,FALSE)</f>
        <v xml:space="preserve"> Douglas W</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t="str">
        <f>VLOOKUP(Healthcare!A1783,'Hospitalisation Details'!A:K,10,FALSE)</f>
        <v>29-Sep-1997</v>
      </c>
      <c r="M1783">
        <f>VLOOKUP(A1783,'Hospitalisation Details'!A:K,6,FALSE)</f>
        <v>4877.9799999999996</v>
      </c>
      <c r="N1783" t="str">
        <f>VLOOKUP(A1783,'Hospitalisation Details'!A:K,7,FALSE)</f>
        <v>tier - 2</v>
      </c>
      <c r="O1783" t="str">
        <f>VLOOKUP(A1783,'Hospitalisation Details'!A:K,8,FALSE)</f>
        <v>tier - 3</v>
      </c>
      <c r="P1783" t="str">
        <f>VLOOKUP(A1783,'Hospitalisation Details'!A:K,9,FALSE)</f>
        <v>R1012</v>
      </c>
      <c r="Q1783">
        <f>VLOOKUP(A1783,'Hospitalisation Details'!A:K,11,FALSE)</f>
        <v>26</v>
      </c>
    </row>
    <row r="1784" spans="1:17" x14ac:dyDescent="0.3">
      <c r="A1784" t="str">
        <f>VLOOKUP('Medical Examinations'!A1784,'Medical Examinations'!A:A,1,FALSE)</f>
        <v>Id1783</v>
      </c>
      <c r="B1784" t="str">
        <f>VLOOKUP(A1784,'Customer Names'!A:E,4,FALSE)</f>
        <v xml:space="preserve"> Catherine</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t="str">
        <f>VLOOKUP(Healthcare!A1784,'Hospitalisation Details'!A:K,10,FALSE)</f>
        <v>1-Sep-1989</v>
      </c>
      <c r="M1784">
        <f>VLOOKUP(A1784,'Hospitalisation Details'!A:K,6,FALSE)</f>
        <v>4859.8900000000003</v>
      </c>
      <c r="N1784" t="str">
        <f>VLOOKUP(A1784,'Hospitalisation Details'!A:K,7,FALSE)</f>
        <v>tier - 2</v>
      </c>
      <c r="O1784" t="str">
        <f>VLOOKUP(A1784,'Hospitalisation Details'!A:K,8,FALSE)</f>
        <v>tier - 3</v>
      </c>
      <c r="P1784" t="str">
        <f>VLOOKUP(A1784,'Hospitalisation Details'!A:K,9,FALSE)</f>
        <v>R1011</v>
      </c>
      <c r="Q1784">
        <f>VLOOKUP(A1784,'Hospitalisation Details'!A:K,11,FALSE)</f>
        <v>34</v>
      </c>
    </row>
    <row r="1785" spans="1:17" x14ac:dyDescent="0.3">
      <c r="A1785" t="str">
        <f>VLOOKUP('Medical Examinations'!A1785,'Medical Examinations'!A:A,1,FALSE)</f>
        <v>Id1784</v>
      </c>
      <c r="B1785" t="str">
        <f>VLOOKUP(A1785,'Customer Names'!A:E,4,FALSE)</f>
        <v xml:space="preserve"> James A</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t="str">
        <f>VLOOKUP(Healthcare!A1785,'Hospitalisation Details'!A:K,10,FALSE)</f>
        <v>27-Dec-1995</v>
      </c>
      <c r="M1785">
        <f>VLOOKUP(A1785,'Hospitalisation Details'!A:K,6,FALSE)</f>
        <v>4846.92</v>
      </c>
      <c r="N1785" t="str">
        <f>VLOOKUP(A1785,'Hospitalisation Details'!A:K,7,FALSE)</f>
        <v>tier - 2</v>
      </c>
      <c r="O1785" t="str">
        <f>VLOOKUP(A1785,'Hospitalisation Details'!A:K,8,FALSE)</f>
        <v>tier - 3</v>
      </c>
      <c r="P1785" t="str">
        <f>VLOOKUP(A1785,'Hospitalisation Details'!A:K,9,FALSE)</f>
        <v>R1017</v>
      </c>
      <c r="Q1785">
        <f>VLOOKUP(A1785,'Hospitalisation Details'!A:K,11,FALSE)</f>
        <v>28</v>
      </c>
    </row>
    <row r="1786" spans="1:17" x14ac:dyDescent="0.3">
      <c r="A1786" t="str">
        <f>VLOOKUP('Medical Examinations'!A1786,'Medical Examinations'!A:A,1,FALSE)</f>
        <v>Id1785</v>
      </c>
      <c r="B1786" t="str">
        <f>VLOOKUP(A1786,'Customer Names'!A:E,4,FALSE)</f>
        <v xml:space="preserve"> Youngseong</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t="str">
        <f>VLOOKUP(Healthcare!A1786,'Hospitalisation Details'!A:K,10,FALSE)</f>
        <v>7-Jun-2001</v>
      </c>
      <c r="M1786">
        <f>VLOOKUP(A1786,'Hospitalisation Details'!A:K,6,FALSE)</f>
        <v>4846.53</v>
      </c>
      <c r="N1786" t="str">
        <f>VLOOKUP(A1786,'Hospitalisation Details'!A:K,7,FALSE)</f>
        <v>tier - 2</v>
      </c>
      <c r="O1786" t="str">
        <f>VLOOKUP(A1786,'Hospitalisation Details'!A:K,8,FALSE)</f>
        <v>tier - 3</v>
      </c>
      <c r="P1786" t="str">
        <f>VLOOKUP(A1786,'Hospitalisation Details'!A:K,9,FALSE)</f>
        <v>R1021</v>
      </c>
      <c r="Q1786">
        <f>VLOOKUP(A1786,'Hospitalisation Details'!A:K,11,FALSE)</f>
        <v>22</v>
      </c>
    </row>
    <row r="1787" spans="1:17" x14ac:dyDescent="0.3">
      <c r="A1787" t="str">
        <f>VLOOKUP('Medical Examinations'!A1787,'Medical Examinations'!A:A,1,FALSE)</f>
        <v>Id1786</v>
      </c>
      <c r="B1787" t="str">
        <f>VLOOKUP(A1787,'Customer Names'!A:E,4,FALSE)</f>
        <v xml:space="preserve"> John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t="str">
        <f>VLOOKUP(Healthcare!A1787,'Hospitalisation Details'!A:K,10,FALSE)</f>
        <v>11-Sep-1974</v>
      </c>
      <c r="M1787">
        <f>VLOOKUP(A1787,'Hospitalisation Details'!A:K,6,FALSE)</f>
        <v>4844.67</v>
      </c>
      <c r="N1787" t="str">
        <f>VLOOKUP(A1787,'Hospitalisation Details'!A:K,7,FALSE)</f>
        <v>tier - 2</v>
      </c>
      <c r="O1787" t="str">
        <f>VLOOKUP(A1787,'Hospitalisation Details'!A:K,8,FALSE)</f>
        <v>tier - 2</v>
      </c>
      <c r="P1787" t="str">
        <f>VLOOKUP(A1787,'Hospitalisation Details'!A:K,9,FALSE)</f>
        <v>R1013</v>
      </c>
      <c r="Q1787">
        <f>VLOOKUP(A1787,'Hospitalisation Details'!A:K,11,FALSE)</f>
        <v>49</v>
      </c>
    </row>
    <row r="1788" spans="1:17" x14ac:dyDescent="0.3">
      <c r="A1788" t="str">
        <f>VLOOKUP('Medical Examinations'!A1788,'Medical Examinations'!A:A,1,FALSE)</f>
        <v>Id1787</v>
      </c>
      <c r="B1788" t="str">
        <f>VLOOKUP(A1788,'Customer Names'!A:E,4,FALSE)</f>
        <v xml:space="preserve"> Brandon S.</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t="str">
        <f>VLOOKUP(Healthcare!A1788,'Hospitalisation Details'!A:K,10,FALSE)</f>
        <v>13-Dec-1979</v>
      </c>
      <c r="M1788">
        <f>VLOOKUP(A1788,'Hospitalisation Details'!A:K,6,FALSE)</f>
        <v>4843.79</v>
      </c>
      <c r="N1788" t="str">
        <f>VLOOKUP(A1788,'Hospitalisation Details'!A:K,7,FALSE)</f>
        <v>tier - 2</v>
      </c>
      <c r="O1788" t="str">
        <f>VLOOKUP(A1788,'Hospitalisation Details'!A:K,8,FALSE)</f>
        <v>tier - 3</v>
      </c>
      <c r="P1788" t="str">
        <f>VLOOKUP(A1788,'Hospitalisation Details'!A:K,9,FALSE)</f>
        <v>R1013</v>
      </c>
      <c r="Q1788">
        <f>VLOOKUP(A1788,'Hospitalisation Details'!A:K,11,FALSE)</f>
        <v>44</v>
      </c>
    </row>
    <row r="1789" spans="1:17" x14ac:dyDescent="0.3">
      <c r="A1789" t="str">
        <f>VLOOKUP('Medical Examinations'!A1789,'Medical Examinations'!A:A,1,FALSE)</f>
        <v>Id1788</v>
      </c>
      <c r="B1789" t="str">
        <f>VLOOKUP(A1789,'Customer Names'!A:E,4,FALSE)</f>
        <v xml:space="preserve"> Sean P</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t="str">
        <f>VLOOKUP(Healthcare!A1789,'Hospitalisation Details'!A:K,10,FALSE)</f>
        <v>29-Sep-1995</v>
      </c>
      <c r="M1789">
        <f>VLOOKUP(A1789,'Hospitalisation Details'!A:K,6,FALSE)</f>
        <v>4840.95</v>
      </c>
      <c r="N1789" t="str">
        <f>VLOOKUP(A1789,'Hospitalisation Details'!A:K,7,FALSE)</f>
        <v>tier - 2</v>
      </c>
      <c r="O1789" t="str">
        <f>VLOOKUP(A1789,'Hospitalisation Details'!A:K,8,FALSE)</f>
        <v>tier - 1</v>
      </c>
      <c r="P1789" t="str">
        <f>VLOOKUP(A1789,'Hospitalisation Details'!A:K,9,FALSE)</f>
        <v>R1021</v>
      </c>
      <c r="Q1789">
        <f>VLOOKUP(A1789,'Hospitalisation Details'!A:K,11,FALSE)</f>
        <v>28</v>
      </c>
    </row>
    <row r="1790" spans="1:17" x14ac:dyDescent="0.3">
      <c r="A1790" t="str">
        <f>VLOOKUP('Medical Examinations'!A1790,'Medical Examinations'!A:A,1,FALSE)</f>
        <v>Id1789</v>
      </c>
      <c r="B1790" t="str">
        <f>VLOOKUP(A1790,'Customer Names'!A:E,4,FALSE)</f>
        <v xml:space="preserve"> Scott</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t="str">
        <f>VLOOKUP(Healthcare!A1790,'Hospitalisation Details'!A:K,10,FALSE)</f>
        <v>15-Oct-1984</v>
      </c>
      <c r="M1790">
        <f>VLOOKUP(A1790,'Hospitalisation Details'!A:K,6,FALSE)</f>
        <v>4839.18</v>
      </c>
      <c r="N1790" t="str">
        <f>VLOOKUP(A1790,'Hospitalisation Details'!A:K,7,FALSE)</f>
        <v>tier - 2</v>
      </c>
      <c r="O1790" t="str">
        <f>VLOOKUP(A1790,'Hospitalisation Details'!A:K,8,FALSE)</f>
        <v>tier - 1</v>
      </c>
      <c r="P1790" t="str">
        <f>VLOOKUP(A1790,'Hospitalisation Details'!A:K,9,FALSE)</f>
        <v>R1012</v>
      </c>
      <c r="Q1790">
        <f>VLOOKUP(A1790,'Hospitalisation Details'!A:K,11,FALSE)</f>
        <v>39</v>
      </c>
    </row>
    <row r="1791" spans="1:17" x14ac:dyDescent="0.3">
      <c r="A1791" t="str">
        <f>VLOOKUP('Medical Examinations'!A1791,'Medical Examinations'!A:A,1,FALSE)</f>
        <v>Id1790</v>
      </c>
      <c r="B1791" t="str">
        <f>VLOOKUP(A1791,'Customer Names'!A:E,4,FALSE)</f>
        <v xml:space="preserve"> Janez</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t="str">
        <f>VLOOKUP(Healthcare!A1791,'Hospitalisation Details'!A:K,10,FALSE)</f>
        <v>10-Sep-1992</v>
      </c>
      <c r="M1791">
        <f>VLOOKUP(A1791,'Hospitalisation Details'!A:K,6,FALSE)</f>
        <v>4837.58</v>
      </c>
      <c r="N1791" t="str">
        <f>VLOOKUP(A1791,'Hospitalisation Details'!A:K,7,FALSE)</f>
        <v>tier - 3</v>
      </c>
      <c r="O1791" t="str">
        <f>VLOOKUP(A1791,'Hospitalisation Details'!A:K,8,FALSE)</f>
        <v>tier - 2</v>
      </c>
      <c r="P1791" t="str">
        <f>VLOOKUP(A1791,'Hospitalisation Details'!A:K,9,FALSE)</f>
        <v>R1013</v>
      </c>
      <c r="Q1791">
        <f>VLOOKUP(A1791,'Hospitalisation Details'!A:K,11,FALSE)</f>
        <v>31</v>
      </c>
    </row>
    <row r="1792" spans="1:17" x14ac:dyDescent="0.3">
      <c r="A1792" t="str">
        <f>VLOOKUP('Medical Examinations'!A1792,'Medical Examinations'!A:A,1,FALSE)</f>
        <v>Id1791</v>
      </c>
      <c r="B1792" t="str">
        <f>VLOOKUP(A1792,'Customer Names'!A:E,4,FALSE)</f>
        <v xml:space="preserve"> John I. Jr.</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t="str">
        <f>VLOOKUP(Healthcare!A1792,'Hospitalisation Details'!A:K,10,FALSE)</f>
        <v>11-Dec-2000</v>
      </c>
      <c r="M1792">
        <f>VLOOKUP(A1792,'Hospitalisation Details'!A:K,6,FALSE)</f>
        <v>4835.43</v>
      </c>
      <c r="N1792" t="str">
        <f>VLOOKUP(A1792,'Hospitalisation Details'!A:K,7,FALSE)</f>
        <v>tier - 2</v>
      </c>
      <c r="O1792" t="str">
        <f>VLOOKUP(A1792,'Hospitalisation Details'!A:K,8,FALSE)</f>
        <v>tier - 2</v>
      </c>
      <c r="P1792" t="str">
        <f>VLOOKUP(A1792,'Hospitalisation Details'!A:K,9,FALSE)</f>
        <v>R1021</v>
      </c>
      <c r="Q1792">
        <f>VLOOKUP(A1792,'Hospitalisation Details'!A:K,11,FALSE)</f>
        <v>23</v>
      </c>
    </row>
    <row r="1793" spans="1:17" x14ac:dyDescent="0.3">
      <c r="A1793" t="str">
        <f>VLOOKUP('Medical Examinations'!A1793,'Medical Examinations'!A:A,1,FALSE)</f>
        <v>Id1792</v>
      </c>
      <c r="B1793" t="str">
        <f>VLOOKUP(A1793,'Customer Names'!A:E,4,FALSE)</f>
        <v xml:space="preserve"> Heather</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t="str">
        <f>VLOOKUP(Healthcare!A1793,'Hospitalisation Details'!A:K,10,FALSE)</f>
        <v>27-Jun-2002</v>
      </c>
      <c r="M1793">
        <f>VLOOKUP(A1793,'Hospitalisation Details'!A:K,6,FALSE)</f>
        <v>4830.63</v>
      </c>
      <c r="N1793" t="str">
        <f>VLOOKUP(A1793,'Hospitalisation Details'!A:K,7,FALSE)</f>
        <v>tier - 2</v>
      </c>
      <c r="O1793" t="str">
        <f>VLOOKUP(A1793,'Hospitalisation Details'!A:K,8,FALSE)</f>
        <v>tier - 1</v>
      </c>
      <c r="P1793" t="str">
        <f>VLOOKUP(A1793,'Hospitalisation Details'!A:K,9,FALSE)</f>
        <v>R1011</v>
      </c>
      <c r="Q1793">
        <f>VLOOKUP(A1793,'Hospitalisation Details'!A:K,11,FALSE)</f>
        <v>21</v>
      </c>
    </row>
    <row r="1794" spans="1:17" x14ac:dyDescent="0.3">
      <c r="A1794" t="str">
        <f>VLOOKUP('Medical Examinations'!A1794,'Medical Examinations'!A:A,1,FALSE)</f>
        <v>Id1793</v>
      </c>
      <c r="B1794" t="str">
        <f>VLOOKUP(A1794,'Customer Names'!A:E,4,FALSE)</f>
        <v xml:space="preserve"> Michael</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t="str">
        <f>VLOOKUP(Healthcare!A1794,'Hospitalisation Details'!A:K,10,FALSE)</f>
        <v>1-Dec-1995</v>
      </c>
      <c r="M1794">
        <f>VLOOKUP(A1794,'Hospitalisation Details'!A:K,6,FALSE)</f>
        <v>4827.8999999999996</v>
      </c>
      <c r="N1794" t="str">
        <f>VLOOKUP(A1794,'Hospitalisation Details'!A:K,7,FALSE)</f>
        <v>tier - 1</v>
      </c>
      <c r="O1794" t="str">
        <f>VLOOKUP(A1794,'Hospitalisation Details'!A:K,8,FALSE)</f>
        <v>tier - 2</v>
      </c>
      <c r="P1794" t="str">
        <f>VLOOKUP(A1794,'Hospitalisation Details'!A:K,9,FALSE)</f>
        <v>unknown</v>
      </c>
      <c r="Q1794">
        <f>VLOOKUP(A1794,'Hospitalisation Details'!A:K,11,FALSE)</f>
        <v>28</v>
      </c>
    </row>
    <row r="1795" spans="1:17" x14ac:dyDescent="0.3">
      <c r="A1795" t="str">
        <f>VLOOKUP('Medical Examinations'!A1795,'Medical Examinations'!A:A,1,FALSE)</f>
        <v>Id1794</v>
      </c>
      <c r="B1795" t="str">
        <f>VLOOKUP(A1795,'Customer Names'!A:E,4,FALSE)</f>
        <v xml:space="preserve"> Kathleen</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t="str">
        <f>VLOOKUP(Healthcare!A1795,'Hospitalisation Details'!A:K,10,FALSE)</f>
        <v>3-Jul-1981</v>
      </c>
      <c r="M1795">
        <f>VLOOKUP(A1795,'Hospitalisation Details'!A:K,6,FALSE)</f>
        <v>4827.1000000000004</v>
      </c>
      <c r="N1795" t="str">
        <f>VLOOKUP(A1795,'Hospitalisation Details'!A:K,7,FALSE)</f>
        <v>tier - 2</v>
      </c>
      <c r="O1795" t="str">
        <f>VLOOKUP(A1795,'Hospitalisation Details'!A:K,8,FALSE)</f>
        <v>tier - 1</v>
      </c>
      <c r="P1795" t="str">
        <f>VLOOKUP(A1795,'Hospitalisation Details'!A:K,9,FALSE)</f>
        <v>R1013</v>
      </c>
      <c r="Q1795">
        <f>VLOOKUP(A1795,'Hospitalisation Details'!A:K,11,FALSE)</f>
        <v>42</v>
      </c>
    </row>
    <row r="1796" spans="1:17" x14ac:dyDescent="0.3">
      <c r="A1796" t="str">
        <f>VLOOKUP('Medical Examinations'!A1796,'Medical Examinations'!A:A,1,FALSE)</f>
        <v>Id1795</v>
      </c>
      <c r="B1796" t="str">
        <f>VLOOKUP(A1796,'Customer Names'!A:E,4,FALSE)</f>
        <v xml:space="preserve"> Ryan M</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t="str">
        <f>VLOOKUP(Healthcare!A1796,'Hospitalisation Details'!A:K,10,FALSE)</f>
        <v>3-Oct-1978</v>
      </c>
      <c r="M1796">
        <f>VLOOKUP(A1796,'Hospitalisation Details'!A:K,6,FALSE)</f>
        <v>4812.34</v>
      </c>
      <c r="N1796" t="str">
        <f>VLOOKUP(A1796,'Hospitalisation Details'!A:K,7,FALSE)</f>
        <v>tier - 2</v>
      </c>
      <c r="O1796" t="str">
        <f>VLOOKUP(A1796,'Hospitalisation Details'!A:K,8,FALSE)</f>
        <v>tier - 3</v>
      </c>
      <c r="P1796" t="str">
        <f>VLOOKUP(A1796,'Hospitalisation Details'!A:K,9,FALSE)</f>
        <v>R1013</v>
      </c>
      <c r="Q1796">
        <f>VLOOKUP(A1796,'Hospitalisation Details'!A:K,11,FALSE)</f>
        <v>45</v>
      </c>
    </row>
    <row r="1797" spans="1:17" x14ac:dyDescent="0.3">
      <c r="A1797" t="str">
        <f>VLOOKUP('Medical Examinations'!A1797,'Medical Examinations'!A:A,1,FALSE)</f>
        <v>Id1796</v>
      </c>
      <c r="B1797" t="str">
        <f>VLOOKUP(A1797,'Customer Names'!A:E,4,FALSE)</f>
        <v xml:space="preserve"> Sara</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t="str">
        <f>VLOOKUP(Healthcare!A1797,'Hospitalisation Details'!A:K,10,FALSE)</f>
        <v>16-Dec-1989</v>
      </c>
      <c r="M1797">
        <f>VLOOKUP(A1797,'Hospitalisation Details'!A:K,6,FALSE)</f>
        <v>4795.66</v>
      </c>
      <c r="N1797" t="str">
        <f>VLOOKUP(A1797,'Hospitalisation Details'!A:K,7,FALSE)</f>
        <v>tier - 2</v>
      </c>
      <c r="O1797" t="str">
        <f>VLOOKUP(A1797,'Hospitalisation Details'!A:K,8,FALSE)</f>
        <v>tier - 1</v>
      </c>
      <c r="P1797" t="str">
        <f>VLOOKUP(A1797,'Hospitalisation Details'!A:K,9,FALSE)</f>
        <v>R1013</v>
      </c>
      <c r="Q1797">
        <f>VLOOKUP(A1797,'Hospitalisation Details'!A:K,11,FALSE)</f>
        <v>34</v>
      </c>
    </row>
    <row r="1798" spans="1:17" x14ac:dyDescent="0.3">
      <c r="A1798" t="str">
        <f>VLOOKUP('Medical Examinations'!A1798,'Medical Examinations'!A:A,1,FALSE)</f>
        <v>Id1797</v>
      </c>
      <c r="B1798" t="str">
        <f>VLOOKUP(A1798,'Customer Names'!A:E,4,FALSE)</f>
        <v xml:space="preserve"> Deniz</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t="str">
        <f>VLOOKUP(Healthcare!A1798,'Hospitalisation Details'!A:K,10,FALSE)</f>
        <v>22-Jun-1987</v>
      </c>
      <c r="M1798">
        <f>VLOOKUP(A1798,'Hospitalisation Details'!A:K,6,FALSE)</f>
        <v>4787.42</v>
      </c>
      <c r="N1798" t="str">
        <f>VLOOKUP(A1798,'Hospitalisation Details'!A:K,7,FALSE)</f>
        <v>tier - 2</v>
      </c>
      <c r="O1798" t="str">
        <f>VLOOKUP(A1798,'Hospitalisation Details'!A:K,8,FALSE)</f>
        <v>tier - 3</v>
      </c>
      <c r="P1798" t="str">
        <f>VLOOKUP(A1798,'Hospitalisation Details'!A:K,9,FALSE)</f>
        <v>R1013</v>
      </c>
      <c r="Q1798">
        <f>VLOOKUP(A1798,'Hospitalisation Details'!A:K,11,FALSE)</f>
        <v>36</v>
      </c>
    </row>
    <row r="1799" spans="1:17" x14ac:dyDescent="0.3">
      <c r="A1799" t="str">
        <f>VLOOKUP('Medical Examinations'!A1799,'Medical Examinations'!A:A,1,FALSE)</f>
        <v>Id1798</v>
      </c>
      <c r="B1799" t="str">
        <f>VLOOKUP(A1799,'Customer Names'!A:E,4,FALSE)</f>
        <v xml:space="preserve"> Shannon L.</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t="str">
        <f>VLOOKUP(Healthcare!A1799,'Hospitalisation Details'!A:K,10,FALSE)</f>
        <v>9-Dec-1989</v>
      </c>
      <c r="M1799">
        <f>VLOOKUP(A1799,'Hospitalisation Details'!A:K,6,FALSE)</f>
        <v>4779.6000000000004</v>
      </c>
      <c r="N1799" t="str">
        <f>VLOOKUP(A1799,'Hospitalisation Details'!A:K,7,FALSE)</f>
        <v>tier - 2</v>
      </c>
      <c r="O1799" t="str">
        <f>VLOOKUP(A1799,'Hospitalisation Details'!A:K,8,FALSE)</f>
        <v>tier - 3</v>
      </c>
      <c r="P1799" t="str">
        <f>VLOOKUP(A1799,'Hospitalisation Details'!A:K,9,FALSE)</f>
        <v>R1013</v>
      </c>
      <c r="Q1799">
        <f>VLOOKUP(A1799,'Hospitalisation Details'!A:K,11,FALSE)</f>
        <v>34</v>
      </c>
    </row>
    <row r="1800" spans="1:17" x14ac:dyDescent="0.3">
      <c r="A1800" t="str">
        <f>VLOOKUP('Medical Examinations'!A1800,'Medical Examinations'!A:A,1,FALSE)</f>
        <v>Id1799</v>
      </c>
      <c r="B1800" t="str">
        <f>VLOOKUP(A1800,'Customer Names'!A:E,4,FALSE)</f>
        <v xml:space="preserve"> Kaitlin M.</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t="str">
        <f>VLOOKUP(Healthcare!A1800,'Hospitalisation Details'!A:K,10,FALSE)</f>
        <v>1-Aug-1989</v>
      </c>
      <c r="M1800">
        <f>VLOOKUP(A1800,'Hospitalisation Details'!A:K,6,FALSE)</f>
        <v>4766.0200000000004</v>
      </c>
      <c r="N1800" t="str">
        <f>VLOOKUP(A1800,'Hospitalisation Details'!A:K,7,FALSE)</f>
        <v>tier - 2</v>
      </c>
      <c r="O1800" t="str">
        <f>VLOOKUP(A1800,'Hospitalisation Details'!A:K,8,FALSE)</f>
        <v>tier - 3</v>
      </c>
      <c r="P1800" t="str">
        <f>VLOOKUP(A1800,'Hospitalisation Details'!A:K,9,FALSE)</f>
        <v>R1011</v>
      </c>
      <c r="Q1800">
        <f>VLOOKUP(A1800,'Hospitalisation Details'!A:K,11,FALSE)</f>
        <v>34</v>
      </c>
    </row>
    <row r="1801" spans="1:17" x14ac:dyDescent="0.3">
      <c r="A1801" t="str">
        <f>VLOOKUP('Medical Examinations'!A1801,'Medical Examinations'!A:A,1,FALSE)</f>
        <v>Id1800</v>
      </c>
      <c r="B1801" t="str">
        <f>VLOOKUP(A1801,'Customer Names'!A:E,4,FALSE)</f>
        <v xml:space="preserve"> Alfredo</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t="str">
        <f>VLOOKUP(Healthcare!A1801,'Hospitalisation Details'!A:K,10,FALSE)</f>
        <v>27-Sep-1987</v>
      </c>
      <c r="M1801">
        <f>VLOOKUP(A1801,'Hospitalisation Details'!A:K,6,FALSE)</f>
        <v>4762.33</v>
      </c>
      <c r="N1801" t="str">
        <f>VLOOKUP(A1801,'Hospitalisation Details'!A:K,7,FALSE)</f>
        <v>tier - 3</v>
      </c>
      <c r="O1801" t="str">
        <f>VLOOKUP(A1801,'Hospitalisation Details'!A:K,8,FALSE)</f>
        <v>tier - 3</v>
      </c>
      <c r="P1801" t="str">
        <f>VLOOKUP(A1801,'Hospitalisation Details'!A:K,9,FALSE)</f>
        <v>R1011</v>
      </c>
      <c r="Q1801">
        <f>VLOOKUP(A1801,'Hospitalisation Details'!A:K,11,FALSE)</f>
        <v>36</v>
      </c>
    </row>
    <row r="1802" spans="1:17" x14ac:dyDescent="0.3">
      <c r="A1802" t="str">
        <f>VLOOKUP('Medical Examinations'!A1802,'Medical Examinations'!A:A,1,FALSE)</f>
        <v>Id1801</v>
      </c>
      <c r="B1802" t="str">
        <f>VLOOKUP(A1802,'Customer Names'!A:E,4,FALSE)</f>
        <v xml:space="preserve"> Kristen</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t="str">
        <f>VLOOKUP(Healthcare!A1802,'Hospitalisation Details'!A:K,10,FALSE)</f>
        <v>16-Aug-1992</v>
      </c>
      <c r="M1802">
        <f>VLOOKUP(A1802,'Hospitalisation Details'!A:K,6,FALSE)</f>
        <v>4753.6400000000003</v>
      </c>
      <c r="N1802" t="str">
        <f>VLOOKUP(A1802,'Hospitalisation Details'!A:K,7,FALSE)</f>
        <v>tier - 2</v>
      </c>
      <c r="O1802" t="str">
        <f>VLOOKUP(A1802,'Hospitalisation Details'!A:K,8,FALSE)</f>
        <v>tier - 3</v>
      </c>
      <c r="P1802" t="str">
        <f>VLOOKUP(A1802,'Hospitalisation Details'!A:K,9,FALSE)</f>
        <v>R1013</v>
      </c>
      <c r="Q1802">
        <f>VLOOKUP(A1802,'Hospitalisation Details'!A:K,11,FALSE)</f>
        <v>31</v>
      </c>
    </row>
    <row r="1803" spans="1:17" x14ac:dyDescent="0.3">
      <c r="A1803" t="str">
        <f>VLOOKUP('Medical Examinations'!A1803,'Medical Examinations'!A:A,1,FALSE)</f>
        <v>Id1802</v>
      </c>
      <c r="B1803" t="str">
        <f>VLOOKUP(A1803,'Customer Names'!A:E,4,FALSE)</f>
        <v xml:space="preserve"> Daniel</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t="str">
        <f>VLOOKUP(Healthcare!A1803,'Hospitalisation Details'!A:K,10,FALSE)</f>
        <v>22-Nov-1987</v>
      </c>
      <c r="M1803">
        <f>VLOOKUP(A1803,'Hospitalisation Details'!A:K,6,FALSE)</f>
        <v>4751.07</v>
      </c>
      <c r="N1803" t="str">
        <f>VLOOKUP(A1803,'Hospitalisation Details'!A:K,7,FALSE)</f>
        <v>tier - 3</v>
      </c>
      <c r="O1803" t="str">
        <f>VLOOKUP(A1803,'Hospitalisation Details'!A:K,8,FALSE)</f>
        <v>tier - 1</v>
      </c>
      <c r="P1803" t="str">
        <f>VLOOKUP(A1803,'Hospitalisation Details'!A:K,9,FALSE)</f>
        <v>R1011</v>
      </c>
      <c r="Q1803">
        <f>VLOOKUP(A1803,'Hospitalisation Details'!A:K,11,FALSE)</f>
        <v>36</v>
      </c>
    </row>
    <row r="1804" spans="1:17" x14ac:dyDescent="0.3">
      <c r="A1804" t="str">
        <f>VLOOKUP('Medical Examinations'!A1804,'Medical Examinations'!A:A,1,FALSE)</f>
        <v>Id1803</v>
      </c>
      <c r="B1804" t="str">
        <f>VLOOKUP(A1804,'Customer Names'!A:E,4,FALSE)</f>
        <v xml:space="preserve"> Jonathan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t="str">
        <f>VLOOKUP(Healthcare!A1804,'Hospitalisation Details'!A:K,10,FALSE)</f>
        <v>2-Sep-1987</v>
      </c>
      <c r="M1804">
        <f>VLOOKUP(A1804,'Hospitalisation Details'!A:K,6,FALSE)</f>
        <v>4747.05</v>
      </c>
      <c r="N1804" t="str">
        <f>VLOOKUP(A1804,'Hospitalisation Details'!A:K,7,FALSE)</f>
        <v>tier - 2</v>
      </c>
      <c r="O1804" t="str">
        <f>VLOOKUP(A1804,'Hospitalisation Details'!A:K,8,FALSE)</f>
        <v>tier - 2</v>
      </c>
      <c r="P1804" t="str">
        <f>VLOOKUP(A1804,'Hospitalisation Details'!A:K,9,FALSE)</f>
        <v>R1013</v>
      </c>
      <c r="Q1804">
        <f>VLOOKUP(A1804,'Hospitalisation Details'!A:K,11,FALSE)</f>
        <v>36</v>
      </c>
    </row>
    <row r="1805" spans="1:17" x14ac:dyDescent="0.3">
      <c r="A1805" t="str">
        <f>VLOOKUP('Medical Examinations'!A1805,'Medical Examinations'!A:A,1,FALSE)</f>
        <v>Id1804</v>
      </c>
      <c r="B1805" t="str">
        <f>VLOOKUP(A1805,'Customer Names'!A:E,4,FALSE)</f>
        <v xml:space="preserve"> Troy</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t="str">
        <f>VLOOKUP(Healthcare!A1805,'Hospitalisation Details'!A:K,10,FALSE)</f>
        <v>5-Jun-1987</v>
      </c>
      <c r="M1805">
        <f>VLOOKUP(A1805,'Hospitalisation Details'!A:K,6,FALSE)</f>
        <v>4746.34</v>
      </c>
      <c r="N1805" t="str">
        <f>VLOOKUP(A1805,'Hospitalisation Details'!A:K,7,FALSE)</f>
        <v>tier - 2</v>
      </c>
      <c r="O1805" t="str">
        <f>VLOOKUP(A1805,'Hospitalisation Details'!A:K,8,FALSE)</f>
        <v>tier - 2</v>
      </c>
      <c r="P1805" t="str">
        <f>VLOOKUP(A1805,'Hospitalisation Details'!A:K,9,FALSE)</f>
        <v>R1011</v>
      </c>
      <c r="Q1805">
        <f>VLOOKUP(A1805,'Hospitalisation Details'!A:K,11,FALSE)</f>
        <v>36</v>
      </c>
    </row>
    <row r="1806" spans="1:17" x14ac:dyDescent="0.3">
      <c r="A1806" t="str">
        <f>VLOOKUP('Medical Examinations'!A1806,'Medical Examinations'!A:A,1,FALSE)</f>
        <v>Id1805</v>
      </c>
      <c r="B1806" t="str">
        <f>VLOOKUP(A1806,'Customer Names'!A:E,4,FALSE)</f>
        <v xml:space="preserve"> Daniel C</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t="str">
        <f>VLOOKUP(Healthcare!A1806,'Hospitalisation Details'!A:K,10,FALSE)</f>
        <v>24-Nov-2004</v>
      </c>
      <c r="M1806">
        <f>VLOOKUP(A1806,'Hospitalisation Details'!A:K,6,FALSE)</f>
        <v>4740.78</v>
      </c>
      <c r="N1806" t="str">
        <f>VLOOKUP(A1806,'Hospitalisation Details'!A:K,7,FALSE)</f>
        <v>tier - 2</v>
      </c>
      <c r="O1806" t="str">
        <f>VLOOKUP(A1806,'Hospitalisation Details'!A:K,8,FALSE)</f>
        <v>tier - 3</v>
      </c>
      <c r="P1806" t="str">
        <f>VLOOKUP(A1806,'Hospitalisation Details'!A:K,9,FALSE)</f>
        <v>R1021</v>
      </c>
      <c r="Q1806">
        <f>VLOOKUP(A1806,'Hospitalisation Details'!A:K,11,FALSE)</f>
        <v>19</v>
      </c>
    </row>
    <row r="1807" spans="1:17" x14ac:dyDescent="0.3">
      <c r="A1807" t="str">
        <f>VLOOKUP('Medical Examinations'!A1807,'Medical Examinations'!A:A,1,FALSE)</f>
        <v>Id1806</v>
      </c>
      <c r="B1807" t="str">
        <f>VLOOKUP(A1807,'Customer Names'!A:E,4,FALSE)</f>
        <v xml:space="preserve"> Lauren</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t="str">
        <f>VLOOKUP(Healthcare!A1807,'Hospitalisation Details'!A:K,10,FALSE)</f>
        <v>12-Oct-1991</v>
      </c>
      <c r="M1807">
        <f>VLOOKUP(A1807,'Hospitalisation Details'!A:K,6,FALSE)</f>
        <v>4738.2700000000004</v>
      </c>
      <c r="N1807" t="str">
        <f>VLOOKUP(A1807,'Hospitalisation Details'!A:K,7,FALSE)</f>
        <v>tier - 2</v>
      </c>
      <c r="O1807" t="str">
        <f>VLOOKUP(A1807,'Hospitalisation Details'!A:K,8,FALSE)</f>
        <v>tier - 3</v>
      </c>
      <c r="P1807" t="str">
        <f>VLOOKUP(A1807,'Hospitalisation Details'!A:K,9,FALSE)</f>
        <v>R1012</v>
      </c>
      <c r="Q1807">
        <f>VLOOKUP(A1807,'Hospitalisation Details'!A:K,11,FALSE)</f>
        <v>32</v>
      </c>
    </row>
    <row r="1808" spans="1:17" x14ac:dyDescent="0.3">
      <c r="A1808" t="str">
        <f>VLOOKUP('Medical Examinations'!A1808,'Medical Examinations'!A:A,1,FALSE)</f>
        <v>Id1807</v>
      </c>
      <c r="B1808" t="str">
        <f>VLOOKUP(A1808,'Customer Names'!A:E,4,FALSE)</f>
        <v xml:space="preserve"> Jennefer</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t="str">
        <f>VLOOKUP(Healthcare!A1808,'Hospitalisation Details'!A:K,10,FALSE)</f>
        <v>5-Sep-1986</v>
      </c>
      <c r="M1808">
        <f>VLOOKUP(A1808,'Hospitalisation Details'!A:K,6,FALSE)</f>
        <v>4734.6400000000003</v>
      </c>
      <c r="N1808" t="str">
        <f>VLOOKUP(A1808,'Hospitalisation Details'!A:K,7,FALSE)</f>
        <v>tier - 2</v>
      </c>
      <c r="O1808" t="str">
        <f>VLOOKUP(A1808,'Hospitalisation Details'!A:K,8,FALSE)</f>
        <v>tier - 1</v>
      </c>
      <c r="P1808" t="str">
        <f>VLOOKUP(A1808,'Hospitalisation Details'!A:K,9,FALSE)</f>
        <v>R1013</v>
      </c>
      <c r="Q1808">
        <f>VLOOKUP(A1808,'Hospitalisation Details'!A:K,11,FALSE)</f>
        <v>37</v>
      </c>
    </row>
    <row r="1809" spans="1:17" x14ac:dyDescent="0.3">
      <c r="A1809" t="str">
        <f>VLOOKUP('Medical Examinations'!A1809,'Medical Examinations'!A:A,1,FALSE)</f>
        <v>Id1808</v>
      </c>
      <c r="B1809" t="str">
        <f>VLOOKUP(A1809,'Customer Names'!A:E,4,FALSE)</f>
        <v xml:space="preserve"> Tracey L.</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t="str">
        <f>VLOOKUP(Healthcare!A1809,'Hospitalisation Details'!A:K,10,FALSE)</f>
        <v>2-Jul-1980</v>
      </c>
      <c r="M1809">
        <f>VLOOKUP(A1809,'Hospitalisation Details'!A:K,6,FALSE)</f>
        <v>4728.71</v>
      </c>
      <c r="N1809" t="str">
        <f>VLOOKUP(A1809,'Hospitalisation Details'!A:K,7,FALSE)</f>
        <v>tier - 2</v>
      </c>
      <c r="O1809" t="str">
        <f>VLOOKUP(A1809,'Hospitalisation Details'!A:K,8,FALSE)</f>
        <v>tier - 3</v>
      </c>
      <c r="P1809" t="str">
        <f>VLOOKUP(A1809,'Hospitalisation Details'!A:K,9,FALSE)</f>
        <v>R1012</v>
      </c>
      <c r="Q1809">
        <f>VLOOKUP(A1809,'Hospitalisation Details'!A:K,11,FALSE)</f>
        <v>43</v>
      </c>
    </row>
    <row r="1810" spans="1:17" x14ac:dyDescent="0.3">
      <c r="A1810" t="str">
        <f>VLOOKUP('Medical Examinations'!A1810,'Medical Examinations'!A:A,1,FALSE)</f>
        <v>Id1809</v>
      </c>
      <c r="B1810" t="str">
        <f>VLOOKUP(A1810,'Customer Names'!A:E,4,FALSE)</f>
        <v xml:space="preserve"> Ashley</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t="str">
        <f>VLOOKUP(Healthcare!A1810,'Hospitalisation Details'!A:K,10,FALSE)</f>
        <v>12-Aug-1994</v>
      </c>
      <c r="M1810">
        <f>VLOOKUP(A1810,'Hospitalisation Details'!A:K,6,FALSE)</f>
        <v>4719.74</v>
      </c>
      <c r="N1810" t="str">
        <f>VLOOKUP(A1810,'Hospitalisation Details'!A:K,7,FALSE)</f>
        <v>tier - 2</v>
      </c>
      <c r="O1810" t="str">
        <f>VLOOKUP(A1810,'Hospitalisation Details'!A:K,8,FALSE)</f>
        <v>tier - 1</v>
      </c>
      <c r="P1810" t="str">
        <f>VLOOKUP(A1810,'Hospitalisation Details'!A:K,9,FALSE)</f>
        <v>R1012</v>
      </c>
      <c r="Q1810">
        <f>VLOOKUP(A1810,'Hospitalisation Details'!A:K,11,FALSE)</f>
        <v>29</v>
      </c>
    </row>
    <row r="1811" spans="1:17" x14ac:dyDescent="0.3">
      <c r="A1811" t="str">
        <f>VLOOKUP('Medical Examinations'!A1811,'Medical Examinations'!A:A,1,FALSE)</f>
        <v>Id1810</v>
      </c>
      <c r="B1811" t="str">
        <f>VLOOKUP(A1811,'Customer Names'!A:E,4,FALSE)</f>
        <v xml:space="preserve"> Cindy</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t="str">
        <f>VLOOKUP(Healthcare!A1811,'Hospitalisation Details'!A:K,10,FALSE)</f>
        <v>28-Sep-1992</v>
      </c>
      <c r="M1811">
        <f>VLOOKUP(A1811,'Hospitalisation Details'!A:K,6,FALSE)</f>
        <v>4719.5200000000004</v>
      </c>
      <c r="N1811" t="str">
        <f>VLOOKUP(A1811,'Hospitalisation Details'!A:K,7,FALSE)</f>
        <v>tier - 2</v>
      </c>
      <c r="O1811" t="str">
        <f>VLOOKUP(A1811,'Hospitalisation Details'!A:K,8,FALSE)</f>
        <v>tier - 2</v>
      </c>
      <c r="P1811" t="str">
        <f>VLOOKUP(A1811,'Hospitalisation Details'!A:K,9,FALSE)</f>
        <v>R1024</v>
      </c>
      <c r="Q1811">
        <f>VLOOKUP(A1811,'Hospitalisation Details'!A:K,11,FALSE)</f>
        <v>31</v>
      </c>
    </row>
    <row r="1812" spans="1:17" x14ac:dyDescent="0.3">
      <c r="A1812" t="str">
        <f>VLOOKUP('Medical Examinations'!A1812,'Medical Examinations'!A:A,1,FALSE)</f>
        <v>Id1811</v>
      </c>
      <c r="B1812" t="str">
        <f>VLOOKUP(A1812,'Customer Names'!A:E,4,FALSE)</f>
        <v xml:space="preserve"> Esther</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t="str">
        <f>VLOOKUP(Healthcare!A1812,'Hospitalisation Details'!A:K,10,FALSE)</f>
        <v>9-Oct-1992</v>
      </c>
      <c r="M1812">
        <f>VLOOKUP(A1812,'Hospitalisation Details'!A:K,6,FALSE)</f>
        <v>4718.2</v>
      </c>
      <c r="N1812" t="str">
        <f>VLOOKUP(A1812,'Hospitalisation Details'!A:K,7,FALSE)</f>
        <v>tier - 2</v>
      </c>
      <c r="O1812" t="str">
        <f>VLOOKUP(A1812,'Hospitalisation Details'!A:K,8,FALSE)</f>
        <v>tier - 3</v>
      </c>
      <c r="P1812" t="str">
        <f>VLOOKUP(A1812,'Hospitalisation Details'!A:K,9,FALSE)</f>
        <v>R1024</v>
      </c>
      <c r="Q1812">
        <f>VLOOKUP(A1812,'Hospitalisation Details'!A:K,11,FALSE)</f>
        <v>31</v>
      </c>
    </row>
    <row r="1813" spans="1:17" x14ac:dyDescent="0.3">
      <c r="A1813" t="str">
        <f>VLOOKUP('Medical Examinations'!A1813,'Medical Examinations'!A:A,1,FALSE)</f>
        <v>Id1812</v>
      </c>
      <c r="B1813" t="str">
        <f>VLOOKUP(A1813,'Customer Names'!A:E,4,FALSE)</f>
        <v xml:space="preserve"> Jackie</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t="str">
        <f>VLOOKUP(Healthcare!A1813,'Hospitalisation Details'!A:K,10,FALSE)</f>
        <v>12-Aug-1981</v>
      </c>
      <c r="M1813">
        <f>VLOOKUP(A1813,'Hospitalisation Details'!A:K,6,FALSE)</f>
        <v>4712.12</v>
      </c>
      <c r="N1813" t="str">
        <f>VLOOKUP(A1813,'Hospitalisation Details'!A:K,7,FALSE)</f>
        <v>tier - 2</v>
      </c>
      <c r="O1813" t="str">
        <f>VLOOKUP(A1813,'Hospitalisation Details'!A:K,8,FALSE)</f>
        <v>tier - 3</v>
      </c>
      <c r="P1813" t="str">
        <f>VLOOKUP(A1813,'Hospitalisation Details'!A:K,9,FALSE)</f>
        <v>R1011</v>
      </c>
      <c r="Q1813">
        <f>VLOOKUP(A1813,'Hospitalisation Details'!A:K,11,FALSE)</f>
        <v>42</v>
      </c>
    </row>
    <row r="1814" spans="1:17" x14ac:dyDescent="0.3">
      <c r="A1814" t="str">
        <f>VLOOKUP('Medical Examinations'!A1814,'Medical Examinations'!A:A,1,FALSE)</f>
        <v>Id1813</v>
      </c>
      <c r="B1814" t="str">
        <f>VLOOKUP(A1814,'Customer Names'!A:E,4,FALSE)</f>
        <v xml:space="preserve"> Timothy P.</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t="str">
        <f>VLOOKUP(Healthcare!A1814,'Hospitalisation Details'!A:K,10,FALSE)</f>
        <v>4-Dec-1977</v>
      </c>
      <c r="M1814">
        <f>VLOOKUP(A1814,'Hospitalisation Details'!A:K,6,FALSE)</f>
        <v>4699.47</v>
      </c>
      <c r="N1814" t="str">
        <f>VLOOKUP(A1814,'Hospitalisation Details'!A:K,7,FALSE)</f>
        <v>tier - 2</v>
      </c>
      <c r="O1814" t="str">
        <f>VLOOKUP(A1814,'Hospitalisation Details'!A:K,8,FALSE)</f>
        <v>tier - 3</v>
      </c>
      <c r="P1814" t="str">
        <f>VLOOKUP(A1814,'Hospitalisation Details'!A:K,9,FALSE)</f>
        <v>R1013</v>
      </c>
      <c r="Q1814">
        <f>VLOOKUP(A1814,'Hospitalisation Details'!A:K,11,FALSE)</f>
        <v>46</v>
      </c>
    </row>
    <row r="1815" spans="1:17" x14ac:dyDescent="0.3">
      <c r="A1815" t="str">
        <f>VLOOKUP('Medical Examinations'!A1815,'Medical Examinations'!A:A,1,FALSE)</f>
        <v>Id1814</v>
      </c>
      <c r="B1815" t="str">
        <f>VLOOKUP(A1815,'Customer Names'!A:E,4,FALSE)</f>
        <v xml:space="preserve"> Lauren</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t="str">
        <f>VLOOKUP(Healthcare!A1815,'Hospitalisation Details'!A:K,10,FALSE)</f>
        <v>22-Jun-2003</v>
      </c>
      <c r="M1815">
        <f>VLOOKUP(A1815,'Hospitalisation Details'!A:K,6,FALSE)</f>
        <v>4687.8</v>
      </c>
      <c r="N1815" t="str">
        <f>VLOOKUP(A1815,'Hospitalisation Details'!A:K,7,FALSE)</f>
        <v>tier - 2</v>
      </c>
      <c r="O1815" t="str">
        <f>VLOOKUP(A1815,'Hospitalisation Details'!A:K,8,FALSE)</f>
        <v>tier - 3</v>
      </c>
      <c r="P1815" t="str">
        <f>VLOOKUP(A1815,'Hospitalisation Details'!A:K,9,FALSE)</f>
        <v>R1011</v>
      </c>
      <c r="Q1815">
        <f>VLOOKUP(A1815,'Hospitalisation Details'!A:K,11,FALSE)</f>
        <v>20</v>
      </c>
    </row>
    <row r="1816" spans="1:17" x14ac:dyDescent="0.3">
      <c r="A1816" t="str">
        <f>VLOOKUP('Medical Examinations'!A1816,'Medical Examinations'!A:A,1,FALSE)</f>
        <v>Id1815</v>
      </c>
      <c r="B1816" t="str">
        <f>VLOOKUP(A1816,'Customer Names'!A:E,4,FALSE)</f>
        <v xml:space="preserve"> Benjamin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t="str">
        <f>VLOOKUP(Healthcare!A1816,'Hospitalisation Details'!A:K,10,FALSE)</f>
        <v>4-Sep-1990</v>
      </c>
      <c r="M1816">
        <f>VLOOKUP(A1816,'Hospitalisation Details'!A:K,6,FALSE)</f>
        <v>4686.3900000000003</v>
      </c>
      <c r="N1816" t="str">
        <f>VLOOKUP(A1816,'Hospitalisation Details'!A:K,7,FALSE)</f>
        <v>tier - 3</v>
      </c>
      <c r="O1816" t="str">
        <f>VLOOKUP(A1816,'Hospitalisation Details'!A:K,8,FALSE)</f>
        <v>tier - 3</v>
      </c>
      <c r="P1816" t="str">
        <f>VLOOKUP(A1816,'Hospitalisation Details'!A:K,9,FALSE)</f>
        <v>R1013</v>
      </c>
      <c r="Q1816">
        <f>VLOOKUP(A1816,'Hospitalisation Details'!A:K,11,FALSE)</f>
        <v>33</v>
      </c>
    </row>
    <row r="1817" spans="1:17" x14ac:dyDescent="0.3">
      <c r="A1817" t="str">
        <f>VLOOKUP('Medical Examinations'!A1817,'Medical Examinations'!A:A,1,FALSE)</f>
        <v>Id1816</v>
      </c>
      <c r="B1817" t="str">
        <f>VLOOKUP(A1817,'Customer Names'!A:E,4,FALSE)</f>
        <v xml:space="preserve"> Hugo M</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t="str">
        <f>VLOOKUP(Healthcare!A1817,'Hospitalisation Details'!A:K,10,FALSE)</f>
        <v>4-Oct-2003</v>
      </c>
      <c r="M1817">
        <f>VLOOKUP(A1817,'Hospitalisation Details'!A:K,6,FALSE)</f>
        <v>4678.8</v>
      </c>
      <c r="N1817" t="str">
        <f>VLOOKUP(A1817,'Hospitalisation Details'!A:K,7,FALSE)</f>
        <v>tier - 2</v>
      </c>
      <c r="O1817" t="str">
        <f>VLOOKUP(A1817,'Hospitalisation Details'!A:K,8,FALSE)</f>
        <v>tier - 1</v>
      </c>
      <c r="P1817" t="str">
        <f>VLOOKUP(A1817,'Hospitalisation Details'!A:K,9,FALSE)</f>
        <v>R1021</v>
      </c>
      <c r="Q1817">
        <f>VLOOKUP(A1817,'Hospitalisation Details'!A:K,11,FALSE)</f>
        <v>20</v>
      </c>
    </row>
    <row r="1818" spans="1:17" x14ac:dyDescent="0.3">
      <c r="A1818" t="str">
        <f>VLOOKUP('Medical Examinations'!A1818,'Medical Examinations'!A:A,1,FALSE)</f>
        <v>Id1817</v>
      </c>
      <c r="B1818" t="str">
        <f>VLOOKUP(A1818,'Customer Names'!A:E,4,FALSE)</f>
        <v xml:space="preserve"> Daniel J. Jr.</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t="str">
        <f>VLOOKUP(Healthcare!A1818,'Hospitalisation Details'!A:K,10,FALSE)</f>
        <v>18-Oct-1979</v>
      </c>
      <c r="M1818">
        <f>VLOOKUP(A1818,'Hospitalisation Details'!A:K,6,FALSE)</f>
        <v>4674.2</v>
      </c>
      <c r="N1818" t="str">
        <f>VLOOKUP(A1818,'Hospitalisation Details'!A:K,7,FALSE)</f>
        <v>tier - 2</v>
      </c>
      <c r="O1818" t="str">
        <f>VLOOKUP(A1818,'Hospitalisation Details'!A:K,8,FALSE)</f>
        <v>tier - 1</v>
      </c>
      <c r="P1818" t="str">
        <f>VLOOKUP(A1818,'Hospitalisation Details'!A:K,9,FALSE)</f>
        <v>R1013</v>
      </c>
      <c r="Q1818">
        <f>VLOOKUP(A1818,'Hospitalisation Details'!A:K,11,FALSE)</f>
        <v>44</v>
      </c>
    </row>
    <row r="1819" spans="1:17" x14ac:dyDescent="0.3">
      <c r="A1819" t="str">
        <f>VLOOKUP('Medical Examinations'!A1819,'Medical Examinations'!A:A,1,FALSE)</f>
        <v>Id1818</v>
      </c>
      <c r="B1819" t="str">
        <f>VLOOKUP(A1819,'Customer Names'!A:E,4,FALSE)</f>
        <v xml:space="preserve"> Justin R</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t="str">
        <f>VLOOKUP(Healthcare!A1819,'Hospitalisation Details'!A:K,10,FALSE)</f>
        <v>13-Jul-1990</v>
      </c>
      <c r="M1819">
        <f>VLOOKUP(A1819,'Hospitalisation Details'!A:K,6,FALSE)</f>
        <v>4673.3900000000003</v>
      </c>
      <c r="N1819" t="str">
        <f>VLOOKUP(A1819,'Hospitalisation Details'!A:K,7,FALSE)</f>
        <v>tier - 2</v>
      </c>
      <c r="O1819" t="str">
        <f>VLOOKUP(A1819,'Hospitalisation Details'!A:K,8,FALSE)</f>
        <v>tier - 1</v>
      </c>
      <c r="P1819" t="str">
        <f>VLOOKUP(A1819,'Hospitalisation Details'!A:K,9,FALSE)</f>
        <v>R1013</v>
      </c>
      <c r="Q1819">
        <f>VLOOKUP(A1819,'Hospitalisation Details'!A:K,11,FALSE)</f>
        <v>33</v>
      </c>
    </row>
    <row r="1820" spans="1:17" x14ac:dyDescent="0.3">
      <c r="A1820" t="str">
        <f>VLOOKUP('Medical Examinations'!A1820,'Medical Examinations'!A:A,1,FALSE)</f>
        <v>Id1819</v>
      </c>
      <c r="B1820" t="str">
        <f>VLOOKUP(A1820,'Customer Names'!A:E,4,FALSE)</f>
        <v xml:space="preserve"> Colin</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t="str">
        <f>VLOOKUP(Healthcare!A1820,'Hospitalisation Details'!A:K,10,FALSE)</f>
        <v>26-Sep-1990</v>
      </c>
      <c r="M1820">
        <f>VLOOKUP(A1820,'Hospitalisation Details'!A:K,6,FALSE)</f>
        <v>4670.6400000000003</v>
      </c>
      <c r="N1820" t="str">
        <f>VLOOKUP(A1820,'Hospitalisation Details'!A:K,7,FALSE)</f>
        <v>tier - 2</v>
      </c>
      <c r="O1820" t="str">
        <f>VLOOKUP(A1820,'Hospitalisation Details'!A:K,8,FALSE)</f>
        <v>tier - 2</v>
      </c>
      <c r="P1820" t="str">
        <f>VLOOKUP(A1820,'Hospitalisation Details'!A:K,9,FALSE)</f>
        <v>R1011</v>
      </c>
      <c r="Q1820">
        <f>VLOOKUP(A1820,'Hospitalisation Details'!A:K,11,FALSE)</f>
        <v>33</v>
      </c>
    </row>
    <row r="1821" spans="1:17" x14ac:dyDescent="0.3">
      <c r="A1821" t="str">
        <f>VLOOKUP('Medical Examinations'!A1821,'Medical Examinations'!A:A,1,FALSE)</f>
        <v>Id1820</v>
      </c>
      <c r="B1821" t="str">
        <f>VLOOKUP(A1821,'Customer Names'!A:E,4,FALSE)</f>
        <v xml:space="preserve"> Rob</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t="str">
        <f>VLOOKUP(Healthcare!A1821,'Hospitalisation Details'!A:K,10,FALSE)</f>
        <v>5-Aug-1990</v>
      </c>
      <c r="M1821">
        <f>VLOOKUP(A1821,'Hospitalisation Details'!A:K,6,FALSE)</f>
        <v>4667.6099999999997</v>
      </c>
      <c r="N1821" t="str">
        <f>VLOOKUP(A1821,'Hospitalisation Details'!A:K,7,FALSE)</f>
        <v>tier - 3</v>
      </c>
      <c r="O1821" t="str">
        <f>VLOOKUP(A1821,'Hospitalisation Details'!A:K,8,FALSE)</f>
        <v>tier - 3</v>
      </c>
      <c r="P1821" t="str">
        <f>VLOOKUP(A1821,'Hospitalisation Details'!A:K,9,FALSE)</f>
        <v>R1016</v>
      </c>
      <c r="Q1821">
        <f>VLOOKUP(A1821,'Hospitalisation Details'!A:K,11,FALSE)</f>
        <v>33</v>
      </c>
    </row>
    <row r="1822" spans="1:17" x14ac:dyDescent="0.3">
      <c r="A1822" t="str">
        <f>VLOOKUP('Medical Examinations'!A1822,'Medical Examinations'!A:A,1,FALSE)</f>
        <v>Id1821</v>
      </c>
      <c r="B1822" t="str">
        <f>VLOOKUP(A1822,'Customer Names'!A:E,4,FALSE)</f>
        <v xml:space="preserve"> Patrick</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t="str">
        <f>VLOOKUP(Healthcare!A1822,'Hospitalisation Details'!A:K,10,FALSE)</f>
        <v>25-Oct-1996</v>
      </c>
      <c r="M1822">
        <f>VLOOKUP(A1822,'Hospitalisation Details'!A:K,6,FALSE)</f>
        <v>4661.29</v>
      </c>
      <c r="N1822" t="str">
        <f>VLOOKUP(A1822,'Hospitalisation Details'!A:K,7,FALSE)</f>
        <v>tier - 2</v>
      </c>
      <c r="O1822" t="str">
        <f>VLOOKUP(A1822,'Hospitalisation Details'!A:K,8,FALSE)</f>
        <v>tier - 1</v>
      </c>
      <c r="P1822" t="str">
        <f>VLOOKUP(A1822,'Hospitalisation Details'!A:K,9,FALSE)</f>
        <v>R1017</v>
      </c>
      <c r="Q1822">
        <f>VLOOKUP(A1822,'Hospitalisation Details'!A:K,11,FALSE)</f>
        <v>27</v>
      </c>
    </row>
    <row r="1823" spans="1:17" x14ac:dyDescent="0.3">
      <c r="A1823" t="str">
        <f>VLOOKUP('Medical Examinations'!A1823,'Medical Examinations'!A:A,1,FALSE)</f>
        <v>Id1822</v>
      </c>
      <c r="B1823" t="str">
        <f>VLOOKUP(A1823,'Customer Names'!A:E,4,FALSE)</f>
        <v xml:space="preserve"> Austin D</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t="str">
        <f>VLOOKUP(Healthcare!A1823,'Hospitalisation Details'!A:K,10,FALSE)</f>
        <v>22-Jun-1985</v>
      </c>
      <c r="M1823">
        <f>VLOOKUP(A1823,'Hospitalisation Details'!A:K,6,FALSE)</f>
        <v>4646.76</v>
      </c>
      <c r="N1823" t="str">
        <f>VLOOKUP(A1823,'Hospitalisation Details'!A:K,7,FALSE)</f>
        <v>tier - 1</v>
      </c>
      <c r="O1823" t="str">
        <f>VLOOKUP(A1823,'Hospitalisation Details'!A:K,8,FALSE)</f>
        <v>tier - 1</v>
      </c>
      <c r="P1823" t="str">
        <f>VLOOKUP(A1823,'Hospitalisation Details'!A:K,9,FALSE)</f>
        <v>R1011</v>
      </c>
      <c r="Q1823">
        <f>VLOOKUP(A1823,'Hospitalisation Details'!A:K,11,FALSE)</f>
        <v>38</v>
      </c>
    </row>
    <row r="1824" spans="1:17" x14ac:dyDescent="0.3">
      <c r="A1824" t="str">
        <f>VLOOKUP('Medical Examinations'!A1824,'Medical Examinations'!A:A,1,FALSE)</f>
        <v>Id1823</v>
      </c>
      <c r="B1824" t="str">
        <f>VLOOKUP(A1824,'Customer Names'!A:E,4,FALSE)</f>
        <v xml:space="preserve"> Brittany</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t="str">
        <f>VLOOKUP(Healthcare!A1824,'Hospitalisation Details'!A:K,10,FALSE)</f>
        <v>29-Jun-1998</v>
      </c>
      <c r="M1824">
        <f>VLOOKUP(A1824,'Hospitalisation Details'!A:K,6,FALSE)</f>
        <v>4618.08</v>
      </c>
      <c r="N1824" t="str">
        <f>VLOOKUP(A1824,'Hospitalisation Details'!A:K,7,FALSE)</f>
        <v>tier - 2</v>
      </c>
      <c r="O1824" t="str">
        <f>VLOOKUP(A1824,'Hospitalisation Details'!A:K,8,FALSE)</f>
        <v>tier - 1</v>
      </c>
      <c r="P1824" t="str">
        <f>VLOOKUP(A1824,'Hospitalisation Details'!A:K,9,FALSE)</f>
        <v>R1012</v>
      </c>
      <c r="Q1824">
        <f>VLOOKUP(A1824,'Hospitalisation Details'!A:K,11,FALSE)</f>
        <v>25</v>
      </c>
    </row>
    <row r="1825" spans="1:17" x14ac:dyDescent="0.3">
      <c r="A1825" t="str">
        <f>VLOOKUP('Medical Examinations'!A1825,'Medical Examinations'!A:A,1,FALSE)</f>
        <v>Id1824</v>
      </c>
      <c r="B1825" t="str">
        <f>VLOOKUP(A1825,'Customer Names'!A:E,4,FALSE)</f>
        <v xml:space="preserve"> Matthew T</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t="str">
        <f>VLOOKUP(Healthcare!A1825,'Hospitalisation Details'!A:K,10,FALSE)</f>
        <v>2-Jul-2000</v>
      </c>
      <c r="M1825">
        <f>VLOOKUP(A1825,'Hospitalisation Details'!A:K,6,FALSE)</f>
        <v>4608.03</v>
      </c>
      <c r="N1825" t="str">
        <f>VLOOKUP(A1825,'Hospitalisation Details'!A:K,7,FALSE)</f>
        <v>tier - 2</v>
      </c>
      <c r="O1825" t="str">
        <f>VLOOKUP(A1825,'Hospitalisation Details'!A:K,8,FALSE)</f>
        <v>tier - 3</v>
      </c>
      <c r="P1825" t="str">
        <f>VLOOKUP(A1825,'Hospitalisation Details'!A:K,9,FALSE)</f>
        <v>R1011</v>
      </c>
      <c r="Q1825">
        <f>VLOOKUP(A1825,'Hospitalisation Details'!A:K,11,FALSE)</f>
        <v>23</v>
      </c>
    </row>
    <row r="1826" spans="1:17" x14ac:dyDescent="0.3">
      <c r="A1826" t="str">
        <f>VLOOKUP('Medical Examinations'!A1826,'Medical Examinations'!A:A,1,FALSE)</f>
        <v>Id1825</v>
      </c>
      <c r="B1826" t="str">
        <f>VLOOKUP(A1826,'Customer Names'!A:E,4,FALSE)</f>
        <v xml:space="preserve"> Becky G.</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t="str">
        <f>VLOOKUP(Healthcare!A1826,'Hospitalisation Details'!A:K,10,FALSE)</f>
        <v>18-Sep-1989</v>
      </c>
      <c r="M1826">
        <f>VLOOKUP(A1826,'Hospitalisation Details'!A:K,6,FALSE)</f>
        <v>4571.41</v>
      </c>
      <c r="N1826" t="str">
        <f>VLOOKUP(A1826,'Hospitalisation Details'!A:K,7,FALSE)</f>
        <v>tier - 2</v>
      </c>
      <c r="O1826" t="str">
        <f>VLOOKUP(A1826,'Hospitalisation Details'!A:K,8,FALSE)</f>
        <v>tier - 2</v>
      </c>
      <c r="P1826" t="str">
        <f>VLOOKUP(A1826,'Hospitalisation Details'!A:K,9,FALSE)</f>
        <v>R1012</v>
      </c>
      <c r="Q1826">
        <f>VLOOKUP(A1826,'Hospitalisation Details'!A:K,11,FALSE)</f>
        <v>34</v>
      </c>
    </row>
    <row r="1827" spans="1:17" x14ac:dyDescent="0.3">
      <c r="A1827" t="str">
        <f>VLOOKUP('Medical Examinations'!A1827,'Medical Examinations'!A:A,1,FALSE)</f>
        <v>Id1826</v>
      </c>
      <c r="B1827" t="str">
        <f>VLOOKUP(A1827,'Customer Names'!A:E,4,FALSE)</f>
        <v xml:space="preserve"> Virginie</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t="str">
        <f>VLOOKUP(Healthcare!A1827,'Hospitalisation Details'!A:K,10,FALSE)</f>
        <v>25-Dec-1996</v>
      </c>
      <c r="M1827">
        <f>VLOOKUP(A1827,'Hospitalisation Details'!A:K,6,FALSE)</f>
        <v>4564.1899999999996</v>
      </c>
      <c r="N1827" t="str">
        <f>VLOOKUP(A1827,'Hospitalisation Details'!A:K,7,FALSE)</f>
        <v>tier - 2</v>
      </c>
      <c r="O1827" t="str">
        <f>VLOOKUP(A1827,'Hospitalisation Details'!A:K,8,FALSE)</f>
        <v>tier - 2</v>
      </c>
      <c r="P1827" t="str">
        <f>VLOOKUP(A1827,'Hospitalisation Details'!A:K,9,FALSE)</f>
        <v>R1024</v>
      </c>
      <c r="Q1827">
        <f>VLOOKUP(A1827,'Hospitalisation Details'!A:K,11,FALSE)</f>
        <v>27</v>
      </c>
    </row>
    <row r="1828" spans="1:17" x14ac:dyDescent="0.3">
      <c r="A1828" t="str">
        <f>VLOOKUP('Medical Examinations'!A1828,'Medical Examinations'!A:A,1,FALSE)</f>
        <v>Id1827</v>
      </c>
      <c r="B1828" t="str">
        <f>VLOOKUP(A1828,'Customer Names'!A:E,4,FALSE)</f>
        <v xml:space="preserve"> Allison A</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t="str">
        <f>VLOOKUP(Healthcare!A1828,'Hospitalisation Details'!A:K,10,FALSE)</f>
        <v>20-Sep-1990</v>
      </c>
      <c r="M1828">
        <f>VLOOKUP(A1828,'Hospitalisation Details'!A:K,6,FALSE)</f>
        <v>4562.84</v>
      </c>
      <c r="N1828" t="str">
        <f>VLOOKUP(A1828,'Hospitalisation Details'!A:K,7,FALSE)</f>
        <v>tier - 2</v>
      </c>
      <c r="O1828" t="str">
        <f>VLOOKUP(A1828,'Hospitalisation Details'!A:K,8,FALSE)</f>
        <v>tier - 2</v>
      </c>
      <c r="P1828" t="str">
        <f>VLOOKUP(A1828,'Hospitalisation Details'!A:K,9,FALSE)</f>
        <v>R1013</v>
      </c>
      <c r="Q1828">
        <f>VLOOKUP(A1828,'Hospitalisation Details'!A:K,11,FALSE)</f>
        <v>33</v>
      </c>
    </row>
    <row r="1829" spans="1:17" x14ac:dyDescent="0.3">
      <c r="A1829" t="str">
        <f>VLOOKUP('Medical Examinations'!A1829,'Medical Examinations'!A:A,1,FALSE)</f>
        <v>Id1828</v>
      </c>
      <c r="B1829" t="str">
        <f>VLOOKUP(A1829,'Customer Names'!A:E,4,FALSE)</f>
        <v xml:space="preserve"> Julie</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t="str">
        <f>VLOOKUP(Healthcare!A1829,'Hospitalisation Details'!A:K,10,FALSE)</f>
        <v>22-Dec-2004</v>
      </c>
      <c r="M1829">
        <f>VLOOKUP(A1829,'Hospitalisation Details'!A:K,6,FALSE)</f>
        <v>4561.1899999999996</v>
      </c>
      <c r="N1829" t="str">
        <f>VLOOKUP(A1829,'Hospitalisation Details'!A:K,7,FALSE)</f>
        <v>tier - 2</v>
      </c>
      <c r="O1829" t="str">
        <f>VLOOKUP(A1829,'Hospitalisation Details'!A:K,8,FALSE)</f>
        <v>tier - 2</v>
      </c>
      <c r="P1829" t="str">
        <f>VLOOKUP(A1829,'Hospitalisation Details'!A:K,9,FALSE)</f>
        <v>R1024</v>
      </c>
      <c r="Q1829">
        <f>VLOOKUP(A1829,'Hospitalisation Details'!A:K,11,FALSE)</f>
        <v>19</v>
      </c>
    </row>
    <row r="1830" spans="1:17" x14ac:dyDescent="0.3">
      <c r="A1830" t="str">
        <f>VLOOKUP('Medical Examinations'!A1830,'Medical Examinations'!A:A,1,FALSE)</f>
        <v>Id1829</v>
      </c>
      <c r="B1830" t="str">
        <f>VLOOKUP(A1830,'Customer Names'!A:E,4,FALSE)</f>
        <v xml:space="preserve"> Katherine</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t="str">
        <f>VLOOKUP(Healthcare!A1830,'Hospitalisation Details'!A:K,10,FALSE)</f>
        <v>17-Nov-1990</v>
      </c>
      <c r="M1830">
        <f>VLOOKUP(A1830,'Hospitalisation Details'!A:K,6,FALSE)</f>
        <v>4544.2299999999996</v>
      </c>
      <c r="N1830" t="str">
        <f>VLOOKUP(A1830,'Hospitalisation Details'!A:K,7,FALSE)</f>
        <v>tier - 2</v>
      </c>
      <c r="O1830" t="str">
        <f>VLOOKUP(A1830,'Hospitalisation Details'!A:K,8,FALSE)</f>
        <v>tier - 1</v>
      </c>
      <c r="P1830" t="str">
        <f>VLOOKUP(A1830,'Hospitalisation Details'!A:K,9,FALSE)</f>
        <v>R1024</v>
      </c>
      <c r="Q1830">
        <f>VLOOKUP(A1830,'Hospitalisation Details'!A:K,11,FALSE)</f>
        <v>33</v>
      </c>
    </row>
    <row r="1831" spans="1:17" x14ac:dyDescent="0.3">
      <c r="A1831" t="str">
        <f>VLOOKUP('Medical Examinations'!A1831,'Medical Examinations'!A:A,1,FALSE)</f>
        <v>Id1830</v>
      </c>
      <c r="B1831" t="str">
        <f>VLOOKUP(A1831,'Customer Names'!A:E,4,FALSE)</f>
        <v xml:space="preserve"> Caleb</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t="str">
        <f>VLOOKUP(Healthcare!A1831,'Hospitalisation Details'!A:K,10,FALSE)</f>
        <v>13-Jun-1988</v>
      </c>
      <c r="M1831">
        <f>VLOOKUP(A1831,'Hospitalisation Details'!A:K,6,FALSE)</f>
        <v>4536.26</v>
      </c>
      <c r="N1831" t="str">
        <f>VLOOKUP(A1831,'Hospitalisation Details'!A:K,7,FALSE)</f>
        <v>tier - 2</v>
      </c>
      <c r="O1831" t="str">
        <f>VLOOKUP(A1831,'Hospitalisation Details'!A:K,8,FALSE)</f>
        <v>tier - 2</v>
      </c>
      <c r="P1831" t="str">
        <f>VLOOKUP(A1831,'Hospitalisation Details'!A:K,9,FALSE)</f>
        <v>R1011</v>
      </c>
      <c r="Q1831">
        <f>VLOOKUP(A1831,'Hospitalisation Details'!A:K,11,FALSE)</f>
        <v>35</v>
      </c>
    </row>
    <row r="1832" spans="1:17" x14ac:dyDescent="0.3">
      <c r="A1832" t="str">
        <f>VLOOKUP('Medical Examinations'!A1832,'Medical Examinations'!A:A,1,FALSE)</f>
        <v>Id1831</v>
      </c>
      <c r="B1832" t="str">
        <f>VLOOKUP(A1832,'Customer Names'!A:E,4,FALSE)</f>
        <v xml:space="preserve"> Jaime</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t="str">
        <f>VLOOKUP(Healthcare!A1832,'Hospitalisation Details'!A:K,10,FALSE)</f>
        <v>29-Jun-1993</v>
      </c>
      <c r="M1832">
        <f>VLOOKUP(A1832,'Hospitalisation Details'!A:K,6,FALSE)</f>
        <v>4529.4799999999996</v>
      </c>
      <c r="N1832" t="str">
        <f>VLOOKUP(A1832,'Hospitalisation Details'!A:K,7,FALSE)</f>
        <v>tier - 2</v>
      </c>
      <c r="O1832" t="str">
        <f>VLOOKUP(A1832,'Hospitalisation Details'!A:K,8,FALSE)</f>
        <v>tier - 1</v>
      </c>
      <c r="P1832" t="str">
        <f>VLOOKUP(A1832,'Hospitalisation Details'!A:K,9,FALSE)</f>
        <v>R1011</v>
      </c>
      <c r="Q1832">
        <f>VLOOKUP(A1832,'Hospitalisation Details'!A:K,11,FALSE)</f>
        <v>30</v>
      </c>
    </row>
    <row r="1833" spans="1:17" x14ac:dyDescent="0.3">
      <c r="A1833" t="str">
        <f>VLOOKUP('Medical Examinations'!A1833,'Medical Examinations'!A:A,1,FALSE)</f>
        <v>Id1832</v>
      </c>
      <c r="B1833" t="str">
        <f>VLOOKUP(A1833,'Customer Names'!A:E,4,FALSE)</f>
        <v xml:space="preserve"> Hannah</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t="str">
        <f>VLOOKUP(Healthcare!A1833,'Hospitalisation Details'!A:K,10,FALSE)</f>
        <v>13-Aug-1992</v>
      </c>
      <c r="M1833">
        <f>VLOOKUP(A1833,'Hospitalisation Details'!A:K,6,FALSE)</f>
        <v>4527.18</v>
      </c>
      <c r="N1833" t="str">
        <f>VLOOKUP(A1833,'Hospitalisation Details'!A:K,7,FALSE)</f>
        <v>tier - 2</v>
      </c>
      <c r="O1833" t="str">
        <f>VLOOKUP(A1833,'Hospitalisation Details'!A:K,8,FALSE)</f>
        <v>tier - 2</v>
      </c>
      <c r="P1833" t="str">
        <f>VLOOKUP(A1833,'Hospitalisation Details'!A:K,9,FALSE)</f>
        <v>R1012</v>
      </c>
      <c r="Q1833">
        <f>VLOOKUP(A1833,'Hospitalisation Details'!A:K,11,FALSE)</f>
        <v>31</v>
      </c>
    </row>
    <row r="1834" spans="1:17" x14ac:dyDescent="0.3">
      <c r="A1834" t="str">
        <f>VLOOKUP('Medical Examinations'!A1834,'Medical Examinations'!A:A,1,FALSE)</f>
        <v>Id1833</v>
      </c>
      <c r="B1834" t="str">
        <f>VLOOKUP(A1834,'Customer Names'!A:E,4,FALSE)</f>
        <v xml:space="preserve"> Zachariah</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t="str">
        <f>VLOOKUP(Healthcare!A1834,'Hospitalisation Details'!A:K,10,FALSE)</f>
        <v>21-Dec-1988</v>
      </c>
      <c r="M1834">
        <f>VLOOKUP(A1834,'Hospitalisation Details'!A:K,6,FALSE)</f>
        <v>4518.83</v>
      </c>
      <c r="N1834" t="str">
        <f>VLOOKUP(A1834,'Hospitalisation Details'!A:K,7,FALSE)</f>
        <v>tier - 2</v>
      </c>
      <c r="O1834" t="str">
        <f>VLOOKUP(A1834,'Hospitalisation Details'!A:K,8,FALSE)</f>
        <v>tier - 2</v>
      </c>
      <c r="P1834" t="str">
        <f>VLOOKUP(A1834,'Hospitalisation Details'!A:K,9,FALSE)</f>
        <v>R1017</v>
      </c>
      <c r="Q1834">
        <f>VLOOKUP(A1834,'Hospitalisation Details'!A:K,11,FALSE)</f>
        <v>35</v>
      </c>
    </row>
    <row r="1835" spans="1:17" x14ac:dyDescent="0.3">
      <c r="A1835" t="str">
        <f>VLOOKUP('Medical Examinations'!A1835,'Medical Examinations'!A:A,1,FALSE)</f>
        <v>Id1834</v>
      </c>
      <c r="B1835" t="str">
        <f>VLOOKUP(A1835,'Customer Names'!A:E,4,FALSE)</f>
        <v xml:space="preserve"> Patricia A</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t="str">
        <f>VLOOKUP(Healthcare!A1835,'Hospitalisation Details'!A:K,10,FALSE)</f>
        <v>5-Dec-1987</v>
      </c>
      <c r="M1835">
        <f>VLOOKUP(A1835,'Hospitalisation Details'!A:K,6,FALSE)</f>
        <v>4518.7700000000004</v>
      </c>
      <c r="N1835" t="str">
        <f>VLOOKUP(A1835,'Hospitalisation Details'!A:K,7,FALSE)</f>
        <v>tier - 2</v>
      </c>
      <c r="O1835" t="str">
        <f>VLOOKUP(A1835,'Hospitalisation Details'!A:K,8,FALSE)</f>
        <v>tier - 3</v>
      </c>
      <c r="P1835" t="str">
        <f>VLOOKUP(A1835,'Hospitalisation Details'!A:K,9,FALSE)</f>
        <v>R1012</v>
      </c>
      <c r="Q1835">
        <f>VLOOKUP(A1835,'Hospitalisation Details'!A:K,11,FALSE)</f>
        <v>36</v>
      </c>
    </row>
    <row r="1836" spans="1:17" x14ac:dyDescent="0.3">
      <c r="A1836" t="str">
        <f>VLOOKUP('Medical Examinations'!A1836,'Medical Examinations'!A:A,1,FALSE)</f>
        <v>Id1835</v>
      </c>
      <c r="B1836" t="str">
        <f>VLOOKUP(A1836,'Customer Names'!A:E,4,FALSE)</f>
        <v xml:space="preserve"> Elizabeth A.</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t="str">
        <f>VLOOKUP(Healthcare!A1836,'Hospitalisation Details'!A:K,10,FALSE)</f>
        <v>2-Oct-2003</v>
      </c>
      <c r="M1836">
        <f>VLOOKUP(A1836,'Hospitalisation Details'!A:K,6,FALSE)</f>
        <v>4518.3999999999996</v>
      </c>
      <c r="N1836" t="str">
        <f>VLOOKUP(A1836,'Hospitalisation Details'!A:K,7,FALSE)</f>
        <v>tier - 2</v>
      </c>
      <c r="O1836" t="str">
        <f>VLOOKUP(A1836,'Hospitalisation Details'!A:K,8,FALSE)</f>
        <v>tier - 3</v>
      </c>
      <c r="P1836" t="str">
        <f>VLOOKUP(A1836,'Hospitalisation Details'!A:K,9,FALSE)</f>
        <v>R1026</v>
      </c>
      <c r="Q1836">
        <f>VLOOKUP(A1836,'Hospitalisation Details'!A:K,11,FALSE)</f>
        <v>20</v>
      </c>
    </row>
    <row r="1837" spans="1:17" x14ac:dyDescent="0.3">
      <c r="A1837" t="str">
        <f>VLOOKUP('Medical Examinations'!A1837,'Medical Examinations'!A:A,1,FALSE)</f>
        <v>Id1836</v>
      </c>
      <c r="B1837" t="str">
        <f>VLOOKUP(A1837,'Customer Names'!A:E,4,FALSE)</f>
        <v xml:space="preserve"> Benjamin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t="str">
        <f>VLOOKUP(Healthcare!A1837,'Hospitalisation Details'!A:K,10,FALSE)</f>
        <v>16-Jun-1980</v>
      </c>
      <c r="M1837">
        <f>VLOOKUP(A1837,'Hospitalisation Details'!A:K,6,FALSE)</f>
        <v>4515.71</v>
      </c>
      <c r="N1837" t="str">
        <f>VLOOKUP(A1837,'Hospitalisation Details'!A:K,7,FALSE)</f>
        <v>tier - 2</v>
      </c>
      <c r="O1837" t="str">
        <f>VLOOKUP(A1837,'Hospitalisation Details'!A:K,8,FALSE)</f>
        <v>tier - 3</v>
      </c>
      <c r="P1837" t="str">
        <f>VLOOKUP(A1837,'Hospitalisation Details'!A:K,9,FALSE)</f>
        <v>R1013</v>
      </c>
      <c r="Q1837">
        <f>VLOOKUP(A1837,'Hospitalisation Details'!A:K,11,FALSE)</f>
        <v>43</v>
      </c>
    </row>
    <row r="1838" spans="1:17" x14ac:dyDescent="0.3">
      <c r="A1838" t="str">
        <f>VLOOKUP('Medical Examinations'!A1838,'Medical Examinations'!A:A,1,FALSE)</f>
        <v>Id1837</v>
      </c>
      <c r="B1838" t="str">
        <f>VLOOKUP(A1838,'Customer Names'!A:E,4,FALSE)</f>
        <v xml:space="preserve"> Breno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t="str">
        <f>VLOOKUP(Healthcare!A1838,'Hospitalisation Details'!A:K,10,FALSE)</f>
        <v>27-Sep-1982</v>
      </c>
      <c r="M1838">
        <f>VLOOKUP(A1838,'Hospitalisation Details'!A:K,6,FALSE)</f>
        <v>4511.41</v>
      </c>
      <c r="N1838" t="str">
        <f>VLOOKUP(A1838,'Hospitalisation Details'!A:K,7,FALSE)</f>
        <v>tier - 2</v>
      </c>
      <c r="O1838" t="str">
        <f>VLOOKUP(A1838,'Hospitalisation Details'!A:K,8,FALSE)</f>
        <v>tier - 3</v>
      </c>
      <c r="P1838" t="str">
        <f>VLOOKUP(A1838,'Hospitalisation Details'!A:K,9,FALSE)</f>
        <v>R1013</v>
      </c>
      <c r="Q1838">
        <f>VLOOKUP(A1838,'Hospitalisation Details'!A:K,11,FALSE)</f>
        <v>41</v>
      </c>
    </row>
    <row r="1839" spans="1:17" x14ac:dyDescent="0.3">
      <c r="A1839" t="str">
        <f>VLOOKUP('Medical Examinations'!A1839,'Medical Examinations'!A:A,1,FALSE)</f>
        <v>Id1838</v>
      </c>
      <c r="B1839" t="str">
        <f>VLOOKUP(A1839,'Customer Names'!A:E,4,FALSE)</f>
        <v xml:space="preserve"> Takaya</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t="str">
        <f>VLOOKUP(Healthcare!A1839,'Hospitalisation Details'!A:K,10,FALSE)</f>
        <v>13-Oct-1997</v>
      </c>
      <c r="M1839">
        <f>VLOOKUP(A1839,'Hospitalisation Details'!A:K,6,FALSE)</f>
        <v>4504.66</v>
      </c>
      <c r="N1839" t="str">
        <f>VLOOKUP(A1839,'Hospitalisation Details'!A:K,7,FALSE)</f>
        <v>tier - 1</v>
      </c>
      <c r="O1839" t="str">
        <f>VLOOKUP(A1839,'Hospitalisation Details'!A:K,8,FALSE)</f>
        <v>tier - 2</v>
      </c>
      <c r="P1839" t="str">
        <f>VLOOKUP(A1839,'Hospitalisation Details'!A:K,9,FALSE)</f>
        <v>R1013</v>
      </c>
      <c r="Q1839">
        <f>VLOOKUP(A1839,'Hospitalisation Details'!A:K,11,FALSE)</f>
        <v>26</v>
      </c>
    </row>
    <row r="1840" spans="1:17" x14ac:dyDescent="0.3">
      <c r="A1840" t="str">
        <f>VLOOKUP('Medical Examinations'!A1840,'Medical Examinations'!A:A,1,FALSE)</f>
        <v>Id1839</v>
      </c>
      <c r="B1840" t="str">
        <f>VLOOKUP(A1840,'Customer Names'!A:E,4,FALSE)</f>
        <v xml:space="preserve"> Thomas IV</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t="str">
        <f>VLOOKUP(Healthcare!A1840,'Hospitalisation Details'!A:K,10,FALSE)</f>
        <v>26-Jun-1988</v>
      </c>
      <c r="M1840">
        <f>VLOOKUP(A1840,'Hospitalisation Details'!A:K,6,FALSE)</f>
        <v>4500.34</v>
      </c>
      <c r="N1840" t="str">
        <f>VLOOKUP(A1840,'Hospitalisation Details'!A:K,7,FALSE)</f>
        <v>tier - 2</v>
      </c>
      <c r="O1840" t="str">
        <f>VLOOKUP(A1840,'Hospitalisation Details'!A:K,8,FALSE)</f>
        <v>tier - 1</v>
      </c>
      <c r="P1840" t="str">
        <f>VLOOKUP(A1840,'Hospitalisation Details'!A:K,9,FALSE)</f>
        <v>R1017</v>
      </c>
      <c r="Q1840">
        <f>VLOOKUP(A1840,'Hospitalisation Details'!A:K,11,FALSE)</f>
        <v>35</v>
      </c>
    </row>
    <row r="1841" spans="1:17" x14ac:dyDescent="0.3">
      <c r="A1841" t="str">
        <f>VLOOKUP('Medical Examinations'!A1841,'Medical Examinations'!A:A,1,FALSE)</f>
        <v>Id1840</v>
      </c>
      <c r="B1841" t="str">
        <f>VLOOKUP(A1841,'Customer Names'!A:E,4,FALSE)</f>
        <v xml:space="preserve"> Bradley E</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t="str">
        <f>VLOOKUP(Healthcare!A1841,'Hospitalisation Details'!A:K,10,FALSE)</f>
        <v>12-Jul-1992</v>
      </c>
      <c r="M1841">
        <f>VLOOKUP(A1841,'Hospitalisation Details'!A:K,6,FALSE)</f>
        <v>4488.58</v>
      </c>
      <c r="N1841" t="str">
        <f>VLOOKUP(A1841,'Hospitalisation Details'!A:K,7,FALSE)</f>
        <v>tier - 2</v>
      </c>
      <c r="O1841" t="str">
        <f>VLOOKUP(A1841,'Hospitalisation Details'!A:K,8,FALSE)</f>
        <v>tier - 3</v>
      </c>
      <c r="P1841" t="str">
        <f>VLOOKUP(A1841,'Hospitalisation Details'!A:K,9,FALSE)</f>
        <v>R1012</v>
      </c>
      <c r="Q1841">
        <f>VLOOKUP(A1841,'Hospitalisation Details'!A:K,11,FALSE)</f>
        <v>31</v>
      </c>
    </row>
    <row r="1842" spans="1:17" x14ac:dyDescent="0.3">
      <c r="A1842" t="str">
        <f>VLOOKUP('Medical Examinations'!A1842,'Medical Examinations'!A:A,1,FALSE)</f>
        <v>Id1841</v>
      </c>
      <c r="B1842" t="str">
        <f>VLOOKUP(A1842,'Customer Names'!A:E,4,FALSE)</f>
        <v xml:space="preserve"> Megan</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t="str">
        <f>VLOOKUP(Healthcare!A1842,'Hospitalisation Details'!A:K,10,FALSE)</f>
        <v>18-Jul-2004</v>
      </c>
      <c r="M1842">
        <f>VLOOKUP(A1842,'Hospitalisation Details'!A:K,6,FALSE)</f>
        <v>4468.25</v>
      </c>
      <c r="N1842" t="str">
        <f>VLOOKUP(A1842,'Hospitalisation Details'!A:K,7,FALSE)</f>
        <v>tier - 2</v>
      </c>
      <c r="O1842" t="str">
        <f>VLOOKUP(A1842,'Hospitalisation Details'!A:K,8,FALSE)</f>
        <v>tier - 2</v>
      </c>
      <c r="P1842" t="str">
        <f>VLOOKUP(A1842,'Hospitalisation Details'!A:K,9,FALSE)</f>
        <v>R1012</v>
      </c>
      <c r="Q1842">
        <f>VLOOKUP(A1842,'Hospitalisation Details'!A:K,11,FALSE)</f>
        <v>19</v>
      </c>
    </row>
    <row r="1843" spans="1:17" x14ac:dyDescent="0.3">
      <c r="A1843" t="str">
        <f>VLOOKUP('Medical Examinations'!A1843,'Medical Examinations'!A:A,1,FALSE)</f>
        <v>Id1842</v>
      </c>
      <c r="B1843" t="str">
        <f>VLOOKUP(A1843,'Customer Names'!A:E,4,FALSE)</f>
        <v xml:space="preserve"> Ruby J</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t="str">
        <f>VLOOKUP(Healthcare!A1843,'Hospitalisation Details'!A:K,10,FALSE)</f>
        <v>20-Nov-1999</v>
      </c>
      <c r="M1843">
        <f>VLOOKUP(A1843,'Hospitalisation Details'!A:K,6,FALSE)</f>
        <v>4466.62</v>
      </c>
      <c r="N1843" t="str">
        <f>VLOOKUP(A1843,'Hospitalisation Details'!A:K,7,FALSE)</f>
        <v>tier - 2</v>
      </c>
      <c r="O1843" t="str">
        <f>VLOOKUP(A1843,'Hospitalisation Details'!A:K,8,FALSE)</f>
        <v>tier - 2</v>
      </c>
      <c r="P1843" t="str">
        <f>VLOOKUP(A1843,'Hospitalisation Details'!A:K,9,FALSE)</f>
        <v>R1012</v>
      </c>
      <c r="Q1843">
        <f>VLOOKUP(A1843,'Hospitalisation Details'!A:K,11,FALSE)</f>
        <v>24</v>
      </c>
    </row>
    <row r="1844" spans="1:17" x14ac:dyDescent="0.3">
      <c r="A1844" t="str">
        <f>VLOOKUP('Medical Examinations'!A1844,'Medical Examinations'!A:A,1,FALSE)</f>
        <v>Id1843</v>
      </c>
      <c r="B1844" t="str">
        <f>VLOOKUP(A1844,'Customer Names'!A:E,4,FALSE)</f>
        <v xml:space="preserve"> Bart</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t="str">
        <f>VLOOKUP(Healthcare!A1844,'Hospitalisation Details'!A:K,10,FALSE)</f>
        <v>4-Jul-1991</v>
      </c>
      <c r="M1844">
        <f>VLOOKUP(A1844,'Hospitalisation Details'!A:K,6,FALSE)</f>
        <v>4463.21</v>
      </c>
      <c r="N1844" t="str">
        <f>VLOOKUP(A1844,'Hospitalisation Details'!A:K,7,FALSE)</f>
        <v>tier - 3</v>
      </c>
      <c r="O1844" t="str">
        <f>VLOOKUP(A1844,'Hospitalisation Details'!A:K,8,FALSE)</f>
        <v>tier - 3</v>
      </c>
      <c r="P1844" t="str">
        <f>VLOOKUP(A1844,'Hospitalisation Details'!A:K,9,FALSE)</f>
        <v>R1013</v>
      </c>
      <c r="Q1844">
        <f>VLOOKUP(A1844,'Hospitalisation Details'!A:K,11,FALSE)</f>
        <v>32</v>
      </c>
    </row>
    <row r="1845" spans="1:17" x14ac:dyDescent="0.3">
      <c r="A1845" t="str">
        <f>VLOOKUP('Medical Examinations'!A1845,'Medical Examinations'!A:A,1,FALSE)</f>
        <v>Id1844</v>
      </c>
      <c r="B1845" t="str">
        <f>VLOOKUP(A1845,'Customer Names'!A:E,4,FALSE)</f>
        <v xml:space="preserve"> Robert A.</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t="str">
        <f>VLOOKUP(Healthcare!A1845,'Hospitalisation Details'!A:K,10,FALSE)</f>
        <v>15-Jul-1990</v>
      </c>
      <c r="M1845">
        <f>VLOOKUP(A1845,'Hospitalisation Details'!A:K,6,FALSE)</f>
        <v>4462.72</v>
      </c>
      <c r="N1845" t="str">
        <f>VLOOKUP(A1845,'Hospitalisation Details'!A:K,7,FALSE)</f>
        <v>tier - 2</v>
      </c>
      <c r="O1845" t="str">
        <f>VLOOKUP(A1845,'Hospitalisation Details'!A:K,8,FALSE)</f>
        <v>tier - 3</v>
      </c>
      <c r="P1845" t="str">
        <f>VLOOKUP(A1845,'Hospitalisation Details'!A:K,9,FALSE)</f>
        <v>R1012</v>
      </c>
      <c r="Q1845">
        <f>VLOOKUP(A1845,'Hospitalisation Details'!A:K,11,FALSE)</f>
        <v>33</v>
      </c>
    </row>
    <row r="1846" spans="1:17" x14ac:dyDescent="0.3">
      <c r="A1846" t="str">
        <f>VLOOKUP('Medical Examinations'!A1846,'Medical Examinations'!A:A,1,FALSE)</f>
        <v>Id1845</v>
      </c>
      <c r="B1846" t="str">
        <f>VLOOKUP(A1846,'Customer Names'!A:E,4,FALSE)</f>
        <v xml:space="preserve"> Adam</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t="str">
        <f>VLOOKUP(Healthcare!A1846,'Hospitalisation Details'!A:K,10,FALSE)</f>
        <v>8-Aug-1990</v>
      </c>
      <c r="M1846">
        <f>VLOOKUP(A1846,'Hospitalisation Details'!A:K,6,FALSE)</f>
        <v>4454.3999999999996</v>
      </c>
      <c r="N1846" t="str">
        <f>VLOOKUP(A1846,'Hospitalisation Details'!A:K,7,FALSE)</f>
        <v>tier - 2</v>
      </c>
      <c r="O1846" t="str">
        <f>VLOOKUP(A1846,'Hospitalisation Details'!A:K,8,FALSE)</f>
        <v>tier - 3</v>
      </c>
      <c r="P1846" t="str">
        <f>VLOOKUP(A1846,'Hospitalisation Details'!A:K,9,FALSE)</f>
        <v>R1012</v>
      </c>
      <c r="Q1846">
        <f>VLOOKUP(A1846,'Hospitalisation Details'!A:K,11,FALSE)</f>
        <v>33</v>
      </c>
    </row>
    <row r="1847" spans="1:17" x14ac:dyDescent="0.3">
      <c r="A1847" t="str">
        <f>VLOOKUP('Medical Examinations'!A1847,'Medical Examinations'!A:A,1,FALSE)</f>
        <v>Id1846</v>
      </c>
      <c r="B1847" t="str">
        <f>VLOOKUP(A1847,'Customer Names'!A:E,4,FALSE)</f>
        <v xml:space="preserve"> Yemane Adhane</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t="str">
        <f>VLOOKUP(Healthcare!A1847,'Hospitalisation Details'!A:K,10,FALSE)</f>
        <v>28-Jun-1994</v>
      </c>
      <c r="M1847">
        <f>VLOOKUP(A1847,'Hospitalisation Details'!A:K,6,FALSE)</f>
        <v>4449.46</v>
      </c>
      <c r="N1847" t="str">
        <f>VLOOKUP(A1847,'Hospitalisation Details'!A:K,7,FALSE)</f>
        <v>tier - 1</v>
      </c>
      <c r="O1847" t="str">
        <f>VLOOKUP(A1847,'Hospitalisation Details'!A:K,8,FALSE)</f>
        <v>tier - 2</v>
      </c>
      <c r="P1847" t="str">
        <f>VLOOKUP(A1847,'Hospitalisation Details'!A:K,9,FALSE)</f>
        <v>R1013</v>
      </c>
      <c r="Q1847">
        <f>VLOOKUP(A1847,'Hospitalisation Details'!A:K,11,FALSE)</f>
        <v>29</v>
      </c>
    </row>
    <row r="1848" spans="1:17" x14ac:dyDescent="0.3">
      <c r="A1848" t="str">
        <f>VLOOKUP('Medical Examinations'!A1848,'Medical Examinations'!A:A,1,FALSE)</f>
        <v>Id1847</v>
      </c>
      <c r="B1848" t="str">
        <f>VLOOKUP(A1848,'Customer Names'!A:E,4,FALSE)</f>
        <v xml:space="preserve"> Jesse A.</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t="str">
        <f>VLOOKUP(Healthcare!A1848,'Hospitalisation Details'!A:K,10,FALSE)</f>
        <v>3-Sep-1991</v>
      </c>
      <c r="M1848">
        <f>VLOOKUP(A1848,'Hospitalisation Details'!A:K,6,FALSE)</f>
        <v>4441.21</v>
      </c>
      <c r="N1848" t="str">
        <f>VLOOKUP(A1848,'Hospitalisation Details'!A:K,7,FALSE)</f>
        <v>tier - 1</v>
      </c>
      <c r="O1848" t="str">
        <f>VLOOKUP(A1848,'Hospitalisation Details'!A:K,8,FALSE)</f>
        <v>tier - 2</v>
      </c>
      <c r="P1848" t="str">
        <f>VLOOKUP(A1848,'Hospitalisation Details'!A:K,9,FALSE)</f>
        <v>R1014</v>
      </c>
      <c r="Q1848">
        <f>VLOOKUP(A1848,'Hospitalisation Details'!A:K,11,FALSE)</f>
        <v>32</v>
      </c>
    </row>
    <row r="1849" spans="1:17" x14ac:dyDescent="0.3">
      <c r="A1849" t="str">
        <f>VLOOKUP('Medical Examinations'!A1849,'Medical Examinations'!A:A,1,FALSE)</f>
        <v>Id1848</v>
      </c>
      <c r="B1849" t="str">
        <f>VLOOKUP(A1849,'Customer Names'!A:E,4,FALSE)</f>
        <v xml:space="preserve"> Bird</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t="str">
        <f>VLOOKUP(Healthcare!A1849,'Hospitalisation Details'!A:K,10,FALSE)</f>
        <v>24-Oct-1994</v>
      </c>
      <c r="M1849">
        <f>VLOOKUP(A1849,'Hospitalisation Details'!A:K,6,FALSE)</f>
        <v>4438.26</v>
      </c>
      <c r="N1849" t="str">
        <f>VLOOKUP(A1849,'Hospitalisation Details'!A:K,7,FALSE)</f>
        <v>tier - 2</v>
      </c>
      <c r="O1849" t="str">
        <f>VLOOKUP(A1849,'Hospitalisation Details'!A:K,8,FALSE)</f>
        <v>tier - 3</v>
      </c>
      <c r="P1849" t="str">
        <f>VLOOKUP(A1849,'Hospitalisation Details'!A:K,9,FALSE)</f>
        <v>R1017</v>
      </c>
      <c r="Q1849">
        <f>VLOOKUP(A1849,'Hospitalisation Details'!A:K,11,FALSE)</f>
        <v>29</v>
      </c>
    </row>
    <row r="1850" spans="1:17" x14ac:dyDescent="0.3">
      <c r="A1850" t="str">
        <f>VLOOKUP('Medical Examinations'!A1850,'Medical Examinations'!A:A,1,FALSE)</f>
        <v>Id1849</v>
      </c>
      <c r="B1850" t="str">
        <f>VLOOKUP(A1850,'Customer Names'!A:E,4,FALSE)</f>
        <v xml:space="preserve"> Patrick M.</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t="str">
        <f>VLOOKUP(Healthcare!A1850,'Hospitalisation Details'!A:K,10,FALSE)</f>
        <v>8-Oct-1994</v>
      </c>
      <c r="M1850">
        <f>VLOOKUP(A1850,'Hospitalisation Details'!A:K,6,FALSE)</f>
        <v>4435.09</v>
      </c>
      <c r="N1850" t="str">
        <f>VLOOKUP(A1850,'Hospitalisation Details'!A:K,7,FALSE)</f>
        <v>tier - 3</v>
      </c>
      <c r="O1850" t="str">
        <f>VLOOKUP(A1850,'Hospitalisation Details'!A:K,8,FALSE)</f>
        <v>tier - 2</v>
      </c>
      <c r="P1850" t="str">
        <f>VLOOKUP(A1850,'Hospitalisation Details'!A:K,9,FALSE)</f>
        <v>R1016</v>
      </c>
      <c r="Q1850">
        <f>VLOOKUP(A1850,'Hospitalisation Details'!A:K,11,FALSE)</f>
        <v>29</v>
      </c>
    </row>
    <row r="1851" spans="1:17" x14ac:dyDescent="0.3">
      <c r="A1851" t="str">
        <f>VLOOKUP('Medical Examinations'!A1851,'Medical Examinations'!A:A,1,FALSE)</f>
        <v>Id1850</v>
      </c>
      <c r="B1851" t="str">
        <f>VLOOKUP(A1851,'Customer Names'!A:E,4,FALSE)</f>
        <v xml:space="preserve"> Kyle</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t="str">
        <f>VLOOKUP(Healthcare!A1851,'Hospitalisation Details'!A:K,10,FALSE)</f>
        <v>23-Dec-1993</v>
      </c>
      <c r="M1851">
        <f>VLOOKUP(A1851,'Hospitalisation Details'!A:K,6,FALSE)</f>
        <v>4433.92</v>
      </c>
      <c r="N1851" t="str">
        <f>VLOOKUP(A1851,'Hospitalisation Details'!A:K,7,FALSE)</f>
        <v>tier - 2</v>
      </c>
      <c r="O1851" t="str">
        <f>VLOOKUP(A1851,'Hospitalisation Details'!A:K,8,FALSE)</f>
        <v>tier - 2</v>
      </c>
      <c r="P1851" t="str">
        <f>VLOOKUP(A1851,'Hospitalisation Details'!A:K,9,FALSE)</f>
        <v>R1012</v>
      </c>
      <c r="Q1851">
        <f>VLOOKUP(A1851,'Hospitalisation Details'!A:K,11,FALSE)</f>
        <v>30</v>
      </c>
    </row>
    <row r="1852" spans="1:17" x14ac:dyDescent="0.3">
      <c r="A1852" t="str">
        <f>VLOOKUP('Medical Examinations'!A1852,'Medical Examinations'!A:A,1,FALSE)</f>
        <v>Id1851</v>
      </c>
      <c r="B1852" t="str">
        <f>VLOOKUP(A1852,'Customer Names'!A:E,4,FALSE)</f>
        <v xml:space="preserve"> Ryan</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t="str">
        <f>VLOOKUP(Healthcare!A1852,'Hospitalisation Details'!A:K,10,FALSE)</f>
        <v>4-Sep-1993</v>
      </c>
      <c r="M1852">
        <f>VLOOKUP(A1852,'Hospitalisation Details'!A:K,6,FALSE)</f>
        <v>4433.3900000000003</v>
      </c>
      <c r="N1852" t="str">
        <f>VLOOKUP(A1852,'Hospitalisation Details'!A:K,7,FALSE)</f>
        <v>tier - 2</v>
      </c>
      <c r="O1852" t="str">
        <f>VLOOKUP(A1852,'Hospitalisation Details'!A:K,8,FALSE)</f>
        <v>tier - 3</v>
      </c>
      <c r="P1852" t="str">
        <f>VLOOKUP(A1852,'Hospitalisation Details'!A:K,9,FALSE)</f>
        <v>R1012</v>
      </c>
      <c r="Q1852">
        <f>VLOOKUP(A1852,'Hospitalisation Details'!A:K,11,FALSE)</f>
        <v>30</v>
      </c>
    </row>
    <row r="1853" spans="1:17" x14ac:dyDescent="0.3">
      <c r="A1853" t="str">
        <f>VLOOKUP('Medical Examinations'!A1853,'Medical Examinations'!A:A,1,FALSE)</f>
        <v>Id1852</v>
      </c>
      <c r="B1853" t="str">
        <f>VLOOKUP(A1853,'Customer Names'!A:E,4,FALSE)</f>
        <v xml:space="preserve"> Yuri</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t="str">
        <f>VLOOKUP(Healthcare!A1853,'Hospitalisation Details'!A:K,10,FALSE)</f>
        <v>29-Dec-1994</v>
      </c>
      <c r="M1853">
        <f>VLOOKUP(A1853,'Hospitalisation Details'!A:K,6,FALSE)</f>
        <v>4428.8900000000003</v>
      </c>
      <c r="N1853" t="str">
        <f>VLOOKUP(A1853,'Hospitalisation Details'!A:K,7,FALSE)</f>
        <v>tier - 3</v>
      </c>
      <c r="O1853" t="str">
        <f>VLOOKUP(A1853,'Hospitalisation Details'!A:K,8,FALSE)</f>
        <v>tier - 1</v>
      </c>
      <c r="P1853" t="str">
        <f>VLOOKUP(A1853,'Hospitalisation Details'!A:K,9,FALSE)</f>
        <v>R1017</v>
      </c>
      <c r="Q1853">
        <f>VLOOKUP(A1853,'Hospitalisation Details'!A:K,11,FALSE)</f>
        <v>29</v>
      </c>
    </row>
    <row r="1854" spans="1:17" x14ac:dyDescent="0.3">
      <c r="A1854" t="str">
        <f>VLOOKUP('Medical Examinations'!A1854,'Medical Examinations'!A:A,1,FALSE)</f>
        <v>Id1853</v>
      </c>
      <c r="B1854" t="str">
        <f>VLOOKUP(A1854,'Customer Names'!A:E,4,FALSE)</f>
        <v xml:space="preserve"> Ryan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t="str">
        <f>VLOOKUP(Healthcare!A1854,'Hospitalisation Details'!A:K,10,FALSE)</f>
        <v>15-Aug-1992</v>
      </c>
      <c r="M1854">
        <f>VLOOKUP(A1854,'Hospitalisation Details'!A:K,6,FALSE)</f>
        <v>4420.95</v>
      </c>
      <c r="N1854" t="str">
        <f>VLOOKUP(A1854,'Hospitalisation Details'!A:K,7,FALSE)</f>
        <v>tier - 2</v>
      </c>
      <c r="O1854" t="str">
        <f>VLOOKUP(A1854,'Hospitalisation Details'!A:K,8,FALSE)</f>
        <v>tier - 3</v>
      </c>
      <c r="P1854" t="str">
        <f>VLOOKUP(A1854,'Hospitalisation Details'!A:K,9,FALSE)</f>
        <v>R1020</v>
      </c>
      <c r="Q1854">
        <f>VLOOKUP(A1854,'Hospitalisation Details'!A:K,11,FALSE)</f>
        <v>31</v>
      </c>
    </row>
    <row r="1855" spans="1:17" x14ac:dyDescent="0.3">
      <c r="A1855" t="str">
        <f>VLOOKUP('Medical Examinations'!A1855,'Medical Examinations'!A:A,1,FALSE)</f>
        <v>Id1854</v>
      </c>
      <c r="B1855" t="str">
        <f>VLOOKUP(A1855,'Customer Names'!A:E,4,FALSE)</f>
        <v xml:space="preserve"> Debbie</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t="str">
        <f>VLOOKUP(Healthcare!A1855,'Hospitalisation Details'!A:K,10,FALSE)</f>
        <v>16-Sep-1988</v>
      </c>
      <c r="M1855">
        <f>VLOOKUP(A1855,'Hospitalisation Details'!A:K,6,FALSE)</f>
        <v>4415.16</v>
      </c>
      <c r="N1855" t="str">
        <f>VLOOKUP(A1855,'Hospitalisation Details'!A:K,7,FALSE)</f>
        <v>tier - 2</v>
      </c>
      <c r="O1855" t="str">
        <f>VLOOKUP(A1855,'Hospitalisation Details'!A:K,8,FALSE)</f>
        <v>tier - 1</v>
      </c>
      <c r="P1855" t="str">
        <f>VLOOKUP(A1855,'Hospitalisation Details'!A:K,9,FALSE)</f>
        <v>R1013</v>
      </c>
      <c r="Q1855">
        <f>VLOOKUP(A1855,'Hospitalisation Details'!A:K,11,FALSE)</f>
        <v>35</v>
      </c>
    </row>
    <row r="1856" spans="1:17" x14ac:dyDescent="0.3">
      <c r="A1856" t="str">
        <f>VLOOKUP('Medical Examinations'!A1856,'Medical Examinations'!A:A,1,FALSE)</f>
        <v>Id1855</v>
      </c>
      <c r="B1856" t="str">
        <f>VLOOKUP(A1856,'Customer Names'!A:E,4,FALSE)</f>
        <v xml:space="preserve"> Mark D</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t="str">
        <f>VLOOKUP(Healthcare!A1856,'Hospitalisation Details'!A:K,10,FALSE)</f>
        <v>13-Jul-1986</v>
      </c>
      <c r="M1856">
        <f>VLOOKUP(A1856,'Hospitalisation Details'!A:K,6,FALSE)</f>
        <v>4402.2299999999996</v>
      </c>
      <c r="N1856" t="str">
        <f>VLOOKUP(A1856,'Hospitalisation Details'!A:K,7,FALSE)</f>
        <v>tier - 2</v>
      </c>
      <c r="O1856" t="str">
        <f>VLOOKUP(A1856,'Hospitalisation Details'!A:K,8,FALSE)</f>
        <v>tier - 2</v>
      </c>
      <c r="P1856" t="str">
        <f>VLOOKUP(A1856,'Hospitalisation Details'!A:K,9,FALSE)</f>
        <v>R1011</v>
      </c>
      <c r="Q1856">
        <f>VLOOKUP(A1856,'Hospitalisation Details'!A:K,11,FALSE)</f>
        <v>37</v>
      </c>
    </row>
    <row r="1857" spans="1:17" x14ac:dyDescent="0.3">
      <c r="A1857" t="str">
        <f>VLOOKUP('Medical Examinations'!A1857,'Medical Examinations'!A:A,1,FALSE)</f>
        <v>Id1856</v>
      </c>
      <c r="B1857" t="str">
        <f>VLOOKUP(A1857,'Customer Names'!A:E,4,FALSE)</f>
        <v xml:space="preserve"> Christopher</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t="str">
        <f>VLOOKUP(Healthcare!A1857,'Hospitalisation Details'!A:K,10,FALSE)</f>
        <v>11-Aug-1986</v>
      </c>
      <c r="M1857">
        <f>VLOOKUP(A1857,'Hospitalisation Details'!A:K,6,FALSE)</f>
        <v>4399.7299999999996</v>
      </c>
      <c r="N1857" t="str">
        <f>VLOOKUP(A1857,'Hospitalisation Details'!A:K,7,FALSE)</f>
        <v>tier - 3</v>
      </c>
      <c r="O1857" t="str">
        <f>VLOOKUP(A1857,'Hospitalisation Details'!A:K,8,FALSE)</f>
        <v>tier - 2</v>
      </c>
      <c r="P1857" t="str">
        <f>VLOOKUP(A1857,'Hospitalisation Details'!A:K,9,FALSE)</f>
        <v>R1013</v>
      </c>
      <c r="Q1857">
        <f>VLOOKUP(A1857,'Hospitalisation Details'!A:K,11,FALSE)</f>
        <v>37</v>
      </c>
    </row>
    <row r="1858" spans="1:17" x14ac:dyDescent="0.3">
      <c r="A1858" t="str">
        <f>VLOOKUP('Medical Examinations'!A1858,'Medical Examinations'!A:A,1,FALSE)</f>
        <v>Id1857</v>
      </c>
      <c r="B1858" t="str">
        <f>VLOOKUP(A1858,'Customer Names'!A:E,4,FALSE)</f>
        <v xml:space="preserve"> Daniell L</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t="str">
        <f>VLOOKUP(Healthcare!A1858,'Hospitalisation Details'!A:K,10,FALSE)</f>
        <v>18-Jul-1988</v>
      </c>
      <c r="M1858">
        <f>VLOOKUP(A1858,'Hospitalisation Details'!A:K,6,FALSE)</f>
        <v>4397.3100000000004</v>
      </c>
      <c r="N1858" t="str">
        <f>VLOOKUP(A1858,'Hospitalisation Details'!A:K,7,FALSE)</f>
        <v>tier - 2</v>
      </c>
      <c r="O1858" t="str">
        <f>VLOOKUP(A1858,'Hospitalisation Details'!A:K,8,FALSE)</f>
        <v>tier - 2</v>
      </c>
      <c r="P1858" t="str">
        <f>VLOOKUP(A1858,'Hospitalisation Details'!A:K,9,FALSE)</f>
        <v>R1013</v>
      </c>
      <c r="Q1858">
        <f>VLOOKUP(A1858,'Hospitalisation Details'!A:K,11,FALSE)</f>
        <v>35</v>
      </c>
    </row>
    <row r="1859" spans="1:17" x14ac:dyDescent="0.3">
      <c r="A1859" t="str">
        <f>VLOOKUP('Medical Examinations'!A1859,'Medical Examinations'!A:A,1,FALSE)</f>
        <v>Id1858</v>
      </c>
      <c r="B1859" t="str">
        <f>VLOOKUP(A1859,'Customer Names'!A:E,4,FALSE)</f>
        <v xml:space="preserve"> Janne</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t="str">
        <f>VLOOKUP(Healthcare!A1859,'Hospitalisation Details'!A:K,10,FALSE)</f>
        <v>29-Jun-1982</v>
      </c>
      <c r="M1859">
        <f>VLOOKUP(A1859,'Hospitalisation Details'!A:K,6,FALSE)</f>
        <v>4392.7</v>
      </c>
      <c r="N1859" t="str">
        <f>VLOOKUP(A1859,'Hospitalisation Details'!A:K,7,FALSE)</f>
        <v>tier - 2</v>
      </c>
      <c r="O1859" t="str">
        <f>VLOOKUP(A1859,'Hospitalisation Details'!A:K,8,FALSE)</f>
        <v>tier - 2</v>
      </c>
      <c r="P1859" t="str">
        <f>VLOOKUP(A1859,'Hospitalisation Details'!A:K,9,FALSE)</f>
        <v>R1013</v>
      </c>
      <c r="Q1859">
        <f>VLOOKUP(A1859,'Hospitalisation Details'!A:K,11,FALSE)</f>
        <v>41</v>
      </c>
    </row>
    <row r="1860" spans="1:17" x14ac:dyDescent="0.3">
      <c r="A1860" t="str">
        <f>VLOOKUP('Medical Examinations'!A1860,'Medical Examinations'!A:A,1,FALSE)</f>
        <v>Id1859</v>
      </c>
      <c r="B1860" t="str">
        <f>VLOOKUP(A1860,'Customer Names'!A:E,4,FALSE)</f>
        <v xml:space="preserve"> Martina</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t="str">
        <f>VLOOKUP(Healthcare!A1860,'Hospitalisation Details'!A:K,10,FALSE)</f>
        <v>29-Nov-1997</v>
      </c>
      <c r="M1860">
        <f>VLOOKUP(A1860,'Hospitalisation Details'!A:K,6,FALSE)</f>
        <v>4391.6499999999996</v>
      </c>
      <c r="N1860" t="str">
        <f>VLOOKUP(A1860,'Hospitalisation Details'!A:K,7,FALSE)</f>
        <v>tier - 2</v>
      </c>
      <c r="O1860" t="str">
        <f>VLOOKUP(A1860,'Hospitalisation Details'!A:K,8,FALSE)</f>
        <v>tier - 2</v>
      </c>
      <c r="P1860" t="str">
        <f>VLOOKUP(A1860,'Hospitalisation Details'!A:K,9,FALSE)</f>
        <v>R1011</v>
      </c>
      <c r="Q1860">
        <f>VLOOKUP(A1860,'Hospitalisation Details'!A:K,11,FALSE)</f>
        <v>26</v>
      </c>
    </row>
    <row r="1861" spans="1:17" x14ac:dyDescent="0.3">
      <c r="A1861" t="str">
        <f>VLOOKUP('Medical Examinations'!A1861,'Medical Examinations'!A:A,1,FALSE)</f>
        <v>Id1860</v>
      </c>
      <c r="B1861" t="str">
        <f>VLOOKUP(A1861,'Customer Names'!A:E,4,FALSE)</f>
        <v xml:space="preserve"> Elizabeth L</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t="str">
        <f>VLOOKUP(Healthcare!A1861,'Hospitalisation Details'!A:K,10,FALSE)</f>
        <v>28-Aug-1990</v>
      </c>
      <c r="M1861">
        <f>VLOOKUP(A1861,'Hospitalisation Details'!A:K,6,FALSE)</f>
        <v>4357.04</v>
      </c>
      <c r="N1861" t="str">
        <f>VLOOKUP(A1861,'Hospitalisation Details'!A:K,7,FALSE)</f>
        <v>tier - 2</v>
      </c>
      <c r="O1861" t="str">
        <f>VLOOKUP(A1861,'Hospitalisation Details'!A:K,8,FALSE)</f>
        <v>tier - 3</v>
      </c>
      <c r="P1861" t="str">
        <f>VLOOKUP(A1861,'Hospitalisation Details'!A:K,9,FALSE)</f>
        <v>R1012</v>
      </c>
      <c r="Q1861">
        <f>VLOOKUP(A1861,'Hospitalisation Details'!A:K,11,FALSE)</f>
        <v>33</v>
      </c>
    </row>
    <row r="1862" spans="1:17" x14ac:dyDescent="0.3">
      <c r="A1862" t="str">
        <f>VLOOKUP('Medical Examinations'!A1862,'Medical Examinations'!A:A,1,FALSE)</f>
        <v>Id1861</v>
      </c>
      <c r="B1862" t="str">
        <f>VLOOKUP(A1862,'Customer Names'!A:E,4,FALSE)</f>
        <v xml:space="preserve"> Stephanie C.</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t="str">
        <f>VLOOKUP(Healthcare!A1862,'Hospitalisation Details'!A:K,10,FALSE)</f>
        <v>13-Sep-1991</v>
      </c>
      <c r="M1862">
        <f>VLOOKUP(A1862,'Hospitalisation Details'!A:K,6,FALSE)</f>
        <v>4350.51</v>
      </c>
      <c r="N1862" t="str">
        <f>VLOOKUP(A1862,'Hospitalisation Details'!A:K,7,FALSE)</f>
        <v>tier - 2</v>
      </c>
      <c r="O1862" t="str">
        <f>VLOOKUP(A1862,'Hospitalisation Details'!A:K,8,FALSE)</f>
        <v>tier - 2</v>
      </c>
      <c r="P1862" t="str">
        <f>VLOOKUP(A1862,'Hospitalisation Details'!A:K,9,FALSE)</f>
        <v>R1013</v>
      </c>
      <c r="Q1862">
        <f>VLOOKUP(A1862,'Hospitalisation Details'!A:K,11,FALSE)</f>
        <v>32</v>
      </c>
    </row>
    <row r="1863" spans="1:17" x14ac:dyDescent="0.3">
      <c r="A1863" t="str">
        <f>VLOOKUP('Medical Examinations'!A1863,'Medical Examinations'!A:A,1,FALSE)</f>
        <v>Id1862</v>
      </c>
      <c r="B1863" t="str">
        <f>VLOOKUP(A1863,'Customer Names'!A:E,4,FALSE)</f>
        <v xml:space="preserve"> Katie</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t="str">
        <f>VLOOKUP(Healthcare!A1863,'Hospitalisation Details'!A:K,10,FALSE)</f>
        <v>1-Nov-1994</v>
      </c>
      <c r="M1863">
        <f>VLOOKUP(A1863,'Hospitalisation Details'!A:K,6,FALSE)</f>
        <v>4349.46</v>
      </c>
      <c r="N1863" t="str">
        <f>VLOOKUP(A1863,'Hospitalisation Details'!A:K,7,FALSE)</f>
        <v>tier - 2</v>
      </c>
      <c r="O1863" t="str">
        <f>VLOOKUP(A1863,'Hospitalisation Details'!A:K,8,FALSE)</f>
        <v>tier - 2</v>
      </c>
      <c r="P1863" t="str">
        <f>VLOOKUP(A1863,'Hospitalisation Details'!A:K,9,FALSE)</f>
        <v>R1013</v>
      </c>
      <c r="Q1863">
        <f>VLOOKUP(A1863,'Hospitalisation Details'!A:K,11,FALSE)</f>
        <v>29</v>
      </c>
    </row>
    <row r="1864" spans="1:17" x14ac:dyDescent="0.3">
      <c r="A1864" t="str">
        <f>VLOOKUP('Medical Examinations'!A1864,'Medical Examinations'!A:A,1,FALSE)</f>
        <v>Id1863</v>
      </c>
      <c r="B1864" t="str">
        <f>VLOOKUP(A1864,'Customer Names'!A:E,4,FALSE)</f>
        <v xml:space="preserve"> Callie</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t="str">
        <f>VLOOKUP(Healthcare!A1864,'Hospitalisation Details'!A:K,10,FALSE)</f>
        <v>1-Jun-1991</v>
      </c>
      <c r="M1864">
        <f>VLOOKUP(A1864,'Hospitalisation Details'!A:K,6,FALSE)</f>
        <v>4347.0200000000004</v>
      </c>
      <c r="N1864" t="str">
        <f>VLOOKUP(A1864,'Hospitalisation Details'!A:K,7,FALSE)</f>
        <v>tier - 2</v>
      </c>
      <c r="O1864" t="str">
        <f>VLOOKUP(A1864,'Hospitalisation Details'!A:K,8,FALSE)</f>
        <v>tier - 1</v>
      </c>
      <c r="P1864" t="str">
        <f>VLOOKUP(A1864,'Hospitalisation Details'!A:K,9,FALSE)</f>
        <v>R1024</v>
      </c>
      <c r="Q1864">
        <f>VLOOKUP(A1864,'Hospitalisation Details'!A:K,11,FALSE)</f>
        <v>32</v>
      </c>
    </row>
    <row r="1865" spans="1:17" x14ac:dyDescent="0.3">
      <c r="A1865" t="str">
        <f>VLOOKUP('Medical Examinations'!A1865,'Medical Examinations'!A:A,1,FALSE)</f>
        <v>Id1864</v>
      </c>
      <c r="B1865" t="str">
        <f>VLOOKUP(A1865,'Customer Names'!A:E,4,FALSE)</f>
        <v xml:space="preserve"> Inna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t="str">
        <f>VLOOKUP(Healthcare!A1865,'Hospitalisation Details'!A:K,10,FALSE)</f>
        <v>26-Oct-1994</v>
      </c>
      <c r="M1865">
        <f>VLOOKUP(A1865,'Hospitalisation Details'!A:K,6,FALSE)</f>
        <v>4340.4399999999996</v>
      </c>
      <c r="N1865" t="str">
        <f>VLOOKUP(A1865,'Hospitalisation Details'!A:K,7,FALSE)</f>
        <v>tier - 2</v>
      </c>
      <c r="O1865" t="str">
        <f>VLOOKUP(A1865,'Hospitalisation Details'!A:K,8,FALSE)</f>
        <v>tier - 1</v>
      </c>
      <c r="P1865" t="str">
        <f>VLOOKUP(A1865,'Hospitalisation Details'!A:K,9,FALSE)</f>
        <v>R1013</v>
      </c>
      <c r="Q1865">
        <f>VLOOKUP(A1865,'Hospitalisation Details'!A:K,11,FALSE)</f>
        <v>29</v>
      </c>
    </row>
    <row r="1866" spans="1:17" x14ac:dyDescent="0.3">
      <c r="A1866" t="str">
        <f>VLOOKUP('Medical Examinations'!A1866,'Medical Examinations'!A:A,1,FALSE)</f>
        <v>Id1865</v>
      </c>
      <c r="B1866" t="str">
        <f>VLOOKUP(A1866,'Customer Names'!A:E,4,FALSE)</f>
        <v xml:space="preserve"> Mary K.</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t="str">
        <f>VLOOKUP(Healthcare!A1866,'Hospitalisation Details'!A:K,10,FALSE)</f>
        <v>2-Nov-1994</v>
      </c>
      <c r="M1866">
        <f>VLOOKUP(A1866,'Hospitalisation Details'!A:K,6,FALSE)</f>
        <v>4337.74</v>
      </c>
      <c r="N1866" t="str">
        <f>VLOOKUP(A1866,'Hospitalisation Details'!A:K,7,FALSE)</f>
        <v>tier - 2</v>
      </c>
      <c r="O1866" t="str">
        <f>VLOOKUP(A1866,'Hospitalisation Details'!A:K,8,FALSE)</f>
        <v>tier - 1</v>
      </c>
      <c r="P1866" t="str">
        <f>VLOOKUP(A1866,'Hospitalisation Details'!A:K,9,FALSE)</f>
        <v>R1024</v>
      </c>
      <c r="Q1866">
        <f>VLOOKUP(A1866,'Hospitalisation Details'!A:K,11,FALSE)</f>
        <v>29</v>
      </c>
    </row>
    <row r="1867" spans="1:17" x14ac:dyDescent="0.3">
      <c r="A1867" t="str">
        <f>VLOOKUP('Medical Examinations'!A1867,'Medical Examinations'!A:A,1,FALSE)</f>
        <v>Id1866</v>
      </c>
      <c r="B1867" t="str">
        <f>VLOOKUP(A1867,'Customer Names'!A:E,4,FALSE)</f>
        <v xml:space="preserve"> Samuel M.</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t="str">
        <f>VLOOKUP(Healthcare!A1867,'Hospitalisation Details'!A:K,10,FALSE)</f>
        <v>19-Dec-1988</v>
      </c>
      <c r="M1867">
        <f>VLOOKUP(A1867,'Hospitalisation Details'!A:K,6,FALSE)</f>
        <v>4320.41</v>
      </c>
      <c r="N1867" t="str">
        <f>VLOOKUP(A1867,'Hospitalisation Details'!A:K,7,FALSE)</f>
        <v>tier - 2</v>
      </c>
      <c r="O1867" t="str">
        <f>VLOOKUP(A1867,'Hospitalisation Details'!A:K,8,FALSE)</f>
        <v>tier - 1</v>
      </c>
      <c r="P1867" t="str">
        <f>VLOOKUP(A1867,'Hospitalisation Details'!A:K,9,FALSE)</f>
        <v>R1012</v>
      </c>
      <c r="Q1867">
        <f>VLOOKUP(A1867,'Hospitalisation Details'!A:K,11,FALSE)</f>
        <v>35</v>
      </c>
    </row>
    <row r="1868" spans="1:17" x14ac:dyDescent="0.3">
      <c r="A1868" t="str">
        <f>VLOOKUP('Medical Examinations'!A1868,'Medical Examinations'!A:A,1,FALSE)</f>
        <v>Id1867</v>
      </c>
      <c r="B1868" t="str">
        <f>VLOOKUP(A1868,'Customer Names'!A:E,4,FALSE)</f>
        <v xml:space="preserve"> Kimberly</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t="str">
        <f>VLOOKUP(Healthcare!A1868,'Hospitalisation Details'!A:K,10,FALSE)</f>
        <v>25-Nov-2000</v>
      </c>
      <c r="M1868">
        <f>VLOOKUP(A1868,'Hospitalisation Details'!A:K,6,FALSE)</f>
        <v>4296.2700000000004</v>
      </c>
      <c r="N1868" t="str">
        <f>VLOOKUP(A1868,'Hospitalisation Details'!A:K,7,FALSE)</f>
        <v>tier - 2</v>
      </c>
      <c r="O1868" t="str">
        <f>VLOOKUP(A1868,'Hospitalisation Details'!A:K,8,FALSE)</f>
        <v>tier - 3</v>
      </c>
      <c r="P1868" t="str">
        <f>VLOOKUP(A1868,'Hospitalisation Details'!A:K,9,FALSE)</f>
        <v>R1012</v>
      </c>
      <c r="Q1868">
        <f>VLOOKUP(A1868,'Hospitalisation Details'!A:K,11,FALSE)</f>
        <v>23</v>
      </c>
    </row>
    <row r="1869" spans="1:17" x14ac:dyDescent="0.3">
      <c r="A1869" t="str">
        <f>VLOOKUP('Medical Examinations'!A1869,'Medical Examinations'!A:A,1,FALSE)</f>
        <v>Id1868</v>
      </c>
      <c r="B1869" t="str">
        <f>VLOOKUP(A1869,'Customer Names'!A:E,4,FALSE)</f>
        <v xml:space="preserve"> Tom J.</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t="str">
        <f>VLOOKUP(Healthcare!A1869,'Hospitalisation Details'!A:K,10,FALSE)</f>
        <v>8-Jun-2003</v>
      </c>
      <c r="M1869">
        <f>VLOOKUP(A1869,'Hospitalisation Details'!A:K,6,FALSE)</f>
        <v>4278.55</v>
      </c>
      <c r="N1869" t="str">
        <f>VLOOKUP(A1869,'Hospitalisation Details'!A:K,7,FALSE)</f>
        <v>tier - 2</v>
      </c>
      <c r="O1869" t="str">
        <f>VLOOKUP(A1869,'Hospitalisation Details'!A:K,8,FALSE)</f>
        <v>tier - 1</v>
      </c>
      <c r="P1869" t="str">
        <f>VLOOKUP(A1869,'Hospitalisation Details'!A:K,9,FALSE)</f>
        <v>R1021</v>
      </c>
      <c r="Q1869">
        <f>VLOOKUP(A1869,'Hospitalisation Details'!A:K,11,FALSE)</f>
        <v>20</v>
      </c>
    </row>
    <row r="1870" spans="1:17" x14ac:dyDescent="0.3">
      <c r="A1870" t="str">
        <f>VLOOKUP('Medical Examinations'!A1870,'Medical Examinations'!A:A,1,FALSE)</f>
        <v>Id1869</v>
      </c>
      <c r="B1870" t="str">
        <f>VLOOKUP(A1870,'Customer Names'!A:E,4,FALSE)</f>
        <v xml:space="preserve"> Zachary</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t="str">
        <f>VLOOKUP(Healthcare!A1870,'Hospitalisation Details'!A:K,10,FALSE)</f>
        <v>18-Jun-1992</v>
      </c>
      <c r="M1870">
        <f>VLOOKUP(A1870,'Hospitalisation Details'!A:K,6,FALSE)</f>
        <v>4266.17</v>
      </c>
      <c r="N1870" t="str">
        <f>VLOOKUP(A1870,'Hospitalisation Details'!A:K,7,FALSE)</f>
        <v>tier - 3</v>
      </c>
      <c r="O1870" t="str">
        <f>VLOOKUP(A1870,'Hospitalisation Details'!A:K,8,FALSE)</f>
        <v>tier - 2</v>
      </c>
      <c r="P1870" t="str">
        <f>VLOOKUP(A1870,'Hospitalisation Details'!A:K,9,FALSE)</f>
        <v>R1013</v>
      </c>
      <c r="Q1870">
        <f>VLOOKUP(A1870,'Hospitalisation Details'!A:K,11,FALSE)</f>
        <v>31</v>
      </c>
    </row>
    <row r="1871" spans="1:17" x14ac:dyDescent="0.3">
      <c r="A1871" t="str">
        <f>VLOOKUP('Medical Examinations'!A1871,'Medical Examinations'!A:A,1,FALSE)</f>
        <v>Id1870</v>
      </c>
      <c r="B1871" t="str">
        <f>VLOOKUP(A1871,'Customer Names'!A:E,4,FALSE)</f>
        <v xml:space="preserve"> Dane</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t="str">
        <f>VLOOKUP(Healthcare!A1871,'Hospitalisation Details'!A:K,10,FALSE)</f>
        <v>20-Nov-1983</v>
      </c>
      <c r="M1871">
        <f>VLOOKUP(A1871,'Hospitalisation Details'!A:K,6,FALSE)</f>
        <v>4265.01</v>
      </c>
      <c r="N1871" t="str">
        <f>VLOOKUP(A1871,'Hospitalisation Details'!A:K,7,FALSE)</f>
        <v>tier - 2</v>
      </c>
      <c r="O1871" t="str">
        <f>VLOOKUP(A1871,'Hospitalisation Details'!A:K,8,FALSE)</f>
        <v>tier - 1</v>
      </c>
      <c r="P1871" t="str">
        <f>VLOOKUP(A1871,'Hospitalisation Details'!A:K,9,FALSE)</f>
        <v>R1012</v>
      </c>
      <c r="Q1871">
        <f>VLOOKUP(A1871,'Hospitalisation Details'!A:K,11,FALSE)</f>
        <v>40</v>
      </c>
    </row>
    <row r="1872" spans="1:17" x14ac:dyDescent="0.3">
      <c r="A1872" t="str">
        <f>VLOOKUP('Medical Examinations'!A1872,'Medical Examinations'!A:A,1,FALSE)</f>
        <v>Id1871</v>
      </c>
      <c r="B1872" t="str">
        <f>VLOOKUP(A1872,'Customer Names'!A:E,4,FALSE)</f>
        <v xml:space="preserve"> Dougie J</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t="str">
        <f>VLOOKUP(Healthcare!A1872,'Hospitalisation Details'!A:K,10,FALSE)</f>
        <v>14-Oct-1995</v>
      </c>
      <c r="M1872">
        <f>VLOOKUP(A1872,'Hospitalisation Details'!A:K,6,FALSE)</f>
        <v>4260.74</v>
      </c>
      <c r="N1872" t="str">
        <f>VLOOKUP(A1872,'Hospitalisation Details'!A:K,7,FALSE)</f>
        <v>tier - 3</v>
      </c>
      <c r="O1872" t="str">
        <f>VLOOKUP(A1872,'Hospitalisation Details'!A:K,8,FALSE)</f>
        <v>tier - 2</v>
      </c>
      <c r="P1872" t="str">
        <f>VLOOKUP(A1872,'Hospitalisation Details'!A:K,9,FALSE)</f>
        <v>R1011</v>
      </c>
      <c r="Q1872">
        <f>VLOOKUP(A1872,'Hospitalisation Details'!A:K,11,FALSE)</f>
        <v>28</v>
      </c>
    </row>
    <row r="1873" spans="1:17" x14ac:dyDescent="0.3">
      <c r="A1873" t="str">
        <f>VLOOKUP('Medical Examinations'!A1873,'Medical Examinations'!A:A,1,FALSE)</f>
        <v>Id1872</v>
      </c>
      <c r="B1873" t="str">
        <f>VLOOKUP(A1873,'Customer Names'!A:E,4,FALSE)</f>
        <v xml:space="preserve"> Jeremiah H</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t="str">
        <f>VLOOKUP(Healthcare!A1873,'Hospitalisation Details'!A:K,10,FALSE)</f>
        <v>16-Jun-1982</v>
      </c>
      <c r="M1873">
        <f>VLOOKUP(A1873,'Hospitalisation Details'!A:K,6,FALSE)</f>
        <v>4250.24</v>
      </c>
      <c r="N1873" t="str">
        <f>VLOOKUP(A1873,'Hospitalisation Details'!A:K,7,FALSE)</f>
        <v>tier - 2</v>
      </c>
      <c r="O1873" t="str">
        <f>VLOOKUP(A1873,'Hospitalisation Details'!A:K,8,FALSE)</f>
        <v>tier - 3</v>
      </c>
      <c r="P1873" t="str">
        <f>VLOOKUP(A1873,'Hospitalisation Details'!A:K,9,FALSE)</f>
        <v>R1013</v>
      </c>
      <c r="Q1873">
        <f>VLOOKUP(A1873,'Hospitalisation Details'!A:K,11,FALSE)</f>
        <v>41</v>
      </c>
    </row>
    <row r="1874" spans="1:17" x14ac:dyDescent="0.3">
      <c r="A1874" t="str">
        <f>VLOOKUP('Medical Examinations'!A1874,'Medical Examinations'!A:A,1,FALSE)</f>
        <v>Id1873</v>
      </c>
      <c r="B1874" t="str">
        <f>VLOOKUP(A1874,'Customer Names'!A:E,4,FALSE)</f>
        <v xml:space="preserve"> Ashley J.</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t="str">
        <f>VLOOKUP(Healthcare!A1874,'Hospitalisation Details'!A:K,10,FALSE)</f>
        <v>1-Dec-1991</v>
      </c>
      <c r="M1874">
        <f>VLOOKUP(A1874,'Hospitalisation Details'!A:K,6,FALSE)</f>
        <v>4243.59</v>
      </c>
      <c r="N1874" t="str">
        <f>VLOOKUP(A1874,'Hospitalisation Details'!A:K,7,FALSE)</f>
        <v>tier - 3</v>
      </c>
      <c r="O1874" t="str">
        <f>VLOOKUP(A1874,'Hospitalisation Details'!A:K,8,FALSE)</f>
        <v>tier - 1</v>
      </c>
      <c r="P1874" t="str">
        <f>VLOOKUP(A1874,'Hospitalisation Details'!A:K,9,FALSE)</f>
        <v>R1012</v>
      </c>
      <c r="Q1874">
        <f>VLOOKUP(A1874,'Hospitalisation Details'!A:K,11,FALSE)</f>
        <v>32</v>
      </c>
    </row>
    <row r="1875" spans="1:17" x14ac:dyDescent="0.3">
      <c r="A1875" t="str">
        <f>VLOOKUP('Medical Examinations'!A1875,'Medical Examinations'!A:A,1,FALSE)</f>
        <v>Id1874</v>
      </c>
      <c r="B1875" t="str">
        <f>VLOOKUP(A1875,'Customer Names'!A:E,4,FALSE)</f>
        <v xml:space="preserve"> Turner J.</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t="str">
        <f>VLOOKUP(Healthcare!A1875,'Hospitalisation Details'!A:K,10,FALSE)</f>
        <v>3-Nov-1991</v>
      </c>
      <c r="M1875">
        <f>VLOOKUP(A1875,'Hospitalisation Details'!A:K,6,FALSE)</f>
        <v>4239.8900000000003</v>
      </c>
      <c r="N1875" t="str">
        <f>VLOOKUP(A1875,'Hospitalisation Details'!A:K,7,FALSE)</f>
        <v>tier - 2</v>
      </c>
      <c r="O1875" t="str">
        <f>VLOOKUP(A1875,'Hospitalisation Details'!A:K,8,FALSE)</f>
        <v>tier - 2</v>
      </c>
      <c r="P1875" t="str">
        <f>VLOOKUP(A1875,'Hospitalisation Details'!A:K,9,FALSE)</f>
        <v>R1012</v>
      </c>
      <c r="Q1875">
        <f>VLOOKUP(A1875,'Hospitalisation Details'!A:K,11,FALSE)</f>
        <v>32</v>
      </c>
    </row>
    <row r="1876" spans="1:17" x14ac:dyDescent="0.3">
      <c r="A1876" t="str">
        <f>VLOOKUP('Medical Examinations'!A1876,'Medical Examinations'!A:A,1,FALSE)</f>
        <v>Id1875</v>
      </c>
      <c r="B1876" t="str">
        <f>VLOOKUP(A1876,'Customer Names'!A:E,4,FALSE)</f>
        <v xml:space="preserve"> Roger</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t="str">
        <f>VLOOKUP(Healthcare!A1876,'Hospitalisation Details'!A:K,10,FALSE)</f>
        <v>27-Jun-1992</v>
      </c>
      <c r="M1876">
        <f>VLOOKUP(A1876,'Hospitalisation Details'!A:K,6,FALSE)</f>
        <v>4237.13</v>
      </c>
      <c r="N1876" t="str">
        <f>VLOOKUP(A1876,'Hospitalisation Details'!A:K,7,FALSE)</f>
        <v>tier - 3</v>
      </c>
      <c r="O1876" t="str">
        <f>VLOOKUP(A1876,'Hospitalisation Details'!A:K,8,FALSE)</f>
        <v>tier - 1</v>
      </c>
      <c r="P1876" t="str">
        <f>VLOOKUP(A1876,'Hospitalisation Details'!A:K,9,FALSE)</f>
        <v>R1016</v>
      </c>
      <c r="Q1876">
        <f>VLOOKUP(A1876,'Hospitalisation Details'!A:K,11,FALSE)</f>
        <v>31</v>
      </c>
    </row>
    <row r="1877" spans="1:17" x14ac:dyDescent="0.3">
      <c r="A1877" t="str">
        <f>VLOOKUP('Medical Examinations'!A1877,'Medical Examinations'!A:A,1,FALSE)</f>
        <v>Id1876</v>
      </c>
      <c r="B1877" t="str">
        <f>VLOOKUP(A1877,'Customer Names'!A:E,4,FALSE)</f>
        <v xml:space="preserve"> Pamela</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t="str">
        <f>VLOOKUP(Healthcare!A1877,'Hospitalisation Details'!A:K,10,FALSE)</f>
        <v>14-Dec-1998</v>
      </c>
      <c r="M1877">
        <f>VLOOKUP(A1877,'Hospitalisation Details'!A:K,6,FALSE)</f>
        <v>4234.93</v>
      </c>
      <c r="N1877" t="str">
        <f>VLOOKUP(A1877,'Hospitalisation Details'!A:K,7,FALSE)</f>
        <v>tier - 2</v>
      </c>
      <c r="O1877" t="str">
        <f>VLOOKUP(A1877,'Hospitalisation Details'!A:K,8,FALSE)</f>
        <v>tier - 1</v>
      </c>
      <c r="P1877" t="str">
        <f>VLOOKUP(A1877,'Hospitalisation Details'!A:K,9,FALSE)</f>
        <v>R1011</v>
      </c>
      <c r="Q1877">
        <f>VLOOKUP(A1877,'Hospitalisation Details'!A:K,11,FALSE)</f>
        <v>25</v>
      </c>
    </row>
    <row r="1878" spans="1:17" x14ac:dyDescent="0.3">
      <c r="A1878" t="str">
        <f>VLOOKUP('Medical Examinations'!A1878,'Medical Examinations'!A:A,1,FALSE)</f>
        <v>Id1877</v>
      </c>
      <c r="B1878" t="str">
        <f>VLOOKUP(A1878,'Customer Names'!A:E,4,FALSE)</f>
        <v xml:space="preserve"> Allison M.</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t="str">
        <f>VLOOKUP(Healthcare!A1878,'Hospitalisation Details'!A:K,10,FALSE)</f>
        <v>6-Sep-1997</v>
      </c>
      <c r="M1878">
        <f>VLOOKUP(A1878,'Hospitalisation Details'!A:K,6,FALSE)</f>
        <v>4189.1099999999997</v>
      </c>
      <c r="N1878" t="str">
        <f>VLOOKUP(A1878,'Hospitalisation Details'!A:K,7,FALSE)</f>
        <v>tier - 2</v>
      </c>
      <c r="O1878" t="str">
        <f>VLOOKUP(A1878,'Hospitalisation Details'!A:K,8,FALSE)</f>
        <v>tier - 2</v>
      </c>
      <c r="P1878" t="str">
        <f>VLOOKUP(A1878,'Hospitalisation Details'!A:K,9,FALSE)</f>
        <v>R1012</v>
      </c>
      <c r="Q1878">
        <f>VLOOKUP(A1878,'Hospitalisation Details'!A:K,11,FALSE)</f>
        <v>26</v>
      </c>
    </row>
    <row r="1879" spans="1:17" x14ac:dyDescent="0.3">
      <c r="A1879" t="str">
        <f>VLOOKUP('Medical Examinations'!A1879,'Medical Examinations'!A:A,1,FALSE)</f>
        <v>Id1878</v>
      </c>
      <c r="B1879" t="str">
        <f>VLOOKUP(A1879,'Customer Names'!A:E,4,FALSE)</f>
        <v xml:space="preserve"> Katherine H.</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t="str">
        <f>VLOOKUP(Healthcare!A1879,'Hospitalisation Details'!A:K,10,FALSE)</f>
        <v>3-Oct-1995</v>
      </c>
      <c r="M1879">
        <f>VLOOKUP(A1879,'Hospitalisation Details'!A:K,6,FALSE)</f>
        <v>4188.7299999999996</v>
      </c>
      <c r="N1879" t="str">
        <f>VLOOKUP(A1879,'Hospitalisation Details'!A:K,7,FALSE)</f>
        <v>tier - 2</v>
      </c>
      <c r="O1879" t="str">
        <f>VLOOKUP(A1879,'Hospitalisation Details'!A:K,8,FALSE)</f>
        <v>tier - 2</v>
      </c>
      <c r="P1879" t="str">
        <f>VLOOKUP(A1879,'Hospitalisation Details'!A:K,9,FALSE)</f>
        <v>R1025</v>
      </c>
      <c r="Q1879">
        <f>VLOOKUP(A1879,'Hospitalisation Details'!A:K,11,FALSE)</f>
        <v>28</v>
      </c>
    </row>
    <row r="1880" spans="1:17" x14ac:dyDescent="0.3">
      <c r="A1880" t="str">
        <f>VLOOKUP('Medical Examinations'!A1880,'Medical Examinations'!A:A,1,FALSE)</f>
        <v>Id1879</v>
      </c>
      <c r="B1880" t="str">
        <f>VLOOKUP(A1880,'Customer Names'!A:E,4,FALSE)</f>
        <v xml:space="preserve"> Robin</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t="str">
        <f>VLOOKUP(Healthcare!A1880,'Hospitalisation Details'!A:K,10,FALSE)</f>
        <v>25-Jun-1989</v>
      </c>
      <c r="M1880">
        <f>VLOOKUP(A1880,'Hospitalisation Details'!A:K,6,FALSE)</f>
        <v>4185.1000000000004</v>
      </c>
      <c r="N1880" t="str">
        <f>VLOOKUP(A1880,'Hospitalisation Details'!A:K,7,FALSE)</f>
        <v>tier - 2</v>
      </c>
      <c r="O1880" t="str">
        <f>VLOOKUP(A1880,'Hospitalisation Details'!A:K,8,FALSE)</f>
        <v>tier - 3</v>
      </c>
      <c r="P1880" t="str">
        <f>VLOOKUP(A1880,'Hospitalisation Details'!A:K,9,FALSE)</f>
        <v>R1013</v>
      </c>
      <c r="Q1880">
        <f>VLOOKUP(A1880,'Hospitalisation Details'!A:K,11,FALSE)</f>
        <v>34</v>
      </c>
    </row>
    <row r="1881" spans="1:17" x14ac:dyDescent="0.3">
      <c r="A1881" t="str">
        <f>VLOOKUP('Medical Examinations'!A1881,'Medical Examinations'!A:A,1,FALSE)</f>
        <v>Id1880</v>
      </c>
      <c r="B1881" t="str">
        <f>VLOOKUP(A1881,'Customer Names'!A:E,4,FALSE)</f>
        <v xml:space="preserve"> Terri</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t="str">
        <f>VLOOKUP(Healthcare!A1881,'Hospitalisation Details'!A:K,10,FALSE)</f>
        <v>16-Sep-1984</v>
      </c>
      <c r="M1881">
        <f>VLOOKUP(A1881,'Hospitalisation Details'!A:K,6,FALSE)</f>
        <v>4163.21</v>
      </c>
      <c r="N1881" t="str">
        <f>VLOOKUP(A1881,'Hospitalisation Details'!A:K,7,FALSE)</f>
        <v>tier - 2</v>
      </c>
      <c r="O1881" t="str">
        <f>VLOOKUP(A1881,'Hospitalisation Details'!A:K,8,FALSE)</f>
        <v>tier - 2</v>
      </c>
      <c r="P1881" t="str">
        <f>VLOOKUP(A1881,'Hospitalisation Details'!A:K,9,FALSE)</f>
        <v>R1012</v>
      </c>
      <c r="Q1881">
        <f>VLOOKUP(A1881,'Hospitalisation Details'!A:K,11,FALSE)</f>
        <v>39</v>
      </c>
    </row>
    <row r="1882" spans="1:17" x14ac:dyDescent="0.3">
      <c r="A1882" t="str">
        <f>VLOOKUP('Medical Examinations'!A1882,'Medical Examinations'!A:A,1,FALSE)</f>
        <v>Id1881</v>
      </c>
      <c r="B1882" t="str">
        <f>VLOOKUP(A1882,'Customer Names'!A:E,4,FALSE)</f>
        <v xml:space="preserve"> Eddie</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t="str">
        <f>VLOOKUP(Healthcare!A1882,'Hospitalisation Details'!A:K,10,FALSE)</f>
        <v>26-Nov-1998</v>
      </c>
      <c r="M1882">
        <f>VLOOKUP(A1882,'Hospitalisation Details'!A:K,6,FALSE)</f>
        <v>4154.97</v>
      </c>
      <c r="N1882" t="str">
        <f>VLOOKUP(A1882,'Hospitalisation Details'!A:K,7,FALSE)</f>
        <v>tier - 2</v>
      </c>
      <c r="O1882" t="str">
        <f>VLOOKUP(A1882,'Hospitalisation Details'!A:K,8,FALSE)</f>
        <v>tier - 1</v>
      </c>
      <c r="P1882" t="str">
        <f>VLOOKUP(A1882,'Hospitalisation Details'!A:K,9,FALSE)</f>
        <v>R1012</v>
      </c>
      <c r="Q1882">
        <f>VLOOKUP(A1882,'Hospitalisation Details'!A:K,11,FALSE)</f>
        <v>25</v>
      </c>
    </row>
    <row r="1883" spans="1:17" x14ac:dyDescent="0.3">
      <c r="A1883" t="str">
        <f>VLOOKUP('Medical Examinations'!A1883,'Medical Examinations'!A:A,1,FALSE)</f>
        <v>Id1882</v>
      </c>
      <c r="B1883" t="str">
        <f>VLOOKUP(A1883,'Customer Names'!A:E,4,FALSE)</f>
        <v xml:space="preserve"> Pamela</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t="str">
        <f>VLOOKUP(Healthcare!A1883,'Hospitalisation Details'!A:K,10,FALSE)</f>
        <v>4-Aug-1992</v>
      </c>
      <c r="M1883">
        <f>VLOOKUP(A1883,'Hospitalisation Details'!A:K,6,FALSE)</f>
        <v>4151.03</v>
      </c>
      <c r="N1883" t="str">
        <f>VLOOKUP(A1883,'Hospitalisation Details'!A:K,7,FALSE)</f>
        <v>tier - 2</v>
      </c>
      <c r="O1883" t="str">
        <f>VLOOKUP(A1883,'Hospitalisation Details'!A:K,8,FALSE)</f>
        <v>tier - 2</v>
      </c>
      <c r="P1883" t="str">
        <f>VLOOKUP(A1883,'Hospitalisation Details'!A:K,9,FALSE)</f>
        <v>R1013</v>
      </c>
      <c r="Q1883">
        <f>VLOOKUP(A1883,'Hospitalisation Details'!A:K,11,FALSE)</f>
        <v>31</v>
      </c>
    </row>
    <row r="1884" spans="1:17" x14ac:dyDescent="0.3">
      <c r="A1884" t="str">
        <f>VLOOKUP('Medical Examinations'!A1884,'Medical Examinations'!A:A,1,FALSE)</f>
        <v>Id1883</v>
      </c>
      <c r="B1884" t="str">
        <f>VLOOKUP(A1884,'Customer Names'!A:E,4,FALSE)</f>
        <v xml:space="preserve"> Joyce</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t="str">
        <f>VLOOKUP(Healthcare!A1884,'Hospitalisation Details'!A:K,10,FALSE)</f>
        <v>28-Jun-1992</v>
      </c>
      <c r="M1884">
        <f>VLOOKUP(A1884,'Hospitalisation Details'!A:K,6,FALSE)</f>
        <v>4149.74</v>
      </c>
      <c r="N1884" t="str">
        <f>VLOOKUP(A1884,'Hospitalisation Details'!A:K,7,FALSE)</f>
        <v>tier - 2</v>
      </c>
      <c r="O1884" t="str">
        <f>VLOOKUP(A1884,'Hospitalisation Details'!A:K,8,FALSE)</f>
        <v>tier - 1</v>
      </c>
      <c r="P1884" t="str">
        <f>VLOOKUP(A1884,'Hospitalisation Details'!A:K,9,FALSE)</f>
        <v>R1011</v>
      </c>
      <c r="Q1884">
        <f>VLOOKUP(A1884,'Hospitalisation Details'!A:K,11,FALSE)</f>
        <v>31</v>
      </c>
    </row>
    <row r="1885" spans="1:17" x14ac:dyDescent="0.3">
      <c r="A1885" t="str">
        <f>VLOOKUP('Medical Examinations'!A1885,'Medical Examinations'!A:A,1,FALSE)</f>
        <v>Id1884</v>
      </c>
      <c r="B1885" t="str">
        <f>VLOOKUP(A1885,'Customer Names'!A:E,4,FALSE)</f>
        <v xml:space="preserve"> Alison W.</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t="str">
        <f>VLOOKUP(Healthcare!A1885,'Hospitalisation Details'!A:K,10,FALSE)</f>
        <v>18-Jun-1992</v>
      </c>
      <c r="M1885">
        <f>VLOOKUP(A1885,'Hospitalisation Details'!A:K,6,FALSE)</f>
        <v>4137.5200000000004</v>
      </c>
      <c r="N1885" t="str">
        <f>VLOOKUP(A1885,'Hospitalisation Details'!A:K,7,FALSE)</f>
        <v>tier - 2</v>
      </c>
      <c r="O1885" t="str">
        <f>VLOOKUP(A1885,'Hospitalisation Details'!A:K,8,FALSE)</f>
        <v>tier - 3</v>
      </c>
      <c r="P1885" t="str">
        <f>VLOOKUP(A1885,'Hospitalisation Details'!A:K,9,FALSE)</f>
        <v>R1024</v>
      </c>
      <c r="Q1885">
        <f>VLOOKUP(A1885,'Hospitalisation Details'!A:K,11,FALSE)</f>
        <v>31</v>
      </c>
    </row>
    <row r="1886" spans="1:17" x14ac:dyDescent="0.3">
      <c r="A1886" t="str">
        <f>VLOOKUP('Medical Examinations'!A1886,'Medical Examinations'!A:A,1,FALSE)</f>
        <v>Id1885</v>
      </c>
      <c r="B1886" t="str">
        <f>VLOOKUP(A1886,'Customer Names'!A:E,4,FALSE)</f>
        <v xml:space="preserve"> Tammara C</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t="str">
        <f>VLOOKUP(Healthcare!A1886,'Hospitalisation Details'!A:K,10,FALSE)</f>
        <v>6-Aug-1991</v>
      </c>
      <c r="M1886">
        <f>VLOOKUP(A1886,'Hospitalisation Details'!A:K,6,FALSE)</f>
        <v>4134.08</v>
      </c>
      <c r="N1886" t="str">
        <f>VLOOKUP(A1886,'Hospitalisation Details'!A:K,7,FALSE)</f>
        <v>tier - 2</v>
      </c>
      <c r="O1886" t="str">
        <f>VLOOKUP(A1886,'Hospitalisation Details'!A:K,8,FALSE)</f>
        <v>tier - 1</v>
      </c>
      <c r="P1886" t="str">
        <f>VLOOKUP(A1886,'Hospitalisation Details'!A:K,9,FALSE)</f>
        <v>R1012</v>
      </c>
      <c r="Q1886">
        <f>VLOOKUP(A1886,'Hospitalisation Details'!A:K,11,FALSE)</f>
        <v>32</v>
      </c>
    </row>
    <row r="1887" spans="1:17" x14ac:dyDescent="0.3">
      <c r="A1887" t="str">
        <f>VLOOKUP('Medical Examinations'!A1887,'Medical Examinations'!A:A,1,FALSE)</f>
        <v>Id1886</v>
      </c>
      <c r="B1887" t="str">
        <f>VLOOKUP(A1887,'Customer Names'!A:E,4,FALSE)</f>
        <v xml:space="preserve"> Dorota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t="str">
        <f>VLOOKUP(Healthcare!A1887,'Hospitalisation Details'!A:K,10,FALSE)</f>
        <v>21-Aug-1994</v>
      </c>
      <c r="M1887">
        <f>VLOOKUP(A1887,'Hospitalisation Details'!A:K,6,FALSE)</f>
        <v>4133.6400000000003</v>
      </c>
      <c r="N1887" t="str">
        <f>VLOOKUP(A1887,'Hospitalisation Details'!A:K,7,FALSE)</f>
        <v>tier - 2</v>
      </c>
      <c r="O1887" t="str">
        <f>VLOOKUP(A1887,'Hospitalisation Details'!A:K,8,FALSE)</f>
        <v>tier - 3</v>
      </c>
      <c r="P1887" t="str">
        <f>VLOOKUP(A1887,'Hospitalisation Details'!A:K,9,FALSE)</f>
        <v>R1012</v>
      </c>
      <c r="Q1887">
        <f>VLOOKUP(A1887,'Hospitalisation Details'!A:K,11,FALSE)</f>
        <v>29</v>
      </c>
    </row>
    <row r="1888" spans="1:17" x14ac:dyDescent="0.3">
      <c r="A1888" t="str">
        <f>VLOOKUP('Medical Examinations'!A1888,'Medical Examinations'!A:A,1,FALSE)</f>
        <v>Id1887</v>
      </c>
      <c r="B1888" t="str">
        <f>VLOOKUP(A1888,'Customer Names'!A:E,4,FALSE)</f>
        <v xml:space="preserve"> Jose Norberto Sr.</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t="str">
        <f>VLOOKUP(Healthcare!A1888,'Hospitalisation Details'!A:K,10,FALSE)</f>
        <v>14-Dec-1990</v>
      </c>
      <c r="M1888">
        <f>VLOOKUP(A1888,'Hospitalisation Details'!A:K,6,FALSE)</f>
        <v>4076.5</v>
      </c>
      <c r="N1888" t="str">
        <f>VLOOKUP(A1888,'Hospitalisation Details'!A:K,7,FALSE)</f>
        <v>tier - 2</v>
      </c>
      <c r="O1888" t="str">
        <f>VLOOKUP(A1888,'Hospitalisation Details'!A:K,8,FALSE)</f>
        <v>tier - 3</v>
      </c>
      <c r="P1888" t="str">
        <f>VLOOKUP(A1888,'Hospitalisation Details'!A:K,9,FALSE)</f>
        <v>R1011</v>
      </c>
      <c r="Q1888">
        <f>VLOOKUP(A1888,'Hospitalisation Details'!A:K,11,FALSE)</f>
        <v>33</v>
      </c>
    </row>
    <row r="1889" spans="1:17" x14ac:dyDescent="0.3">
      <c r="A1889" t="str">
        <f>VLOOKUP('Medical Examinations'!A1889,'Medical Examinations'!A:A,1,FALSE)</f>
        <v>Id1888</v>
      </c>
      <c r="B1889" t="str">
        <f>VLOOKUP(A1889,'Customer Names'!A:E,4,FALSE)</f>
        <v xml:space="preserve"> Peter</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t="str">
        <f>VLOOKUP(Healthcare!A1889,'Hospitalisation Details'!A:K,10,FALSE)</f>
        <v>1-Dec-1990</v>
      </c>
      <c r="M1889">
        <f>VLOOKUP(A1889,'Hospitalisation Details'!A:K,6,FALSE)</f>
        <v>4074.45</v>
      </c>
      <c r="N1889" t="str">
        <f>VLOOKUP(A1889,'Hospitalisation Details'!A:K,7,FALSE)</f>
        <v>tier - 3</v>
      </c>
      <c r="O1889" t="str">
        <f>VLOOKUP(A1889,'Hospitalisation Details'!A:K,8,FALSE)</f>
        <v>tier - 2</v>
      </c>
      <c r="P1889" t="str">
        <f>VLOOKUP(A1889,'Hospitalisation Details'!A:K,9,FALSE)</f>
        <v>R1013</v>
      </c>
      <c r="Q1889">
        <f>VLOOKUP(A1889,'Hospitalisation Details'!A:K,11,FALSE)</f>
        <v>33</v>
      </c>
    </row>
    <row r="1890" spans="1:17" x14ac:dyDescent="0.3">
      <c r="A1890" t="str">
        <f>VLOOKUP('Medical Examinations'!A1890,'Medical Examinations'!A:A,1,FALSE)</f>
        <v>Id1889</v>
      </c>
      <c r="B1890" t="str">
        <f>VLOOKUP(A1890,'Customer Names'!A:E,4,FALSE)</f>
        <v xml:space="preserve"> Bryant</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t="str">
        <f>VLOOKUP(Healthcare!A1890,'Hospitalisation Details'!A:K,10,FALSE)</f>
        <v>18-Oct-2002</v>
      </c>
      <c r="M1890">
        <f>VLOOKUP(A1890,'Hospitalisation Details'!A:K,6,FALSE)</f>
        <v>4070.51</v>
      </c>
      <c r="N1890" t="str">
        <f>VLOOKUP(A1890,'Hospitalisation Details'!A:K,7,FALSE)</f>
        <v>tier - 2</v>
      </c>
      <c r="O1890" t="str">
        <f>VLOOKUP(A1890,'Hospitalisation Details'!A:K,8,FALSE)</f>
        <v>tier - 1</v>
      </c>
      <c r="P1890" t="str">
        <f>VLOOKUP(A1890,'Hospitalisation Details'!A:K,9,FALSE)</f>
        <v>R1012</v>
      </c>
      <c r="Q1890">
        <f>VLOOKUP(A1890,'Hospitalisation Details'!A:K,11,FALSE)</f>
        <v>21</v>
      </c>
    </row>
    <row r="1891" spans="1:17" x14ac:dyDescent="0.3">
      <c r="A1891" t="str">
        <f>VLOOKUP('Medical Examinations'!A1891,'Medical Examinations'!A:A,1,FALSE)</f>
        <v>Id1890</v>
      </c>
      <c r="B1891" t="str">
        <f>VLOOKUP(A1891,'Customer Names'!A:E,4,FALSE)</f>
        <v xml:space="preserve"> Christina</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t="str">
        <f>VLOOKUP(Healthcare!A1891,'Hospitalisation Details'!A:K,10,FALSE)</f>
        <v>16-Sep-1983</v>
      </c>
      <c r="M1891">
        <f>VLOOKUP(A1891,'Hospitalisation Details'!A:K,6,FALSE)</f>
        <v>4070.42</v>
      </c>
      <c r="N1891" t="str">
        <f>VLOOKUP(A1891,'Hospitalisation Details'!A:K,7,FALSE)</f>
        <v>tier - 2</v>
      </c>
      <c r="O1891" t="str">
        <f>VLOOKUP(A1891,'Hospitalisation Details'!A:K,8,FALSE)</f>
        <v>tier - 1</v>
      </c>
      <c r="P1891" t="str">
        <f>VLOOKUP(A1891,'Hospitalisation Details'!A:K,9,FALSE)</f>
        <v>R1013</v>
      </c>
      <c r="Q1891">
        <f>VLOOKUP(A1891,'Hospitalisation Details'!A:K,11,FALSE)</f>
        <v>40</v>
      </c>
    </row>
    <row r="1892" spans="1:17" x14ac:dyDescent="0.3">
      <c r="A1892" t="str">
        <f>VLOOKUP('Medical Examinations'!A1892,'Medical Examinations'!A:A,1,FALSE)</f>
        <v>Id1891</v>
      </c>
      <c r="B1892" t="str">
        <f>VLOOKUP(A1892,'Customer Names'!A:E,4,FALSE)</f>
        <v xml:space="preserve"> John</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t="str">
        <f>VLOOKUP(Healthcare!A1892,'Hospitalisation Details'!A:K,10,FALSE)</f>
        <v>14-Sep-1995</v>
      </c>
      <c r="M1892">
        <f>VLOOKUP(A1892,'Hospitalisation Details'!A:K,6,FALSE)</f>
        <v>4058.71</v>
      </c>
      <c r="N1892" t="str">
        <f>VLOOKUP(A1892,'Hospitalisation Details'!A:K,7,FALSE)</f>
        <v>tier - 3</v>
      </c>
      <c r="O1892" t="str">
        <f>VLOOKUP(A1892,'Hospitalisation Details'!A:K,8,FALSE)</f>
        <v>tier - 3</v>
      </c>
      <c r="P1892" t="str">
        <f>VLOOKUP(A1892,'Hospitalisation Details'!A:K,9,FALSE)</f>
        <v>R1012</v>
      </c>
      <c r="Q1892">
        <f>VLOOKUP(A1892,'Hospitalisation Details'!A:K,11,FALSE)</f>
        <v>28</v>
      </c>
    </row>
    <row r="1893" spans="1:17" x14ac:dyDescent="0.3">
      <c r="A1893" t="str">
        <f>VLOOKUP('Medical Examinations'!A1893,'Medical Examinations'!A:A,1,FALSE)</f>
        <v>Id1892</v>
      </c>
      <c r="B1893" t="str">
        <f>VLOOKUP(A1893,'Customer Names'!A:E,4,FALSE)</f>
        <v xml:space="preserve"> Eduardo</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t="str">
        <f>VLOOKUP(Healthcare!A1893,'Hospitalisation Details'!A:K,10,FALSE)</f>
        <v>13-Aug-1993</v>
      </c>
      <c r="M1893">
        <f>VLOOKUP(A1893,'Hospitalisation Details'!A:K,6,FALSE)</f>
        <v>4058.12</v>
      </c>
      <c r="N1893" t="str">
        <f>VLOOKUP(A1893,'Hospitalisation Details'!A:K,7,FALSE)</f>
        <v>tier - 2</v>
      </c>
      <c r="O1893" t="str">
        <f>VLOOKUP(A1893,'Hospitalisation Details'!A:K,8,FALSE)</f>
        <v>tier - 1</v>
      </c>
      <c r="P1893" t="str">
        <f>VLOOKUP(A1893,'Hospitalisation Details'!A:K,9,FALSE)</f>
        <v>R1013</v>
      </c>
      <c r="Q1893">
        <f>VLOOKUP(A1893,'Hospitalisation Details'!A:K,11,FALSE)</f>
        <v>30</v>
      </c>
    </row>
    <row r="1894" spans="1:17" x14ac:dyDescent="0.3">
      <c r="A1894" t="str">
        <f>VLOOKUP('Medical Examinations'!A1894,'Medical Examinations'!A:A,1,FALSE)</f>
        <v>Id1893</v>
      </c>
      <c r="B1894" t="str">
        <f>VLOOKUP(A1894,'Customer Names'!A:E,4,FALSE)</f>
        <v xml:space="preserve"> Laura M.</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t="str">
        <f>VLOOKUP(Healthcare!A1894,'Hospitalisation Details'!A:K,10,FALSE)</f>
        <v>30-Nov-1988</v>
      </c>
      <c r="M1894">
        <f>VLOOKUP(A1894,'Hospitalisation Details'!A:K,6,FALSE)</f>
        <v>4047.94</v>
      </c>
      <c r="N1894" t="str">
        <f>VLOOKUP(A1894,'Hospitalisation Details'!A:K,7,FALSE)</f>
        <v>tier - 2</v>
      </c>
      <c r="O1894" t="str">
        <f>VLOOKUP(A1894,'Hospitalisation Details'!A:K,8,FALSE)</f>
        <v>tier - 1</v>
      </c>
      <c r="P1894" t="str">
        <f>VLOOKUP(A1894,'Hospitalisation Details'!A:K,9,FALSE)</f>
        <v>R1013</v>
      </c>
      <c r="Q1894">
        <f>VLOOKUP(A1894,'Hospitalisation Details'!A:K,11,FALSE)</f>
        <v>35</v>
      </c>
    </row>
    <row r="1895" spans="1:17" x14ac:dyDescent="0.3">
      <c r="A1895" t="str">
        <f>VLOOKUP('Medical Examinations'!A1895,'Medical Examinations'!A:A,1,FALSE)</f>
        <v>Id1894</v>
      </c>
      <c r="B1895" t="str">
        <f>VLOOKUP(A1895,'Customer Names'!A:E,4,FALSE)</f>
        <v xml:space="preserve"> Charlie</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t="str">
        <f>VLOOKUP(Healthcare!A1895,'Hospitalisation Details'!A:K,10,FALSE)</f>
        <v>26-Dec-1993</v>
      </c>
      <c r="M1895">
        <f>VLOOKUP(A1895,'Hospitalisation Details'!A:K,6,FALSE)</f>
        <v>4040.56</v>
      </c>
      <c r="N1895" t="str">
        <f>VLOOKUP(A1895,'Hospitalisation Details'!A:K,7,FALSE)</f>
        <v>tier - 3</v>
      </c>
      <c r="O1895" t="str">
        <f>VLOOKUP(A1895,'Hospitalisation Details'!A:K,8,FALSE)</f>
        <v>tier - 3</v>
      </c>
      <c r="P1895" t="str">
        <f>VLOOKUP(A1895,'Hospitalisation Details'!A:K,9,FALSE)</f>
        <v>R1015</v>
      </c>
      <c r="Q1895">
        <f>VLOOKUP(A1895,'Hospitalisation Details'!A:K,11,FALSE)</f>
        <v>30</v>
      </c>
    </row>
    <row r="1896" spans="1:17" x14ac:dyDescent="0.3">
      <c r="A1896" t="str">
        <f>VLOOKUP('Medical Examinations'!A1896,'Medical Examinations'!A:A,1,FALSE)</f>
        <v>Id1895</v>
      </c>
      <c r="B1896" t="str">
        <f>VLOOKUP(A1896,'Customer Names'!A:E,4,FALSE)</f>
        <v xml:space="preserve"> Melissa D.</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t="str">
        <f>VLOOKUP(Healthcare!A1896,'Hospitalisation Details'!A:K,10,FALSE)</f>
        <v>10-Nov-1983</v>
      </c>
      <c r="M1896">
        <f>VLOOKUP(A1896,'Hospitalisation Details'!A:K,6,FALSE)</f>
        <v>4039.9</v>
      </c>
      <c r="N1896" t="str">
        <f>VLOOKUP(A1896,'Hospitalisation Details'!A:K,7,FALSE)</f>
        <v>tier - 2</v>
      </c>
      <c r="O1896" t="str">
        <f>VLOOKUP(A1896,'Hospitalisation Details'!A:K,8,FALSE)</f>
        <v>tier - 1</v>
      </c>
      <c r="P1896" t="str">
        <f>VLOOKUP(A1896,'Hospitalisation Details'!A:K,9,FALSE)</f>
        <v>R1013</v>
      </c>
      <c r="Q1896">
        <f>VLOOKUP(A1896,'Hospitalisation Details'!A:K,11,FALSE)</f>
        <v>40</v>
      </c>
    </row>
    <row r="1897" spans="1:17" x14ac:dyDescent="0.3">
      <c r="A1897" t="str">
        <f>VLOOKUP('Medical Examinations'!A1897,'Medical Examinations'!A:A,1,FALSE)</f>
        <v>Id1896</v>
      </c>
      <c r="B1897" t="str">
        <f>VLOOKUP(A1897,'Customer Names'!A:E,4,FALSE)</f>
        <v xml:space="preserve"> Dan C. Jr.</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t="str">
        <f>VLOOKUP(Healthcare!A1897,'Hospitalisation Details'!A:K,10,FALSE)</f>
        <v>7-Jul-1984</v>
      </c>
      <c r="M1897">
        <f>VLOOKUP(A1897,'Hospitalisation Details'!A:K,6,FALSE)</f>
        <v>4038.41</v>
      </c>
      <c r="N1897" t="str">
        <f>VLOOKUP(A1897,'Hospitalisation Details'!A:K,7,FALSE)</f>
        <v>tier - 2</v>
      </c>
      <c r="O1897" t="str">
        <f>VLOOKUP(A1897,'Hospitalisation Details'!A:K,8,FALSE)</f>
        <v>tier - 1</v>
      </c>
      <c r="P1897" t="str">
        <f>VLOOKUP(A1897,'Hospitalisation Details'!A:K,9,FALSE)</f>
        <v>R1013</v>
      </c>
      <c r="Q1897">
        <f>VLOOKUP(A1897,'Hospitalisation Details'!A:K,11,FALSE)</f>
        <v>39</v>
      </c>
    </row>
    <row r="1898" spans="1:17" x14ac:dyDescent="0.3">
      <c r="A1898" t="str">
        <f>VLOOKUP('Medical Examinations'!A1898,'Medical Examinations'!A:A,1,FALSE)</f>
        <v>Id1897</v>
      </c>
      <c r="B1898" t="str">
        <f>VLOOKUP(A1898,'Customer Names'!A:E,4,FALSE)</f>
        <v xml:space="preserve"> Matthew</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t="str">
        <f>VLOOKUP(Healthcare!A1898,'Hospitalisation Details'!A:K,10,FALSE)</f>
        <v>11-Oct-1992</v>
      </c>
      <c r="M1898">
        <f>VLOOKUP(A1898,'Hospitalisation Details'!A:K,6,FALSE)</f>
        <v>4032.24</v>
      </c>
      <c r="N1898" t="str">
        <f>VLOOKUP(A1898,'Hospitalisation Details'!A:K,7,FALSE)</f>
        <v>tier - 3</v>
      </c>
      <c r="O1898" t="str">
        <f>VLOOKUP(A1898,'Hospitalisation Details'!A:K,8,FALSE)</f>
        <v>tier - 3</v>
      </c>
      <c r="P1898" t="str">
        <f>VLOOKUP(A1898,'Hospitalisation Details'!A:K,9,FALSE)</f>
        <v>R1012</v>
      </c>
      <c r="Q1898">
        <f>VLOOKUP(A1898,'Hospitalisation Details'!A:K,11,FALSE)</f>
        <v>31</v>
      </c>
    </row>
    <row r="1899" spans="1:17" x14ac:dyDescent="0.3">
      <c r="A1899" t="str">
        <f>VLOOKUP('Medical Examinations'!A1899,'Medical Examinations'!A:A,1,FALSE)</f>
        <v>Id1898</v>
      </c>
      <c r="B1899" t="str">
        <f>VLOOKUP(A1899,'Customer Names'!A:E,4,FALSE)</f>
        <v xml:space="preserve"> Wesley C.</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t="str">
        <f>VLOOKUP(Healthcare!A1899,'Hospitalisation Details'!A:K,10,FALSE)</f>
        <v>13-Sep-2000</v>
      </c>
      <c r="M1899">
        <f>VLOOKUP(A1899,'Hospitalisation Details'!A:K,6,FALSE)</f>
        <v>4005.42</v>
      </c>
      <c r="N1899" t="str">
        <f>VLOOKUP(A1899,'Hospitalisation Details'!A:K,7,FALSE)</f>
        <v>tier - 2</v>
      </c>
      <c r="O1899" t="str">
        <f>VLOOKUP(A1899,'Hospitalisation Details'!A:K,8,FALSE)</f>
        <v>tier - 1</v>
      </c>
      <c r="P1899" t="str">
        <f>VLOOKUP(A1899,'Hospitalisation Details'!A:K,9,FALSE)</f>
        <v>R1015</v>
      </c>
      <c r="Q1899">
        <f>VLOOKUP(A1899,'Hospitalisation Details'!A:K,11,FALSE)</f>
        <v>23</v>
      </c>
    </row>
    <row r="1900" spans="1:17" x14ac:dyDescent="0.3">
      <c r="A1900" t="str">
        <f>VLOOKUP('Medical Examinations'!A1900,'Medical Examinations'!A:A,1,FALSE)</f>
        <v>Id1899</v>
      </c>
      <c r="B1900" t="str">
        <f>VLOOKUP(A1900,'Customer Names'!A:E,4,FALSE)</f>
        <v xml:space="preserve"> Christopher</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t="str">
        <f>VLOOKUP(Healthcare!A1900,'Hospitalisation Details'!A:K,10,FALSE)</f>
        <v>10-Jul-1989</v>
      </c>
      <c r="M1900">
        <f>VLOOKUP(A1900,'Hospitalisation Details'!A:K,6,FALSE)</f>
        <v>4002.36</v>
      </c>
      <c r="N1900" t="str">
        <f>VLOOKUP(A1900,'Hospitalisation Details'!A:K,7,FALSE)</f>
        <v>tier - 2</v>
      </c>
      <c r="O1900" t="str">
        <f>VLOOKUP(A1900,'Hospitalisation Details'!A:K,8,FALSE)</f>
        <v>tier - 1</v>
      </c>
      <c r="P1900" t="str">
        <f>VLOOKUP(A1900,'Hospitalisation Details'!A:K,9,FALSE)</f>
        <v>R1013</v>
      </c>
      <c r="Q1900">
        <f>VLOOKUP(A1900,'Hospitalisation Details'!A:K,11,FALSE)</f>
        <v>34</v>
      </c>
    </row>
    <row r="1901" spans="1:17" x14ac:dyDescent="0.3">
      <c r="A1901" t="str">
        <f>VLOOKUP('Medical Examinations'!A1901,'Medical Examinations'!A:A,1,FALSE)</f>
        <v>Id1900</v>
      </c>
      <c r="B1901" t="str">
        <f>VLOOKUP(A1901,'Customer Names'!A:E,4,FALSE)</f>
        <v xml:space="preserve"> Jessica</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t="str">
        <f>VLOOKUP(Healthcare!A1901,'Hospitalisation Details'!A:K,10,FALSE)</f>
        <v>1-Nov-1990</v>
      </c>
      <c r="M1901">
        <f>VLOOKUP(A1901,'Hospitalisation Details'!A:K,6,FALSE)</f>
        <v>3994.18</v>
      </c>
      <c r="N1901" t="str">
        <f>VLOOKUP(A1901,'Hospitalisation Details'!A:K,7,FALSE)</f>
        <v>tier - 2</v>
      </c>
      <c r="O1901" t="str">
        <f>VLOOKUP(A1901,'Hospitalisation Details'!A:K,8,FALSE)</f>
        <v>tier - 2</v>
      </c>
      <c r="P1901" t="str">
        <f>VLOOKUP(A1901,'Hospitalisation Details'!A:K,9,FALSE)</f>
        <v>R1013</v>
      </c>
      <c r="Q1901">
        <f>VLOOKUP(A1901,'Hospitalisation Details'!A:K,11,FALSE)</f>
        <v>33</v>
      </c>
    </row>
    <row r="1902" spans="1:17" x14ac:dyDescent="0.3">
      <c r="A1902" t="str">
        <f>VLOOKUP('Medical Examinations'!A1902,'Medical Examinations'!A:A,1,FALSE)</f>
        <v>Id1901</v>
      </c>
      <c r="B1902" t="str">
        <f>VLOOKUP(A1902,'Customer Names'!A:E,4,FALSE)</f>
        <v xml:space="preserve"> Christin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t="str">
        <f>VLOOKUP(Healthcare!A1902,'Hospitalisation Details'!A:K,10,FALSE)</f>
        <v>22-Nov-1990</v>
      </c>
      <c r="M1902">
        <f>VLOOKUP(A1902,'Hospitalisation Details'!A:K,6,FALSE)</f>
        <v>3989.84</v>
      </c>
      <c r="N1902" t="str">
        <f>VLOOKUP(A1902,'Hospitalisation Details'!A:K,7,FALSE)</f>
        <v>tier - 2</v>
      </c>
      <c r="O1902" t="str">
        <f>VLOOKUP(A1902,'Hospitalisation Details'!A:K,8,FALSE)</f>
        <v>tier - 2</v>
      </c>
      <c r="P1902" t="str">
        <f>VLOOKUP(A1902,'Hospitalisation Details'!A:K,9,FALSE)</f>
        <v>R1011</v>
      </c>
      <c r="Q1902">
        <f>VLOOKUP(A1902,'Hospitalisation Details'!A:K,11,FALSE)</f>
        <v>33</v>
      </c>
    </row>
    <row r="1903" spans="1:17" x14ac:dyDescent="0.3">
      <c r="A1903" t="str">
        <f>VLOOKUP('Medical Examinations'!A1903,'Medical Examinations'!A:A,1,FALSE)</f>
        <v>Id1902</v>
      </c>
      <c r="B1903" t="str">
        <f>VLOOKUP(A1903,'Customer Names'!A:E,4,FALSE)</f>
        <v xml:space="preserve"> Sara</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t="str">
        <f>VLOOKUP(Healthcare!A1903,'Hospitalisation Details'!A:K,10,FALSE)</f>
        <v>8-Sep-1996</v>
      </c>
      <c r="M1903">
        <f>VLOOKUP(A1903,'Hospitalisation Details'!A:K,6,FALSE)</f>
        <v>3987.93</v>
      </c>
      <c r="N1903" t="str">
        <f>VLOOKUP(A1903,'Hospitalisation Details'!A:K,7,FALSE)</f>
        <v>tier - 2</v>
      </c>
      <c r="O1903" t="str">
        <f>VLOOKUP(A1903,'Hospitalisation Details'!A:K,8,FALSE)</f>
        <v>tier - 2</v>
      </c>
      <c r="P1903" t="str">
        <f>VLOOKUP(A1903,'Hospitalisation Details'!A:K,9,FALSE)</f>
        <v>R1011</v>
      </c>
      <c r="Q1903">
        <f>VLOOKUP(A1903,'Hospitalisation Details'!A:K,11,FALSE)</f>
        <v>27</v>
      </c>
    </row>
    <row r="1904" spans="1:17" x14ac:dyDescent="0.3">
      <c r="A1904" t="str">
        <f>VLOOKUP('Medical Examinations'!A1904,'Medical Examinations'!A:A,1,FALSE)</f>
        <v>Id1903</v>
      </c>
      <c r="B1904" t="str">
        <f>VLOOKUP(A1904,'Customer Names'!A:E,4,FALSE)</f>
        <v xml:space="preserve"> Elizabeth</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t="str">
        <f>VLOOKUP(Healthcare!A1904,'Hospitalisation Details'!A:K,10,FALSE)</f>
        <v>17-Aug-1996</v>
      </c>
      <c r="M1904">
        <f>VLOOKUP(A1904,'Hospitalisation Details'!A:K,6,FALSE)</f>
        <v>3981.98</v>
      </c>
      <c r="N1904" t="str">
        <f>VLOOKUP(A1904,'Hospitalisation Details'!A:K,7,FALSE)</f>
        <v>tier - 2</v>
      </c>
      <c r="O1904" t="str">
        <f>VLOOKUP(A1904,'Hospitalisation Details'!A:K,8,FALSE)</f>
        <v>tier - 2</v>
      </c>
      <c r="P1904" t="str">
        <f>VLOOKUP(A1904,'Hospitalisation Details'!A:K,9,FALSE)</f>
        <v>R1013</v>
      </c>
      <c r="Q1904">
        <f>VLOOKUP(A1904,'Hospitalisation Details'!A:K,11,FALSE)</f>
        <v>27</v>
      </c>
    </row>
    <row r="1905" spans="1:17" x14ac:dyDescent="0.3">
      <c r="A1905" t="str">
        <f>VLOOKUP('Medical Examinations'!A1905,'Medical Examinations'!A:A,1,FALSE)</f>
        <v>Id1904</v>
      </c>
      <c r="B1905" t="str">
        <f>VLOOKUP(A1905,'Customer Names'!A:E,4,FALSE)</f>
        <v xml:space="preserve"> Margaret P.</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t="str">
        <f>VLOOKUP(Healthcare!A1905,'Hospitalisation Details'!A:K,10,FALSE)</f>
        <v>29-Jul-1990</v>
      </c>
      <c r="M1905">
        <f>VLOOKUP(A1905,'Hospitalisation Details'!A:K,6,FALSE)</f>
        <v>3972.92</v>
      </c>
      <c r="N1905" t="str">
        <f>VLOOKUP(A1905,'Hospitalisation Details'!A:K,7,FALSE)</f>
        <v>tier - 2</v>
      </c>
      <c r="O1905" t="str">
        <f>VLOOKUP(A1905,'Hospitalisation Details'!A:K,8,FALSE)</f>
        <v>tier - 3</v>
      </c>
      <c r="P1905" t="str">
        <f>VLOOKUP(A1905,'Hospitalisation Details'!A:K,9,FALSE)</f>
        <v>R1013</v>
      </c>
      <c r="Q1905">
        <f>VLOOKUP(A1905,'Hospitalisation Details'!A:K,11,FALSE)</f>
        <v>33</v>
      </c>
    </row>
    <row r="1906" spans="1:17" x14ac:dyDescent="0.3">
      <c r="A1906" t="str">
        <f>VLOOKUP('Medical Examinations'!A1906,'Medical Examinations'!A:A,1,FALSE)</f>
        <v>Id1905</v>
      </c>
      <c r="B1906" t="str">
        <f>VLOOKUP(A1906,'Customer Names'!A:E,4,FALSE)</f>
        <v xml:space="preserve"> Tiffany K</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t="str">
        <f>VLOOKUP(Healthcare!A1906,'Hospitalisation Details'!A:K,10,FALSE)</f>
        <v>11-Jul-1995</v>
      </c>
      <c r="M1906">
        <f>VLOOKUP(A1906,'Hospitalisation Details'!A:K,6,FALSE)</f>
        <v>3956.07</v>
      </c>
      <c r="N1906" t="str">
        <f>VLOOKUP(A1906,'Hospitalisation Details'!A:K,7,FALSE)</f>
        <v>tier - 2</v>
      </c>
      <c r="O1906" t="str">
        <f>VLOOKUP(A1906,'Hospitalisation Details'!A:K,8,FALSE)</f>
        <v>tier - 2</v>
      </c>
      <c r="P1906" t="str">
        <f>VLOOKUP(A1906,'Hospitalisation Details'!A:K,9,FALSE)</f>
        <v>R1012</v>
      </c>
      <c r="Q1906">
        <f>VLOOKUP(A1906,'Hospitalisation Details'!A:K,11,FALSE)</f>
        <v>28</v>
      </c>
    </row>
    <row r="1907" spans="1:17" x14ac:dyDescent="0.3">
      <c r="A1907" t="str">
        <f>VLOOKUP('Medical Examinations'!A1907,'Medical Examinations'!A:A,1,FALSE)</f>
        <v>Id1906</v>
      </c>
      <c r="B1907" t="str">
        <f>VLOOKUP(A1907,'Customer Names'!A:E,4,FALSE)</f>
        <v xml:space="preserve"> David M.</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t="str">
        <f>VLOOKUP(Healthcare!A1907,'Hospitalisation Details'!A:K,10,FALSE)</f>
        <v>10-Jul-1999</v>
      </c>
      <c r="M1907">
        <f>VLOOKUP(A1907,'Hospitalisation Details'!A:K,6,FALSE)</f>
        <v>3955.98</v>
      </c>
      <c r="N1907" t="str">
        <f>VLOOKUP(A1907,'Hospitalisation Details'!A:K,7,FALSE)</f>
        <v>tier - 2</v>
      </c>
      <c r="O1907" t="str">
        <f>VLOOKUP(A1907,'Hospitalisation Details'!A:K,8,FALSE)</f>
        <v>tier - 3</v>
      </c>
      <c r="P1907" t="str">
        <f>VLOOKUP(A1907,'Hospitalisation Details'!A:K,9,FALSE)</f>
        <v>R1021</v>
      </c>
      <c r="Q1907">
        <f>VLOOKUP(A1907,'Hospitalisation Details'!A:K,11,FALSE)</f>
        <v>24</v>
      </c>
    </row>
    <row r="1908" spans="1:17" x14ac:dyDescent="0.3">
      <c r="A1908" t="str">
        <f>VLOOKUP('Medical Examinations'!A1908,'Medical Examinations'!A:A,1,FALSE)</f>
        <v>Id1907</v>
      </c>
      <c r="B1908" t="str">
        <f>VLOOKUP(A1908,'Customer Names'!A:E,4,FALSE)</f>
        <v xml:space="preserve"> Christine E</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t="str">
        <f>VLOOKUP(Healthcare!A1908,'Hospitalisation Details'!A:K,10,FALSE)</f>
        <v>11-Nov-1993</v>
      </c>
      <c r="M1908">
        <f>VLOOKUP(A1908,'Hospitalisation Details'!A:K,6,FALSE)</f>
        <v>3947.41</v>
      </c>
      <c r="N1908" t="str">
        <f>VLOOKUP(A1908,'Hospitalisation Details'!A:K,7,FALSE)</f>
        <v>tier - 2</v>
      </c>
      <c r="O1908" t="str">
        <f>VLOOKUP(A1908,'Hospitalisation Details'!A:K,8,FALSE)</f>
        <v>tier - 2</v>
      </c>
      <c r="P1908" t="str">
        <f>VLOOKUP(A1908,'Hospitalisation Details'!A:K,9,FALSE)</f>
        <v>R1013</v>
      </c>
      <c r="Q1908">
        <f>VLOOKUP(A1908,'Hospitalisation Details'!A:K,11,FALSE)</f>
        <v>30</v>
      </c>
    </row>
    <row r="1909" spans="1:17" x14ac:dyDescent="0.3">
      <c r="A1909" t="str">
        <f>VLOOKUP('Medical Examinations'!A1909,'Medical Examinations'!A:A,1,FALSE)</f>
        <v>Id1908</v>
      </c>
      <c r="B1909" t="str">
        <f>VLOOKUP(A1909,'Customer Names'!A:E,4,FALSE)</f>
        <v xml:space="preserve"> Donna</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t="str">
        <f>VLOOKUP(Healthcare!A1909,'Hospitalisation Details'!A:K,10,FALSE)</f>
        <v>29-Sep-1993</v>
      </c>
      <c r="M1909">
        <f>VLOOKUP(A1909,'Hospitalisation Details'!A:K,6,FALSE)</f>
        <v>3943.6</v>
      </c>
      <c r="N1909" t="str">
        <f>VLOOKUP(A1909,'Hospitalisation Details'!A:K,7,FALSE)</f>
        <v>tier - 2</v>
      </c>
      <c r="O1909" t="str">
        <f>VLOOKUP(A1909,'Hospitalisation Details'!A:K,8,FALSE)</f>
        <v>tier - 3</v>
      </c>
      <c r="P1909" t="str">
        <f>VLOOKUP(A1909,'Hospitalisation Details'!A:K,9,FALSE)</f>
        <v>R1024</v>
      </c>
      <c r="Q1909">
        <f>VLOOKUP(A1909,'Hospitalisation Details'!A:K,11,FALSE)</f>
        <v>30</v>
      </c>
    </row>
    <row r="1910" spans="1:17" x14ac:dyDescent="0.3">
      <c r="A1910" t="str">
        <f>VLOOKUP('Medical Examinations'!A1910,'Medical Examinations'!A:A,1,FALSE)</f>
        <v>Id1909</v>
      </c>
      <c r="B1910" t="str">
        <f>VLOOKUP(A1910,'Customer Names'!A:E,4,FALSE)</f>
        <v xml:space="preserve"> Rod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t="str">
        <f>VLOOKUP(Healthcare!A1910,'Hospitalisation Details'!A:K,10,FALSE)</f>
        <v>24-Oct-1988</v>
      </c>
      <c r="M1910">
        <f>VLOOKUP(A1910,'Hospitalisation Details'!A:K,6,FALSE)</f>
        <v>3935.18</v>
      </c>
      <c r="N1910" t="str">
        <f>VLOOKUP(A1910,'Hospitalisation Details'!A:K,7,FALSE)</f>
        <v>tier - 3</v>
      </c>
      <c r="O1910" t="str">
        <f>VLOOKUP(A1910,'Hospitalisation Details'!A:K,8,FALSE)</f>
        <v>tier - 1</v>
      </c>
      <c r="P1910" t="str">
        <f>VLOOKUP(A1910,'Hospitalisation Details'!A:K,9,FALSE)</f>
        <v>R1013</v>
      </c>
      <c r="Q1910">
        <f>VLOOKUP(A1910,'Hospitalisation Details'!A:K,11,FALSE)</f>
        <v>35</v>
      </c>
    </row>
    <row r="1911" spans="1:17" x14ac:dyDescent="0.3">
      <c r="A1911" t="str">
        <f>VLOOKUP('Medical Examinations'!A1911,'Medical Examinations'!A:A,1,FALSE)</f>
        <v>Id1910</v>
      </c>
      <c r="B1911" t="str">
        <f>VLOOKUP(A1911,'Customer Names'!A:E,4,FALSE)</f>
        <v xml:space="preserve"> Joe</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t="str">
        <f>VLOOKUP(Healthcare!A1911,'Hospitalisation Details'!A:K,10,FALSE)</f>
        <v>15-Jun-2002</v>
      </c>
      <c r="M1911">
        <f>VLOOKUP(A1911,'Hospitalisation Details'!A:K,6,FALSE)</f>
        <v>3931.51</v>
      </c>
      <c r="N1911" t="str">
        <f>VLOOKUP(A1911,'Hospitalisation Details'!A:K,7,FALSE)</f>
        <v>tier - 2</v>
      </c>
      <c r="O1911" t="str">
        <f>VLOOKUP(A1911,'Hospitalisation Details'!A:K,8,FALSE)</f>
        <v>tier - 3</v>
      </c>
      <c r="P1911" t="str">
        <f>VLOOKUP(A1911,'Hospitalisation Details'!A:K,9,FALSE)</f>
        <v>R1011</v>
      </c>
      <c r="Q1911">
        <f>VLOOKUP(A1911,'Hospitalisation Details'!A:K,11,FALSE)</f>
        <v>21</v>
      </c>
    </row>
    <row r="1912" spans="1:17" x14ac:dyDescent="0.3">
      <c r="A1912" t="str">
        <f>VLOOKUP('Medical Examinations'!A1912,'Medical Examinations'!A:A,1,FALSE)</f>
        <v>Id1911</v>
      </c>
      <c r="B1912" t="str">
        <f>VLOOKUP(A1912,'Customer Names'!A:E,4,FALSE)</f>
        <v xml:space="preserve"> Kayleigh</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t="str">
        <f>VLOOKUP(Healthcare!A1912,'Hospitalisation Details'!A:K,10,FALSE)</f>
        <v>10-Jul-2000</v>
      </c>
      <c r="M1912">
        <f>VLOOKUP(A1912,'Hospitalisation Details'!A:K,6,FALSE)</f>
        <v>3925.76</v>
      </c>
      <c r="N1912" t="str">
        <f>VLOOKUP(A1912,'Hospitalisation Details'!A:K,7,FALSE)</f>
        <v>tier - 2</v>
      </c>
      <c r="O1912" t="str">
        <f>VLOOKUP(A1912,'Hospitalisation Details'!A:K,8,FALSE)</f>
        <v>tier - 2</v>
      </c>
      <c r="P1912" t="str">
        <f>VLOOKUP(A1912,'Hospitalisation Details'!A:K,9,FALSE)</f>
        <v>R1024</v>
      </c>
      <c r="Q1912">
        <f>VLOOKUP(A1912,'Hospitalisation Details'!A:K,11,FALSE)</f>
        <v>23</v>
      </c>
    </row>
    <row r="1913" spans="1:17" x14ac:dyDescent="0.3">
      <c r="A1913" t="str">
        <f>VLOOKUP('Medical Examinations'!A1913,'Medical Examinations'!A:A,1,FALSE)</f>
        <v>Id1912</v>
      </c>
      <c r="B1913" t="str">
        <f>VLOOKUP(A1913,'Customer Names'!A:E,4,FALSE)</f>
        <v xml:space="preserve"> Lorcan A.</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t="str">
        <f>VLOOKUP(Healthcare!A1913,'Hospitalisation Details'!A:K,10,FALSE)</f>
        <v>5-Jul-1985</v>
      </c>
      <c r="M1913">
        <f>VLOOKUP(A1913,'Hospitalisation Details'!A:K,6,FALSE)</f>
        <v>3910.44</v>
      </c>
      <c r="N1913" t="str">
        <f>VLOOKUP(A1913,'Hospitalisation Details'!A:K,7,FALSE)</f>
        <v>tier - 2</v>
      </c>
      <c r="O1913" t="str">
        <f>VLOOKUP(A1913,'Hospitalisation Details'!A:K,8,FALSE)</f>
        <v>tier - 2</v>
      </c>
      <c r="P1913" t="str">
        <f>VLOOKUP(A1913,'Hospitalisation Details'!A:K,9,FALSE)</f>
        <v>R1013</v>
      </c>
      <c r="Q1913">
        <f>VLOOKUP(A1913,'Hospitalisation Details'!A:K,11,FALSE)</f>
        <v>38</v>
      </c>
    </row>
    <row r="1914" spans="1:17" x14ac:dyDescent="0.3">
      <c r="A1914" t="str">
        <f>VLOOKUP('Medical Examinations'!A1914,'Medical Examinations'!A:A,1,FALSE)</f>
        <v>Id1913</v>
      </c>
      <c r="B1914" t="str">
        <f>VLOOKUP(A1914,'Customer Names'!A:E,4,FALSE)</f>
        <v xml:space="preserve"> Billy</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t="str">
        <f>VLOOKUP(Healthcare!A1914,'Hospitalisation Details'!A:K,10,FALSE)</f>
        <v>24-Nov-1997</v>
      </c>
      <c r="M1914">
        <f>VLOOKUP(A1914,'Hospitalisation Details'!A:K,6,FALSE)</f>
        <v>3906.13</v>
      </c>
      <c r="N1914" t="str">
        <f>VLOOKUP(A1914,'Hospitalisation Details'!A:K,7,FALSE)</f>
        <v>tier - 3</v>
      </c>
      <c r="O1914" t="str">
        <f>VLOOKUP(A1914,'Hospitalisation Details'!A:K,8,FALSE)</f>
        <v>tier - 3</v>
      </c>
      <c r="P1914" t="str">
        <f>VLOOKUP(A1914,'Hospitalisation Details'!A:K,9,FALSE)</f>
        <v>R1011</v>
      </c>
      <c r="Q1914">
        <f>VLOOKUP(A1914,'Hospitalisation Details'!A:K,11,FALSE)</f>
        <v>26</v>
      </c>
    </row>
    <row r="1915" spans="1:17" x14ac:dyDescent="0.3">
      <c r="A1915" t="str">
        <f>VLOOKUP('Medical Examinations'!A1915,'Medical Examinations'!A:A,1,FALSE)</f>
        <v>Id1914</v>
      </c>
      <c r="B1915" t="str">
        <f>VLOOKUP(A1915,'Customer Names'!A:E,4,FALSE)</f>
        <v xml:space="preserve"> Paul M.</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t="str">
        <f>VLOOKUP(Healthcare!A1915,'Hospitalisation Details'!A:K,10,FALSE)</f>
        <v>27-Aug-1981</v>
      </c>
      <c r="M1915">
        <f>VLOOKUP(A1915,'Hospitalisation Details'!A:K,6,FALSE)</f>
        <v>3902.07</v>
      </c>
      <c r="N1915" t="str">
        <f>VLOOKUP(A1915,'Hospitalisation Details'!A:K,7,FALSE)</f>
        <v>tier - 2</v>
      </c>
      <c r="O1915" t="str">
        <f>VLOOKUP(A1915,'Hospitalisation Details'!A:K,8,FALSE)</f>
        <v>tier - 2</v>
      </c>
      <c r="P1915" t="str">
        <f>VLOOKUP(A1915,'Hospitalisation Details'!A:K,9,FALSE)</f>
        <v>R1013</v>
      </c>
      <c r="Q1915">
        <f>VLOOKUP(A1915,'Hospitalisation Details'!A:K,11,FALSE)</f>
        <v>42</v>
      </c>
    </row>
    <row r="1916" spans="1:17" x14ac:dyDescent="0.3">
      <c r="A1916" t="str">
        <f>VLOOKUP('Medical Examinations'!A1916,'Medical Examinations'!A:A,1,FALSE)</f>
        <v>Id1915</v>
      </c>
      <c r="B1916" t="str">
        <f>VLOOKUP(A1916,'Customer Names'!A:E,4,FALSE)</f>
        <v xml:space="preserve"> Brenda M.</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t="str">
        <f>VLOOKUP(Healthcare!A1916,'Hospitalisation Details'!A:K,10,FALSE)</f>
        <v>14-Sep-1993</v>
      </c>
      <c r="M1916">
        <f>VLOOKUP(A1916,'Hospitalisation Details'!A:K,6,FALSE)</f>
        <v>3898.35</v>
      </c>
      <c r="N1916" t="str">
        <f>VLOOKUP(A1916,'Hospitalisation Details'!A:K,7,FALSE)</f>
        <v>tier - 2</v>
      </c>
      <c r="O1916" t="str">
        <f>VLOOKUP(A1916,'Hospitalisation Details'!A:K,8,FALSE)</f>
        <v>tier - 2</v>
      </c>
      <c r="P1916" t="str">
        <f>VLOOKUP(A1916,'Hospitalisation Details'!A:K,9,FALSE)</f>
        <v>R1012</v>
      </c>
      <c r="Q1916">
        <f>VLOOKUP(A1916,'Hospitalisation Details'!A:K,11,FALSE)</f>
        <v>30</v>
      </c>
    </row>
    <row r="1917" spans="1:17" x14ac:dyDescent="0.3">
      <c r="A1917" t="str">
        <f>VLOOKUP('Medical Examinations'!A1917,'Medical Examinations'!A:A,1,FALSE)</f>
        <v>Id1916</v>
      </c>
      <c r="B1917" t="str">
        <f>VLOOKUP(A1917,'Customer Names'!A:E,4,FALSE)</f>
        <v xml:space="preserve"> Jeff H</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t="str">
        <f>VLOOKUP(Healthcare!A1917,'Hospitalisation Details'!A:K,10,FALSE)</f>
        <v>13-Jul-2004</v>
      </c>
      <c r="M1917">
        <f>VLOOKUP(A1917,'Hospitalisation Details'!A:K,6,FALSE)</f>
        <v>3889.2</v>
      </c>
      <c r="N1917" t="str">
        <f>VLOOKUP(A1917,'Hospitalisation Details'!A:K,7,FALSE)</f>
        <v>tier - 2</v>
      </c>
      <c r="O1917" t="str">
        <f>VLOOKUP(A1917,'Hospitalisation Details'!A:K,8,FALSE)</f>
        <v>tier - 2</v>
      </c>
      <c r="P1917" t="str">
        <f>VLOOKUP(A1917,'Hospitalisation Details'!A:K,9,FALSE)</f>
        <v>R1012</v>
      </c>
      <c r="Q1917">
        <f>VLOOKUP(A1917,'Hospitalisation Details'!A:K,11,FALSE)</f>
        <v>19</v>
      </c>
    </row>
    <row r="1918" spans="1:17" x14ac:dyDescent="0.3">
      <c r="A1918" t="str">
        <f>VLOOKUP('Medical Examinations'!A1918,'Medical Examinations'!A:A,1,FALSE)</f>
        <v>Id1917</v>
      </c>
      <c r="B1918" t="str">
        <f>VLOOKUP(A1918,'Customer Names'!A:E,4,FALSE)</f>
        <v xml:space="preserve"> Michael</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t="str">
        <f>VLOOKUP(Healthcare!A1918,'Hospitalisation Details'!A:K,10,FALSE)</f>
        <v>23-Oct-1996</v>
      </c>
      <c r="M1918">
        <f>VLOOKUP(A1918,'Hospitalisation Details'!A:K,6,FALSE)</f>
        <v>3877.3</v>
      </c>
      <c r="N1918" t="str">
        <f>VLOOKUP(A1918,'Hospitalisation Details'!A:K,7,FALSE)</f>
        <v>tier - 1</v>
      </c>
      <c r="O1918" t="str">
        <f>VLOOKUP(A1918,'Hospitalisation Details'!A:K,8,FALSE)</f>
        <v>tier - 3</v>
      </c>
      <c r="P1918" t="str">
        <f>VLOOKUP(A1918,'Hospitalisation Details'!A:K,9,FALSE)</f>
        <v>R1012</v>
      </c>
      <c r="Q1918">
        <f>VLOOKUP(A1918,'Hospitalisation Details'!A:K,11,FALSE)</f>
        <v>27</v>
      </c>
    </row>
    <row r="1919" spans="1:17" x14ac:dyDescent="0.3">
      <c r="A1919" t="str">
        <f>VLOOKUP('Medical Examinations'!A1919,'Medical Examinations'!A:A,1,FALSE)</f>
        <v>Id1918</v>
      </c>
      <c r="B1919" t="str">
        <f>VLOOKUP(A1919,'Customer Names'!A:E,4,FALSE)</f>
        <v xml:space="preserve"> Jan</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t="str">
        <f>VLOOKUP(Healthcare!A1919,'Hospitalisation Details'!A:K,10,FALSE)</f>
        <v>25-Jul-1991</v>
      </c>
      <c r="M1919">
        <f>VLOOKUP(A1919,'Hospitalisation Details'!A:K,6,FALSE)</f>
        <v>3875.73</v>
      </c>
      <c r="N1919" t="str">
        <f>VLOOKUP(A1919,'Hospitalisation Details'!A:K,7,FALSE)</f>
        <v>tier - 2</v>
      </c>
      <c r="O1919" t="str">
        <f>VLOOKUP(A1919,'Hospitalisation Details'!A:K,8,FALSE)</f>
        <v>tier - 3</v>
      </c>
      <c r="P1919" t="str">
        <f>VLOOKUP(A1919,'Hospitalisation Details'!A:K,9,FALSE)</f>
        <v>R1013</v>
      </c>
      <c r="Q1919">
        <f>VLOOKUP(A1919,'Hospitalisation Details'!A:K,11,FALSE)</f>
        <v>32</v>
      </c>
    </row>
    <row r="1920" spans="1:17" x14ac:dyDescent="0.3">
      <c r="A1920" t="str">
        <f>VLOOKUP('Medical Examinations'!A1920,'Medical Examinations'!A:A,1,FALSE)</f>
        <v>Id1919</v>
      </c>
      <c r="B1920" t="str">
        <f>VLOOKUP(A1920,'Customer Names'!A:E,4,FALSE)</f>
        <v xml:space="preserve"> Bernard</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t="str">
        <f>VLOOKUP(Healthcare!A1920,'Hospitalisation Details'!A:K,10,FALSE)</f>
        <v>24-Jun-1990</v>
      </c>
      <c r="M1920">
        <f>VLOOKUP(A1920,'Hospitalisation Details'!A:K,6,FALSE)</f>
        <v>3866.86</v>
      </c>
      <c r="N1920" t="str">
        <f>VLOOKUP(A1920,'Hospitalisation Details'!A:K,7,FALSE)</f>
        <v>tier - 1</v>
      </c>
      <c r="O1920" t="str">
        <f>VLOOKUP(A1920,'Hospitalisation Details'!A:K,8,FALSE)</f>
        <v>tier - 1</v>
      </c>
      <c r="P1920" t="str">
        <f>VLOOKUP(A1920,'Hospitalisation Details'!A:K,9,FALSE)</f>
        <v>R1012</v>
      </c>
      <c r="Q1920">
        <f>VLOOKUP(A1920,'Hospitalisation Details'!A:K,11,FALSE)</f>
        <v>33</v>
      </c>
    </row>
    <row r="1921" spans="1:17" x14ac:dyDescent="0.3">
      <c r="A1921" t="str">
        <f>VLOOKUP('Medical Examinations'!A1921,'Medical Examinations'!A:A,1,FALSE)</f>
        <v>Id1920</v>
      </c>
      <c r="B1921" t="str">
        <f>VLOOKUP(A1921,'Customer Names'!A:E,4,FALSE)</f>
        <v xml:space="preserve"> Craig</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t="str">
        <f>VLOOKUP(Healthcare!A1921,'Hospitalisation Details'!A:K,10,FALSE)</f>
        <v>18-Oct-2001</v>
      </c>
      <c r="M1921">
        <f>VLOOKUP(A1921,'Hospitalisation Details'!A:K,6,FALSE)</f>
        <v>3861.21</v>
      </c>
      <c r="N1921" t="str">
        <f>VLOOKUP(A1921,'Hospitalisation Details'!A:K,7,FALSE)</f>
        <v>tier - 2</v>
      </c>
      <c r="O1921" t="str">
        <f>VLOOKUP(A1921,'Hospitalisation Details'!A:K,8,FALSE)</f>
        <v>tier - 2</v>
      </c>
      <c r="P1921" t="str">
        <f>VLOOKUP(A1921,'Hospitalisation Details'!A:K,9,FALSE)</f>
        <v>R1016</v>
      </c>
      <c r="Q1921">
        <f>VLOOKUP(A1921,'Hospitalisation Details'!A:K,11,FALSE)</f>
        <v>22</v>
      </c>
    </row>
    <row r="1922" spans="1:17" x14ac:dyDescent="0.3">
      <c r="A1922" t="str">
        <f>VLOOKUP('Medical Examinations'!A1922,'Medical Examinations'!A:A,1,FALSE)</f>
        <v>Id1921</v>
      </c>
      <c r="B1922" t="str">
        <f>VLOOKUP(A1922,'Customer Names'!A:E,4,FALSE)</f>
        <v xml:space="preserve"> Bryn</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t="str">
        <f>VLOOKUP(Healthcare!A1922,'Hospitalisation Details'!A:K,10,FALSE)</f>
        <v>6-Jun-2001</v>
      </c>
      <c r="M1922">
        <f>VLOOKUP(A1922,'Hospitalisation Details'!A:K,6,FALSE)</f>
        <v>3858.51</v>
      </c>
      <c r="N1922" t="str">
        <f>VLOOKUP(A1922,'Hospitalisation Details'!A:K,7,FALSE)</f>
        <v>tier - 2</v>
      </c>
      <c r="O1922" t="str">
        <f>VLOOKUP(A1922,'Hospitalisation Details'!A:K,8,FALSE)</f>
        <v>tier - 3</v>
      </c>
      <c r="P1922" t="str">
        <f>VLOOKUP(A1922,'Hospitalisation Details'!A:K,9,FALSE)</f>
        <v>R1025</v>
      </c>
      <c r="Q1922">
        <f>VLOOKUP(A1922,'Hospitalisation Details'!A:K,11,FALSE)</f>
        <v>22</v>
      </c>
    </row>
    <row r="1923" spans="1:17" x14ac:dyDescent="0.3">
      <c r="A1923" t="str">
        <f>VLOOKUP('Medical Examinations'!A1923,'Medical Examinations'!A:A,1,FALSE)</f>
        <v>Id1922</v>
      </c>
      <c r="B1923" t="str">
        <f>VLOOKUP(A1923,'Customer Names'!A:E,4,FALSE)</f>
        <v xml:space="preserve"> Michael</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t="str">
        <f>VLOOKUP(Healthcare!A1923,'Hospitalisation Details'!A:K,10,FALSE)</f>
        <v>19-Aug-1991</v>
      </c>
      <c r="M1923">
        <f>VLOOKUP(A1923,'Hospitalisation Details'!A:K,6,FALSE)</f>
        <v>3857.76</v>
      </c>
      <c r="N1923" t="str">
        <f>VLOOKUP(A1923,'Hospitalisation Details'!A:K,7,FALSE)</f>
        <v>tier - 3</v>
      </c>
      <c r="O1923" t="str">
        <f>VLOOKUP(A1923,'Hospitalisation Details'!A:K,8,FALSE)</f>
        <v>tier - 1</v>
      </c>
      <c r="P1923" t="str">
        <f>VLOOKUP(A1923,'Hospitalisation Details'!A:K,9,FALSE)</f>
        <v>R1016</v>
      </c>
      <c r="Q1923">
        <f>VLOOKUP(A1923,'Hospitalisation Details'!A:K,11,FALSE)</f>
        <v>32</v>
      </c>
    </row>
    <row r="1924" spans="1:17" x14ac:dyDescent="0.3">
      <c r="A1924" t="str">
        <f>VLOOKUP('Medical Examinations'!A1924,'Medical Examinations'!A:A,1,FALSE)</f>
        <v>Id1923</v>
      </c>
      <c r="B1924" t="str">
        <f>VLOOKUP(A1924,'Customer Names'!A:E,4,FALSE)</f>
        <v xml:space="preserve"> Benjamin</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t="str">
        <f>VLOOKUP(Healthcare!A1924,'Hospitalisation Details'!A:K,10,FALSE)</f>
        <v>12-Aug-1994</v>
      </c>
      <c r="M1924">
        <f>VLOOKUP(A1924,'Hospitalisation Details'!A:K,6,FALSE)</f>
        <v>3847.67</v>
      </c>
      <c r="N1924" t="str">
        <f>VLOOKUP(A1924,'Hospitalisation Details'!A:K,7,FALSE)</f>
        <v>tier - 3</v>
      </c>
      <c r="O1924" t="str">
        <f>VLOOKUP(A1924,'Hospitalisation Details'!A:K,8,FALSE)</f>
        <v>tier - 2</v>
      </c>
      <c r="P1924" t="str">
        <f>VLOOKUP(A1924,'Hospitalisation Details'!A:K,9,FALSE)</f>
        <v>R1011</v>
      </c>
      <c r="Q1924">
        <f>VLOOKUP(A1924,'Hospitalisation Details'!A:K,11,FALSE)</f>
        <v>29</v>
      </c>
    </row>
    <row r="1925" spans="1:17" x14ac:dyDescent="0.3">
      <c r="A1925" t="str">
        <f>VLOOKUP('Medical Examinations'!A1925,'Medical Examinations'!A:A,1,FALSE)</f>
        <v>Id1924</v>
      </c>
      <c r="B1925" t="str">
        <f>VLOOKUP(A1925,'Customer Names'!A:E,4,FALSE)</f>
        <v xml:space="preserve"> Jay</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t="str">
        <f>VLOOKUP(Healthcare!A1925,'Hospitalisation Details'!A:K,10,FALSE)</f>
        <v>29-Sep-1981</v>
      </c>
      <c r="M1925">
        <f>VLOOKUP(A1925,'Hospitalisation Details'!A:K,6,FALSE)</f>
        <v>3797.2</v>
      </c>
      <c r="N1925" t="str">
        <f>VLOOKUP(A1925,'Hospitalisation Details'!A:K,7,FALSE)</f>
        <v>tier - 2</v>
      </c>
      <c r="O1925" t="str">
        <f>VLOOKUP(A1925,'Hospitalisation Details'!A:K,8,FALSE)</f>
        <v>tier - 3</v>
      </c>
      <c r="P1925" t="str">
        <f>VLOOKUP(A1925,'Hospitalisation Details'!A:K,9,FALSE)</f>
        <v>R1012</v>
      </c>
      <c r="Q1925">
        <f>VLOOKUP(A1925,'Hospitalisation Details'!A:K,11,FALSE)</f>
        <v>42</v>
      </c>
    </row>
    <row r="1926" spans="1:17" x14ac:dyDescent="0.3">
      <c r="A1926" t="str">
        <f>VLOOKUP('Medical Examinations'!A1926,'Medical Examinations'!A:A,1,FALSE)</f>
        <v>Id1925</v>
      </c>
      <c r="B1926" t="str">
        <f>VLOOKUP(A1926,'Customer Names'!A:E,4,FALSE)</f>
        <v xml:space="preserve"> William</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t="str">
        <f>VLOOKUP(Healthcare!A1926,'Hospitalisation Details'!A:K,10,FALSE)</f>
        <v>24-Jun-1999</v>
      </c>
      <c r="M1926">
        <f>VLOOKUP(A1926,'Hospitalisation Details'!A:K,6,FALSE)</f>
        <v>3796.36</v>
      </c>
      <c r="N1926" t="str">
        <f>VLOOKUP(A1926,'Hospitalisation Details'!A:K,7,FALSE)</f>
        <v>tier - 2</v>
      </c>
      <c r="O1926" t="str">
        <f>VLOOKUP(A1926,'Hospitalisation Details'!A:K,8,FALSE)</f>
        <v>tier - 3</v>
      </c>
      <c r="P1926" t="str">
        <f>VLOOKUP(A1926,'Hospitalisation Details'!A:K,9,FALSE)</f>
        <v>R1012</v>
      </c>
      <c r="Q1926">
        <f>VLOOKUP(A1926,'Hospitalisation Details'!A:K,11,FALSE)</f>
        <v>24</v>
      </c>
    </row>
    <row r="1927" spans="1:17" x14ac:dyDescent="0.3">
      <c r="A1927" t="str">
        <f>VLOOKUP('Medical Examinations'!A1927,'Medical Examinations'!A:A,1,FALSE)</f>
        <v>Id1926</v>
      </c>
      <c r="B1927" t="str">
        <f>VLOOKUP(A1927,'Customer Names'!A:E,4,FALSE)</f>
        <v xml:space="preserve"> Shelley</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t="str">
        <f>VLOOKUP(Healthcare!A1927,'Hospitalisation Details'!A:K,10,FALSE)</f>
        <v>28-Aug-1988</v>
      </c>
      <c r="M1927">
        <f>VLOOKUP(A1927,'Hospitalisation Details'!A:K,6,FALSE)</f>
        <v>3793.55</v>
      </c>
      <c r="N1927" t="str">
        <f>VLOOKUP(A1927,'Hospitalisation Details'!A:K,7,FALSE)</f>
        <v>tier - 2</v>
      </c>
      <c r="O1927" t="str">
        <f>VLOOKUP(A1927,'Hospitalisation Details'!A:K,8,FALSE)</f>
        <v>tier - 3</v>
      </c>
      <c r="P1927" t="str">
        <f>VLOOKUP(A1927,'Hospitalisation Details'!A:K,9,FALSE)</f>
        <v>R1013</v>
      </c>
      <c r="Q1927">
        <f>VLOOKUP(A1927,'Hospitalisation Details'!A:K,11,FALSE)</f>
        <v>35</v>
      </c>
    </row>
    <row r="1928" spans="1:17" x14ac:dyDescent="0.3">
      <c r="A1928" t="str">
        <f>VLOOKUP('Medical Examinations'!A1928,'Medical Examinations'!A:A,1,FALSE)</f>
        <v>Id1927</v>
      </c>
      <c r="B1928" t="str">
        <f>VLOOKUP(A1928,'Customer Names'!A:E,4,FALSE)</f>
        <v xml:space="preserve"> Jekaterina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t="str">
        <f>VLOOKUP(Healthcare!A1928,'Hospitalisation Details'!A:K,10,FALSE)</f>
        <v>13-Dec-1981</v>
      </c>
      <c r="M1928">
        <f>VLOOKUP(A1928,'Hospitalisation Details'!A:K,6,FALSE)</f>
        <v>3785.77</v>
      </c>
      <c r="N1928" t="str">
        <f>VLOOKUP(A1928,'Hospitalisation Details'!A:K,7,FALSE)</f>
        <v>tier - 2</v>
      </c>
      <c r="O1928" t="str">
        <f>VLOOKUP(A1928,'Hospitalisation Details'!A:K,8,FALSE)</f>
        <v>tier - 1</v>
      </c>
      <c r="P1928" t="str">
        <f>VLOOKUP(A1928,'Hospitalisation Details'!A:K,9,FALSE)</f>
        <v>R1013</v>
      </c>
      <c r="Q1928">
        <f>VLOOKUP(A1928,'Hospitalisation Details'!A:K,11,FALSE)</f>
        <v>42</v>
      </c>
    </row>
    <row r="1929" spans="1:17" x14ac:dyDescent="0.3">
      <c r="A1929" t="str">
        <f>VLOOKUP('Medical Examinations'!A1929,'Medical Examinations'!A:A,1,FALSE)</f>
        <v>Id1928</v>
      </c>
      <c r="B1929" t="str">
        <f>VLOOKUP(A1929,'Customer Names'!A:E,4,FALSE)</f>
        <v xml:space="preserve"> Daniel</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t="str">
        <f>VLOOKUP(Healthcare!A1929,'Hospitalisation Details'!A:K,10,FALSE)</f>
        <v>24-Oct-1987</v>
      </c>
      <c r="M1929">
        <f>VLOOKUP(A1929,'Hospitalisation Details'!A:K,6,FALSE)</f>
        <v>3773.23</v>
      </c>
      <c r="N1929" t="str">
        <f>VLOOKUP(A1929,'Hospitalisation Details'!A:K,7,FALSE)</f>
        <v>tier - 2</v>
      </c>
      <c r="O1929" t="str">
        <f>VLOOKUP(A1929,'Hospitalisation Details'!A:K,8,FALSE)</f>
        <v>tier - 3</v>
      </c>
      <c r="P1929" t="str">
        <f>VLOOKUP(A1929,'Hospitalisation Details'!A:K,9,FALSE)</f>
        <v>R1013</v>
      </c>
      <c r="Q1929">
        <f>VLOOKUP(A1929,'Hospitalisation Details'!A:K,11,FALSE)</f>
        <v>36</v>
      </c>
    </row>
    <row r="1930" spans="1:17" x14ac:dyDescent="0.3">
      <c r="A1930" t="str">
        <f>VLOOKUP('Medical Examinations'!A1930,'Medical Examinations'!A:A,1,FALSE)</f>
        <v>Id1929</v>
      </c>
      <c r="B1930" t="str">
        <f>VLOOKUP(A1930,'Customer Names'!A:E,4,FALSE)</f>
        <v xml:space="preserve"> Pauline</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t="str">
        <f>VLOOKUP(Healthcare!A1930,'Hospitalisation Details'!A:K,10,FALSE)</f>
        <v>21-Nov-1994</v>
      </c>
      <c r="M1930">
        <f>VLOOKUP(A1930,'Hospitalisation Details'!A:K,6,FALSE)</f>
        <v>3766.88</v>
      </c>
      <c r="N1930" t="str">
        <f>VLOOKUP(A1930,'Hospitalisation Details'!A:K,7,FALSE)</f>
        <v>tier - 2</v>
      </c>
      <c r="O1930" t="str">
        <f>VLOOKUP(A1930,'Hospitalisation Details'!A:K,8,FALSE)</f>
        <v>tier - 1</v>
      </c>
      <c r="P1930" t="str">
        <f>VLOOKUP(A1930,'Hospitalisation Details'!A:K,9,FALSE)</f>
        <v>R1013</v>
      </c>
      <c r="Q1930">
        <f>VLOOKUP(A1930,'Hospitalisation Details'!A:K,11,FALSE)</f>
        <v>29</v>
      </c>
    </row>
    <row r="1931" spans="1:17" x14ac:dyDescent="0.3">
      <c r="A1931" t="str">
        <f>VLOOKUP('Medical Examinations'!A1931,'Medical Examinations'!A:A,1,FALSE)</f>
        <v>Id1930</v>
      </c>
      <c r="B1931" t="str">
        <f>VLOOKUP(A1931,'Customer Names'!A:E,4,FALSE)</f>
        <v xml:space="preserve"> Colleen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t="str">
        <f>VLOOKUP(Healthcare!A1931,'Hospitalisation Details'!A:K,10,FALSE)</f>
        <v>24-Oct-1991</v>
      </c>
      <c r="M1931">
        <f>VLOOKUP(A1931,'Hospitalisation Details'!A:K,6,FALSE)</f>
        <v>3761.29</v>
      </c>
      <c r="N1931" t="str">
        <f>VLOOKUP(A1931,'Hospitalisation Details'!A:K,7,FALSE)</f>
        <v>tier - 2</v>
      </c>
      <c r="O1931" t="str">
        <f>VLOOKUP(A1931,'Hospitalisation Details'!A:K,8,FALSE)</f>
        <v>tier - 3</v>
      </c>
      <c r="P1931" t="str">
        <f>VLOOKUP(A1931,'Hospitalisation Details'!A:K,9,FALSE)</f>
        <v>R1011</v>
      </c>
      <c r="Q1931">
        <f>VLOOKUP(A1931,'Hospitalisation Details'!A:K,11,FALSE)</f>
        <v>32</v>
      </c>
    </row>
    <row r="1932" spans="1:17" x14ac:dyDescent="0.3">
      <c r="A1932" t="str">
        <f>VLOOKUP('Medical Examinations'!A1932,'Medical Examinations'!A:A,1,FALSE)</f>
        <v>Id1931</v>
      </c>
      <c r="B1932" t="str">
        <f>VLOOKUP(A1932,'Customer Names'!A:E,4,FALSE)</f>
        <v xml:space="preserve"> Aleah K</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t="str">
        <f>VLOOKUP(Healthcare!A1932,'Hospitalisation Details'!A:K,10,FALSE)</f>
        <v>25-Aug-1991</v>
      </c>
      <c r="M1932">
        <f>VLOOKUP(A1932,'Hospitalisation Details'!A:K,6,FALSE)</f>
        <v>3757.84</v>
      </c>
      <c r="N1932" t="str">
        <f>VLOOKUP(A1932,'Hospitalisation Details'!A:K,7,FALSE)</f>
        <v>tier - 2</v>
      </c>
      <c r="O1932" t="str">
        <f>VLOOKUP(A1932,'Hospitalisation Details'!A:K,8,FALSE)</f>
        <v>tier - 1</v>
      </c>
      <c r="P1932" t="str">
        <f>VLOOKUP(A1932,'Hospitalisation Details'!A:K,9,FALSE)</f>
        <v>R1013</v>
      </c>
      <c r="Q1932">
        <f>VLOOKUP(A1932,'Hospitalisation Details'!A:K,11,FALSE)</f>
        <v>32</v>
      </c>
    </row>
    <row r="1933" spans="1:17" x14ac:dyDescent="0.3">
      <c r="A1933" t="str">
        <f>VLOOKUP('Medical Examinations'!A1933,'Medical Examinations'!A:A,1,FALSE)</f>
        <v>Id1932</v>
      </c>
      <c r="B1933" t="str">
        <f>VLOOKUP(A1933,'Customer Names'!A:E,4,FALSE)</f>
        <v xml:space="preserve"> Mare</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t="str">
        <f>VLOOKUP(Healthcare!A1933,'Hospitalisation Details'!A:K,10,FALSE)</f>
        <v>28-Oct-1991</v>
      </c>
      <c r="M1933">
        <f>VLOOKUP(A1933,'Hospitalisation Details'!A:K,6,FALSE)</f>
        <v>3756.62</v>
      </c>
      <c r="N1933" t="str">
        <f>VLOOKUP(A1933,'Hospitalisation Details'!A:K,7,FALSE)</f>
        <v>tier - 2</v>
      </c>
      <c r="O1933" t="str">
        <f>VLOOKUP(A1933,'Hospitalisation Details'!A:K,8,FALSE)</f>
        <v>tier - 2</v>
      </c>
      <c r="P1933" t="str">
        <f>VLOOKUP(A1933,'Hospitalisation Details'!A:K,9,FALSE)</f>
        <v>R1013</v>
      </c>
      <c r="Q1933">
        <f>VLOOKUP(A1933,'Hospitalisation Details'!A:K,11,FALSE)</f>
        <v>32</v>
      </c>
    </row>
    <row r="1934" spans="1:17" x14ac:dyDescent="0.3">
      <c r="A1934" t="str">
        <f>VLOOKUP('Medical Examinations'!A1934,'Medical Examinations'!A:A,1,FALSE)</f>
        <v>Id1933</v>
      </c>
      <c r="B1934" t="str">
        <f>VLOOKUP(A1934,'Customer Names'!A:E,4,FALSE)</f>
        <v xml:space="preserve"> Kevin</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t="str">
        <f>VLOOKUP(Healthcare!A1934,'Hospitalisation Details'!A:K,10,FALSE)</f>
        <v>9-Sep-1986</v>
      </c>
      <c r="M1934">
        <f>VLOOKUP(A1934,'Hospitalisation Details'!A:K,6,FALSE)</f>
        <v>3748.56</v>
      </c>
      <c r="N1934" t="str">
        <f>VLOOKUP(A1934,'Hospitalisation Details'!A:K,7,FALSE)</f>
        <v>tier - 2</v>
      </c>
      <c r="O1934" t="str">
        <f>VLOOKUP(A1934,'Hospitalisation Details'!A:K,8,FALSE)</f>
        <v>tier - 2</v>
      </c>
      <c r="P1934" t="str">
        <f>VLOOKUP(A1934,'Hospitalisation Details'!A:K,9,FALSE)</f>
        <v>R1013</v>
      </c>
      <c r="Q1934">
        <f>VLOOKUP(A1934,'Hospitalisation Details'!A:K,11,FALSE)</f>
        <v>37</v>
      </c>
    </row>
    <row r="1935" spans="1:17" x14ac:dyDescent="0.3">
      <c r="A1935" t="str">
        <f>VLOOKUP('Medical Examinations'!A1935,'Medical Examinations'!A:A,1,FALSE)</f>
        <v>Id1934</v>
      </c>
      <c r="B1935" t="str">
        <f>VLOOKUP(A1935,'Customer Names'!A:E,4,FALSE)</f>
        <v xml:space="preserve"> Jessica</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t="str">
        <f>VLOOKUP(Healthcare!A1935,'Hospitalisation Details'!A:K,10,FALSE)</f>
        <v>22-Jun-1993</v>
      </c>
      <c r="M1935">
        <f>VLOOKUP(A1935,'Hospitalisation Details'!A:K,6,FALSE)</f>
        <v>3736.46</v>
      </c>
      <c r="N1935" t="str">
        <f>VLOOKUP(A1935,'Hospitalisation Details'!A:K,7,FALSE)</f>
        <v>tier - 2</v>
      </c>
      <c r="O1935" t="str">
        <f>VLOOKUP(A1935,'Hospitalisation Details'!A:K,8,FALSE)</f>
        <v>tier - 2</v>
      </c>
      <c r="P1935" t="str">
        <f>VLOOKUP(A1935,'Hospitalisation Details'!A:K,9,FALSE)</f>
        <v>R1012</v>
      </c>
      <c r="Q1935">
        <f>VLOOKUP(A1935,'Hospitalisation Details'!A:K,11,FALSE)</f>
        <v>30</v>
      </c>
    </row>
    <row r="1936" spans="1:17" x14ac:dyDescent="0.3">
      <c r="A1936" t="str">
        <f>VLOOKUP('Medical Examinations'!A1936,'Medical Examinations'!A:A,1,FALSE)</f>
        <v>Id1935</v>
      </c>
      <c r="B1936" t="str">
        <f>VLOOKUP(A1936,'Customer Names'!A:E,4,FALSE)</f>
        <v xml:space="preserve"> Amanda R</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t="str">
        <f>VLOOKUP(Healthcare!A1936,'Hospitalisation Details'!A:K,10,FALSE)</f>
        <v>22-Aug-1994</v>
      </c>
      <c r="M1936">
        <f>VLOOKUP(A1936,'Hospitalisation Details'!A:K,6,FALSE)</f>
        <v>3732.63</v>
      </c>
      <c r="N1936" t="str">
        <f>VLOOKUP(A1936,'Hospitalisation Details'!A:K,7,FALSE)</f>
        <v>tier - 2</v>
      </c>
      <c r="O1936" t="str">
        <f>VLOOKUP(A1936,'Hospitalisation Details'!A:K,8,FALSE)</f>
        <v>tier - 3</v>
      </c>
      <c r="P1936" t="str">
        <f>VLOOKUP(A1936,'Hospitalisation Details'!A:K,9,FALSE)</f>
        <v>R1024</v>
      </c>
      <c r="Q1936">
        <f>VLOOKUP(A1936,'Hospitalisation Details'!A:K,11,FALSE)</f>
        <v>29</v>
      </c>
    </row>
    <row r="1937" spans="1:17" x14ac:dyDescent="0.3">
      <c r="A1937" t="str">
        <f>VLOOKUP('Medical Examinations'!A1937,'Medical Examinations'!A:A,1,FALSE)</f>
        <v>Id1936</v>
      </c>
      <c r="B1937" t="str">
        <f>VLOOKUP(A1937,'Customer Names'!A:E,4,FALSE)</f>
        <v xml:space="preserve"> Murray W.</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t="str">
        <f>VLOOKUP(Healthcare!A1937,'Hospitalisation Details'!A:K,10,FALSE)</f>
        <v>1-Dec-1986</v>
      </c>
      <c r="M1937">
        <f>VLOOKUP(A1937,'Hospitalisation Details'!A:K,6,FALSE)</f>
        <v>3731.6</v>
      </c>
      <c r="N1937" t="str">
        <f>VLOOKUP(A1937,'Hospitalisation Details'!A:K,7,FALSE)</f>
        <v>tier - 2</v>
      </c>
      <c r="O1937" t="str">
        <f>VLOOKUP(A1937,'Hospitalisation Details'!A:K,8,FALSE)</f>
        <v>tier - 2</v>
      </c>
      <c r="P1937" t="str">
        <f>VLOOKUP(A1937,'Hospitalisation Details'!A:K,9,FALSE)</f>
        <v>R1013</v>
      </c>
      <c r="Q1937">
        <f>VLOOKUP(A1937,'Hospitalisation Details'!A:K,11,FALSE)</f>
        <v>37</v>
      </c>
    </row>
    <row r="1938" spans="1:17" x14ac:dyDescent="0.3">
      <c r="A1938" t="str">
        <f>VLOOKUP('Medical Examinations'!A1938,'Medical Examinations'!A:A,1,FALSE)</f>
        <v>Id1937</v>
      </c>
      <c r="B1938" t="str">
        <f>VLOOKUP(A1938,'Customer Names'!A:E,4,FALSE)</f>
        <v xml:space="preserve"> Meghan P.</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t="str">
        <f>VLOOKUP(Healthcare!A1938,'Hospitalisation Details'!A:K,10,FALSE)</f>
        <v>5-Nov-2004</v>
      </c>
      <c r="M1938">
        <f>VLOOKUP(A1938,'Hospitalisation Details'!A:K,6,FALSE)</f>
        <v>3722.23</v>
      </c>
      <c r="N1938" t="str">
        <f>VLOOKUP(A1938,'Hospitalisation Details'!A:K,7,FALSE)</f>
        <v>tier - 2</v>
      </c>
      <c r="O1938" t="str">
        <f>VLOOKUP(A1938,'Hospitalisation Details'!A:K,8,FALSE)</f>
        <v>tier - 2</v>
      </c>
      <c r="P1938" t="str">
        <f>VLOOKUP(A1938,'Hospitalisation Details'!A:K,9,FALSE)</f>
        <v>R1025</v>
      </c>
      <c r="Q1938">
        <f>VLOOKUP(A1938,'Hospitalisation Details'!A:K,11,FALSE)</f>
        <v>19</v>
      </c>
    </row>
    <row r="1939" spans="1:17" x14ac:dyDescent="0.3">
      <c r="A1939" t="str">
        <f>VLOOKUP('Medical Examinations'!A1939,'Medical Examinations'!A:A,1,FALSE)</f>
        <v>Id1938</v>
      </c>
      <c r="B1939" t="str">
        <f>VLOOKUP(A1939,'Customer Names'!A:E,4,FALSE)</f>
        <v xml:space="preserve"> David</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t="str">
        <f>VLOOKUP(Healthcare!A1939,'Hospitalisation Details'!A:K,10,FALSE)</f>
        <v>2-Dec-1989</v>
      </c>
      <c r="M1939">
        <f>VLOOKUP(A1939,'Hospitalisation Details'!A:K,6,FALSE)</f>
        <v>3704.35</v>
      </c>
      <c r="N1939" t="str">
        <f>VLOOKUP(A1939,'Hospitalisation Details'!A:K,7,FALSE)</f>
        <v>tier - 2</v>
      </c>
      <c r="O1939" t="str">
        <f>VLOOKUP(A1939,'Hospitalisation Details'!A:K,8,FALSE)</f>
        <v>tier - 2</v>
      </c>
      <c r="P1939" t="str">
        <f>VLOOKUP(A1939,'Hospitalisation Details'!A:K,9,FALSE)</f>
        <v>R1013</v>
      </c>
      <c r="Q1939">
        <f>VLOOKUP(A1939,'Hospitalisation Details'!A:K,11,FALSE)</f>
        <v>34</v>
      </c>
    </row>
    <row r="1940" spans="1:17" x14ac:dyDescent="0.3">
      <c r="A1940" t="str">
        <f>VLOOKUP('Medical Examinations'!A1940,'Medical Examinations'!A:A,1,FALSE)</f>
        <v>Id1939</v>
      </c>
      <c r="B1940" t="str">
        <f>VLOOKUP(A1940,'Customer Names'!A:E,4,FALSE)</f>
        <v xml:space="preserve"> Seth</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t="str">
        <f>VLOOKUP(Healthcare!A1940,'Hospitalisation Details'!A:K,10,FALSE)</f>
        <v>18-Aug-1988</v>
      </c>
      <c r="M1940">
        <f>VLOOKUP(A1940,'Hospitalisation Details'!A:K,6,FALSE)</f>
        <v>3699.54</v>
      </c>
      <c r="N1940" t="str">
        <f>VLOOKUP(A1940,'Hospitalisation Details'!A:K,7,FALSE)</f>
        <v>tier - 2</v>
      </c>
      <c r="O1940" t="str">
        <f>VLOOKUP(A1940,'Hospitalisation Details'!A:K,8,FALSE)</f>
        <v>tier - 3</v>
      </c>
      <c r="P1940" t="str">
        <f>VLOOKUP(A1940,'Hospitalisation Details'!A:K,9,FALSE)</f>
        <v>R1013</v>
      </c>
      <c r="Q1940">
        <f>VLOOKUP(A1940,'Hospitalisation Details'!A:K,11,FALSE)</f>
        <v>35</v>
      </c>
    </row>
    <row r="1941" spans="1:17" x14ac:dyDescent="0.3">
      <c r="A1941" t="str">
        <f>VLOOKUP('Medical Examinations'!A1941,'Medical Examinations'!A:A,1,FALSE)</f>
        <v>Id1940</v>
      </c>
      <c r="B1941" t="str">
        <f>VLOOKUP(A1941,'Customer Names'!A:E,4,FALSE)</f>
        <v xml:space="preserve"> Michael P.</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t="str">
        <f>VLOOKUP(Healthcare!A1941,'Hospitalisation Details'!A:K,10,FALSE)</f>
        <v>21-Oct-1995</v>
      </c>
      <c r="M1941">
        <f>VLOOKUP(A1941,'Hospitalisation Details'!A:K,6,FALSE)</f>
        <v>3693.43</v>
      </c>
      <c r="N1941" t="str">
        <f>VLOOKUP(A1941,'Hospitalisation Details'!A:K,7,FALSE)</f>
        <v>tier - 2</v>
      </c>
      <c r="O1941" t="str">
        <f>VLOOKUP(A1941,'Hospitalisation Details'!A:K,8,FALSE)</f>
        <v>tier - 3</v>
      </c>
      <c r="P1941" t="str">
        <f>VLOOKUP(A1941,'Hospitalisation Details'!A:K,9,FALSE)</f>
        <v>R1011</v>
      </c>
      <c r="Q1941">
        <f>VLOOKUP(A1941,'Hospitalisation Details'!A:K,11,FALSE)</f>
        <v>28</v>
      </c>
    </row>
    <row r="1942" spans="1:17" x14ac:dyDescent="0.3">
      <c r="A1942" t="str">
        <f>VLOOKUP('Medical Examinations'!A1942,'Medical Examinations'!A:A,1,FALSE)</f>
        <v>Id1941</v>
      </c>
      <c r="B1942" t="str">
        <f>VLOOKUP(A1942,'Customer Names'!A:E,4,FALSE)</f>
        <v xml:space="preserve"> Russell M</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t="str">
        <f>VLOOKUP(Healthcare!A1942,'Hospitalisation Details'!A:K,10,FALSE)</f>
        <v>14-Dec-1981</v>
      </c>
      <c r="M1942">
        <f>VLOOKUP(A1942,'Hospitalisation Details'!A:K,6,FALSE)</f>
        <v>3688.38</v>
      </c>
      <c r="N1942" t="str">
        <f>VLOOKUP(A1942,'Hospitalisation Details'!A:K,7,FALSE)</f>
        <v>tier - 2</v>
      </c>
      <c r="O1942" t="str">
        <f>VLOOKUP(A1942,'Hospitalisation Details'!A:K,8,FALSE)</f>
        <v>tier - 2</v>
      </c>
      <c r="P1942" t="str">
        <f>VLOOKUP(A1942,'Hospitalisation Details'!A:K,9,FALSE)</f>
        <v>R1013</v>
      </c>
      <c r="Q1942">
        <f>VLOOKUP(A1942,'Hospitalisation Details'!A:K,11,FALSE)</f>
        <v>42</v>
      </c>
    </row>
    <row r="1943" spans="1:17" x14ac:dyDescent="0.3">
      <c r="A1943" t="str">
        <f>VLOOKUP('Medical Examinations'!A1943,'Medical Examinations'!A:A,1,FALSE)</f>
        <v>Id1942</v>
      </c>
      <c r="B1943" t="str">
        <f>VLOOKUP(A1943,'Customer Names'!A:E,4,FALSE)</f>
        <v xml:space="preserve"> Martin</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t="str">
        <f>VLOOKUP(Healthcare!A1943,'Hospitalisation Details'!A:K,10,FALSE)</f>
        <v>10-Jul-2003</v>
      </c>
      <c r="M1943">
        <f>VLOOKUP(A1943,'Hospitalisation Details'!A:K,6,FALSE)</f>
        <v>3688.35</v>
      </c>
      <c r="N1943" t="str">
        <f>VLOOKUP(A1943,'Hospitalisation Details'!A:K,7,FALSE)</f>
        <v>tier - 2</v>
      </c>
      <c r="O1943" t="str">
        <f>VLOOKUP(A1943,'Hospitalisation Details'!A:K,8,FALSE)</f>
        <v>tier - 2</v>
      </c>
      <c r="P1943" t="str">
        <f>VLOOKUP(A1943,'Hospitalisation Details'!A:K,9,FALSE)</f>
        <v>R1021</v>
      </c>
      <c r="Q1943">
        <f>VLOOKUP(A1943,'Hospitalisation Details'!A:K,11,FALSE)</f>
        <v>20</v>
      </c>
    </row>
    <row r="1944" spans="1:17" x14ac:dyDescent="0.3">
      <c r="A1944" t="str">
        <f>VLOOKUP('Medical Examinations'!A1944,'Medical Examinations'!A:A,1,FALSE)</f>
        <v>Id1943</v>
      </c>
      <c r="B1944" t="str">
        <f>VLOOKUP(A1944,'Customer Names'!A:E,4,FALSE)</f>
        <v xml:space="preserve"> Michael</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t="str">
        <f>VLOOKUP(Healthcare!A1944,'Hospitalisation Details'!A:K,10,FALSE)</f>
        <v>6-Jul-1984</v>
      </c>
      <c r="M1944">
        <f>VLOOKUP(A1944,'Hospitalisation Details'!A:K,6,FALSE)</f>
        <v>3678.86</v>
      </c>
      <c r="N1944" t="str">
        <f>VLOOKUP(A1944,'Hospitalisation Details'!A:K,7,FALSE)</f>
        <v>tier - 2</v>
      </c>
      <c r="O1944" t="str">
        <f>VLOOKUP(A1944,'Hospitalisation Details'!A:K,8,FALSE)</f>
        <v>tier - 3</v>
      </c>
      <c r="P1944" t="str">
        <f>VLOOKUP(A1944,'Hospitalisation Details'!A:K,9,FALSE)</f>
        <v>R1013</v>
      </c>
      <c r="Q1944">
        <f>VLOOKUP(A1944,'Hospitalisation Details'!A:K,11,FALSE)</f>
        <v>39</v>
      </c>
    </row>
    <row r="1945" spans="1:17" x14ac:dyDescent="0.3">
      <c r="A1945" t="str">
        <f>VLOOKUP('Medical Examinations'!A1945,'Medical Examinations'!A:A,1,FALSE)</f>
        <v>Id1944</v>
      </c>
      <c r="B1945" t="str">
        <f>VLOOKUP(A1945,'Customer Names'!A:E,4,FALSE)</f>
        <v xml:space="preserve"> Miles</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t="str">
        <f>VLOOKUP(Healthcare!A1945,'Hospitalisation Details'!A:K,10,FALSE)</f>
        <v>14-Sep-1992</v>
      </c>
      <c r="M1945">
        <f>VLOOKUP(A1945,'Hospitalisation Details'!A:K,6,FALSE)</f>
        <v>3659.35</v>
      </c>
      <c r="N1945" t="str">
        <f>VLOOKUP(A1945,'Hospitalisation Details'!A:K,7,FALSE)</f>
        <v>tier - 3</v>
      </c>
      <c r="O1945" t="str">
        <f>VLOOKUP(A1945,'Hospitalisation Details'!A:K,8,FALSE)</f>
        <v>tier - 1</v>
      </c>
      <c r="P1945" t="str">
        <f>VLOOKUP(A1945,'Hospitalisation Details'!A:K,9,FALSE)</f>
        <v>R1011</v>
      </c>
      <c r="Q1945">
        <f>VLOOKUP(A1945,'Hospitalisation Details'!A:K,11,FALSE)</f>
        <v>31</v>
      </c>
    </row>
    <row r="1946" spans="1:17" x14ac:dyDescent="0.3">
      <c r="A1946" t="str">
        <f>VLOOKUP('Medical Examinations'!A1946,'Medical Examinations'!A:A,1,FALSE)</f>
        <v>Id1945</v>
      </c>
      <c r="B1946" t="str">
        <f>VLOOKUP(A1946,'Customer Names'!A:E,4,FALSE)</f>
        <v xml:space="preserve"> Amanda</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t="str">
        <f>VLOOKUP(Healthcare!A1946,'Hospitalisation Details'!A:K,10,FALSE)</f>
        <v>8-Nov-1990</v>
      </c>
      <c r="M1946">
        <f>VLOOKUP(A1946,'Hospitalisation Details'!A:K,6,FALSE)</f>
        <v>3653.29</v>
      </c>
      <c r="N1946" t="str">
        <f>VLOOKUP(A1946,'Hospitalisation Details'!A:K,7,FALSE)</f>
        <v>tier - 2</v>
      </c>
      <c r="O1946" t="str">
        <f>VLOOKUP(A1946,'Hospitalisation Details'!A:K,8,FALSE)</f>
        <v>tier - 3</v>
      </c>
      <c r="P1946" t="str">
        <f>VLOOKUP(A1946,'Hospitalisation Details'!A:K,9,FALSE)</f>
        <v>R1011</v>
      </c>
      <c r="Q1946">
        <f>VLOOKUP(A1946,'Hospitalisation Details'!A:K,11,FALSE)</f>
        <v>33</v>
      </c>
    </row>
    <row r="1947" spans="1:17" x14ac:dyDescent="0.3">
      <c r="A1947" t="str">
        <f>VLOOKUP('Medical Examinations'!A1947,'Medical Examinations'!A:A,1,FALSE)</f>
        <v>Id1946</v>
      </c>
      <c r="B1947" t="str">
        <f>VLOOKUP(A1947,'Customer Names'!A:E,4,FALSE)</f>
        <v xml:space="preserve"> Roger</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t="str">
        <f>VLOOKUP(Healthcare!A1947,'Hospitalisation Details'!A:K,10,FALSE)</f>
        <v>17-Nov-1992</v>
      </c>
      <c r="M1947">
        <f>VLOOKUP(A1947,'Hospitalisation Details'!A:K,6,FALSE)</f>
        <v>3645.09</v>
      </c>
      <c r="N1947" t="str">
        <f>VLOOKUP(A1947,'Hospitalisation Details'!A:K,7,FALSE)</f>
        <v>tier - 1</v>
      </c>
      <c r="O1947" t="str">
        <f>VLOOKUP(A1947,'Hospitalisation Details'!A:K,8,FALSE)</f>
        <v>tier - 2</v>
      </c>
      <c r="P1947" t="str">
        <f>VLOOKUP(A1947,'Hospitalisation Details'!A:K,9,FALSE)</f>
        <v>R1014</v>
      </c>
      <c r="Q1947">
        <f>VLOOKUP(A1947,'Hospitalisation Details'!A:K,11,FALSE)</f>
        <v>31</v>
      </c>
    </row>
    <row r="1948" spans="1:17" x14ac:dyDescent="0.3">
      <c r="A1948" t="str">
        <f>VLOOKUP('Medical Examinations'!A1948,'Medical Examinations'!A:A,1,FALSE)</f>
        <v>Id1947</v>
      </c>
      <c r="B1948" t="str">
        <f>VLOOKUP(A1948,'Customer Names'!A:E,4,FALSE)</f>
        <v xml:space="preserve"> Brock J</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t="str">
        <f>VLOOKUP(Healthcare!A1948,'Hospitalisation Details'!A:K,10,FALSE)</f>
        <v>14-Jun-1985</v>
      </c>
      <c r="M1948">
        <f>VLOOKUP(A1948,'Hospitalisation Details'!A:K,6,FALSE)</f>
        <v>3622.13</v>
      </c>
      <c r="N1948" t="str">
        <f>VLOOKUP(A1948,'Hospitalisation Details'!A:K,7,FALSE)</f>
        <v>tier - 2</v>
      </c>
      <c r="O1948" t="str">
        <f>VLOOKUP(A1948,'Hospitalisation Details'!A:K,8,FALSE)</f>
        <v>tier - 1</v>
      </c>
      <c r="P1948" t="str">
        <f>VLOOKUP(A1948,'Hospitalisation Details'!A:K,9,FALSE)</f>
        <v>R1013</v>
      </c>
      <c r="Q1948">
        <f>VLOOKUP(A1948,'Hospitalisation Details'!A:K,11,FALSE)</f>
        <v>38</v>
      </c>
    </row>
    <row r="1949" spans="1:17" x14ac:dyDescent="0.3">
      <c r="A1949" t="str">
        <f>VLOOKUP('Medical Examinations'!A1949,'Medical Examinations'!A:A,1,FALSE)</f>
        <v>Id1948</v>
      </c>
      <c r="B1949" t="str">
        <f>VLOOKUP(A1949,'Customer Names'!A:E,4,FALSE)</f>
        <v xml:space="preserve"> Stephen F.</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t="str">
        <f>VLOOKUP(Healthcare!A1949,'Hospitalisation Details'!A:K,10,FALSE)</f>
        <v>11-Oct-1990</v>
      </c>
      <c r="M1949">
        <f>VLOOKUP(A1949,'Hospitalisation Details'!A:K,6,FALSE)</f>
        <v>3606.43</v>
      </c>
      <c r="N1949" t="str">
        <f>VLOOKUP(A1949,'Hospitalisation Details'!A:K,7,FALSE)</f>
        <v>tier - 2</v>
      </c>
      <c r="O1949" t="str">
        <f>VLOOKUP(A1949,'Hospitalisation Details'!A:K,8,FALSE)</f>
        <v>tier - 1</v>
      </c>
      <c r="P1949" t="str">
        <f>VLOOKUP(A1949,'Hospitalisation Details'!A:K,9,FALSE)</f>
        <v>R1013</v>
      </c>
      <c r="Q1949">
        <f>VLOOKUP(A1949,'Hospitalisation Details'!A:K,11,FALSE)</f>
        <v>33</v>
      </c>
    </row>
    <row r="1950" spans="1:17" x14ac:dyDescent="0.3">
      <c r="A1950" t="str">
        <f>VLOOKUP('Medical Examinations'!A1950,'Medical Examinations'!A:A,1,FALSE)</f>
        <v>Id1949</v>
      </c>
      <c r="B1950" t="str">
        <f>VLOOKUP(A1950,'Customer Names'!A:E,4,FALSE)</f>
        <v xml:space="preserve"> Missy</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t="str">
        <f>VLOOKUP(Healthcare!A1950,'Hospitalisation Details'!A:K,10,FALSE)</f>
        <v>4-Nov-1988</v>
      </c>
      <c r="M1950">
        <f>VLOOKUP(A1950,'Hospitalisation Details'!A:K,6,FALSE)</f>
        <v>3603.6</v>
      </c>
      <c r="N1950" t="str">
        <f>VLOOKUP(A1950,'Hospitalisation Details'!A:K,7,FALSE)</f>
        <v>tier - 2</v>
      </c>
      <c r="O1950" t="str">
        <f>VLOOKUP(A1950,'Hospitalisation Details'!A:K,8,FALSE)</f>
        <v>tier - 1</v>
      </c>
      <c r="P1950" t="str">
        <f>VLOOKUP(A1950,'Hospitalisation Details'!A:K,9,FALSE)</f>
        <v>R1013</v>
      </c>
      <c r="Q1950">
        <f>VLOOKUP(A1950,'Hospitalisation Details'!A:K,11,FALSE)</f>
        <v>35</v>
      </c>
    </row>
    <row r="1951" spans="1:17" x14ac:dyDescent="0.3">
      <c r="A1951" t="str">
        <f>VLOOKUP('Medical Examinations'!A1951,'Medical Examinations'!A:A,1,FALSE)</f>
        <v>Id1950</v>
      </c>
      <c r="B1951" t="str">
        <f>VLOOKUP(A1951,'Customer Names'!A:E,4,FALSE)</f>
        <v xml:space="preserve"> William</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t="str">
        <f>VLOOKUP(Healthcare!A1951,'Hospitalisation Details'!A:K,10,FALSE)</f>
        <v>12-Aug-1999</v>
      </c>
      <c r="M1951">
        <f>VLOOKUP(A1951,'Hospitalisation Details'!A:K,6,FALSE)</f>
        <v>3597.6</v>
      </c>
      <c r="N1951" t="str">
        <f>VLOOKUP(A1951,'Hospitalisation Details'!A:K,7,FALSE)</f>
        <v>tier - 2</v>
      </c>
      <c r="O1951" t="str">
        <f>VLOOKUP(A1951,'Hospitalisation Details'!A:K,8,FALSE)</f>
        <v>tier - 2</v>
      </c>
      <c r="P1951" t="str">
        <f>VLOOKUP(A1951,'Hospitalisation Details'!A:K,9,FALSE)</f>
        <v>R1011</v>
      </c>
      <c r="Q1951">
        <f>VLOOKUP(A1951,'Hospitalisation Details'!A:K,11,FALSE)</f>
        <v>24</v>
      </c>
    </row>
    <row r="1952" spans="1:17" x14ac:dyDescent="0.3">
      <c r="A1952" t="str">
        <f>VLOOKUP('Medical Examinations'!A1952,'Medical Examinations'!A:A,1,FALSE)</f>
        <v>Id1951</v>
      </c>
      <c r="B1952" t="str">
        <f>VLOOKUP(A1952,'Customer Names'!A:E,4,FALSE)</f>
        <v xml:space="preserve"> Lauren M</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t="str">
        <f>VLOOKUP(Healthcare!A1952,'Hospitalisation Details'!A:K,10,FALSE)</f>
        <v>4-Nov-1997</v>
      </c>
      <c r="M1952">
        <f>VLOOKUP(A1952,'Hospitalisation Details'!A:K,6,FALSE)</f>
        <v>3594.17</v>
      </c>
      <c r="N1952" t="str">
        <f>VLOOKUP(A1952,'Hospitalisation Details'!A:K,7,FALSE)</f>
        <v>tier - 2</v>
      </c>
      <c r="O1952" t="str">
        <f>VLOOKUP(A1952,'Hospitalisation Details'!A:K,8,FALSE)</f>
        <v>tier - 2</v>
      </c>
      <c r="P1952" t="str">
        <f>VLOOKUP(A1952,'Hospitalisation Details'!A:K,9,FALSE)</f>
        <v>R1012</v>
      </c>
      <c r="Q1952">
        <f>VLOOKUP(A1952,'Hospitalisation Details'!A:K,11,FALSE)</f>
        <v>26</v>
      </c>
    </row>
    <row r="1953" spans="1:17" x14ac:dyDescent="0.3">
      <c r="A1953" t="str">
        <f>VLOOKUP('Medical Examinations'!A1953,'Medical Examinations'!A:A,1,FALSE)</f>
        <v>Id1952</v>
      </c>
      <c r="B1953" t="str">
        <f>VLOOKUP(A1953,'Customer Names'!A:E,4,FALSE)</f>
        <v xml:space="preserve"> Apolo U.</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t="str">
        <f>VLOOKUP(Healthcare!A1953,'Hospitalisation Details'!A:K,10,FALSE)</f>
        <v>6-Jun-1999</v>
      </c>
      <c r="M1953">
        <f>VLOOKUP(A1953,'Hospitalisation Details'!A:K,6,FALSE)</f>
        <v>3591.48</v>
      </c>
      <c r="N1953" t="str">
        <f>VLOOKUP(A1953,'Hospitalisation Details'!A:K,7,FALSE)</f>
        <v>tier - 2</v>
      </c>
      <c r="O1953" t="str">
        <f>VLOOKUP(A1953,'Hospitalisation Details'!A:K,8,FALSE)</f>
        <v>tier - 3</v>
      </c>
      <c r="P1953" t="str">
        <f>VLOOKUP(A1953,'Hospitalisation Details'!A:K,9,FALSE)</f>
        <v>R1011</v>
      </c>
      <c r="Q1953">
        <f>VLOOKUP(A1953,'Hospitalisation Details'!A:K,11,FALSE)</f>
        <v>24</v>
      </c>
    </row>
    <row r="1954" spans="1:17" x14ac:dyDescent="0.3">
      <c r="A1954" t="str">
        <f>VLOOKUP('Medical Examinations'!A1954,'Medical Examinations'!A:A,1,FALSE)</f>
        <v>Id1953</v>
      </c>
      <c r="B1954" t="str">
        <f>VLOOKUP(A1954,'Customer Names'!A:E,4,FALSE)</f>
        <v xml:space="preserve"> Alfons</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t="str">
        <f>VLOOKUP(Healthcare!A1954,'Hospitalisation Details'!A:K,10,FALSE)</f>
        <v>27-Dec-1986</v>
      </c>
      <c r="M1954">
        <f>VLOOKUP(A1954,'Hospitalisation Details'!A:K,6,FALSE)</f>
        <v>3589.14</v>
      </c>
      <c r="N1954" t="str">
        <f>VLOOKUP(A1954,'Hospitalisation Details'!A:K,7,FALSE)</f>
        <v>tier - 2</v>
      </c>
      <c r="O1954" t="str">
        <f>VLOOKUP(A1954,'Hospitalisation Details'!A:K,8,FALSE)</f>
        <v>tier - 2</v>
      </c>
      <c r="P1954" t="str">
        <f>VLOOKUP(A1954,'Hospitalisation Details'!A:K,9,FALSE)</f>
        <v>R1013</v>
      </c>
      <c r="Q1954">
        <f>VLOOKUP(A1954,'Hospitalisation Details'!A:K,11,FALSE)</f>
        <v>37</v>
      </c>
    </row>
    <row r="1955" spans="1:17" x14ac:dyDescent="0.3">
      <c r="A1955" t="str">
        <f>VLOOKUP('Medical Examinations'!A1955,'Medical Examinations'!A:A,1,FALSE)</f>
        <v>Id1954</v>
      </c>
      <c r="B1955" t="str">
        <f>VLOOKUP(A1955,'Customer Names'!A:E,4,FALSE)</f>
        <v xml:space="preserve"> Amber</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t="str">
        <f>VLOOKUP(Healthcare!A1955,'Hospitalisation Details'!A:K,10,FALSE)</f>
        <v>11-Nov-2001</v>
      </c>
      <c r="M1955">
        <f>VLOOKUP(A1955,'Hospitalisation Details'!A:K,6,FALSE)</f>
        <v>3579.83</v>
      </c>
      <c r="N1955" t="str">
        <f>VLOOKUP(A1955,'Hospitalisation Details'!A:K,7,FALSE)</f>
        <v>tier - 2</v>
      </c>
      <c r="O1955" t="str">
        <f>VLOOKUP(A1955,'Hospitalisation Details'!A:K,8,FALSE)</f>
        <v>tier - 2</v>
      </c>
      <c r="P1955" t="str">
        <f>VLOOKUP(A1955,'Hospitalisation Details'!A:K,9,FALSE)</f>
        <v>R1012</v>
      </c>
      <c r="Q1955">
        <f>VLOOKUP(A1955,'Hospitalisation Details'!A:K,11,FALSE)</f>
        <v>22</v>
      </c>
    </row>
    <row r="1956" spans="1:17" x14ac:dyDescent="0.3">
      <c r="A1956" t="str">
        <f>VLOOKUP('Medical Examinations'!A1956,'Medical Examinations'!A:A,1,FALSE)</f>
        <v>Id1955</v>
      </c>
      <c r="B1956" t="str">
        <f>VLOOKUP(A1956,'Customer Names'!A:E,4,FALSE)</f>
        <v xml:space="preserve"> Leah C.</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t="str">
        <f>VLOOKUP(Healthcare!A1956,'Hospitalisation Details'!A:K,10,FALSE)</f>
        <v>23-Aug-1995</v>
      </c>
      <c r="M1956">
        <f>VLOOKUP(A1956,'Hospitalisation Details'!A:K,6,FALSE)</f>
        <v>3578</v>
      </c>
      <c r="N1956" t="str">
        <f>VLOOKUP(A1956,'Hospitalisation Details'!A:K,7,FALSE)</f>
        <v>tier - 2</v>
      </c>
      <c r="O1956" t="str">
        <f>VLOOKUP(A1956,'Hospitalisation Details'!A:K,8,FALSE)</f>
        <v>tier - 3</v>
      </c>
      <c r="P1956" t="str">
        <f>VLOOKUP(A1956,'Hospitalisation Details'!A:K,9,FALSE)</f>
        <v>R1011</v>
      </c>
      <c r="Q1956">
        <f>VLOOKUP(A1956,'Hospitalisation Details'!A:K,11,FALSE)</f>
        <v>28</v>
      </c>
    </row>
    <row r="1957" spans="1:17" x14ac:dyDescent="0.3">
      <c r="A1957" t="str">
        <f>VLOOKUP('Medical Examinations'!A1957,'Medical Examinations'!A:A,1,FALSE)</f>
        <v>Id1956</v>
      </c>
      <c r="B1957" t="str">
        <f>VLOOKUP(A1957,'Customer Names'!A:E,4,FALSE)</f>
        <v xml:space="preserve"> Lilia</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t="str">
        <f>VLOOKUP(Healthcare!A1957,'Hospitalisation Details'!A:K,10,FALSE)</f>
        <v>18-Aug-1988</v>
      </c>
      <c r="M1957">
        <f>VLOOKUP(A1957,'Hospitalisation Details'!A:K,6,FALSE)</f>
        <v>3569.96</v>
      </c>
      <c r="N1957" t="str">
        <f>VLOOKUP(A1957,'Hospitalisation Details'!A:K,7,FALSE)</f>
        <v>tier - 2</v>
      </c>
      <c r="O1957" t="str">
        <f>VLOOKUP(A1957,'Hospitalisation Details'!A:K,8,FALSE)</f>
        <v>tier - 1</v>
      </c>
      <c r="P1957" t="str">
        <f>VLOOKUP(A1957,'Hospitalisation Details'!A:K,9,FALSE)</f>
        <v>R1012</v>
      </c>
      <c r="Q1957">
        <f>VLOOKUP(A1957,'Hospitalisation Details'!A:K,11,FALSE)</f>
        <v>35</v>
      </c>
    </row>
    <row r="1958" spans="1:17" x14ac:dyDescent="0.3">
      <c r="A1958" t="str">
        <f>VLOOKUP('Medical Examinations'!A1958,'Medical Examinations'!A:A,1,FALSE)</f>
        <v>Id1957</v>
      </c>
      <c r="B1958" t="str">
        <f>VLOOKUP(A1958,'Customer Names'!A:E,4,FALSE)</f>
        <v xml:space="preserve"> Danny</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t="str">
        <f>VLOOKUP(Healthcare!A1958,'Hospitalisation Details'!A:K,10,FALSE)</f>
        <v>10-Oct-1981</v>
      </c>
      <c r="M1958">
        <f>VLOOKUP(A1958,'Hospitalisation Details'!A:K,6,FALSE)</f>
        <v>3562.87</v>
      </c>
      <c r="N1958" t="str">
        <f>VLOOKUP(A1958,'Hospitalisation Details'!A:K,7,FALSE)</f>
        <v>tier - 2</v>
      </c>
      <c r="O1958" t="str">
        <f>VLOOKUP(A1958,'Hospitalisation Details'!A:K,8,FALSE)</f>
        <v>tier - 1</v>
      </c>
      <c r="P1958" t="str">
        <f>VLOOKUP(A1958,'Hospitalisation Details'!A:K,9,FALSE)</f>
        <v>R1013</v>
      </c>
      <c r="Q1958">
        <f>VLOOKUP(A1958,'Hospitalisation Details'!A:K,11,FALSE)</f>
        <v>42</v>
      </c>
    </row>
    <row r="1959" spans="1:17" x14ac:dyDescent="0.3">
      <c r="A1959" t="str">
        <f>VLOOKUP('Medical Examinations'!A1959,'Medical Examinations'!A:A,1,FALSE)</f>
        <v>Id1958</v>
      </c>
      <c r="B1959" t="str">
        <f>VLOOKUP(A1959,'Customer Names'!A:E,4,FALSE)</f>
        <v xml:space="preserve"> Lauren</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t="str">
        <f>VLOOKUP(Healthcare!A1959,'Hospitalisation Details'!A:K,10,FALSE)</f>
        <v>16-Jun-1995</v>
      </c>
      <c r="M1959">
        <f>VLOOKUP(A1959,'Hospitalisation Details'!A:K,6,FALSE)</f>
        <v>3561.89</v>
      </c>
      <c r="N1959" t="str">
        <f>VLOOKUP(A1959,'Hospitalisation Details'!A:K,7,FALSE)</f>
        <v>tier - 2</v>
      </c>
      <c r="O1959" t="str">
        <f>VLOOKUP(A1959,'Hospitalisation Details'!A:K,8,FALSE)</f>
        <v>tier - 1</v>
      </c>
      <c r="P1959" t="str">
        <f>VLOOKUP(A1959,'Hospitalisation Details'!A:K,9,FALSE)</f>
        <v>R1013</v>
      </c>
      <c r="Q1959">
        <f>VLOOKUP(A1959,'Hospitalisation Details'!A:K,11,FALSE)</f>
        <v>28</v>
      </c>
    </row>
    <row r="1960" spans="1:17" x14ac:dyDescent="0.3">
      <c r="A1960" t="str">
        <f>VLOOKUP('Medical Examinations'!A1960,'Medical Examinations'!A:A,1,FALSE)</f>
        <v>Id1959</v>
      </c>
      <c r="B1960" t="str">
        <f>VLOOKUP(A1960,'Customer Names'!A:E,4,FALSE)</f>
        <v xml:space="preserve"> Courtney</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t="str">
        <f>VLOOKUP(Healthcare!A1960,'Hospitalisation Details'!A:K,10,FALSE)</f>
        <v>9-Oct-1995</v>
      </c>
      <c r="M1960">
        <f>VLOOKUP(A1960,'Hospitalisation Details'!A:K,6,FALSE)</f>
        <v>3558.62</v>
      </c>
      <c r="N1960" t="str">
        <f>VLOOKUP(A1960,'Hospitalisation Details'!A:K,7,FALSE)</f>
        <v>tier - 2</v>
      </c>
      <c r="O1960" t="str">
        <f>VLOOKUP(A1960,'Hospitalisation Details'!A:K,8,FALSE)</f>
        <v>tier - 3</v>
      </c>
      <c r="P1960" t="str">
        <f>VLOOKUP(A1960,'Hospitalisation Details'!A:K,9,FALSE)</f>
        <v>R1024</v>
      </c>
      <c r="Q1960">
        <f>VLOOKUP(A1960,'Hospitalisation Details'!A:K,11,FALSE)</f>
        <v>28</v>
      </c>
    </row>
    <row r="1961" spans="1:17" x14ac:dyDescent="0.3">
      <c r="A1961" t="str">
        <f>VLOOKUP('Medical Examinations'!A1961,'Medical Examinations'!A:A,1,FALSE)</f>
        <v>Id1960</v>
      </c>
      <c r="B1961" t="str">
        <f>VLOOKUP(A1961,'Customer Names'!A:E,4,FALSE)</f>
        <v xml:space="preserve"> Elizabeth</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t="str">
        <f>VLOOKUP(Healthcare!A1961,'Hospitalisation Details'!A:K,10,FALSE)</f>
        <v>24-Sep-1994</v>
      </c>
      <c r="M1961">
        <f>VLOOKUP(A1961,'Hospitalisation Details'!A:K,6,FALSE)</f>
        <v>3556.92</v>
      </c>
      <c r="N1961" t="str">
        <f>VLOOKUP(A1961,'Hospitalisation Details'!A:K,7,FALSE)</f>
        <v>tier - 2</v>
      </c>
      <c r="O1961" t="str">
        <f>VLOOKUP(A1961,'Hospitalisation Details'!A:K,8,FALSE)</f>
        <v>tier - 3</v>
      </c>
      <c r="P1961" t="str">
        <f>VLOOKUP(A1961,'Hospitalisation Details'!A:K,9,FALSE)</f>
        <v>R1012</v>
      </c>
      <c r="Q1961">
        <f>VLOOKUP(A1961,'Hospitalisation Details'!A:K,11,FALSE)</f>
        <v>29</v>
      </c>
    </row>
    <row r="1962" spans="1:17" x14ac:dyDescent="0.3">
      <c r="A1962" t="str">
        <f>VLOOKUP('Medical Examinations'!A1962,'Medical Examinations'!A:A,1,FALSE)</f>
        <v>Id1961</v>
      </c>
      <c r="B1962" t="str">
        <f>VLOOKUP(A1962,'Customer Names'!A:E,4,FALSE)</f>
        <v xml:space="preserve"> Satomi</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t="str">
        <f>VLOOKUP(Healthcare!A1962,'Hospitalisation Details'!A:K,10,FALSE)</f>
        <v>22-Dec-1992</v>
      </c>
      <c r="M1962">
        <f>VLOOKUP(A1962,'Hospitalisation Details'!A:K,6,FALSE)</f>
        <v>3554.2</v>
      </c>
      <c r="N1962" t="str">
        <f>VLOOKUP(A1962,'Hospitalisation Details'!A:K,7,FALSE)</f>
        <v>tier - 2</v>
      </c>
      <c r="O1962" t="str">
        <f>VLOOKUP(A1962,'Hospitalisation Details'!A:K,8,FALSE)</f>
        <v>tier - 3</v>
      </c>
      <c r="P1962" t="str">
        <f>VLOOKUP(A1962,'Hospitalisation Details'!A:K,9,FALSE)</f>
        <v>R1011</v>
      </c>
      <c r="Q1962">
        <f>VLOOKUP(A1962,'Hospitalisation Details'!A:K,11,FALSE)</f>
        <v>31</v>
      </c>
    </row>
    <row r="1963" spans="1:17" x14ac:dyDescent="0.3">
      <c r="A1963" t="str">
        <f>VLOOKUP('Medical Examinations'!A1963,'Medical Examinations'!A:A,1,FALSE)</f>
        <v>Id1962</v>
      </c>
      <c r="B1963" t="str">
        <f>VLOOKUP(A1963,'Customer Names'!A:E,4,FALSE)</f>
        <v xml:space="preserve"> Matthew D</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t="str">
        <f>VLOOKUP(Healthcare!A1963,'Hospitalisation Details'!A:K,10,FALSE)</f>
        <v>15-Oct-1988</v>
      </c>
      <c r="M1963">
        <f>VLOOKUP(A1963,'Hospitalisation Details'!A:K,6,FALSE)</f>
        <v>3540.12</v>
      </c>
      <c r="N1963" t="str">
        <f>VLOOKUP(A1963,'Hospitalisation Details'!A:K,7,FALSE)</f>
        <v>tier - 2</v>
      </c>
      <c r="O1963" t="str">
        <f>VLOOKUP(A1963,'Hospitalisation Details'!A:K,8,FALSE)</f>
        <v>tier - 1</v>
      </c>
      <c r="P1963" t="str">
        <f>VLOOKUP(A1963,'Hospitalisation Details'!A:K,9,FALSE)</f>
        <v>R1013</v>
      </c>
      <c r="Q1963">
        <f>VLOOKUP(A1963,'Hospitalisation Details'!A:K,11,FALSE)</f>
        <v>35</v>
      </c>
    </row>
    <row r="1964" spans="1:17" x14ac:dyDescent="0.3">
      <c r="A1964" t="str">
        <f>VLOOKUP('Medical Examinations'!A1964,'Medical Examinations'!A:A,1,FALSE)</f>
        <v>Id1963</v>
      </c>
      <c r="B1964" t="str">
        <f>VLOOKUP(A1964,'Customer Names'!A:E,4,FALSE)</f>
        <v xml:space="preserve"> Peter T II</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t="str">
        <f>VLOOKUP(Healthcare!A1964,'Hospitalisation Details'!A:K,10,FALSE)</f>
        <v>24-Aug-2003</v>
      </c>
      <c r="M1964">
        <f>VLOOKUP(A1964,'Hospitalisation Details'!A:K,6,FALSE)</f>
        <v>3538.9</v>
      </c>
      <c r="N1964" t="str">
        <f>VLOOKUP(A1964,'Hospitalisation Details'!A:K,7,FALSE)</f>
        <v>tier - 2</v>
      </c>
      <c r="O1964" t="str">
        <f>VLOOKUP(A1964,'Hospitalisation Details'!A:K,8,FALSE)</f>
        <v>tier - 2</v>
      </c>
      <c r="P1964" t="str">
        <f>VLOOKUP(A1964,'Hospitalisation Details'!A:K,9,FALSE)</f>
        <v>R1012</v>
      </c>
      <c r="Q1964">
        <f>VLOOKUP(A1964,'Hospitalisation Details'!A:K,11,FALSE)</f>
        <v>20</v>
      </c>
    </row>
    <row r="1965" spans="1:17" x14ac:dyDescent="0.3">
      <c r="A1965" t="str">
        <f>VLOOKUP('Medical Examinations'!A1965,'Medical Examinations'!A:A,1,FALSE)</f>
        <v>Id1964</v>
      </c>
      <c r="B1965" t="str">
        <f>VLOOKUP(A1965,'Customer Names'!A:E,4,FALSE)</f>
        <v xml:space="preserve"> Manuel</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t="str">
        <f>VLOOKUP(Healthcare!A1965,'Hospitalisation Details'!A:K,10,FALSE)</f>
        <v>16-Sep-1998</v>
      </c>
      <c r="M1965">
        <f>VLOOKUP(A1965,'Hospitalisation Details'!A:K,6,FALSE)</f>
        <v>3537.7</v>
      </c>
      <c r="N1965" t="str">
        <f>VLOOKUP(A1965,'Hospitalisation Details'!A:K,7,FALSE)</f>
        <v>tier - 3</v>
      </c>
      <c r="O1965" t="str">
        <f>VLOOKUP(A1965,'Hospitalisation Details'!A:K,8,FALSE)</f>
        <v>tier - 3</v>
      </c>
      <c r="P1965" t="str">
        <f>VLOOKUP(A1965,'Hospitalisation Details'!A:K,9,FALSE)</f>
        <v>R1012</v>
      </c>
      <c r="Q1965">
        <f>VLOOKUP(A1965,'Hospitalisation Details'!A:K,11,FALSE)</f>
        <v>25</v>
      </c>
    </row>
    <row r="1966" spans="1:17" x14ac:dyDescent="0.3">
      <c r="A1966" t="str">
        <f>VLOOKUP('Medical Examinations'!A1966,'Medical Examinations'!A:A,1,FALSE)</f>
        <v>Id1965</v>
      </c>
      <c r="B1966" t="str">
        <f>VLOOKUP(A1966,'Customer Names'!A:E,4,FALSE)</f>
        <v xml:space="preserve"> Kindsey P.</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t="str">
        <f>VLOOKUP(Healthcare!A1966,'Hospitalisation Details'!A:K,10,FALSE)</f>
        <v>22-Sep-1999</v>
      </c>
      <c r="M1966">
        <f>VLOOKUP(A1966,'Hospitalisation Details'!A:K,6,FALSE)</f>
        <v>3500.61</v>
      </c>
      <c r="N1966" t="str">
        <f>VLOOKUP(A1966,'Hospitalisation Details'!A:K,7,FALSE)</f>
        <v>tier - 2</v>
      </c>
      <c r="O1966" t="str">
        <f>VLOOKUP(A1966,'Hospitalisation Details'!A:K,8,FALSE)</f>
        <v>tier - 2</v>
      </c>
      <c r="P1966" t="str">
        <f>VLOOKUP(A1966,'Hospitalisation Details'!A:K,9,FALSE)</f>
        <v>R1013</v>
      </c>
      <c r="Q1966">
        <f>VLOOKUP(A1966,'Hospitalisation Details'!A:K,11,FALSE)</f>
        <v>24</v>
      </c>
    </row>
    <row r="1967" spans="1:17" x14ac:dyDescent="0.3">
      <c r="A1967" t="str">
        <f>VLOOKUP('Medical Examinations'!A1967,'Medical Examinations'!A:A,1,FALSE)</f>
        <v>Id1966</v>
      </c>
      <c r="B1967" t="str">
        <f>VLOOKUP(A1967,'Customer Names'!A:E,4,FALSE)</f>
        <v xml:space="preserve"> Thomas G.</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t="str">
        <f>VLOOKUP(Healthcare!A1967,'Hospitalisation Details'!A:K,10,FALSE)</f>
        <v>18-Sep-1996</v>
      </c>
      <c r="M1967">
        <f>VLOOKUP(A1967,'Hospitalisation Details'!A:K,6,FALSE)</f>
        <v>3490.55</v>
      </c>
      <c r="N1967" t="str">
        <f>VLOOKUP(A1967,'Hospitalisation Details'!A:K,7,FALSE)</f>
        <v>tier - 1</v>
      </c>
      <c r="O1967" t="str">
        <f>VLOOKUP(A1967,'Hospitalisation Details'!A:K,8,FALSE)</f>
        <v>tier - 2</v>
      </c>
      <c r="P1967" t="str">
        <f>VLOOKUP(A1967,'Hospitalisation Details'!A:K,9,FALSE)</f>
        <v>R1015</v>
      </c>
      <c r="Q1967">
        <f>VLOOKUP(A1967,'Hospitalisation Details'!A:K,11,FALSE)</f>
        <v>27</v>
      </c>
    </row>
    <row r="1968" spans="1:17" x14ac:dyDescent="0.3">
      <c r="A1968" t="str">
        <f>VLOOKUP('Medical Examinations'!A1968,'Medical Examinations'!A:A,1,FALSE)</f>
        <v>Id1967</v>
      </c>
      <c r="B1968" t="str">
        <f>VLOOKUP(A1968,'Customer Names'!A:E,4,FALSE)</f>
        <v xml:space="preserve"> Kyle S</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t="str">
        <f>VLOOKUP(Healthcare!A1968,'Hospitalisation Details'!A:K,10,FALSE)</f>
        <v>19-Sep-1996</v>
      </c>
      <c r="M1968">
        <f>VLOOKUP(A1968,'Hospitalisation Details'!A:K,6,FALSE)</f>
        <v>3484.33</v>
      </c>
      <c r="N1968" t="str">
        <f>VLOOKUP(A1968,'Hospitalisation Details'!A:K,7,FALSE)</f>
        <v>tier - 3</v>
      </c>
      <c r="O1968" t="str">
        <f>VLOOKUP(A1968,'Hospitalisation Details'!A:K,8,FALSE)</f>
        <v>tier - 3</v>
      </c>
      <c r="P1968" t="str">
        <f>VLOOKUP(A1968,'Hospitalisation Details'!A:K,9,FALSE)</f>
        <v>R1011</v>
      </c>
      <c r="Q1968">
        <f>VLOOKUP(A1968,'Hospitalisation Details'!A:K,11,FALSE)</f>
        <v>27</v>
      </c>
    </row>
    <row r="1969" spans="1:17" x14ac:dyDescent="0.3">
      <c r="A1969" t="str">
        <f>VLOOKUP('Medical Examinations'!A1969,'Medical Examinations'!A:A,1,FALSE)</f>
        <v>Id1968</v>
      </c>
      <c r="B1969" t="str">
        <f>VLOOKUP(A1969,'Customer Names'!A:E,4,FALSE)</f>
        <v xml:space="preserve"> Alexander J.</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t="str">
        <f>VLOOKUP(Healthcare!A1969,'Hospitalisation Details'!A:K,10,FALSE)</f>
        <v>26-Jun-2004</v>
      </c>
      <c r="M1969">
        <f>VLOOKUP(A1969,'Hospitalisation Details'!A:K,6,FALSE)</f>
        <v>3481.87</v>
      </c>
      <c r="N1969" t="str">
        <f>VLOOKUP(A1969,'Hospitalisation Details'!A:K,7,FALSE)</f>
        <v>tier - 2</v>
      </c>
      <c r="O1969" t="str">
        <f>VLOOKUP(A1969,'Hospitalisation Details'!A:K,8,FALSE)</f>
        <v>tier - 3</v>
      </c>
      <c r="P1969" t="str">
        <f>VLOOKUP(A1969,'Hospitalisation Details'!A:K,9,FALSE)</f>
        <v>R1016</v>
      </c>
      <c r="Q1969">
        <f>VLOOKUP(A1969,'Hospitalisation Details'!A:K,11,FALSE)</f>
        <v>19</v>
      </c>
    </row>
    <row r="1970" spans="1:17" x14ac:dyDescent="0.3">
      <c r="A1970" t="str">
        <f>VLOOKUP('Medical Examinations'!A1970,'Medical Examinations'!A:A,1,FALSE)</f>
        <v>Id1969</v>
      </c>
      <c r="B1970" t="str">
        <f>VLOOKUP(A1970,'Customer Names'!A:E,4,FALSE)</f>
        <v xml:space="preserve"> Dustin L</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t="str">
        <f>VLOOKUP(Healthcare!A1970,'Hospitalisation Details'!A:K,10,FALSE)</f>
        <v>12-Oct-1993</v>
      </c>
      <c r="M1970">
        <f>VLOOKUP(A1970,'Hospitalisation Details'!A:K,6,FALSE)</f>
        <v>3471.41</v>
      </c>
      <c r="N1970" t="str">
        <f>VLOOKUP(A1970,'Hospitalisation Details'!A:K,7,FALSE)</f>
        <v>tier - 2</v>
      </c>
      <c r="O1970" t="str">
        <f>VLOOKUP(A1970,'Hospitalisation Details'!A:K,8,FALSE)</f>
        <v>tier - 2</v>
      </c>
      <c r="P1970" t="str">
        <f>VLOOKUP(A1970,'Hospitalisation Details'!A:K,9,FALSE)</f>
        <v>R1013</v>
      </c>
      <c r="Q1970">
        <f>VLOOKUP(A1970,'Hospitalisation Details'!A:K,11,FALSE)</f>
        <v>30</v>
      </c>
    </row>
    <row r="1971" spans="1:17" x14ac:dyDescent="0.3">
      <c r="A1971" t="str">
        <f>VLOOKUP('Medical Examinations'!A1971,'Medical Examinations'!A:A,1,FALSE)</f>
        <v>Id1970</v>
      </c>
      <c r="B1971" t="str">
        <f>VLOOKUP(A1971,'Customer Names'!A:E,4,FALSE)</f>
        <v xml:space="preserve"> Chloe</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t="str">
        <f>VLOOKUP(Healthcare!A1971,'Hospitalisation Details'!A:K,10,FALSE)</f>
        <v>29-Jul-2003</v>
      </c>
      <c r="M1971">
        <f>VLOOKUP(A1971,'Hospitalisation Details'!A:K,6,FALSE)</f>
        <v>3463.51</v>
      </c>
      <c r="N1971" t="str">
        <f>VLOOKUP(A1971,'Hospitalisation Details'!A:K,7,FALSE)</f>
        <v>tier - 2</v>
      </c>
      <c r="O1971" t="str">
        <f>VLOOKUP(A1971,'Hospitalisation Details'!A:K,8,FALSE)</f>
        <v>tier - 1</v>
      </c>
      <c r="P1971" t="str">
        <f>VLOOKUP(A1971,'Hospitalisation Details'!A:K,9,FALSE)</f>
        <v>R1025</v>
      </c>
      <c r="Q1971">
        <f>VLOOKUP(A1971,'Hospitalisation Details'!A:K,11,FALSE)</f>
        <v>20</v>
      </c>
    </row>
    <row r="1972" spans="1:17" x14ac:dyDescent="0.3">
      <c r="A1972" t="str">
        <f>VLOOKUP('Medical Examinations'!A1972,'Medical Examinations'!A:A,1,FALSE)</f>
        <v>Id1971</v>
      </c>
      <c r="B1972" t="str">
        <f>VLOOKUP(A1972,'Customer Names'!A:E,4,FALSE)</f>
        <v xml:space="preserve"> Cailtlin</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t="str">
        <f>VLOOKUP(Healthcare!A1972,'Hospitalisation Details'!A:K,10,FALSE)</f>
        <v>14-Sep-1987</v>
      </c>
      <c r="M1972">
        <f>VLOOKUP(A1972,'Hospitalisation Details'!A:K,6,FALSE)</f>
        <v>3453.77</v>
      </c>
      <c r="N1972" t="str">
        <f>VLOOKUP(A1972,'Hospitalisation Details'!A:K,7,FALSE)</f>
        <v>tier - 2</v>
      </c>
      <c r="O1972" t="str">
        <f>VLOOKUP(A1972,'Hospitalisation Details'!A:K,8,FALSE)</f>
        <v>tier - 1</v>
      </c>
      <c r="P1972" t="str">
        <f>VLOOKUP(A1972,'Hospitalisation Details'!A:K,9,FALSE)</f>
        <v>R1011</v>
      </c>
      <c r="Q1972">
        <f>VLOOKUP(A1972,'Hospitalisation Details'!A:K,11,FALSE)</f>
        <v>36</v>
      </c>
    </row>
    <row r="1973" spans="1:17" x14ac:dyDescent="0.3">
      <c r="A1973" t="str">
        <f>VLOOKUP('Medical Examinations'!A1973,'Medical Examinations'!A:A,1,FALSE)</f>
        <v>Id1972</v>
      </c>
      <c r="B1973" t="str">
        <f>VLOOKUP(A1973,'Customer Names'!A:E,4,FALSE)</f>
        <v xml:space="preserve"> Joshua</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t="str">
        <f>VLOOKUP(Healthcare!A1973,'Hospitalisation Details'!A:K,10,FALSE)</f>
        <v>20-Jun-2000</v>
      </c>
      <c r="M1973">
        <f>VLOOKUP(A1973,'Hospitalisation Details'!A:K,6,FALSE)</f>
        <v>3443.06</v>
      </c>
      <c r="N1973" t="str">
        <f>VLOOKUP(A1973,'Hospitalisation Details'!A:K,7,FALSE)</f>
        <v>tier - 2</v>
      </c>
      <c r="O1973" t="str">
        <f>VLOOKUP(A1973,'Hospitalisation Details'!A:K,8,FALSE)</f>
        <v>tier - 1</v>
      </c>
      <c r="P1973" t="str">
        <f>VLOOKUP(A1973,'Hospitalisation Details'!A:K,9,FALSE)</f>
        <v>R1011</v>
      </c>
      <c r="Q1973">
        <f>VLOOKUP(A1973,'Hospitalisation Details'!A:K,11,FALSE)</f>
        <v>23</v>
      </c>
    </row>
    <row r="1974" spans="1:17" x14ac:dyDescent="0.3">
      <c r="A1974" t="str">
        <f>VLOOKUP('Medical Examinations'!A1974,'Medical Examinations'!A:A,1,FALSE)</f>
        <v>Id1973</v>
      </c>
      <c r="B1974" t="str">
        <f>VLOOKUP(A1974,'Customer Names'!A:E,4,FALSE)</f>
        <v xml:space="preserve"> Chuy</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t="str">
        <f>VLOOKUP(Healthcare!A1974,'Hospitalisation Details'!A:K,10,FALSE)</f>
        <v>27-Aug-1986</v>
      </c>
      <c r="M1974">
        <f>VLOOKUP(A1974,'Hospitalisation Details'!A:K,6,FALSE)</f>
        <v>3436.5</v>
      </c>
      <c r="N1974" t="str">
        <f>VLOOKUP(A1974,'Hospitalisation Details'!A:K,7,FALSE)</f>
        <v>tier - 2</v>
      </c>
      <c r="O1974" t="str">
        <f>VLOOKUP(A1974,'Hospitalisation Details'!A:K,8,FALSE)</f>
        <v>tier - 1</v>
      </c>
      <c r="P1974" t="str">
        <f>VLOOKUP(A1974,'Hospitalisation Details'!A:K,9,FALSE)</f>
        <v>R1013</v>
      </c>
      <c r="Q1974">
        <f>VLOOKUP(A1974,'Hospitalisation Details'!A:K,11,FALSE)</f>
        <v>37</v>
      </c>
    </row>
    <row r="1975" spans="1:17" x14ac:dyDescent="0.3">
      <c r="A1975" t="str">
        <f>VLOOKUP('Medical Examinations'!A1975,'Medical Examinations'!A:A,1,FALSE)</f>
        <v>Id1974</v>
      </c>
      <c r="B1975" t="str">
        <f>VLOOKUP(A1975,'Customer Names'!A:E,4,FALSE)</f>
        <v xml:space="preserve"> Laurie B</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t="str">
        <f>VLOOKUP(Healthcare!A1975,'Hospitalisation Details'!A:K,10,FALSE)</f>
        <v>26-Dec-2001</v>
      </c>
      <c r="M1975">
        <f>VLOOKUP(A1975,'Hospitalisation Details'!A:K,6,FALSE)</f>
        <v>3434.38</v>
      </c>
      <c r="N1975" t="str">
        <f>VLOOKUP(A1975,'Hospitalisation Details'!A:K,7,FALSE)</f>
        <v>tier - 2</v>
      </c>
      <c r="O1975" t="str">
        <f>VLOOKUP(A1975,'Hospitalisation Details'!A:K,8,FALSE)</f>
        <v>tier - 2</v>
      </c>
      <c r="P1975" t="str">
        <f>VLOOKUP(A1975,'Hospitalisation Details'!A:K,9,FALSE)</f>
        <v>R1011</v>
      </c>
      <c r="Q1975">
        <f>VLOOKUP(A1975,'Hospitalisation Details'!A:K,11,FALSE)</f>
        <v>22</v>
      </c>
    </row>
    <row r="1976" spans="1:17" x14ac:dyDescent="0.3">
      <c r="A1976" t="str">
        <f>VLOOKUP('Medical Examinations'!A1976,'Medical Examinations'!A:A,1,FALSE)</f>
        <v>Id1975</v>
      </c>
      <c r="B1976" t="str">
        <f>VLOOKUP(A1976,'Customer Names'!A:E,4,FALSE)</f>
        <v xml:space="preserve"> Rachel B.</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t="str">
        <f>VLOOKUP(Healthcare!A1976,'Hospitalisation Details'!A:K,10,FALSE)</f>
        <v>19-Dec-1996</v>
      </c>
      <c r="M1976">
        <f>VLOOKUP(A1976,'Hospitalisation Details'!A:K,6,FALSE)</f>
        <v>3410.32</v>
      </c>
      <c r="N1976" t="str">
        <f>VLOOKUP(A1976,'Hospitalisation Details'!A:K,7,FALSE)</f>
        <v>tier - 2</v>
      </c>
      <c r="O1976" t="str">
        <f>VLOOKUP(A1976,'Hospitalisation Details'!A:K,8,FALSE)</f>
        <v>tier - 2</v>
      </c>
      <c r="P1976" t="str">
        <f>VLOOKUP(A1976,'Hospitalisation Details'!A:K,9,FALSE)</f>
        <v>R1011</v>
      </c>
      <c r="Q1976">
        <f>VLOOKUP(A1976,'Hospitalisation Details'!A:K,11,FALSE)</f>
        <v>27</v>
      </c>
    </row>
    <row r="1977" spans="1:17" x14ac:dyDescent="0.3">
      <c r="A1977" t="str">
        <f>VLOOKUP('Medical Examinations'!A1977,'Medical Examinations'!A:A,1,FALSE)</f>
        <v>Id1976</v>
      </c>
      <c r="B1977" t="str">
        <f>VLOOKUP(A1977,'Customer Names'!A:E,4,FALSE)</f>
        <v xml:space="preserve"> Liza</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t="str">
        <f>VLOOKUP(Healthcare!A1977,'Hospitalisation Details'!A:K,10,FALSE)</f>
        <v>16-Jul-2004</v>
      </c>
      <c r="M1977">
        <f>VLOOKUP(A1977,'Hospitalisation Details'!A:K,6,FALSE)</f>
        <v>3393.36</v>
      </c>
      <c r="N1977" t="str">
        <f>VLOOKUP(A1977,'Hospitalisation Details'!A:K,7,FALSE)</f>
        <v>tier - 2</v>
      </c>
      <c r="O1977" t="str">
        <f>VLOOKUP(A1977,'Hospitalisation Details'!A:K,8,FALSE)</f>
        <v>tier - 2</v>
      </c>
      <c r="P1977" t="str">
        <f>VLOOKUP(A1977,'Hospitalisation Details'!A:K,9,FALSE)</f>
        <v>R1023</v>
      </c>
      <c r="Q1977">
        <f>VLOOKUP(A1977,'Hospitalisation Details'!A:K,11,FALSE)</f>
        <v>19</v>
      </c>
    </row>
    <row r="1978" spans="1:17" x14ac:dyDescent="0.3">
      <c r="A1978" t="str">
        <f>VLOOKUP('Medical Examinations'!A1978,'Medical Examinations'!A:A,1,FALSE)</f>
        <v>Id1977</v>
      </c>
      <c r="B1978" t="str">
        <f>VLOOKUP(A1978,'Customer Names'!A:E,4,FALSE)</f>
        <v xml:space="preserve"> Lindsey</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t="str">
        <f>VLOOKUP(Healthcare!A1978,'Hospitalisation Details'!A:K,10,FALSE)</f>
        <v>27-Oct-1996</v>
      </c>
      <c r="M1978">
        <f>VLOOKUP(A1978,'Hospitalisation Details'!A:K,6,FALSE)</f>
        <v>3392.98</v>
      </c>
      <c r="N1978" t="str">
        <f>VLOOKUP(A1978,'Hospitalisation Details'!A:K,7,FALSE)</f>
        <v>tier - 2</v>
      </c>
      <c r="O1978" t="str">
        <f>VLOOKUP(A1978,'Hospitalisation Details'!A:K,8,FALSE)</f>
        <v>tier - 3</v>
      </c>
      <c r="P1978" t="str">
        <f>VLOOKUP(A1978,'Hospitalisation Details'!A:K,9,FALSE)</f>
        <v>R1013</v>
      </c>
      <c r="Q1978">
        <f>VLOOKUP(A1978,'Hospitalisation Details'!A:K,11,FALSE)</f>
        <v>27</v>
      </c>
    </row>
    <row r="1979" spans="1:17" x14ac:dyDescent="0.3">
      <c r="A1979" t="str">
        <f>VLOOKUP('Medical Examinations'!A1979,'Medical Examinations'!A:A,1,FALSE)</f>
        <v>Id1978</v>
      </c>
      <c r="B1979" t="str">
        <f>VLOOKUP(A1979,'Customer Names'!A:E,4,FALSE)</f>
        <v xml:space="preserve"> Lindsay 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t="str">
        <f>VLOOKUP(Healthcare!A1979,'Hospitalisation Details'!A:K,10,FALSE)</f>
        <v>10-Aug-1996</v>
      </c>
      <c r="M1979">
        <f>VLOOKUP(A1979,'Hospitalisation Details'!A:K,6,FALSE)</f>
        <v>3392.37</v>
      </c>
      <c r="N1979" t="str">
        <f>VLOOKUP(A1979,'Hospitalisation Details'!A:K,7,FALSE)</f>
        <v>tier - 2</v>
      </c>
      <c r="O1979" t="str">
        <f>VLOOKUP(A1979,'Hospitalisation Details'!A:K,8,FALSE)</f>
        <v>tier - 3</v>
      </c>
      <c r="P1979" t="str">
        <f>VLOOKUP(A1979,'Hospitalisation Details'!A:K,9,FALSE)</f>
        <v>R1013</v>
      </c>
      <c r="Q1979">
        <f>VLOOKUP(A1979,'Hospitalisation Details'!A:K,11,FALSE)</f>
        <v>27</v>
      </c>
    </row>
    <row r="1980" spans="1:17" x14ac:dyDescent="0.3">
      <c r="A1980" t="str">
        <f>VLOOKUP('Medical Examinations'!A1980,'Medical Examinations'!A:A,1,FALSE)</f>
        <v>Id1979</v>
      </c>
      <c r="B1980" t="str">
        <f>VLOOKUP(A1980,'Customer Names'!A:E,4,FALSE)</f>
        <v xml:space="preserve"> Kathleen M.</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t="str">
        <f>VLOOKUP(Healthcare!A1980,'Hospitalisation Details'!A:K,10,FALSE)</f>
        <v>13-Nov-1996</v>
      </c>
      <c r="M1980">
        <f>VLOOKUP(A1980,'Hospitalisation Details'!A:K,6,FALSE)</f>
        <v>3385.4</v>
      </c>
      <c r="N1980" t="str">
        <f>VLOOKUP(A1980,'Hospitalisation Details'!A:K,7,FALSE)</f>
        <v>tier - 2</v>
      </c>
      <c r="O1980" t="str">
        <f>VLOOKUP(A1980,'Hospitalisation Details'!A:K,8,FALSE)</f>
        <v>tier - 2</v>
      </c>
      <c r="P1980" t="str">
        <f>VLOOKUP(A1980,'Hospitalisation Details'!A:K,9,FALSE)</f>
        <v>R1024</v>
      </c>
      <c r="Q1980">
        <f>VLOOKUP(A1980,'Hospitalisation Details'!A:K,11,FALSE)</f>
        <v>27</v>
      </c>
    </row>
    <row r="1981" spans="1:17" x14ac:dyDescent="0.3">
      <c r="A1981" t="str">
        <f>VLOOKUP('Medical Examinations'!A1981,'Medical Examinations'!A:A,1,FALSE)</f>
        <v>Id1980</v>
      </c>
      <c r="B1981" t="str">
        <f>VLOOKUP(A1981,'Customer Names'!A:E,4,FALSE)</f>
        <v xml:space="preserve"> Aya</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t="str">
        <f>VLOOKUP(Healthcare!A1981,'Hospitalisation Details'!A:K,10,FALSE)</f>
        <v>14-Dec-1996</v>
      </c>
      <c r="M1981">
        <f>VLOOKUP(A1981,'Hospitalisation Details'!A:K,6,FALSE)</f>
        <v>3378.91</v>
      </c>
      <c r="N1981" t="str">
        <f>VLOOKUP(A1981,'Hospitalisation Details'!A:K,7,FALSE)</f>
        <v>tier - 2</v>
      </c>
      <c r="O1981" t="str">
        <f>VLOOKUP(A1981,'Hospitalisation Details'!A:K,8,FALSE)</f>
        <v>tier - 1</v>
      </c>
      <c r="P1981" t="str">
        <f>VLOOKUP(A1981,'Hospitalisation Details'!A:K,9,FALSE)</f>
        <v>R1011</v>
      </c>
      <c r="Q1981">
        <f>VLOOKUP(A1981,'Hospitalisation Details'!A:K,11,FALSE)</f>
        <v>27</v>
      </c>
    </row>
    <row r="1982" spans="1:17" x14ac:dyDescent="0.3">
      <c r="A1982" t="str">
        <f>VLOOKUP('Medical Examinations'!A1982,'Medical Examinations'!A:A,1,FALSE)</f>
        <v>Id1981</v>
      </c>
      <c r="B1982" t="str">
        <f>VLOOKUP(A1982,'Customer Names'!A:E,4,FALSE)</f>
        <v xml:space="preserve"> Carolyn R</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t="str">
        <f>VLOOKUP(Healthcare!A1982,'Hospitalisation Details'!A:K,10,FALSE)</f>
        <v>7-Oct-1993</v>
      </c>
      <c r="M1982">
        <f>VLOOKUP(A1982,'Hospitalisation Details'!A:K,6,FALSE)</f>
        <v>3366.67</v>
      </c>
      <c r="N1982" t="str">
        <f>VLOOKUP(A1982,'Hospitalisation Details'!A:K,7,FALSE)</f>
        <v>tier - 2</v>
      </c>
      <c r="O1982" t="str">
        <f>VLOOKUP(A1982,'Hospitalisation Details'!A:K,8,FALSE)</f>
        <v>tier - 2</v>
      </c>
      <c r="P1982" t="str">
        <f>VLOOKUP(A1982,'Hospitalisation Details'!A:K,9,FALSE)</f>
        <v>R1013</v>
      </c>
      <c r="Q1982">
        <f>VLOOKUP(A1982,'Hospitalisation Details'!A:K,11,FALSE)</f>
        <v>30</v>
      </c>
    </row>
    <row r="1983" spans="1:17" x14ac:dyDescent="0.3">
      <c r="A1983" t="str">
        <f>VLOOKUP('Medical Examinations'!A1983,'Medical Examinations'!A:A,1,FALSE)</f>
        <v>Id1982</v>
      </c>
      <c r="B1983" t="str">
        <f>VLOOKUP(A1983,'Customer Names'!A:E,4,FALSE)</f>
        <v xml:space="preserve"> Bethany</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t="str">
        <f>VLOOKUP(Healthcare!A1983,'Hospitalisation Details'!A:K,10,FALSE)</f>
        <v>23-Jun-1995</v>
      </c>
      <c r="M1983">
        <f>VLOOKUP(A1983,'Hospitalisation Details'!A:K,6,FALSE)</f>
        <v>3353.47</v>
      </c>
      <c r="N1983" t="str">
        <f>VLOOKUP(A1983,'Hospitalisation Details'!A:K,7,FALSE)</f>
        <v>tier - 2</v>
      </c>
      <c r="O1983" t="str">
        <f>VLOOKUP(A1983,'Hospitalisation Details'!A:K,8,FALSE)</f>
        <v>tier - 3</v>
      </c>
      <c r="P1983" t="str">
        <f>VLOOKUP(A1983,'Hospitalisation Details'!A:K,9,FALSE)</f>
        <v>R1012</v>
      </c>
      <c r="Q1983">
        <f>VLOOKUP(A1983,'Hospitalisation Details'!A:K,11,FALSE)</f>
        <v>28</v>
      </c>
    </row>
    <row r="1984" spans="1:17" x14ac:dyDescent="0.3">
      <c r="A1984" t="str">
        <f>VLOOKUP('Medical Examinations'!A1984,'Medical Examinations'!A:A,1,FALSE)</f>
        <v>Id1983</v>
      </c>
      <c r="B1984" t="str">
        <f>VLOOKUP(A1984,'Customer Names'!A:E,4,FALSE)</f>
        <v xml:space="preserve"> Holly A</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t="str">
        <f>VLOOKUP(Healthcare!A1984,'Hospitalisation Details'!A:K,10,FALSE)</f>
        <v>28-Oct-1993</v>
      </c>
      <c r="M1984">
        <f>VLOOKUP(A1984,'Hospitalisation Details'!A:K,6,FALSE)</f>
        <v>3353.28</v>
      </c>
      <c r="N1984" t="str">
        <f>VLOOKUP(A1984,'Hospitalisation Details'!A:K,7,FALSE)</f>
        <v>tier - 2</v>
      </c>
      <c r="O1984" t="str">
        <f>VLOOKUP(A1984,'Hospitalisation Details'!A:K,8,FALSE)</f>
        <v>tier - 1</v>
      </c>
      <c r="P1984" t="str">
        <f>VLOOKUP(A1984,'Hospitalisation Details'!A:K,9,FALSE)</f>
        <v>R1011</v>
      </c>
      <c r="Q1984">
        <f>VLOOKUP(A1984,'Hospitalisation Details'!A:K,11,FALSE)</f>
        <v>30</v>
      </c>
    </row>
    <row r="1985" spans="1:17" x14ac:dyDescent="0.3">
      <c r="A1985" t="str">
        <f>VLOOKUP('Medical Examinations'!A1985,'Medical Examinations'!A:A,1,FALSE)</f>
        <v>Id1984</v>
      </c>
      <c r="B1985" t="str">
        <f>VLOOKUP(A1985,'Customer Names'!A:E,4,FALSE)</f>
        <v xml:space="preserve"> Ping</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t="str">
        <f>VLOOKUP(Healthcare!A1985,'Hospitalisation Details'!A:K,10,FALSE)</f>
        <v>1-Sep-1991</v>
      </c>
      <c r="M1985">
        <f>VLOOKUP(A1985,'Hospitalisation Details'!A:K,6,FALSE)</f>
        <v>3342.79</v>
      </c>
      <c r="N1985" t="str">
        <f>VLOOKUP(A1985,'Hospitalisation Details'!A:K,7,FALSE)</f>
        <v>tier - 2</v>
      </c>
      <c r="O1985" t="str">
        <f>VLOOKUP(A1985,'Hospitalisation Details'!A:K,8,FALSE)</f>
        <v>tier - 1</v>
      </c>
      <c r="P1985" t="str">
        <f>VLOOKUP(A1985,'Hospitalisation Details'!A:K,9,FALSE)</f>
        <v>R1013</v>
      </c>
      <c r="Q1985">
        <f>VLOOKUP(A1985,'Hospitalisation Details'!A:K,11,FALSE)</f>
        <v>32</v>
      </c>
    </row>
    <row r="1986" spans="1:17" x14ac:dyDescent="0.3">
      <c r="A1986" t="str">
        <f>VLOOKUP('Medical Examinations'!A1986,'Medical Examinations'!A:A,1,FALSE)</f>
        <v>Id1985</v>
      </c>
      <c r="B1986" t="str">
        <f>VLOOKUP(A1986,'Customer Names'!A:E,4,FALSE)</f>
        <v xml:space="preserve"> Tim</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t="str">
        <f>VLOOKUP(Healthcare!A1986,'Hospitalisation Details'!A:K,10,FALSE)</f>
        <v>20-Jun-1997</v>
      </c>
      <c r="M1986">
        <f>VLOOKUP(A1986,'Hospitalisation Details'!A:K,6,FALSE)</f>
        <v>3309.79</v>
      </c>
      <c r="N1986" t="str">
        <f>VLOOKUP(A1986,'Hospitalisation Details'!A:K,7,FALSE)</f>
        <v>tier - 3</v>
      </c>
      <c r="O1986" t="str">
        <f>VLOOKUP(A1986,'Hospitalisation Details'!A:K,8,FALSE)</f>
        <v>tier - 3</v>
      </c>
      <c r="P1986" t="str">
        <f>VLOOKUP(A1986,'Hospitalisation Details'!A:K,9,FALSE)</f>
        <v>R1017</v>
      </c>
      <c r="Q1986">
        <f>VLOOKUP(A1986,'Hospitalisation Details'!A:K,11,FALSE)</f>
        <v>26</v>
      </c>
    </row>
    <row r="1987" spans="1:17" x14ac:dyDescent="0.3">
      <c r="A1987" t="str">
        <f>VLOOKUP('Medical Examinations'!A1987,'Medical Examinations'!A:A,1,FALSE)</f>
        <v>Id1986</v>
      </c>
      <c r="B1987" t="str">
        <f>VLOOKUP(A1987,'Customer Names'!A:E,4,FALSE)</f>
        <v xml:space="preserve"> John</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t="str">
        <f>VLOOKUP(Healthcare!A1987,'Hospitalisation Details'!A:K,10,FALSE)</f>
        <v>18-Nov-2003</v>
      </c>
      <c r="M1987">
        <f>VLOOKUP(A1987,'Hospitalisation Details'!A:K,6,FALSE)</f>
        <v>3308.46</v>
      </c>
      <c r="N1987" t="str">
        <f>VLOOKUP(A1987,'Hospitalisation Details'!A:K,7,FALSE)</f>
        <v>tier - 2</v>
      </c>
      <c r="O1987" t="str">
        <f>VLOOKUP(A1987,'Hospitalisation Details'!A:K,8,FALSE)</f>
        <v>tier - 1</v>
      </c>
      <c r="P1987" t="str">
        <f>VLOOKUP(A1987,'Hospitalisation Details'!A:K,9,FALSE)</f>
        <v>R1021</v>
      </c>
      <c r="Q1987">
        <f>VLOOKUP(A1987,'Hospitalisation Details'!A:K,11,FALSE)</f>
        <v>20</v>
      </c>
    </row>
    <row r="1988" spans="1:17" x14ac:dyDescent="0.3">
      <c r="A1988" t="str">
        <f>VLOOKUP('Medical Examinations'!A1988,'Medical Examinations'!A:A,1,FALSE)</f>
        <v>Id1987</v>
      </c>
      <c r="B1988" t="str">
        <f>VLOOKUP(A1988,'Customer Names'!A:E,4,FALSE)</f>
        <v xml:space="preserve"> Cynthia</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t="str">
        <f>VLOOKUP(Healthcare!A1988,'Hospitalisation Details'!A:K,10,FALSE)</f>
        <v>5-Dec-2003</v>
      </c>
      <c r="M1988">
        <f>VLOOKUP(A1988,'Hospitalisation Details'!A:K,6,FALSE)</f>
        <v>3300.7</v>
      </c>
      <c r="N1988" t="str">
        <f>VLOOKUP(A1988,'Hospitalisation Details'!A:K,7,FALSE)</f>
        <v>tier - 2</v>
      </c>
      <c r="O1988" t="str">
        <f>VLOOKUP(A1988,'Hospitalisation Details'!A:K,8,FALSE)</f>
        <v>tier - 2</v>
      </c>
      <c r="P1988" t="str">
        <f>VLOOKUP(A1988,'Hospitalisation Details'!A:K,9,FALSE)</f>
        <v>R1025</v>
      </c>
      <c r="Q1988">
        <f>VLOOKUP(A1988,'Hospitalisation Details'!A:K,11,FALSE)</f>
        <v>20</v>
      </c>
    </row>
    <row r="1989" spans="1:17" x14ac:dyDescent="0.3">
      <c r="A1989" t="str">
        <f>VLOOKUP('Medical Examinations'!A1989,'Medical Examinations'!A:A,1,FALSE)</f>
        <v>Id1988</v>
      </c>
      <c r="B1989" t="str">
        <f>VLOOKUP(A1989,'Customer Names'!A:E,4,FALSE)</f>
        <v xml:space="preserve"> Emmett</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t="str">
        <f>VLOOKUP(Healthcare!A1989,'Hospitalisation Details'!A:K,10,FALSE)</f>
        <v>17-Nov-1996</v>
      </c>
      <c r="M1989">
        <f>VLOOKUP(A1989,'Hospitalisation Details'!A:K,6,FALSE)</f>
        <v>3292.53</v>
      </c>
      <c r="N1989" t="str">
        <f>VLOOKUP(A1989,'Hospitalisation Details'!A:K,7,FALSE)</f>
        <v>tier - 2</v>
      </c>
      <c r="O1989" t="str">
        <f>VLOOKUP(A1989,'Hospitalisation Details'!A:K,8,FALSE)</f>
        <v>tier - 2</v>
      </c>
      <c r="P1989" t="str">
        <f>VLOOKUP(A1989,'Hospitalisation Details'!A:K,9,FALSE)</f>
        <v>R1012</v>
      </c>
      <c r="Q1989">
        <f>VLOOKUP(A1989,'Hospitalisation Details'!A:K,11,FALSE)</f>
        <v>27</v>
      </c>
    </row>
    <row r="1990" spans="1:17" x14ac:dyDescent="0.3">
      <c r="A1990" t="str">
        <f>VLOOKUP('Medical Examinations'!A1990,'Medical Examinations'!A:A,1,FALSE)</f>
        <v>Id1989</v>
      </c>
      <c r="B1990" t="str">
        <f>VLOOKUP(A1990,'Customer Names'!A:E,4,FALSE)</f>
        <v xml:space="preserve"> Kate</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t="str">
        <f>VLOOKUP(Healthcare!A1990,'Hospitalisation Details'!A:K,10,FALSE)</f>
        <v>3-Jul-2003</v>
      </c>
      <c r="M1990">
        <f>VLOOKUP(A1990,'Hospitalisation Details'!A:K,6,FALSE)</f>
        <v>3280.22</v>
      </c>
      <c r="N1990" t="str">
        <f>VLOOKUP(A1990,'Hospitalisation Details'!A:K,7,FALSE)</f>
        <v>tier - 2</v>
      </c>
      <c r="O1990" t="str">
        <f>VLOOKUP(A1990,'Hospitalisation Details'!A:K,8,FALSE)</f>
        <v>tier - 3</v>
      </c>
      <c r="P1990" t="str">
        <f>VLOOKUP(A1990,'Hospitalisation Details'!A:K,9,FALSE)</f>
        <v>R1011</v>
      </c>
      <c r="Q1990">
        <f>VLOOKUP(A1990,'Hospitalisation Details'!A:K,11,FALSE)</f>
        <v>20</v>
      </c>
    </row>
    <row r="1991" spans="1:17" x14ac:dyDescent="0.3">
      <c r="A1991" t="str">
        <f>VLOOKUP('Medical Examinations'!A1991,'Medical Examinations'!A:A,1,FALSE)</f>
        <v>Id1990</v>
      </c>
      <c r="B1991" t="str">
        <f>VLOOKUP(A1991,'Customer Names'!A:E,4,FALSE)</f>
        <v xml:space="preserve"> Christopher L.</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t="str">
        <f>VLOOKUP(Healthcare!A1991,'Hospitalisation Details'!A:K,10,FALSE)</f>
        <v>6-Oct-2001</v>
      </c>
      <c r="M1991">
        <f>VLOOKUP(A1991,'Hospitalisation Details'!A:K,6,FALSE)</f>
        <v>3279.87</v>
      </c>
      <c r="N1991" t="str">
        <f>VLOOKUP(A1991,'Hospitalisation Details'!A:K,7,FALSE)</f>
        <v>tier - 2</v>
      </c>
      <c r="O1991" t="str">
        <f>VLOOKUP(A1991,'Hospitalisation Details'!A:K,8,FALSE)</f>
        <v>tier - 1</v>
      </c>
      <c r="P1991" t="str">
        <f>VLOOKUP(A1991,'Hospitalisation Details'!A:K,9,FALSE)</f>
        <v>R1017</v>
      </c>
      <c r="Q1991">
        <f>VLOOKUP(A1991,'Hospitalisation Details'!A:K,11,FALSE)</f>
        <v>22</v>
      </c>
    </row>
    <row r="1992" spans="1:17" x14ac:dyDescent="0.3">
      <c r="A1992" t="str">
        <f>VLOOKUP('Medical Examinations'!A1992,'Medical Examinations'!A:A,1,FALSE)</f>
        <v>Id1991</v>
      </c>
      <c r="B1992" t="str">
        <f>VLOOKUP(A1992,'Customer Names'!A:E,4,FALSE)</f>
        <v xml:space="preserve"> Christopher P.</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t="str">
        <f>VLOOKUP(Healthcare!A1992,'Hospitalisation Details'!A:K,10,FALSE)</f>
        <v>1-Jul-1994</v>
      </c>
      <c r="M1992">
        <f>VLOOKUP(A1992,'Hospitalisation Details'!A:K,6,FALSE)</f>
        <v>3277.16</v>
      </c>
      <c r="N1992" t="str">
        <f>VLOOKUP(A1992,'Hospitalisation Details'!A:K,7,FALSE)</f>
        <v>tier - 2</v>
      </c>
      <c r="O1992" t="str">
        <f>VLOOKUP(A1992,'Hospitalisation Details'!A:K,8,FALSE)</f>
        <v>tier - 3</v>
      </c>
      <c r="P1992" t="str">
        <f>VLOOKUP(A1992,'Hospitalisation Details'!A:K,9,FALSE)</f>
        <v>R1011</v>
      </c>
      <c r="Q1992">
        <f>VLOOKUP(A1992,'Hospitalisation Details'!A:K,11,FALSE)</f>
        <v>29</v>
      </c>
    </row>
    <row r="1993" spans="1:17" x14ac:dyDescent="0.3">
      <c r="A1993" t="str">
        <f>VLOOKUP('Medical Examinations'!A1993,'Medical Examinations'!A:A,1,FALSE)</f>
        <v>Id1992</v>
      </c>
      <c r="B1993" t="str">
        <f>VLOOKUP(A1993,'Customer Names'!A:E,4,FALSE)</f>
        <v xml:space="preserve"> Christopher W</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t="str">
        <f>VLOOKUP(Healthcare!A1993,'Hospitalisation Details'!A:K,10,FALSE)</f>
        <v>2-Dec-1994</v>
      </c>
      <c r="M1993">
        <f>VLOOKUP(A1993,'Hospitalisation Details'!A:K,6,FALSE)</f>
        <v>3268.85</v>
      </c>
      <c r="N1993" t="str">
        <f>VLOOKUP(A1993,'Hospitalisation Details'!A:K,7,FALSE)</f>
        <v>tier - 3</v>
      </c>
      <c r="O1993" t="str">
        <f>VLOOKUP(A1993,'Hospitalisation Details'!A:K,8,FALSE)</f>
        <v>tier - 1</v>
      </c>
      <c r="P1993" t="str">
        <f>VLOOKUP(A1993,'Hospitalisation Details'!A:K,9,FALSE)</f>
        <v>R1016</v>
      </c>
      <c r="Q1993">
        <f>VLOOKUP(A1993,'Hospitalisation Details'!A:K,11,FALSE)</f>
        <v>29</v>
      </c>
    </row>
    <row r="1994" spans="1:17" x14ac:dyDescent="0.3">
      <c r="A1994" t="str">
        <f>VLOOKUP('Medical Examinations'!A1994,'Medical Examinations'!A:A,1,FALSE)</f>
        <v>Id1993</v>
      </c>
      <c r="B1994" t="str">
        <f>VLOOKUP(A1994,'Customer Names'!A:E,4,FALSE)</f>
        <v xml:space="preserve"> Norman H.</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t="str">
        <f>VLOOKUP(Healthcare!A1994,'Hospitalisation Details'!A:K,10,FALSE)</f>
        <v>13-Nov-1991</v>
      </c>
      <c r="M1994">
        <f>VLOOKUP(A1994,'Hospitalisation Details'!A:K,6,FALSE)</f>
        <v>3260.2</v>
      </c>
      <c r="N1994" t="str">
        <f>VLOOKUP(A1994,'Hospitalisation Details'!A:K,7,FALSE)</f>
        <v>tier - 3</v>
      </c>
      <c r="O1994" t="str">
        <f>VLOOKUP(A1994,'Hospitalisation Details'!A:K,8,FALSE)</f>
        <v>tier - 2</v>
      </c>
      <c r="P1994" t="str">
        <f>VLOOKUP(A1994,'Hospitalisation Details'!A:K,9,FALSE)</f>
        <v>R1011</v>
      </c>
      <c r="Q1994">
        <f>VLOOKUP(A1994,'Hospitalisation Details'!A:K,11,FALSE)</f>
        <v>32</v>
      </c>
    </row>
    <row r="1995" spans="1:17" x14ac:dyDescent="0.3">
      <c r="A1995" t="str">
        <f>VLOOKUP('Medical Examinations'!A1995,'Medical Examinations'!A:A,1,FALSE)</f>
        <v>Id1994</v>
      </c>
      <c r="B1995" t="str">
        <f>VLOOKUP(A1995,'Customer Names'!A:E,4,FALSE)</f>
        <v xml:space="preserve"> Susan</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t="str">
        <f>VLOOKUP(Healthcare!A1995,'Hospitalisation Details'!A:K,10,FALSE)</f>
        <v>2-Sep-1997</v>
      </c>
      <c r="M1995">
        <f>VLOOKUP(A1995,'Hospitalisation Details'!A:K,6,FALSE)</f>
        <v>3238.44</v>
      </c>
      <c r="N1995" t="str">
        <f>VLOOKUP(A1995,'Hospitalisation Details'!A:K,7,FALSE)</f>
        <v>tier - 2</v>
      </c>
      <c r="O1995" t="str">
        <f>VLOOKUP(A1995,'Hospitalisation Details'!A:K,8,FALSE)</f>
        <v>tier - 3</v>
      </c>
      <c r="P1995" t="str">
        <f>VLOOKUP(A1995,'Hospitalisation Details'!A:K,9,FALSE)</f>
        <v>R1013</v>
      </c>
      <c r="Q1995">
        <f>VLOOKUP(A1995,'Hospitalisation Details'!A:K,11,FALSE)</f>
        <v>26</v>
      </c>
    </row>
    <row r="1996" spans="1:17" x14ac:dyDescent="0.3">
      <c r="A1996" t="str">
        <f>VLOOKUP('Medical Examinations'!A1996,'Medical Examinations'!A:A,1,FALSE)</f>
        <v>Id1995</v>
      </c>
      <c r="B1996" t="str">
        <f>VLOOKUP(A1996,'Customer Names'!A:E,4,FALSE)</f>
        <v xml:space="preserve"> Tatyana K</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t="str">
        <f>VLOOKUP(Healthcare!A1996,'Hospitalisation Details'!A:K,10,FALSE)</f>
        <v>2-Aug-1997</v>
      </c>
      <c r="M1996">
        <f>VLOOKUP(A1996,'Hospitalisation Details'!A:K,6,FALSE)</f>
        <v>3227.12</v>
      </c>
      <c r="N1996" t="str">
        <f>VLOOKUP(A1996,'Hospitalisation Details'!A:K,7,FALSE)</f>
        <v>tier - 2</v>
      </c>
      <c r="O1996" t="str">
        <f>VLOOKUP(A1996,'Hospitalisation Details'!A:K,8,FALSE)</f>
        <v>tier - 3</v>
      </c>
      <c r="P1996" t="str">
        <f>VLOOKUP(A1996,'Hospitalisation Details'!A:K,9,FALSE)</f>
        <v>R1013</v>
      </c>
      <c r="Q1996">
        <f>VLOOKUP(A1996,'Hospitalisation Details'!A:K,11,FALSE)</f>
        <v>26</v>
      </c>
    </row>
    <row r="1997" spans="1:17" x14ac:dyDescent="0.3">
      <c r="A1997" t="str">
        <f>VLOOKUP('Medical Examinations'!A1997,'Medical Examinations'!A:A,1,FALSE)</f>
        <v>Id1996</v>
      </c>
      <c r="B1997" t="str">
        <f>VLOOKUP(A1997,'Customer Names'!A:E,4,FALSE)</f>
        <v xml:space="preserve"> Chrissy</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t="str">
        <f>VLOOKUP(Healthcare!A1997,'Hospitalisation Details'!A:K,10,FALSE)</f>
        <v>6-Jul-1997</v>
      </c>
      <c r="M1997">
        <f>VLOOKUP(A1997,'Hospitalisation Details'!A:K,6,FALSE)</f>
        <v>3213.62</v>
      </c>
      <c r="N1997" t="str">
        <f>VLOOKUP(A1997,'Hospitalisation Details'!A:K,7,FALSE)</f>
        <v>tier - 2</v>
      </c>
      <c r="O1997" t="str">
        <f>VLOOKUP(A1997,'Hospitalisation Details'!A:K,8,FALSE)</f>
        <v>tier - 2</v>
      </c>
      <c r="P1997" t="str">
        <f>VLOOKUP(A1997,'Hospitalisation Details'!A:K,9,FALSE)</f>
        <v>R1024</v>
      </c>
      <c r="Q1997">
        <f>VLOOKUP(A1997,'Hospitalisation Details'!A:K,11,FALSE)</f>
        <v>26</v>
      </c>
    </row>
    <row r="1998" spans="1:17" x14ac:dyDescent="0.3">
      <c r="A1998" t="str">
        <f>VLOOKUP('Medical Examinations'!A1998,'Medical Examinations'!A:A,1,FALSE)</f>
        <v>Id1997</v>
      </c>
      <c r="B1998" t="str">
        <f>VLOOKUP(A1998,'Customer Names'!A:E,4,FALSE)</f>
        <v xml:space="preserve"> Carrie</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t="str">
        <f>VLOOKUP(Healthcare!A1998,'Hospitalisation Details'!A:K,10,FALSE)</f>
        <v>22-Dec-1997</v>
      </c>
      <c r="M1998">
        <f>VLOOKUP(A1998,'Hospitalisation Details'!A:K,6,FALSE)</f>
        <v>3208.79</v>
      </c>
      <c r="N1998" t="str">
        <f>VLOOKUP(A1998,'Hospitalisation Details'!A:K,7,FALSE)</f>
        <v>tier - 2</v>
      </c>
      <c r="O1998" t="str">
        <f>VLOOKUP(A1998,'Hospitalisation Details'!A:K,8,FALSE)</f>
        <v>tier - 3</v>
      </c>
      <c r="P1998" t="str">
        <f>VLOOKUP(A1998,'Hospitalisation Details'!A:K,9,FALSE)</f>
        <v>R1011</v>
      </c>
      <c r="Q1998">
        <f>VLOOKUP(A1998,'Hospitalisation Details'!A:K,11,FALSE)</f>
        <v>26</v>
      </c>
    </row>
    <row r="1999" spans="1:17" x14ac:dyDescent="0.3">
      <c r="A1999" t="str">
        <f>VLOOKUP('Medical Examinations'!A1999,'Medical Examinations'!A:A,1,FALSE)</f>
        <v>Id1998</v>
      </c>
      <c r="B1999" t="str">
        <f>VLOOKUP(A1999,'Customer Names'!A:E,4,FALSE)</f>
        <v xml:space="preserve"> Halle</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t="str">
        <f>VLOOKUP(Healthcare!A1999,'Hospitalisation Details'!A:K,10,FALSE)</f>
        <v>5-Jul-1997</v>
      </c>
      <c r="M1999">
        <f>VLOOKUP(A1999,'Hospitalisation Details'!A:K,6,FALSE)</f>
        <v>3206.49</v>
      </c>
      <c r="N1999" t="str">
        <f>VLOOKUP(A1999,'Hospitalisation Details'!A:K,7,FALSE)</f>
        <v>tier - 2</v>
      </c>
      <c r="O1999" t="str">
        <f>VLOOKUP(A1999,'Hospitalisation Details'!A:K,8,FALSE)</f>
        <v>tier - 3</v>
      </c>
      <c r="P1999" t="str">
        <f>VLOOKUP(A1999,'Hospitalisation Details'!A:K,9,FALSE)</f>
        <v>R1024</v>
      </c>
      <c r="Q1999">
        <f>VLOOKUP(A1999,'Hospitalisation Details'!A:K,11,FALSE)</f>
        <v>26</v>
      </c>
    </row>
    <row r="2000" spans="1:17" x14ac:dyDescent="0.3">
      <c r="A2000" t="str">
        <f>VLOOKUP('Medical Examinations'!A2000,'Medical Examinations'!A:A,1,FALSE)</f>
        <v>Id1999</v>
      </c>
      <c r="B2000" t="str">
        <f>VLOOKUP(A2000,'Customer Names'!A:E,4,FALSE)</f>
        <v xml:space="preserve"> Carolyn</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t="str">
        <f>VLOOKUP(Healthcare!A2000,'Hospitalisation Details'!A:K,10,FALSE)</f>
        <v>11-Oct-1996</v>
      </c>
      <c r="M2000">
        <f>VLOOKUP(A2000,'Hospitalisation Details'!A:K,6,FALSE)</f>
        <v>3201.25</v>
      </c>
      <c r="N2000" t="str">
        <f>VLOOKUP(A2000,'Hospitalisation Details'!A:K,7,FALSE)</f>
        <v>tier - 2</v>
      </c>
      <c r="O2000" t="str">
        <f>VLOOKUP(A2000,'Hospitalisation Details'!A:K,8,FALSE)</f>
        <v>tier - 3</v>
      </c>
      <c r="P2000" t="str">
        <f>VLOOKUP(A2000,'Hospitalisation Details'!A:K,9,FALSE)</f>
        <v>R1012</v>
      </c>
      <c r="Q2000">
        <f>VLOOKUP(A2000,'Hospitalisation Details'!A:K,11,FALSE)</f>
        <v>27</v>
      </c>
    </row>
    <row r="2001" spans="1:17" x14ac:dyDescent="0.3">
      <c r="A2001" t="str">
        <f>VLOOKUP('Medical Examinations'!A2001,'Medical Examinations'!A:A,1,FALSE)</f>
        <v>Id2000</v>
      </c>
      <c r="B2001" t="str">
        <f>VLOOKUP(A2001,'Customer Names'!A:E,4,FALSE)</f>
        <v xml:space="preserve"> Tara D.</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t="str">
        <f>VLOOKUP(Healthcare!A2001,'Hospitalisation Details'!A:K,10,FALSE)</f>
        <v>2-Sep-2001</v>
      </c>
      <c r="M2001">
        <f>VLOOKUP(A2001,'Hospitalisation Details'!A:K,6,FALSE)</f>
        <v>3180.51</v>
      </c>
      <c r="N2001" t="str">
        <f>VLOOKUP(A2001,'Hospitalisation Details'!A:K,7,FALSE)</f>
        <v>tier - 2</v>
      </c>
      <c r="O2001" t="str">
        <f>VLOOKUP(A2001,'Hospitalisation Details'!A:K,8,FALSE)</f>
        <v>tier - 2</v>
      </c>
      <c r="P2001" t="str">
        <f>VLOOKUP(A2001,'Hospitalisation Details'!A:K,9,FALSE)</f>
        <v>R1013</v>
      </c>
      <c r="Q2001">
        <f>VLOOKUP(A2001,'Hospitalisation Details'!A:K,11,FALSE)</f>
        <v>22</v>
      </c>
    </row>
    <row r="2002" spans="1:17" x14ac:dyDescent="0.3">
      <c r="A2002" t="str">
        <f>VLOOKUP('Medical Examinations'!A2002,'Medical Examinations'!A:A,1,FALSE)</f>
        <v>Id2001</v>
      </c>
      <c r="B2002" t="str">
        <f>VLOOKUP(A2002,'Customer Names'!A:E,4,FALSE)</f>
        <v xml:space="preserve"> Rasim M</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t="str">
        <f>VLOOKUP(Healthcare!A2002,'Hospitalisation Details'!A:K,10,FALSE)</f>
        <v>23-Sep-2000</v>
      </c>
      <c r="M2002">
        <f>VLOOKUP(A2002,'Hospitalisation Details'!A:K,6,FALSE)</f>
        <v>3179.96</v>
      </c>
      <c r="N2002" t="str">
        <f>VLOOKUP(A2002,'Hospitalisation Details'!A:K,7,FALSE)</f>
        <v>tier - 2</v>
      </c>
      <c r="O2002" t="str">
        <f>VLOOKUP(A2002,'Hospitalisation Details'!A:K,8,FALSE)</f>
        <v>tier - 2</v>
      </c>
      <c r="P2002" t="str">
        <f>VLOOKUP(A2002,'Hospitalisation Details'!A:K,9,FALSE)</f>
        <v>R1012</v>
      </c>
      <c r="Q2002">
        <f>VLOOKUP(A2002,'Hospitalisation Details'!A:K,11,FALSE)</f>
        <v>23</v>
      </c>
    </row>
    <row r="2003" spans="1:17" x14ac:dyDescent="0.3">
      <c r="A2003" t="str">
        <f>VLOOKUP('Medical Examinations'!A2003,'Medical Examinations'!A:A,1,FALSE)</f>
        <v>Id2002</v>
      </c>
      <c r="B2003" t="str">
        <f>VLOOKUP(A2003,'Customer Names'!A:E,4,FALSE)</f>
        <v xml:space="preserve"> Dina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t="str">
        <f>VLOOKUP(Healthcare!A2003,'Hospitalisation Details'!A:K,10,FALSE)</f>
        <v>3-Jul-1996</v>
      </c>
      <c r="M2003">
        <f>VLOOKUP(A2003,'Hospitalisation Details'!A:K,6,FALSE)</f>
        <v>3176.82</v>
      </c>
      <c r="N2003" t="str">
        <f>VLOOKUP(A2003,'Hospitalisation Details'!A:K,7,FALSE)</f>
        <v>tier - 2</v>
      </c>
      <c r="O2003" t="str">
        <f>VLOOKUP(A2003,'Hospitalisation Details'!A:K,8,FALSE)</f>
        <v>tier - 1</v>
      </c>
      <c r="P2003" t="str">
        <f>VLOOKUP(A2003,'Hospitalisation Details'!A:K,9,FALSE)</f>
        <v>R1012</v>
      </c>
      <c r="Q2003">
        <f>VLOOKUP(A2003,'Hospitalisation Details'!A:K,11,FALSE)</f>
        <v>27</v>
      </c>
    </row>
    <row r="2004" spans="1:17" x14ac:dyDescent="0.3">
      <c r="A2004" t="str">
        <f>VLOOKUP('Medical Examinations'!A2004,'Medical Examinations'!A:A,1,FALSE)</f>
        <v>Id2003</v>
      </c>
      <c r="B2004" t="str">
        <f>VLOOKUP(A2004,'Customer Names'!A:E,4,FALSE)</f>
        <v xml:space="preserve"> Lisa</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t="str">
        <f>VLOOKUP(Healthcare!A2004,'Hospitalisation Details'!A:K,10,FALSE)</f>
        <v>14-Aug-1996</v>
      </c>
      <c r="M2004">
        <f>VLOOKUP(A2004,'Hospitalisation Details'!A:K,6,FALSE)</f>
        <v>3176.29</v>
      </c>
      <c r="N2004" t="str">
        <f>VLOOKUP(A2004,'Hospitalisation Details'!A:K,7,FALSE)</f>
        <v>tier - 2</v>
      </c>
      <c r="O2004" t="str">
        <f>VLOOKUP(A2004,'Hospitalisation Details'!A:K,8,FALSE)</f>
        <v>tier - 2</v>
      </c>
      <c r="P2004" t="str">
        <f>VLOOKUP(A2004,'Hospitalisation Details'!A:K,9,FALSE)</f>
        <v>R1012</v>
      </c>
      <c r="Q2004">
        <f>VLOOKUP(A2004,'Hospitalisation Details'!A:K,11,FALSE)</f>
        <v>27</v>
      </c>
    </row>
    <row r="2005" spans="1:17" x14ac:dyDescent="0.3">
      <c r="A2005" t="str">
        <f>VLOOKUP('Medical Examinations'!A2005,'Medical Examinations'!A:A,1,FALSE)</f>
        <v>Id2004</v>
      </c>
      <c r="B2005" t="str">
        <f>VLOOKUP(A2005,'Customer Names'!A:E,4,FALSE)</f>
        <v xml:space="preserve"> Caitrin</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t="str">
        <f>VLOOKUP(Healthcare!A2005,'Hospitalisation Details'!A:K,10,FALSE)</f>
        <v>6-Jul-1994</v>
      </c>
      <c r="M2005">
        <f>VLOOKUP(A2005,'Hospitalisation Details'!A:K,6,FALSE)</f>
        <v>3172.02</v>
      </c>
      <c r="N2005" t="str">
        <f>VLOOKUP(A2005,'Hospitalisation Details'!A:K,7,FALSE)</f>
        <v>tier - 2</v>
      </c>
      <c r="O2005" t="str">
        <f>VLOOKUP(A2005,'Hospitalisation Details'!A:K,8,FALSE)</f>
        <v>tier - 1</v>
      </c>
      <c r="P2005" t="str">
        <f>VLOOKUP(A2005,'Hospitalisation Details'!A:K,9,FALSE)</f>
        <v>R1011</v>
      </c>
      <c r="Q2005">
        <f>VLOOKUP(A2005,'Hospitalisation Details'!A:K,11,FALSE)</f>
        <v>29</v>
      </c>
    </row>
    <row r="2006" spans="1:17" x14ac:dyDescent="0.3">
      <c r="A2006" t="str">
        <f>VLOOKUP('Medical Examinations'!A2006,'Medical Examinations'!A:A,1,FALSE)</f>
        <v>Id2005</v>
      </c>
      <c r="B2006" t="str">
        <f>VLOOKUP(A2006,'Customer Names'!A:E,4,FALSE)</f>
        <v xml:space="preserve"> Adriana S</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t="str">
        <f>VLOOKUP(Healthcare!A2006,'Hospitalisation Details'!A:K,10,FALSE)</f>
        <v>25-Oct-1994</v>
      </c>
      <c r="M2006">
        <f>VLOOKUP(A2006,'Hospitalisation Details'!A:K,6,FALSE)</f>
        <v>3171.61</v>
      </c>
      <c r="N2006" t="str">
        <f>VLOOKUP(A2006,'Hospitalisation Details'!A:K,7,FALSE)</f>
        <v>tier - 2</v>
      </c>
      <c r="O2006" t="str">
        <f>VLOOKUP(A2006,'Hospitalisation Details'!A:K,8,FALSE)</f>
        <v>tier - 3</v>
      </c>
      <c r="P2006" t="str">
        <f>VLOOKUP(A2006,'Hospitalisation Details'!A:K,9,FALSE)</f>
        <v>R1013</v>
      </c>
      <c r="Q2006">
        <f>VLOOKUP(A2006,'Hospitalisation Details'!A:K,11,FALSE)</f>
        <v>29</v>
      </c>
    </row>
    <row r="2007" spans="1:17" x14ac:dyDescent="0.3">
      <c r="A2007" t="str">
        <f>VLOOKUP('Medical Examinations'!A2007,'Medical Examinations'!A:A,1,FALSE)</f>
        <v>Id2006</v>
      </c>
      <c r="B2007" t="str">
        <f>VLOOKUP(A2007,'Customer Names'!A:E,4,FALSE)</f>
        <v xml:space="preserve"> Megan</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t="str">
        <f>VLOOKUP(Healthcare!A2007,'Hospitalisation Details'!A:K,10,FALSE)</f>
        <v>29-Aug-2001</v>
      </c>
      <c r="M2007">
        <f>VLOOKUP(A2007,'Hospitalisation Details'!A:K,6,FALSE)</f>
        <v>3167.46</v>
      </c>
      <c r="N2007" t="str">
        <f>VLOOKUP(A2007,'Hospitalisation Details'!A:K,7,FALSE)</f>
        <v>tier - 2</v>
      </c>
      <c r="O2007" t="str">
        <f>VLOOKUP(A2007,'Hospitalisation Details'!A:K,8,FALSE)</f>
        <v>tier - 3</v>
      </c>
      <c r="P2007" t="str">
        <f>VLOOKUP(A2007,'Hospitalisation Details'!A:K,9,FALSE)</f>
        <v>R1024</v>
      </c>
      <c r="Q2007">
        <f>VLOOKUP(A2007,'Hospitalisation Details'!A:K,11,FALSE)</f>
        <v>22</v>
      </c>
    </row>
    <row r="2008" spans="1:17" x14ac:dyDescent="0.3">
      <c r="A2008" t="str">
        <f>VLOOKUP('Medical Examinations'!A2008,'Medical Examinations'!A:A,1,FALSE)</f>
        <v>Id2007</v>
      </c>
      <c r="B2008" t="str">
        <f>VLOOKUP(A2008,'Customer Names'!A:E,4,FALSE)</f>
        <v xml:space="preserve"> Kristen M</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t="str">
        <f>VLOOKUP(Healthcare!A2008,'Hospitalisation Details'!A:K,10,FALSE)</f>
        <v>25-Sep-1993</v>
      </c>
      <c r="M2008">
        <f>VLOOKUP(A2008,'Hospitalisation Details'!A:K,6,FALSE)</f>
        <v>3162.02</v>
      </c>
      <c r="N2008" t="str">
        <f>VLOOKUP(A2008,'Hospitalisation Details'!A:K,7,FALSE)</f>
        <v>tier - 2</v>
      </c>
      <c r="O2008" t="str">
        <f>VLOOKUP(A2008,'Hospitalisation Details'!A:K,8,FALSE)</f>
        <v>tier - 3</v>
      </c>
      <c r="P2008" t="str">
        <f>VLOOKUP(A2008,'Hospitalisation Details'!A:K,9,FALSE)</f>
        <v>R1013</v>
      </c>
      <c r="Q2008">
        <f>VLOOKUP(A2008,'Hospitalisation Details'!A:K,11,FALSE)</f>
        <v>30</v>
      </c>
    </row>
    <row r="2009" spans="1:17" x14ac:dyDescent="0.3">
      <c r="A2009" t="str">
        <f>VLOOKUP('Medical Examinations'!A2009,'Medical Examinations'!A:A,1,FALSE)</f>
        <v>Id2008</v>
      </c>
      <c r="B2009" t="str">
        <f>VLOOKUP(A2009,'Customer Names'!A:E,4,FALSE)</f>
        <v xml:space="preserve"> Alix</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t="str">
        <f>VLOOKUP(Healthcare!A2009,'Hospitalisation Details'!A:K,10,FALSE)</f>
        <v>10-Jul-1994</v>
      </c>
      <c r="M2009">
        <f>VLOOKUP(A2009,'Hospitalisation Details'!A:K,6,FALSE)</f>
        <v>3161.45</v>
      </c>
      <c r="N2009" t="str">
        <f>VLOOKUP(A2009,'Hospitalisation Details'!A:K,7,FALSE)</f>
        <v>tier - 2</v>
      </c>
      <c r="O2009" t="str">
        <f>VLOOKUP(A2009,'Hospitalisation Details'!A:K,8,FALSE)</f>
        <v>tier - 1</v>
      </c>
      <c r="P2009" t="str">
        <f>VLOOKUP(A2009,'Hospitalisation Details'!A:K,9,FALSE)</f>
        <v>R1011</v>
      </c>
      <c r="Q2009">
        <f>VLOOKUP(A2009,'Hospitalisation Details'!A:K,11,FALSE)</f>
        <v>29</v>
      </c>
    </row>
    <row r="2010" spans="1:17" x14ac:dyDescent="0.3">
      <c r="A2010" t="str">
        <f>VLOOKUP('Medical Examinations'!A2010,'Medical Examinations'!A:A,1,FALSE)</f>
        <v>Id2009</v>
      </c>
      <c r="B2010" t="str">
        <f>VLOOKUP(A2010,'Customer Names'!A:E,4,FALSE)</f>
        <v xml:space="preserve"> Kakushin</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t="str">
        <f>VLOOKUP(Healthcare!A2010,'Hospitalisation Details'!A:K,10,FALSE)</f>
        <v>25-Jun-1999</v>
      </c>
      <c r="M2010">
        <f>VLOOKUP(A2010,'Hospitalisation Details'!A:K,6,FALSE)</f>
        <v>3128.35</v>
      </c>
      <c r="N2010" t="str">
        <f>VLOOKUP(A2010,'Hospitalisation Details'!A:K,7,FALSE)</f>
        <v>tier - 2</v>
      </c>
      <c r="O2010" t="str">
        <f>VLOOKUP(A2010,'Hospitalisation Details'!A:K,8,FALSE)</f>
        <v>tier - 3</v>
      </c>
      <c r="P2010" t="str">
        <f>VLOOKUP(A2010,'Hospitalisation Details'!A:K,9,FALSE)</f>
        <v>R1021</v>
      </c>
      <c r="Q2010">
        <f>VLOOKUP(A2010,'Hospitalisation Details'!A:K,11,FALSE)</f>
        <v>24</v>
      </c>
    </row>
    <row r="2011" spans="1:17" x14ac:dyDescent="0.3">
      <c r="A2011" t="str">
        <f>VLOOKUP('Medical Examinations'!A2011,'Medical Examinations'!A:A,1,FALSE)</f>
        <v>Id2010</v>
      </c>
      <c r="B2011" t="str">
        <f>VLOOKUP(A2011,'Customer Names'!A:E,4,FALSE)</f>
        <v xml:space="preserve"> Michael J</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t="str">
        <f>VLOOKUP(Healthcare!A2011,'Hospitalisation Details'!A:K,10,FALSE)</f>
        <v>1-Aug-1987</v>
      </c>
      <c r="M2011">
        <f>VLOOKUP(A2011,'Hospitalisation Details'!A:K,6,FALSE)</f>
        <v>3088.06</v>
      </c>
      <c r="N2011" t="str">
        <f>VLOOKUP(A2011,'Hospitalisation Details'!A:K,7,FALSE)</f>
        <v>tier - 2</v>
      </c>
      <c r="O2011" t="str">
        <f>VLOOKUP(A2011,'Hospitalisation Details'!A:K,8,FALSE)</f>
        <v>tier - 2</v>
      </c>
      <c r="P2011" t="str">
        <f>VLOOKUP(A2011,'Hospitalisation Details'!A:K,9,FALSE)</f>
        <v>R1013</v>
      </c>
      <c r="Q2011">
        <f>VLOOKUP(A2011,'Hospitalisation Details'!A:K,11,FALSE)</f>
        <v>36</v>
      </c>
    </row>
    <row r="2012" spans="1:17" x14ac:dyDescent="0.3">
      <c r="A2012" t="str">
        <f>VLOOKUP('Medical Examinations'!A2012,'Medical Examinations'!A:A,1,FALSE)</f>
        <v>Id2011</v>
      </c>
      <c r="B2012" t="str">
        <f>VLOOKUP(A2012,'Customer Names'!A:E,4,FALSE)</f>
        <v xml:space="preserve"> Bradley</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t="str">
        <f>VLOOKUP(Healthcare!A2012,'Hospitalisation Details'!A:K,10,FALSE)</f>
        <v>13-Oct-2001</v>
      </c>
      <c r="M2012">
        <f>VLOOKUP(A2012,'Hospitalisation Details'!A:K,6,FALSE)</f>
        <v>3077.1</v>
      </c>
      <c r="N2012" t="str">
        <f>VLOOKUP(A2012,'Hospitalisation Details'!A:K,7,FALSE)</f>
        <v>tier - 2</v>
      </c>
      <c r="O2012" t="str">
        <f>VLOOKUP(A2012,'Hospitalisation Details'!A:K,8,FALSE)</f>
        <v>tier - 1</v>
      </c>
      <c r="P2012" t="str">
        <f>VLOOKUP(A2012,'Hospitalisation Details'!A:K,9,FALSE)</f>
        <v>R1012</v>
      </c>
      <c r="Q2012">
        <f>VLOOKUP(A2012,'Hospitalisation Details'!A:K,11,FALSE)</f>
        <v>22</v>
      </c>
    </row>
    <row r="2013" spans="1:17" x14ac:dyDescent="0.3">
      <c r="A2013" t="str">
        <f>VLOOKUP('Medical Examinations'!A2013,'Medical Examinations'!A:A,1,FALSE)</f>
        <v>Id2012</v>
      </c>
      <c r="B2013" t="str">
        <f>VLOOKUP(A2013,'Customer Names'!A:E,4,FALSE)</f>
        <v xml:space="preserve"> Matt</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t="str">
        <f>VLOOKUP(Healthcare!A2013,'Hospitalisation Details'!A:K,10,FALSE)</f>
        <v>10-Sep-1995</v>
      </c>
      <c r="M2013">
        <f>VLOOKUP(A2013,'Hospitalisation Details'!A:K,6,FALSE)</f>
        <v>3070.81</v>
      </c>
      <c r="N2013" t="str">
        <f>VLOOKUP(A2013,'Hospitalisation Details'!A:K,7,FALSE)</f>
        <v>tier - 3</v>
      </c>
      <c r="O2013" t="str">
        <f>VLOOKUP(A2013,'Hospitalisation Details'!A:K,8,FALSE)</f>
        <v>tier - 1</v>
      </c>
      <c r="P2013" t="str">
        <f>VLOOKUP(A2013,'Hospitalisation Details'!A:K,9,FALSE)</f>
        <v>R1017</v>
      </c>
      <c r="Q2013">
        <f>VLOOKUP(A2013,'Hospitalisation Details'!A:K,11,FALSE)</f>
        <v>28</v>
      </c>
    </row>
    <row r="2014" spans="1:17" x14ac:dyDescent="0.3">
      <c r="A2014" t="str">
        <f>VLOOKUP('Medical Examinations'!A2014,'Medical Examinations'!A:A,1,FALSE)</f>
        <v>Id2013</v>
      </c>
      <c r="B2014" t="str">
        <f>VLOOKUP(A2014,'Customer Names'!A:E,4,FALSE)</f>
        <v xml:space="preserve"> Amanda C.</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t="str">
        <f>VLOOKUP(Healthcare!A2014,'Hospitalisation Details'!A:K,10,FALSE)</f>
        <v>1-Oct-1989</v>
      </c>
      <c r="M2014">
        <f>VLOOKUP(A2014,'Hospitalisation Details'!A:K,6,FALSE)</f>
        <v>3065.49</v>
      </c>
      <c r="N2014" t="str">
        <f>VLOOKUP(A2014,'Hospitalisation Details'!A:K,7,FALSE)</f>
        <v>tier - 2</v>
      </c>
      <c r="O2014" t="str">
        <f>VLOOKUP(A2014,'Hospitalisation Details'!A:K,8,FALSE)</f>
        <v>tier - 1</v>
      </c>
      <c r="P2014" t="str">
        <f>VLOOKUP(A2014,'Hospitalisation Details'!A:K,9,FALSE)</f>
        <v>R1012</v>
      </c>
      <c r="Q2014">
        <f>VLOOKUP(A2014,'Hospitalisation Details'!A:K,11,FALSE)</f>
        <v>34</v>
      </c>
    </row>
    <row r="2015" spans="1:17" x14ac:dyDescent="0.3">
      <c r="A2015" t="str">
        <f>VLOOKUP('Medical Examinations'!A2015,'Medical Examinations'!A:A,1,FALSE)</f>
        <v>Id2014</v>
      </c>
      <c r="B2015" t="str">
        <f>VLOOKUP(A2015,'Customer Names'!A:E,4,FALSE)</f>
        <v xml:space="preserve"> Valur</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t="str">
        <f>VLOOKUP(Healthcare!A2015,'Hospitalisation Details'!A:K,10,FALSE)</f>
        <v>26-Sep-1994</v>
      </c>
      <c r="M2015">
        <f>VLOOKUP(A2015,'Hospitalisation Details'!A:K,6,FALSE)</f>
        <v>3062.51</v>
      </c>
      <c r="N2015" t="str">
        <f>VLOOKUP(A2015,'Hospitalisation Details'!A:K,7,FALSE)</f>
        <v>tier - 3</v>
      </c>
      <c r="O2015" t="str">
        <f>VLOOKUP(A2015,'Hospitalisation Details'!A:K,8,FALSE)</f>
        <v>tier - 1</v>
      </c>
      <c r="P2015" t="str">
        <f>VLOOKUP(A2015,'Hospitalisation Details'!A:K,9,FALSE)</f>
        <v>R1012</v>
      </c>
      <c r="Q2015">
        <f>VLOOKUP(A2015,'Hospitalisation Details'!A:K,11,FALSE)</f>
        <v>29</v>
      </c>
    </row>
    <row r="2016" spans="1:17" x14ac:dyDescent="0.3">
      <c r="A2016" t="str">
        <f>VLOOKUP('Medical Examinations'!A2016,'Medical Examinations'!A:A,1,FALSE)</f>
        <v>Id2015</v>
      </c>
      <c r="B2016" t="str">
        <f>VLOOKUP(A2016,'Customer Names'!A:E,4,FALSE)</f>
        <v xml:space="preserve"> Erica J</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t="str">
        <f>VLOOKUP(Healthcare!A2016,'Hospitalisation Details'!A:K,10,FALSE)</f>
        <v>21-Jun-2002</v>
      </c>
      <c r="M2016">
        <f>VLOOKUP(A2016,'Hospitalisation Details'!A:K,6,FALSE)</f>
        <v>3056.39</v>
      </c>
      <c r="N2016" t="str">
        <f>VLOOKUP(A2016,'Hospitalisation Details'!A:K,7,FALSE)</f>
        <v>tier - 2</v>
      </c>
      <c r="O2016" t="str">
        <f>VLOOKUP(A2016,'Hospitalisation Details'!A:K,8,FALSE)</f>
        <v>tier - 3</v>
      </c>
      <c r="P2016" t="str">
        <f>VLOOKUP(A2016,'Hospitalisation Details'!A:K,9,FALSE)</f>
        <v>R1013</v>
      </c>
      <c r="Q2016">
        <f>VLOOKUP(A2016,'Hospitalisation Details'!A:K,11,FALSE)</f>
        <v>21</v>
      </c>
    </row>
    <row r="2017" spans="1:17" x14ac:dyDescent="0.3">
      <c r="A2017" t="str">
        <f>VLOOKUP('Medical Examinations'!A2017,'Medical Examinations'!A:A,1,FALSE)</f>
        <v>Id2016</v>
      </c>
      <c r="B2017" t="str">
        <f>VLOOKUP(A2017,'Customer Names'!A:E,4,FALSE)</f>
        <v xml:space="preserve"> Stephen F.</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t="str">
        <f>VLOOKUP(Healthcare!A2017,'Hospitalisation Details'!A:K,10,FALSE)</f>
        <v>22-Dec-1997</v>
      </c>
      <c r="M2017">
        <f>VLOOKUP(A2017,'Hospitalisation Details'!A:K,6,FALSE)</f>
        <v>3051.73</v>
      </c>
      <c r="N2017" t="str">
        <f>VLOOKUP(A2017,'Hospitalisation Details'!A:K,7,FALSE)</f>
        <v>tier - 2</v>
      </c>
      <c r="O2017" t="str">
        <f>VLOOKUP(A2017,'Hospitalisation Details'!A:K,8,FALSE)</f>
        <v>tier - 2</v>
      </c>
      <c r="P2017" t="str">
        <f>VLOOKUP(A2017,'Hospitalisation Details'!A:K,9,FALSE)</f>
        <v>R1011</v>
      </c>
      <c r="Q2017">
        <f>VLOOKUP(A2017,'Hospitalisation Details'!A:K,11,FALSE)</f>
        <v>26</v>
      </c>
    </row>
    <row r="2018" spans="1:17" x14ac:dyDescent="0.3">
      <c r="A2018" t="str">
        <f>VLOOKUP('Medical Examinations'!A2018,'Medical Examinations'!A:A,1,FALSE)</f>
        <v>Id2017</v>
      </c>
      <c r="B2018" t="str">
        <f>VLOOKUP(A2018,'Customer Names'!A:E,4,FALSE)</f>
        <v xml:space="preserve"> Lissa</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t="str">
        <f>VLOOKUP(Healthcare!A2018,'Hospitalisation Details'!A:K,10,FALSE)</f>
        <v>9-Aug-1998</v>
      </c>
      <c r="M2018">
        <f>VLOOKUP(A2018,'Hospitalisation Details'!A:K,6,FALSE)</f>
        <v>3046.06</v>
      </c>
      <c r="N2018" t="str">
        <f>VLOOKUP(A2018,'Hospitalisation Details'!A:K,7,FALSE)</f>
        <v>tier - 2</v>
      </c>
      <c r="O2018" t="str">
        <f>VLOOKUP(A2018,'Hospitalisation Details'!A:K,8,FALSE)</f>
        <v>tier - 1</v>
      </c>
      <c r="P2018" t="str">
        <f>VLOOKUP(A2018,'Hospitalisation Details'!A:K,9,FALSE)</f>
        <v>R1023</v>
      </c>
      <c r="Q2018">
        <f>VLOOKUP(A2018,'Hospitalisation Details'!A:K,11,FALSE)</f>
        <v>25</v>
      </c>
    </row>
    <row r="2019" spans="1:17" x14ac:dyDescent="0.3">
      <c r="A2019" t="str">
        <f>VLOOKUP('Medical Examinations'!A2019,'Medical Examinations'!A:A,1,FALSE)</f>
        <v>Id2018</v>
      </c>
      <c r="B2019" t="str">
        <f>VLOOKUP(A2019,'Customer Names'!A:E,4,FALSE)</f>
        <v xml:space="preserve"> Megan</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t="str">
        <f>VLOOKUP(Healthcare!A2019,'Hospitalisation Details'!A:K,10,FALSE)</f>
        <v>15-Sep-1998</v>
      </c>
      <c r="M2019">
        <f>VLOOKUP(A2019,'Hospitalisation Details'!A:K,6,FALSE)</f>
        <v>3044.21</v>
      </c>
      <c r="N2019" t="str">
        <f>VLOOKUP(A2019,'Hospitalisation Details'!A:K,7,FALSE)</f>
        <v>tier - 2</v>
      </c>
      <c r="O2019" t="str">
        <f>VLOOKUP(A2019,'Hospitalisation Details'!A:K,8,FALSE)</f>
        <v>tier - 3</v>
      </c>
      <c r="P2019" t="str">
        <f>VLOOKUP(A2019,'Hospitalisation Details'!A:K,9,FALSE)</f>
        <v>R1024</v>
      </c>
      <c r="Q2019">
        <f>VLOOKUP(A2019,'Hospitalisation Details'!A:K,11,FALSE)</f>
        <v>25</v>
      </c>
    </row>
    <row r="2020" spans="1:17" x14ac:dyDescent="0.3">
      <c r="A2020" t="str">
        <f>VLOOKUP('Medical Examinations'!A2020,'Medical Examinations'!A:A,1,FALSE)</f>
        <v>Id2019</v>
      </c>
      <c r="B2020" t="str">
        <f>VLOOKUP(A2020,'Customer Names'!A:E,4,FALSE)</f>
        <v xml:space="preserve"> Alyson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t="str">
        <f>VLOOKUP(Healthcare!A2020,'Hospitalisation Details'!A:K,10,FALSE)</f>
        <v>19-Dec-1997</v>
      </c>
      <c r="M2020">
        <f>VLOOKUP(A2020,'Hospitalisation Details'!A:K,6,FALSE)</f>
        <v>3021.81</v>
      </c>
      <c r="N2020" t="str">
        <f>VLOOKUP(A2020,'Hospitalisation Details'!A:K,7,FALSE)</f>
        <v>tier - 2</v>
      </c>
      <c r="O2020" t="str">
        <f>VLOOKUP(A2020,'Hospitalisation Details'!A:K,8,FALSE)</f>
        <v>tier - 3</v>
      </c>
      <c r="P2020" t="str">
        <f>VLOOKUP(A2020,'Hospitalisation Details'!A:K,9,FALSE)</f>
        <v>R1012</v>
      </c>
      <c r="Q2020">
        <f>VLOOKUP(A2020,'Hospitalisation Details'!A:K,11,FALSE)</f>
        <v>26</v>
      </c>
    </row>
    <row r="2021" spans="1:17" x14ac:dyDescent="0.3">
      <c r="A2021" t="str">
        <f>VLOOKUP('Medical Examinations'!A2021,'Medical Examinations'!A:A,1,FALSE)</f>
        <v>Id2020</v>
      </c>
      <c r="B2021" t="str">
        <f>VLOOKUP(A2021,'Customer Names'!A:E,4,FALSE)</f>
        <v xml:space="preserve"> Chance B</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t="str">
        <f>VLOOKUP(Healthcare!A2021,'Hospitalisation Details'!A:K,10,FALSE)</f>
        <v>28-Sep-1988</v>
      </c>
      <c r="M2021">
        <f>VLOOKUP(A2021,'Hospitalisation Details'!A:K,6,FALSE)</f>
        <v>3018.04</v>
      </c>
      <c r="N2021" t="str">
        <f>VLOOKUP(A2021,'Hospitalisation Details'!A:K,7,FALSE)</f>
        <v>tier - 2</v>
      </c>
      <c r="O2021" t="str">
        <f>VLOOKUP(A2021,'Hospitalisation Details'!A:K,8,FALSE)</f>
        <v>tier - 2</v>
      </c>
      <c r="P2021" t="str">
        <f>VLOOKUP(A2021,'Hospitalisation Details'!A:K,9,FALSE)</f>
        <v>R1012</v>
      </c>
      <c r="Q2021">
        <f>VLOOKUP(A2021,'Hospitalisation Details'!A:K,11,FALSE)</f>
        <v>35</v>
      </c>
    </row>
    <row r="2022" spans="1:17" x14ac:dyDescent="0.3">
      <c r="A2022" t="str">
        <f>VLOOKUP('Medical Examinations'!A2022,'Medical Examinations'!A:A,1,FALSE)</f>
        <v>Id2021</v>
      </c>
      <c r="B2022" t="str">
        <f>VLOOKUP(A2022,'Customer Names'!A:E,4,FALSE)</f>
        <v xml:space="preserve"> Sean P</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t="str">
        <f>VLOOKUP(Healthcare!A2022,'Hospitalisation Details'!A:K,10,FALSE)</f>
        <v>15-Dec-2002</v>
      </c>
      <c r="M2022">
        <f>VLOOKUP(A2022,'Hospitalisation Details'!A:K,6,FALSE)</f>
        <v>3012.22</v>
      </c>
      <c r="N2022" t="str">
        <f>VLOOKUP(A2022,'Hospitalisation Details'!A:K,7,FALSE)</f>
        <v>tier - 2</v>
      </c>
      <c r="O2022" t="str">
        <f>VLOOKUP(A2022,'Hospitalisation Details'!A:K,8,FALSE)</f>
        <v>tier - 3</v>
      </c>
      <c r="P2022" t="str">
        <f>VLOOKUP(A2022,'Hospitalisation Details'!A:K,9,FALSE)</f>
        <v>R1012</v>
      </c>
      <c r="Q2022">
        <f>VLOOKUP(A2022,'Hospitalisation Details'!A:K,11,FALSE)</f>
        <v>21</v>
      </c>
    </row>
    <row r="2023" spans="1:17" x14ac:dyDescent="0.3">
      <c r="A2023" t="str">
        <f>VLOOKUP('Medical Examinations'!A2023,'Medical Examinations'!A:A,1,FALSE)</f>
        <v>Id2022</v>
      </c>
      <c r="B2023" t="str">
        <f>VLOOKUP(A2023,'Customer Names'!A:E,4,FALSE)</f>
        <v xml:space="preserve"> Therese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t="str">
        <f>VLOOKUP(Healthcare!A2023,'Hospitalisation Details'!A:K,10,FALSE)</f>
        <v>20-Nov-1991</v>
      </c>
      <c r="M2023">
        <f>VLOOKUP(A2023,'Hospitalisation Details'!A:K,6,FALSE)</f>
        <v>2985.67</v>
      </c>
      <c r="N2023" t="str">
        <f>VLOOKUP(A2023,'Hospitalisation Details'!A:K,7,FALSE)</f>
        <v>tier - 2</v>
      </c>
      <c r="O2023" t="str">
        <f>VLOOKUP(A2023,'Hospitalisation Details'!A:K,8,FALSE)</f>
        <v>tier - 2</v>
      </c>
      <c r="P2023" t="str">
        <f>VLOOKUP(A2023,'Hospitalisation Details'!A:K,9,FALSE)</f>
        <v>R1013</v>
      </c>
      <c r="Q2023">
        <f>VLOOKUP(A2023,'Hospitalisation Details'!A:K,11,FALSE)</f>
        <v>32</v>
      </c>
    </row>
    <row r="2024" spans="1:17" x14ac:dyDescent="0.3">
      <c r="A2024" t="str">
        <f>VLOOKUP('Medical Examinations'!A2024,'Medical Examinations'!A:A,1,FALSE)</f>
        <v>Id2023</v>
      </c>
      <c r="B2024" t="str">
        <f>VLOOKUP(A2024,'Customer Names'!A:E,4,FALSE)</f>
        <v xml:space="preserve"> Beau</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t="str">
        <f>VLOOKUP(Healthcare!A2024,'Hospitalisation Details'!A:K,10,FALSE)</f>
        <v>18-Jun-1987</v>
      </c>
      <c r="M2024">
        <f>VLOOKUP(A2024,'Hospitalisation Details'!A:K,6,FALSE)</f>
        <v>2979.52</v>
      </c>
      <c r="N2024" t="str">
        <f>VLOOKUP(A2024,'Hospitalisation Details'!A:K,7,FALSE)</f>
        <v>tier - 2</v>
      </c>
      <c r="O2024" t="str">
        <f>VLOOKUP(A2024,'Hospitalisation Details'!A:K,8,FALSE)</f>
        <v>tier - 3</v>
      </c>
      <c r="P2024" t="str">
        <f>VLOOKUP(A2024,'Hospitalisation Details'!A:K,9,FALSE)</f>
        <v>R1013</v>
      </c>
      <c r="Q2024">
        <f>VLOOKUP(A2024,'Hospitalisation Details'!A:K,11,FALSE)</f>
        <v>36</v>
      </c>
    </row>
    <row r="2025" spans="1:17" x14ac:dyDescent="0.3">
      <c r="A2025" t="str">
        <f>VLOOKUP('Medical Examinations'!A2025,'Medical Examinations'!A:A,1,FALSE)</f>
        <v>Id2024</v>
      </c>
      <c r="B2025" t="str">
        <f>VLOOKUP(A2025,'Customer Names'!A:E,4,FALSE)</f>
        <v xml:space="preserve"> Kelsey M</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t="str">
        <f>VLOOKUP(Healthcare!A2025,'Hospitalisation Details'!A:K,10,FALSE)</f>
        <v>24-Sep-1995</v>
      </c>
      <c r="M2025">
        <f>VLOOKUP(A2025,'Hospitalisation Details'!A:K,6,FALSE)</f>
        <v>2974.13</v>
      </c>
      <c r="N2025" t="str">
        <f>VLOOKUP(A2025,'Hospitalisation Details'!A:K,7,FALSE)</f>
        <v>tier - 2</v>
      </c>
      <c r="O2025" t="str">
        <f>VLOOKUP(A2025,'Hospitalisation Details'!A:K,8,FALSE)</f>
        <v>tier - 1</v>
      </c>
      <c r="P2025" t="str">
        <f>VLOOKUP(A2025,'Hospitalisation Details'!A:K,9,FALSE)</f>
        <v>R1011</v>
      </c>
      <c r="Q2025">
        <f>VLOOKUP(A2025,'Hospitalisation Details'!A:K,11,FALSE)</f>
        <v>28</v>
      </c>
    </row>
    <row r="2026" spans="1:17" x14ac:dyDescent="0.3">
      <c r="A2026" t="str">
        <f>VLOOKUP('Medical Examinations'!A2026,'Medical Examinations'!A:A,1,FALSE)</f>
        <v>Id2025</v>
      </c>
      <c r="B2026" t="str">
        <f>VLOOKUP(A2026,'Customer Names'!A:E,4,FALSE)</f>
        <v xml:space="preserve"> Gretchen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t="str">
        <f>VLOOKUP(Healthcare!A2026,'Hospitalisation Details'!A:K,10,FALSE)</f>
        <v>30-Sep-2002</v>
      </c>
      <c r="M2026">
        <f>VLOOKUP(A2026,'Hospitalisation Details'!A:K,6,FALSE)</f>
        <v>2943.41</v>
      </c>
      <c r="N2026" t="str">
        <f>VLOOKUP(A2026,'Hospitalisation Details'!A:K,7,FALSE)</f>
        <v>tier - 2</v>
      </c>
      <c r="O2026" t="str">
        <f>VLOOKUP(A2026,'Hospitalisation Details'!A:K,8,FALSE)</f>
        <v>tier - 3</v>
      </c>
      <c r="P2026" t="str">
        <f>VLOOKUP(A2026,'Hospitalisation Details'!A:K,9,FALSE)</f>
        <v>R1012</v>
      </c>
      <c r="Q2026">
        <f>VLOOKUP(A2026,'Hospitalisation Details'!A:K,11,FALSE)</f>
        <v>21</v>
      </c>
    </row>
    <row r="2027" spans="1:17" x14ac:dyDescent="0.3">
      <c r="A2027" t="str">
        <f>VLOOKUP('Medical Examinations'!A2027,'Medical Examinations'!A:A,1,FALSE)</f>
        <v>Id2026</v>
      </c>
      <c r="B2027" t="str">
        <f>VLOOKUP(A2027,'Customer Names'!A:E,4,FALSE)</f>
        <v xml:space="preserve"> Nicholas E.</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t="str">
        <f>VLOOKUP(Healthcare!A2027,'Hospitalisation Details'!A:K,10,FALSE)</f>
        <v>30-Jun-1996</v>
      </c>
      <c r="M2027">
        <f>VLOOKUP(A2027,'Hospitalisation Details'!A:K,6,FALSE)</f>
        <v>2927.06</v>
      </c>
      <c r="N2027" t="str">
        <f>VLOOKUP(A2027,'Hospitalisation Details'!A:K,7,FALSE)</f>
        <v>tier - 2</v>
      </c>
      <c r="O2027" t="str">
        <f>VLOOKUP(A2027,'Hospitalisation Details'!A:K,8,FALSE)</f>
        <v>tier - 2</v>
      </c>
      <c r="P2027" t="str">
        <f>VLOOKUP(A2027,'Hospitalisation Details'!A:K,9,FALSE)</f>
        <v>R1013</v>
      </c>
      <c r="Q2027">
        <f>VLOOKUP(A2027,'Hospitalisation Details'!A:K,11,FALSE)</f>
        <v>27</v>
      </c>
    </row>
    <row r="2028" spans="1:17" x14ac:dyDescent="0.3">
      <c r="A2028" t="str">
        <f>VLOOKUP('Medical Examinations'!A2028,'Medical Examinations'!A:A,1,FALSE)</f>
        <v>Id2027</v>
      </c>
      <c r="B2028" t="str">
        <f>VLOOKUP(A2028,'Customer Names'!A:E,4,FALSE)</f>
        <v xml:space="preserve"> Deborah</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t="str">
        <f>VLOOKUP(Healthcare!A2028,'Hospitalisation Details'!A:K,10,FALSE)</f>
        <v>5-Jun-2003</v>
      </c>
      <c r="M2028">
        <f>VLOOKUP(A2028,'Hospitalisation Details'!A:K,6,FALSE)</f>
        <v>2913.57</v>
      </c>
      <c r="N2028" t="str">
        <f>VLOOKUP(A2028,'Hospitalisation Details'!A:K,7,FALSE)</f>
        <v>tier - 2</v>
      </c>
      <c r="O2028" t="str">
        <f>VLOOKUP(A2028,'Hospitalisation Details'!A:K,8,FALSE)</f>
        <v>tier - 2</v>
      </c>
      <c r="P2028" t="str">
        <f>VLOOKUP(A2028,'Hospitalisation Details'!A:K,9,FALSE)</f>
        <v>R1011</v>
      </c>
      <c r="Q2028">
        <f>VLOOKUP(A2028,'Hospitalisation Details'!A:K,11,FALSE)</f>
        <v>20</v>
      </c>
    </row>
    <row r="2029" spans="1:17" x14ac:dyDescent="0.3">
      <c r="A2029" t="str">
        <f>VLOOKUP('Medical Examinations'!A2029,'Medical Examinations'!A:A,1,FALSE)</f>
        <v>Id2028</v>
      </c>
      <c r="B2029" t="str">
        <f>VLOOKUP(A2029,'Customer Names'!A:E,4,FALSE)</f>
        <v xml:space="preserve"> Chuck W. Jr.</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t="str">
        <f>VLOOKUP(Healthcare!A2029,'Hospitalisation Details'!A:K,10,FALSE)</f>
        <v>13-Jun-1996</v>
      </c>
      <c r="M2029">
        <f>VLOOKUP(A2029,'Hospitalisation Details'!A:K,6,FALSE)</f>
        <v>2904.09</v>
      </c>
      <c r="N2029" t="str">
        <f>VLOOKUP(A2029,'Hospitalisation Details'!A:K,7,FALSE)</f>
        <v>tier - 2</v>
      </c>
      <c r="O2029" t="str">
        <f>VLOOKUP(A2029,'Hospitalisation Details'!A:K,8,FALSE)</f>
        <v>tier - 2</v>
      </c>
      <c r="P2029" t="str">
        <f>VLOOKUP(A2029,'Hospitalisation Details'!A:K,9,FALSE)</f>
        <v>R1011</v>
      </c>
      <c r="Q2029">
        <f>VLOOKUP(A2029,'Hospitalisation Details'!A:K,11,FALSE)</f>
        <v>27</v>
      </c>
    </row>
    <row r="2030" spans="1:17" x14ac:dyDescent="0.3">
      <c r="A2030" t="str">
        <f>VLOOKUP('Medical Examinations'!A2030,'Medical Examinations'!A:A,1,FALSE)</f>
        <v>Id2029</v>
      </c>
      <c r="B2030" t="str">
        <f>VLOOKUP(A2030,'Customer Names'!A:E,4,FALSE)</f>
        <v xml:space="preserve"> Daniel</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t="str">
        <f>VLOOKUP(Healthcare!A2030,'Hospitalisation Details'!A:K,10,FALSE)</f>
        <v>24-Oct-1996</v>
      </c>
      <c r="M2030">
        <f>VLOOKUP(A2030,'Hospitalisation Details'!A:K,6,FALSE)</f>
        <v>2902.91</v>
      </c>
      <c r="N2030" t="str">
        <f>VLOOKUP(A2030,'Hospitalisation Details'!A:K,7,FALSE)</f>
        <v>tier - 2</v>
      </c>
      <c r="O2030" t="str">
        <f>VLOOKUP(A2030,'Hospitalisation Details'!A:K,8,FALSE)</f>
        <v>tier - 2</v>
      </c>
      <c r="P2030" t="str">
        <f>VLOOKUP(A2030,'Hospitalisation Details'!A:K,9,FALSE)</f>
        <v>R1013</v>
      </c>
      <c r="Q2030">
        <f>VLOOKUP(A2030,'Hospitalisation Details'!A:K,11,FALSE)</f>
        <v>27</v>
      </c>
    </row>
    <row r="2031" spans="1:17" x14ac:dyDescent="0.3">
      <c r="A2031" t="str">
        <f>VLOOKUP('Medical Examinations'!A2031,'Medical Examinations'!A:A,1,FALSE)</f>
        <v>Id2030</v>
      </c>
      <c r="B2031" t="str">
        <f>VLOOKUP(A2031,'Customer Names'!A:E,4,FALSE)</f>
        <v xml:space="preserve"> Amany</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t="str">
        <f>VLOOKUP(Healthcare!A2031,'Hospitalisation Details'!A:K,10,FALSE)</f>
        <v>1-Nov-1999</v>
      </c>
      <c r="M2031">
        <f>VLOOKUP(A2031,'Hospitalisation Details'!A:K,6,FALSE)</f>
        <v>2899.49</v>
      </c>
      <c r="N2031" t="str">
        <f>VLOOKUP(A2031,'Hospitalisation Details'!A:K,7,FALSE)</f>
        <v>tier - 2</v>
      </c>
      <c r="O2031" t="str">
        <f>VLOOKUP(A2031,'Hospitalisation Details'!A:K,8,FALSE)</f>
        <v>tier - 2</v>
      </c>
      <c r="P2031" t="str">
        <f>VLOOKUP(A2031,'Hospitalisation Details'!A:K,9,FALSE)</f>
        <v>R1024</v>
      </c>
      <c r="Q2031">
        <f>VLOOKUP(A2031,'Hospitalisation Details'!A:K,11,FALSE)</f>
        <v>24</v>
      </c>
    </row>
    <row r="2032" spans="1:17" x14ac:dyDescent="0.3">
      <c r="A2032" t="str">
        <f>VLOOKUP('Medical Examinations'!A2032,'Medical Examinations'!A:A,1,FALSE)</f>
        <v>Id2031</v>
      </c>
      <c r="B2032" t="str">
        <f>VLOOKUP(A2032,'Customer Names'!A:E,4,FALSE)</f>
        <v xml:space="preserve"> Kipling</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t="str">
        <f>VLOOKUP(Healthcare!A2032,'Hospitalisation Details'!A:K,10,FALSE)</f>
        <v>14-Jul-2000</v>
      </c>
      <c r="M2032">
        <f>VLOOKUP(A2032,'Hospitalisation Details'!A:K,6,FALSE)</f>
        <v>2897.46</v>
      </c>
      <c r="N2032" t="str">
        <f>VLOOKUP(A2032,'Hospitalisation Details'!A:K,7,FALSE)</f>
        <v>tier - 2</v>
      </c>
      <c r="O2032" t="str">
        <f>VLOOKUP(A2032,'Hospitalisation Details'!A:K,8,FALSE)</f>
        <v>tier - 1</v>
      </c>
      <c r="P2032" t="str">
        <f>VLOOKUP(A2032,'Hospitalisation Details'!A:K,9,FALSE)</f>
        <v>R1012</v>
      </c>
      <c r="Q2032">
        <f>VLOOKUP(A2032,'Hospitalisation Details'!A:K,11,FALSE)</f>
        <v>23</v>
      </c>
    </row>
    <row r="2033" spans="1:17" x14ac:dyDescent="0.3">
      <c r="A2033" t="str">
        <f>VLOOKUP('Medical Examinations'!A2033,'Medical Examinations'!A:A,1,FALSE)</f>
        <v>Id2032</v>
      </c>
      <c r="B2033" t="str">
        <f>VLOOKUP(A2033,'Customer Names'!A:E,4,FALSE)</f>
        <v xml:space="preserve"> Duncan</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t="str">
        <f>VLOOKUP(Healthcare!A2033,'Hospitalisation Details'!A:K,10,FALSE)</f>
        <v>21-Jun-1996</v>
      </c>
      <c r="M2033">
        <f>VLOOKUP(A2033,'Hospitalisation Details'!A:K,6,FALSE)</f>
        <v>2897.32</v>
      </c>
      <c r="N2033" t="str">
        <f>VLOOKUP(A2033,'Hospitalisation Details'!A:K,7,FALSE)</f>
        <v>tier - 3</v>
      </c>
      <c r="O2033" t="str">
        <f>VLOOKUP(A2033,'Hospitalisation Details'!A:K,8,FALSE)</f>
        <v>tier - 3</v>
      </c>
      <c r="P2033" t="str">
        <f>VLOOKUP(A2033,'Hospitalisation Details'!A:K,9,FALSE)</f>
        <v>R1016</v>
      </c>
      <c r="Q2033">
        <f>VLOOKUP(A2033,'Hospitalisation Details'!A:K,11,FALSE)</f>
        <v>27</v>
      </c>
    </row>
    <row r="2034" spans="1:17" x14ac:dyDescent="0.3">
      <c r="A2034" t="str">
        <f>VLOOKUP('Medical Examinations'!A2034,'Medical Examinations'!A:A,1,FALSE)</f>
        <v>Id2033</v>
      </c>
      <c r="B2034" t="str">
        <f>VLOOKUP(A2034,'Customer Names'!A:E,4,FALSE)</f>
        <v xml:space="preserve"> Louis C.</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t="str">
        <f>VLOOKUP(Healthcare!A2034,'Hospitalisation Details'!A:K,10,FALSE)</f>
        <v>12-Aug-1993</v>
      </c>
      <c r="M2034">
        <f>VLOOKUP(A2034,'Hospitalisation Details'!A:K,6,FALSE)</f>
        <v>2867.12</v>
      </c>
      <c r="N2034" t="str">
        <f>VLOOKUP(A2034,'Hospitalisation Details'!A:K,7,FALSE)</f>
        <v>tier - 1</v>
      </c>
      <c r="O2034" t="str">
        <f>VLOOKUP(A2034,'Hospitalisation Details'!A:K,8,FALSE)</f>
        <v>tier - 3</v>
      </c>
      <c r="P2034" t="str">
        <f>VLOOKUP(A2034,'Hospitalisation Details'!A:K,9,FALSE)</f>
        <v>R1013</v>
      </c>
      <c r="Q2034">
        <f>VLOOKUP(A2034,'Hospitalisation Details'!A:K,11,FALSE)</f>
        <v>30</v>
      </c>
    </row>
    <row r="2035" spans="1:17" x14ac:dyDescent="0.3">
      <c r="A2035" t="str">
        <f>VLOOKUP('Medical Examinations'!A2035,'Medical Examinations'!A:A,1,FALSE)</f>
        <v>Id2034</v>
      </c>
      <c r="B2035" t="str">
        <f>VLOOKUP(A2035,'Customer Names'!A:E,4,FALSE)</f>
        <v xml:space="preserve"> Daniel J</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t="str">
        <f>VLOOKUP(Healthcare!A2035,'Hospitalisation Details'!A:K,10,FALSE)</f>
        <v>1-Nov-1993</v>
      </c>
      <c r="M2035">
        <f>VLOOKUP(A2035,'Hospitalisation Details'!A:K,6,FALSE)</f>
        <v>2866.09</v>
      </c>
      <c r="N2035" t="str">
        <f>VLOOKUP(A2035,'Hospitalisation Details'!A:K,7,FALSE)</f>
        <v>tier - 3</v>
      </c>
      <c r="O2035" t="str">
        <f>VLOOKUP(A2035,'Hospitalisation Details'!A:K,8,FALSE)</f>
        <v>tier - 3</v>
      </c>
      <c r="P2035" t="str">
        <f>VLOOKUP(A2035,'Hospitalisation Details'!A:K,9,FALSE)</f>
        <v>R1011</v>
      </c>
      <c r="Q2035">
        <f>VLOOKUP(A2035,'Hospitalisation Details'!A:K,11,FALSE)</f>
        <v>30</v>
      </c>
    </row>
    <row r="2036" spans="1:17" x14ac:dyDescent="0.3">
      <c r="A2036" t="str">
        <f>VLOOKUP('Medical Examinations'!A2036,'Medical Examinations'!A:A,1,FALSE)</f>
        <v>Id2035</v>
      </c>
      <c r="B2036" t="str">
        <f>VLOOKUP(A2036,'Customer Names'!A:E,4,FALSE)</f>
        <v xml:space="preserve"> Ildiko M.</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t="str">
        <f>VLOOKUP(Healthcare!A2036,'Hospitalisation Details'!A:K,10,FALSE)</f>
        <v>4-Sep-1998</v>
      </c>
      <c r="M2036">
        <f>VLOOKUP(A2036,'Hospitalisation Details'!A:K,6,FALSE)</f>
        <v>2855.44</v>
      </c>
      <c r="N2036" t="str">
        <f>VLOOKUP(A2036,'Hospitalisation Details'!A:K,7,FALSE)</f>
        <v>tier - 2</v>
      </c>
      <c r="O2036" t="str">
        <f>VLOOKUP(A2036,'Hospitalisation Details'!A:K,8,FALSE)</f>
        <v>tier - 3</v>
      </c>
      <c r="P2036" t="str">
        <f>VLOOKUP(A2036,'Hospitalisation Details'!A:K,9,FALSE)</f>
        <v>R1012</v>
      </c>
      <c r="Q2036">
        <f>VLOOKUP(A2036,'Hospitalisation Details'!A:K,11,FALSE)</f>
        <v>25</v>
      </c>
    </row>
    <row r="2037" spans="1:17" x14ac:dyDescent="0.3">
      <c r="A2037" t="str">
        <f>VLOOKUP('Medical Examinations'!A2037,'Medical Examinations'!A:A,1,FALSE)</f>
        <v>Id2036</v>
      </c>
      <c r="B2037" t="str">
        <f>VLOOKUP(A2037,'Customer Names'!A:E,4,FALSE)</f>
        <v xml:space="preserve"> Melinda E.</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t="str">
        <f>VLOOKUP(Healthcare!A2037,'Hospitalisation Details'!A:K,10,FALSE)</f>
        <v>17-Jun-1998</v>
      </c>
      <c r="M2037">
        <f>VLOOKUP(A2037,'Hospitalisation Details'!A:K,6,FALSE)</f>
        <v>2850.68</v>
      </c>
      <c r="N2037" t="str">
        <f>VLOOKUP(A2037,'Hospitalisation Details'!A:K,7,FALSE)</f>
        <v>tier - 2</v>
      </c>
      <c r="O2037" t="str">
        <f>VLOOKUP(A2037,'Hospitalisation Details'!A:K,8,FALSE)</f>
        <v>tier - 3</v>
      </c>
      <c r="P2037" t="str">
        <f>VLOOKUP(A2037,'Hospitalisation Details'!A:K,9,FALSE)</f>
        <v>R1012</v>
      </c>
      <c r="Q2037">
        <f>VLOOKUP(A2037,'Hospitalisation Details'!A:K,11,FALSE)</f>
        <v>25</v>
      </c>
    </row>
    <row r="2038" spans="1:17" x14ac:dyDescent="0.3">
      <c r="A2038" t="str">
        <f>VLOOKUP('Medical Examinations'!A2038,'Medical Examinations'!A:A,1,FALSE)</f>
        <v>Id2037</v>
      </c>
      <c r="B2038" t="str">
        <f>VLOOKUP(A2038,'Customer Names'!A:E,4,FALSE)</f>
        <v xml:space="preserve"> Ashley 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t="str">
        <f>VLOOKUP(Healthcare!A2038,'Hospitalisation Details'!A:K,10,FALSE)</f>
        <v>15-Nov-1998</v>
      </c>
      <c r="M2038">
        <f>VLOOKUP(A2038,'Hospitalisation Details'!A:K,6,FALSE)</f>
        <v>2842.76</v>
      </c>
      <c r="N2038" t="str">
        <f>VLOOKUP(A2038,'Hospitalisation Details'!A:K,7,FALSE)</f>
        <v>tier - 2</v>
      </c>
      <c r="O2038" t="str">
        <f>VLOOKUP(A2038,'Hospitalisation Details'!A:K,8,FALSE)</f>
        <v>tier - 3</v>
      </c>
      <c r="P2038" t="str">
        <f>VLOOKUP(A2038,'Hospitalisation Details'!A:K,9,FALSE)</f>
        <v>R1012</v>
      </c>
      <c r="Q2038">
        <f>VLOOKUP(A2038,'Hospitalisation Details'!A:K,11,FALSE)</f>
        <v>25</v>
      </c>
    </row>
    <row r="2039" spans="1:17" x14ac:dyDescent="0.3">
      <c r="A2039" t="str">
        <f>VLOOKUP('Medical Examinations'!A2039,'Medical Examinations'!A:A,1,FALSE)</f>
        <v>Id2038</v>
      </c>
      <c r="B2039" t="str">
        <f>VLOOKUP(A2039,'Customer Names'!A:E,4,FALSE)</f>
        <v xml:space="preserve"> Stephanie</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t="str">
        <f>VLOOKUP(Healthcare!A2039,'Hospitalisation Details'!A:K,10,FALSE)</f>
        <v>1-Oct-2000</v>
      </c>
      <c r="M2039">
        <f>VLOOKUP(A2039,'Hospitalisation Details'!A:K,6,FALSE)</f>
        <v>2819.51</v>
      </c>
      <c r="N2039" t="str">
        <f>VLOOKUP(A2039,'Hospitalisation Details'!A:K,7,FALSE)</f>
        <v>tier - 2</v>
      </c>
      <c r="O2039" t="str">
        <f>VLOOKUP(A2039,'Hospitalisation Details'!A:K,8,FALSE)</f>
        <v>tier - 3</v>
      </c>
      <c r="P2039" t="str">
        <f>VLOOKUP(A2039,'Hospitalisation Details'!A:K,9,FALSE)</f>
        <v>R1011</v>
      </c>
      <c r="Q2039">
        <f>VLOOKUP(A2039,'Hospitalisation Details'!A:K,11,FALSE)</f>
        <v>23</v>
      </c>
    </row>
    <row r="2040" spans="1:17" x14ac:dyDescent="0.3">
      <c r="A2040" t="str">
        <f>VLOOKUP('Medical Examinations'!A2040,'Medical Examinations'!A:A,1,FALSE)</f>
        <v>Id2039</v>
      </c>
      <c r="B2040" t="str">
        <f>VLOOKUP(A2040,'Customer Names'!A:E,4,FALSE)</f>
        <v xml:space="preserve"> Sean P.</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t="str">
        <f>VLOOKUP(Healthcare!A2040,'Hospitalisation Details'!A:K,10,FALSE)</f>
        <v>23-Sep-2003</v>
      </c>
      <c r="M2040">
        <f>VLOOKUP(A2040,'Hospitalisation Details'!A:K,6,FALSE)</f>
        <v>2803.7</v>
      </c>
      <c r="N2040" t="str">
        <f>VLOOKUP(A2040,'Hospitalisation Details'!A:K,7,FALSE)</f>
        <v>tier - 2</v>
      </c>
      <c r="O2040" t="str">
        <f>VLOOKUP(A2040,'Hospitalisation Details'!A:K,8,FALSE)</f>
        <v>tier - 1</v>
      </c>
      <c r="P2040" t="str">
        <f>VLOOKUP(A2040,'Hospitalisation Details'!A:K,9,FALSE)</f>
        <v>R1012</v>
      </c>
      <c r="Q2040">
        <f>VLOOKUP(A2040,'Hospitalisation Details'!A:K,11,FALSE)</f>
        <v>20</v>
      </c>
    </row>
    <row r="2041" spans="1:17" x14ac:dyDescent="0.3">
      <c r="A2041" t="str">
        <f>VLOOKUP('Medical Examinations'!A2041,'Medical Examinations'!A:A,1,FALSE)</f>
        <v>Id2040</v>
      </c>
      <c r="B2041" t="str">
        <f>VLOOKUP(A2041,'Customer Names'!A:E,4,FALSE)</f>
        <v xml:space="preserve"> Emily G</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t="str">
        <f>VLOOKUP(Healthcare!A2041,'Hospitalisation Details'!A:K,10,FALSE)</f>
        <v>4-Aug-2004</v>
      </c>
      <c r="M2041">
        <f>VLOOKUP(A2041,'Hospitalisation Details'!A:K,6,FALSE)</f>
        <v>2801.26</v>
      </c>
      <c r="N2041" t="str">
        <f>VLOOKUP(A2041,'Hospitalisation Details'!A:K,7,FALSE)</f>
        <v>tier - 2</v>
      </c>
      <c r="O2041" t="str">
        <f>VLOOKUP(A2041,'Hospitalisation Details'!A:K,8,FALSE)</f>
        <v>tier - 3</v>
      </c>
      <c r="P2041" t="str">
        <f>VLOOKUP(A2041,'Hospitalisation Details'!A:K,9,FALSE)</f>
        <v>R1013</v>
      </c>
      <c r="Q2041">
        <f>VLOOKUP(A2041,'Hospitalisation Details'!A:K,11,FALSE)</f>
        <v>19</v>
      </c>
    </row>
    <row r="2042" spans="1:17" x14ac:dyDescent="0.3">
      <c r="A2042" t="str">
        <f>VLOOKUP('Medical Examinations'!A2042,'Medical Examinations'!A:A,1,FALSE)</f>
        <v>Id2041</v>
      </c>
      <c r="B2042" t="str">
        <f>VLOOKUP(A2042,'Customer Names'!A:E,4,FALSE)</f>
        <v xml:space="preserve"> Malcolm</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t="str">
        <f>VLOOKUP(Healthcare!A2042,'Hospitalisation Details'!A:K,10,FALSE)</f>
        <v>24-Dec-1999</v>
      </c>
      <c r="M2042">
        <f>VLOOKUP(A2042,'Hospitalisation Details'!A:K,6,FALSE)</f>
        <v>2789.06</v>
      </c>
      <c r="N2042" t="str">
        <f>VLOOKUP(A2042,'Hospitalisation Details'!A:K,7,FALSE)</f>
        <v>tier - 2</v>
      </c>
      <c r="O2042" t="str">
        <f>VLOOKUP(A2042,'Hospitalisation Details'!A:K,8,FALSE)</f>
        <v>tier - 3</v>
      </c>
      <c r="P2042" t="str">
        <f>VLOOKUP(A2042,'Hospitalisation Details'!A:K,9,FALSE)</f>
        <v>R1012</v>
      </c>
      <c r="Q2042">
        <f>VLOOKUP(A2042,'Hospitalisation Details'!A:K,11,FALSE)</f>
        <v>24</v>
      </c>
    </row>
    <row r="2043" spans="1:17" x14ac:dyDescent="0.3">
      <c r="A2043" t="str">
        <f>VLOOKUP('Medical Examinations'!A2043,'Medical Examinations'!A:A,1,FALSE)</f>
        <v>Id2042</v>
      </c>
      <c r="B2043" t="str">
        <f>VLOOKUP(A2043,'Customer Names'!A:E,4,FALSE)</f>
        <v xml:space="preserve"> Danilo</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t="str">
        <f>VLOOKUP(Healthcare!A2043,'Hospitalisation Details'!A:K,10,FALSE)</f>
        <v>29-Aug-1999</v>
      </c>
      <c r="M2043">
        <f>VLOOKUP(A2043,'Hospitalisation Details'!A:K,6,FALSE)</f>
        <v>2775.19</v>
      </c>
      <c r="N2043" t="str">
        <f>VLOOKUP(A2043,'Hospitalisation Details'!A:K,7,FALSE)</f>
        <v>tier - 2</v>
      </c>
      <c r="O2043" t="str">
        <f>VLOOKUP(A2043,'Hospitalisation Details'!A:K,8,FALSE)</f>
        <v>tier - 1</v>
      </c>
      <c r="P2043" t="str">
        <f>VLOOKUP(A2043,'Hospitalisation Details'!A:K,9,FALSE)</f>
        <v>R1012</v>
      </c>
      <c r="Q2043">
        <f>VLOOKUP(A2043,'Hospitalisation Details'!A:K,11,FALSE)</f>
        <v>24</v>
      </c>
    </row>
    <row r="2044" spans="1:17" x14ac:dyDescent="0.3">
      <c r="A2044" t="str">
        <f>VLOOKUP('Medical Examinations'!A2044,'Medical Examinations'!A:A,1,FALSE)</f>
        <v>Id2043</v>
      </c>
      <c r="B2044" t="str">
        <f>VLOOKUP(A2044,'Customer Names'!A:E,4,FALSE)</f>
        <v xml:space="preserve"> Mikko</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t="str">
        <f>VLOOKUP(Healthcare!A2044,'Hospitalisation Details'!A:K,10,FALSE)</f>
        <v>14-Nov-2004</v>
      </c>
      <c r="M2044">
        <f>VLOOKUP(A2044,'Hospitalisation Details'!A:K,6,FALSE)</f>
        <v>2773.46</v>
      </c>
      <c r="N2044" t="str">
        <f>VLOOKUP(A2044,'Hospitalisation Details'!A:K,7,FALSE)</f>
        <v>tier - 2</v>
      </c>
      <c r="O2044" t="str">
        <f>VLOOKUP(A2044,'Hospitalisation Details'!A:K,8,FALSE)</f>
        <v>tier - 1</v>
      </c>
      <c r="P2044" t="str">
        <f>VLOOKUP(A2044,'Hospitalisation Details'!A:K,9,FALSE)</f>
        <v>R1021</v>
      </c>
      <c r="Q2044">
        <f>VLOOKUP(A2044,'Hospitalisation Details'!A:K,11,FALSE)</f>
        <v>19</v>
      </c>
    </row>
    <row r="2045" spans="1:17" x14ac:dyDescent="0.3">
      <c r="A2045" t="str">
        <f>VLOOKUP('Medical Examinations'!A2045,'Medical Examinations'!A:A,1,FALSE)</f>
        <v>Id2044</v>
      </c>
      <c r="B2045" t="str">
        <f>VLOOKUP(A2045,'Customer Names'!A:E,4,FALSE)</f>
        <v xml:space="preserve"> Paula C.</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t="str">
        <f>VLOOKUP(Healthcare!A2045,'Hospitalisation Details'!A:K,10,FALSE)</f>
        <v>10-Aug-1997</v>
      </c>
      <c r="M2045">
        <f>VLOOKUP(A2045,'Hospitalisation Details'!A:K,6,FALSE)</f>
        <v>2758.99</v>
      </c>
      <c r="N2045" t="str">
        <f>VLOOKUP(A2045,'Hospitalisation Details'!A:K,7,FALSE)</f>
        <v>tier - 2</v>
      </c>
      <c r="O2045" t="str">
        <f>VLOOKUP(A2045,'Hospitalisation Details'!A:K,8,FALSE)</f>
        <v>tier - 1</v>
      </c>
      <c r="P2045" t="str">
        <f>VLOOKUP(A2045,'Hospitalisation Details'!A:K,9,FALSE)</f>
        <v>R1012</v>
      </c>
      <c r="Q2045">
        <f>VLOOKUP(A2045,'Hospitalisation Details'!A:K,11,FALSE)</f>
        <v>26</v>
      </c>
    </row>
    <row r="2046" spans="1:17" x14ac:dyDescent="0.3">
      <c r="A2046" t="str">
        <f>VLOOKUP('Medical Examinations'!A2046,'Medical Examinations'!A:A,1,FALSE)</f>
        <v>Id2045</v>
      </c>
      <c r="B2046" t="str">
        <f>VLOOKUP(A2046,'Customer Names'!A:E,4,FALSE)</f>
        <v xml:space="preserve"> Kirsten 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t="str">
        <f>VLOOKUP(Healthcare!A2046,'Hospitalisation Details'!A:K,10,FALSE)</f>
        <v>11-Oct-2000</v>
      </c>
      <c r="M2046">
        <f>VLOOKUP(A2046,'Hospitalisation Details'!A:K,6,FALSE)</f>
        <v>2755.02</v>
      </c>
      <c r="N2046" t="str">
        <f>VLOOKUP(A2046,'Hospitalisation Details'!A:K,7,FALSE)</f>
        <v>tier - 2</v>
      </c>
      <c r="O2046" t="str">
        <f>VLOOKUP(A2046,'Hospitalisation Details'!A:K,8,FALSE)</f>
        <v>tier - 1</v>
      </c>
      <c r="P2046" t="str">
        <f>VLOOKUP(A2046,'Hospitalisation Details'!A:K,9,FALSE)</f>
        <v>R1024</v>
      </c>
      <c r="Q2046">
        <f>VLOOKUP(A2046,'Hospitalisation Details'!A:K,11,FALSE)</f>
        <v>23</v>
      </c>
    </row>
    <row r="2047" spans="1:17" x14ac:dyDescent="0.3">
      <c r="A2047" t="str">
        <f>VLOOKUP('Medical Examinations'!A2047,'Medical Examinations'!A:A,1,FALSE)</f>
        <v>Id2046</v>
      </c>
      <c r="B2047" t="str">
        <f>VLOOKUP(A2047,'Customer Names'!A:E,4,FALSE)</f>
        <v xml:space="preserve"> Christy</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t="str">
        <f>VLOOKUP(Healthcare!A2047,'Hospitalisation Details'!A:K,10,FALSE)</f>
        <v>3-Oct-2000</v>
      </c>
      <c r="M2047">
        <f>VLOOKUP(A2047,'Hospitalisation Details'!A:K,6,FALSE)</f>
        <v>2741.95</v>
      </c>
      <c r="N2047" t="str">
        <f>VLOOKUP(A2047,'Hospitalisation Details'!A:K,7,FALSE)</f>
        <v>tier - 2</v>
      </c>
      <c r="O2047" t="str">
        <f>VLOOKUP(A2047,'Hospitalisation Details'!A:K,8,FALSE)</f>
        <v>tier - 3</v>
      </c>
      <c r="P2047" t="str">
        <f>VLOOKUP(A2047,'Hospitalisation Details'!A:K,9,FALSE)</f>
        <v>R1024</v>
      </c>
      <c r="Q2047">
        <f>VLOOKUP(A2047,'Hospitalisation Details'!A:K,11,FALSE)</f>
        <v>23</v>
      </c>
    </row>
    <row r="2048" spans="1:17" x14ac:dyDescent="0.3">
      <c r="A2048" t="str">
        <f>VLOOKUP('Medical Examinations'!A2048,'Medical Examinations'!A:A,1,FALSE)</f>
        <v>Id2047</v>
      </c>
      <c r="B2048" t="str">
        <f>VLOOKUP(A2048,'Customer Names'!A:E,4,FALSE)</f>
        <v xml:space="preserve"> Jennifer</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t="str">
        <f>VLOOKUP(Healthcare!A2048,'Hospitalisation Details'!A:K,10,FALSE)</f>
        <v>17-Dec-2000</v>
      </c>
      <c r="M2048">
        <f>VLOOKUP(A2048,'Hospitalisation Details'!A:K,6,FALSE)</f>
        <v>2731.91</v>
      </c>
      <c r="N2048" t="str">
        <f>VLOOKUP(A2048,'Hospitalisation Details'!A:K,7,FALSE)</f>
        <v>tier - 2</v>
      </c>
      <c r="O2048" t="str">
        <f>VLOOKUP(A2048,'Hospitalisation Details'!A:K,8,FALSE)</f>
        <v>tier - 3</v>
      </c>
      <c r="P2048" t="str">
        <f>VLOOKUP(A2048,'Hospitalisation Details'!A:K,9,FALSE)</f>
        <v>R1024</v>
      </c>
      <c r="Q2048">
        <f>VLOOKUP(A2048,'Hospitalisation Details'!A:K,11,FALSE)</f>
        <v>23</v>
      </c>
    </row>
    <row r="2049" spans="1:17" x14ac:dyDescent="0.3">
      <c r="A2049" t="str">
        <f>VLOOKUP('Medical Examinations'!A2049,'Medical Examinations'!A:A,1,FALSE)</f>
        <v>Id2048</v>
      </c>
      <c r="B2049" t="str">
        <f>VLOOKUP(A2049,'Customer Names'!A:E,4,FALSE)</f>
        <v xml:space="preserve"> Jingjing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t="str">
        <f>VLOOKUP(Healthcare!A2049,'Hospitalisation Details'!A:K,10,FALSE)</f>
        <v>3-Dec-2003</v>
      </c>
      <c r="M2049">
        <f>VLOOKUP(A2049,'Hospitalisation Details'!A:K,6,FALSE)</f>
        <v>2730.11</v>
      </c>
      <c r="N2049" t="str">
        <f>VLOOKUP(A2049,'Hospitalisation Details'!A:K,7,FALSE)</f>
        <v>tier - 2</v>
      </c>
      <c r="O2049" t="str">
        <f>VLOOKUP(A2049,'Hospitalisation Details'!A:K,8,FALSE)</f>
        <v>tier - 3</v>
      </c>
      <c r="P2049" t="str">
        <f>VLOOKUP(A2049,'Hospitalisation Details'!A:K,9,FALSE)</f>
        <v>R1012</v>
      </c>
      <c r="Q2049">
        <f>VLOOKUP(A2049,'Hospitalisation Details'!A:K,11,FALSE)</f>
        <v>20</v>
      </c>
    </row>
    <row r="2050" spans="1:17" x14ac:dyDescent="0.3">
      <c r="A2050" t="str">
        <f>VLOOKUP('Medical Examinations'!A2050,'Medical Examinations'!A:A,1,FALSE)</f>
        <v>Id2049</v>
      </c>
      <c r="B2050" t="str">
        <f>VLOOKUP(A2050,'Customer Names'!A:E,4,FALSE)</f>
        <v xml:space="preserve"> Morgan</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t="str">
        <f>VLOOKUP(Healthcare!A2050,'Hospitalisation Details'!A:K,10,FALSE)</f>
        <v>6-Oct-1997</v>
      </c>
      <c r="M2050">
        <f>VLOOKUP(A2050,'Hospitalisation Details'!A:K,6,FALSE)</f>
        <v>2727.4</v>
      </c>
      <c r="N2050" t="str">
        <f>VLOOKUP(A2050,'Hospitalisation Details'!A:K,7,FALSE)</f>
        <v>tier - 3</v>
      </c>
      <c r="O2050" t="str">
        <f>VLOOKUP(A2050,'Hospitalisation Details'!A:K,8,FALSE)</f>
        <v>tier - 3</v>
      </c>
      <c r="P2050" t="str">
        <f>VLOOKUP(A2050,'Hospitalisation Details'!A:K,9,FALSE)</f>
        <v>R1016</v>
      </c>
      <c r="Q2050">
        <f>VLOOKUP(A2050,'Hospitalisation Details'!A:K,11,FALSE)</f>
        <v>26</v>
      </c>
    </row>
    <row r="2051" spans="1:17" x14ac:dyDescent="0.3">
      <c r="A2051" t="str">
        <f>VLOOKUP('Medical Examinations'!A2051,'Medical Examinations'!A:A,1,FALSE)</f>
        <v>Id2050</v>
      </c>
      <c r="B2051" t="str">
        <f>VLOOKUP(A2051,'Customer Names'!A:E,4,FALSE)</f>
        <v xml:space="preserve"> Patrick J.</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t="str">
        <f>VLOOKUP(Healthcare!A2051,'Hospitalisation Details'!A:K,10,FALSE)</f>
        <v>20-Aug-1988</v>
      </c>
      <c r="M2051">
        <f>VLOOKUP(A2051,'Hospitalisation Details'!A:K,6,FALSE)</f>
        <v>2726.06</v>
      </c>
      <c r="N2051" t="str">
        <f>VLOOKUP(A2051,'Hospitalisation Details'!A:K,7,FALSE)</f>
        <v>tier - 2</v>
      </c>
      <c r="O2051" t="str">
        <f>VLOOKUP(A2051,'Hospitalisation Details'!A:K,8,FALSE)</f>
        <v>tier - 2</v>
      </c>
      <c r="P2051" t="str">
        <f>VLOOKUP(A2051,'Hospitalisation Details'!A:K,9,FALSE)</f>
        <v>R1013</v>
      </c>
      <c r="Q2051">
        <f>VLOOKUP(A2051,'Hospitalisation Details'!A:K,11,FALSE)</f>
        <v>35</v>
      </c>
    </row>
    <row r="2052" spans="1:17" x14ac:dyDescent="0.3">
      <c r="A2052" t="str">
        <f>VLOOKUP('Medical Examinations'!A2052,'Medical Examinations'!A:A,1,FALSE)</f>
        <v>Id2051</v>
      </c>
      <c r="B2052" t="str">
        <f>VLOOKUP(A2052,'Customer Names'!A:E,4,FALSE)</f>
        <v xml:space="preserve"> Frankline</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t="str">
        <f>VLOOKUP(Healthcare!A2052,'Hospitalisation Details'!A:K,10,FALSE)</f>
        <v>30-Oct-1997</v>
      </c>
      <c r="M2052">
        <f>VLOOKUP(A2052,'Hospitalisation Details'!A:K,6,FALSE)</f>
        <v>2721.32</v>
      </c>
      <c r="N2052" t="str">
        <f>VLOOKUP(A2052,'Hospitalisation Details'!A:K,7,FALSE)</f>
        <v>tier - 1</v>
      </c>
      <c r="O2052" t="str">
        <f>VLOOKUP(A2052,'Hospitalisation Details'!A:K,8,FALSE)</f>
        <v>tier - 3</v>
      </c>
      <c r="P2052" t="str">
        <f>VLOOKUP(A2052,'Hospitalisation Details'!A:K,9,FALSE)</f>
        <v>R1014</v>
      </c>
      <c r="Q2052">
        <f>VLOOKUP(A2052,'Hospitalisation Details'!A:K,11,FALSE)</f>
        <v>26</v>
      </c>
    </row>
    <row r="2053" spans="1:17" x14ac:dyDescent="0.3">
      <c r="A2053" t="str">
        <f>VLOOKUP('Medical Examinations'!A2053,'Medical Examinations'!A:A,1,FALSE)</f>
        <v>Id2052</v>
      </c>
      <c r="B2053" t="str">
        <f>VLOOKUP(A2053,'Customer Names'!A:E,4,FALSE)</f>
        <v xml:space="preserve"> Laura T.</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t="str">
        <f>VLOOKUP(Healthcare!A2053,'Hospitalisation Details'!A:K,10,FALSE)</f>
        <v>6-Aug-2003</v>
      </c>
      <c r="M2053">
        <f>VLOOKUP(A2053,'Hospitalisation Details'!A:K,6,FALSE)</f>
        <v>2719.28</v>
      </c>
      <c r="N2053" t="str">
        <f>VLOOKUP(A2053,'Hospitalisation Details'!A:K,7,FALSE)</f>
        <v>tier - 2</v>
      </c>
      <c r="O2053" t="str">
        <f>VLOOKUP(A2053,'Hospitalisation Details'!A:K,8,FALSE)</f>
        <v>tier - 2</v>
      </c>
      <c r="P2053" t="str">
        <f>VLOOKUP(A2053,'Hospitalisation Details'!A:K,9,FALSE)</f>
        <v>R1012</v>
      </c>
      <c r="Q2053">
        <f>VLOOKUP(A2053,'Hospitalisation Details'!A:K,11,FALSE)</f>
        <v>20</v>
      </c>
    </row>
    <row r="2054" spans="1:17" x14ac:dyDescent="0.3">
      <c r="A2054" t="str">
        <f>VLOOKUP('Medical Examinations'!A2054,'Medical Examinations'!A:A,1,FALSE)</f>
        <v>Id2053</v>
      </c>
      <c r="B2054" t="str">
        <f>VLOOKUP(A2054,'Customer Names'!A:E,4,FALSE)</f>
        <v xml:space="preserve"> Natalia</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t="str">
        <f>VLOOKUP(Healthcare!A2054,'Hospitalisation Details'!A:K,10,FALSE)</f>
        <v>1-Dec-2003</v>
      </c>
      <c r="M2054">
        <f>VLOOKUP(A2054,'Hospitalisation Details'!A:K,6,FALSE)</f>
        <v>2710.83</v>
      </c>
      <c r="N2054" t="str">
        <f>VLOOKUP(A2054,'Hospitalisation Details'!A:K,7,FALSE)</f>
        <v>tier - 2</v>
      </c>
      <c r="O2054" t="str">
        <f>VLOOKUP(A2054,'Hospitalisation Details'!A:K,8,FALSE)</f>
        <v>tier - 3</v>
      </c>
      <c r="P2054" t="str">
        <f>VLOOKUP(A2054,'Hospitalisation Details'!A:K,9,FALSE)</f>
        <v>R1012</v>
      </c>
      <c r="Q2054">
        <f>VLOOKUP(A2054,'Hospitalisation Details'!A:K,11,FALSE)</f>
        <v>20</v>
      </c>
    </row>
    <row r="2055" spans="1:17" x14ac:dyDescent="0.3">
      <c r="A2055" t="str">
        <f>VLOOKUP('Medical Examinations'!A2055,'Medical Examinations'!A:A,1,FALSE)</f>
        <v>Id2054</v>
      </c>
      <c r="B2055" t="str">
        <f>VLOOKUP(A2055,'Customer Names'!A:E,4,FALSE)</f>
        <v xml:space="preserve"> Jennifer 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t="str">
        <f>VLOOKUP(Healthcare!A2055,'Hospitalisation Details'!A:K,10,FALSE)</f>
        <v>21-Nov-2003</v>
      </c>
      <c r="M2055">
        <f>VLOOKUP(A2055,'Hospitalisation Details'!A:K,6,FALSE)</f>
        <v>2709.24</v>
      </c>
      <c r="N2055" t="str">
        <f>VLOOKUP(A2055,'Hospitalisation Details'!A:K,7,FALSE)</f>
        <v>tier - 2</v>
      </c>
      <c r="O2055" t="str">
        <f>VLOOKUP(A2055,'Hospitalisation Details'!A:K,8,FALSE)</f>
        <v>tier - 2</v>
      </c>
      <c r="P2055" t="str">
        <f>VLOOKUP(A2055,'Hospitalisation Details'!A:K,9,FALSE)</f>
        <v>R1012</v>
      </c>
      <c r="Q2055">
        <f>VLOOKUP(A2055,'Hospitalisation Details'!A:K,11,FALSE)</f>
        <v>20</v>
      </c>
    </row>
    <row r="2056" spans="1:17" x14ac:dyDescent="0.3">
      <c r="A2056" t="str">
        <f>VLOOKUP('Medical Examinations'!A2056,'Medical Examinations'!A:A,1,FALSE)</f>
        <v>Id2055</v>
      </c>
      <c r="B2056" t="str">
        <f>VLOOKUP(A2056,'Customer Names'!A:E,4,FALSE)</f>
        <v xml:space="preserve"> Brooke</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t="str">
        <f>VLOOKUP(Healthcare!A2056,'Hospitalisation Details'!A:K,10,FALSE)</f>
        <v>17-Jul-2003</v>
      </c>
      <c r="M2056">
        <f>VLOOKUP(A2056,'Hospitalisation Details'!A:K,6,FALSE)</f>
        <v>2709.11</v>
      </c>
      <c r="N2056" t="str">
        <f>VLOOKUP(A2056,'Hospitalisation Details'!A:K,7,FALSE)</f>
        <v>tier - 2</v>
      </c>
      <c r="O2056" t="str">
        <f>VLOOKUP(A2056,'Hospitalisation Details'!A:K,8,FALSE)</f>
        <v>tier - 2</v>
      </c>
      <c r="P2056" t="str">
        <f>VLOOKUP(A2056,'Hospitalisation Details'!A:K,9,FALSE)</f>
        <v>R1012</v>
      </c>
      <c r="Q2056">
        <f>VLOOKUP(A2056,'Hospitalisation Details'!A:K,11,FALSE)</f>
        <v>20</v>
      </c>
    </row>
    <row r="2057" spans="1:17" x14ac:dyDescent="0.3">
      <c r="A2057" t="str">
        <f>VLOOKUP('Medical Examinations'!A2057,'Medical Examinations'!A:A,1,FALSE)</f>
        <v>Id2056</v>
      </c>
      <c r="B2057" t="str">
        <f>VLOOKUP(A2057,'Customer Names'!A:E,4,FALSE)</f>
        <v xml:space="preserve"> Jeremy M</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t="str">
        <f>VLOOKUP(Healthcare!A2057,'Hospitalisation Details'!A:K,10,FALSE)</f>
        <v>13-Jun-1996</v>
      </c>
      <c r="M2057">
        <f>VLOOKUP(A2057,'Hospitalisation Details'!A:K,6,FALSE)</f>
        <v>2699.57</v>
      </c>
      <c r="N2057" t="str">
        <f>VLOOKUP(A2057,'Hospitalisation Details'!A:K,7,FALSE)</f>
        <v>tier - 2</v>
      </c>
      <c r="O2057" t="str">
        <f>VLOOKUP(A2057,'Hospitalisation Details'!A:K,8,FALSE)</f>
        <v>tier - 1</v>
      </c>
      <c r="P2057" t="str">
        <f>VLOOKUP(A2057,'Hospitalisation Details'!A:K,9,FALSE)</f>
        <v>R1012</v>
      </c>
      <c r="Q2057">
        <f>VLOOKUP(A2057,'Hospitalisation Details'!A:K,11,FALSE)</f>
        <v>27</v>
      </c>
    </row>
    <row r="2058" spans="1:17" x14ac:dyDescent="0.3">
      <c r="A2058" t="str">
        <f>VLOOKUP('Medical Examinations'!A2058,'Medical Examinations'!A:A,1,FALSE)</f>
        <v>Id2057</v>
      </c>
      <c r="B2058" t="str">
        <f>VLOOKUP(A2058,'Customer Names'!A:E,4,FALSE)</f>
        <v xml:space="preserve"> Megan L.</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t="str">
        <f>VLOOKUP(Healthcare!A2058,'Hospitalisation Details'!A:K,10,FALSE)</f>
        <v>11-Jun-1999</v>
      </c>
      <c r="M2058">
        <f>VLOOKUP(A2058,'Hospitalisation Details'!A:K,6,FALSE)</f>
        <v>2690.11</v>
      </c>
      <c r="N2058" t="str">
        <f>VLOOKUP(A2058,'Hospitalisation Details'!A:K,7,FALSE)</f>
        <v>tier - 2</v>
      </c>
      <c r="O2058" t="str">
        <f>VLOOKUP(A2058,'Hospitalisation Details'!A:K,8,FALSE)</f>
        <v>tier - 2</v>
      </c>
      <c r="P2058" t="str">
        <f>VLOOKUP(A2058,'Hospitalisation Details'!A:K,9,FALSE)</f>
        <v>R1012</v>
      </c>
      <c r="Q2058">
        <f>VLOOKUP(A2058,'Hospitalisation Details'!A:K,11,FALSE)</f>
        <v>24</v>
      </c>
    </row>
    <row r="2059" spans="1:17" x14ac:dyDescent="0.3">
      <c r="A2059" t="str">
        <f>VLOOKUP('Medical Examinations'!A2059,'Medical Examinations'!A:A,1,FALSE)</f>
        <v>Id2058</v>
      </c>
      <c r="B2059" t="str">
        <f>VLOOKUP(A2059,'Customer Names'!A:E,4,FALSE)</f>
        <v xml:space="preserve"> Bryan</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t="str">
        <f>VLOOKUP(Healthcare!A2059,'Hospitalisation Details'!A:K,10,FALSE)</f>
        <v>2-Oct-1994</v>
      </c>
      <c r="M2059">
        <f>VLOOKUP(A2059,'Hospitalisation Details'!A:K,6,FALSE)</f>
        <v>2689.5</v>
      </c>
      <c r="N2059" t="str">
        <f>VLOOKUP(A2059,'Hospitalisation Details'!A:K,7,FALSE)</f>
        <v>tier - 3</v>
      </c>
      <c r="O2059" t="str">
        <f>VLOOKUP(A2059,'Hospitalisation Details'!A:K,8,FALSE)</f>
        <v>tier - 2</v>
      </c>
      <c r="P2059" t="str">
        <f>VLOOKUP(A2059,'Hospitalisation Details'!A:K,9,FALSE)</f>
        <v>R1013</v>
      </c>
      <c r="Q2059">
        <f>VLOOKUP(A2059,'Hospitalisation Details'!A:K,11,FALSE)</f>
        <v>29</v>
      </c>
    </row>
    <row r="2060" spans="1:17" x14ac:dyDescent="0.3">
      <c r="A2060" t="str">
        <f>VLOOKUP('Medical Examinations'!A2060,'Medical Examinations'!A:A,1,FALSE)</f>
        <v>Id2059</v>
      </c>
      <c r="B2060" t="str">
        <f>VLOOKUP(A2060,'Customer Names'!A:E,4,FALSE)</f>
        <v xml:space="preserve"> Marny</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t="str">
        <f>VLOOKUP(Healthcare!A2060,'Hospitalisation Details'!A:K,10,FALSE)</f>
        <v>17-Sep-1994</v>
      </c>
      <c r="M2060">
        <f>VLOOKUP(A2060,'Hospitalisation Details'!A:K,6,FALSE)</f>
        <v>2684.69</v>
      </c>
      <c r="N2060" t="str">
        <f>VLOOKUP(A2060,'Hospitalisation Details'!A:K,7,FALSE)</f>
        <v>tier - 2</v>
      </c>
      <c r="O2060" t="str">
        <f>VLOOKUP(A2060,'Hospitalisation Details'!A:K,8,FALSE)</f>
        <v>tier - 2</v>
      </c>
      <c r="P2060" t="str">
        <f>VLOOKUP(A2060,'Hospitalisation Details'!A:K,9,FALSE)</f>
        <v>R1013</v>
      </c>
      <c r="Q2060">
        <f>VLOOKUP(A2060,'Hospitalisation Details'!A:K,11,FALSE)</f>
        <v>29</v>
      </c>
    </row>
    <row r="2061" spans="1:17" x14ac:dyDescent="0.3">
      <c r="A2061" t="str">
        <f>VLOOKUP('Medical Examinations'!A2061,'Medical Examinations'!A:A,1,FALSE)</f>
        <v>Id2060</v>
      </c>
      <c r="B2061" t="str">
        <f>VLOOKUP(A2061,'Customer Names'!A:E,4,FALSE)</f>
        <v xml:space="preserve"> Marc</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t="str">
        <f>VLOOKUP(Healthcare!A2061,'Hospitalisation Details'!A:K,10,FALSE)</f>
        <v>5-Aug-1996</v>
      </c>
      <c r="M2061">
        <f>VLOOKUP(A2061,'Hospitalisation Details'!A:K,6,FALSE)</f>
        <v>2680.95</v>
      </c>
      <c r="N2061" t="str">
        <f>VLOOKUP(A2061,'Hospitalisation Details'!A:K,7,FALSE)</f>
        <v>tier - 3</v>
      </c>
      <c r="O2061" t="str">
        <f>VLOOKUP(A2061,'Hospitalisation Details'!A:K,8,FALSE)</f>
        <v>tier - 2</v>
      </c>
      <c r="P2061" t="str">
        <f>VLOOKUP(A2061,'Hospitalisation Details'!A:K,9,FALSE)</f>
        <v>R1012</v>
      </c>
      <c r="Q2061">
        <f>VLOOKUP(A2061,'Hospitalisation Details'!A:K,11,FALSE)</f>
        <v>27</v>
      </c>
    </row>
    <row r="2062" spans="1:17" x14ac:dyDescent="0.3">
      <c r="A2062" t="str">
        <f>VLOOKUP('Medical Examinations'!A2062,'Medical Examinations'!A:A,1,FALSE)</f>
        <v>Id2061</v>
      </c>
      <c r="B2062" t="str">
        <f>VLOOKUP(A2062,'Customer Names'!A:E,4,FALSE)</f>
        <v xml:space="preserve"> Benjamin L</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t="str">
        <f>VLOOKUP(Healthcare!A2062,'Hospitalisation Details'!A:K,10,FALSE)</f>
        <v>9-Dec-2000</v>
      </c>
      <c r="M2062">
        <f>VLOOKUP(A2062,'Hospitalisation Details'!A:K,6,FALSE)</f>
        <v>2643.27</v>
      </c>
      <c r="N2062" t="str">
        <f>VLOOKUP(A2062,'Hospitalisation Details'!A:K,7,FALSE)</f>
        <v>tier - 2</v>
      </c>
      <c r="O2062" t="str">
        <f>VLOOKUP(A2062,'Hospitalisation Details'!A:K,8,FALSE)</f>
        <v>tier - 1</v>
      </c>
      <c r="P2062" t="str">
        <f>VLOOKUP(A2062,'Hospitalisation Details'!A:K,9,FALSE)</f>
        <v>R1012</v>
      </c>
      <c r="Q2062">
        <f>VLOOKUP(A2062,'Hospitalisation Details'!A:K,11,FALSE)</f>
        <v>23</v>
      </c>
    </row>
    <row r="2063" spans="1:17" x14ac:dyDescent="0.3">
      <c r="A2063" t="str">
        <f>VLOOKUP('Medical Examinations'!A2063,'Medical Examinations'!A:A,1,FALSE)</f>
        <v>Id2062</v>
      </c>
      <c r="B2063" t="str">
        <f>VLOOKUP(A2063,'Customer Names'!A:E,4,FALSE)</f>
        <v xml:space="preserve"> Rob G</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t="str">
        <f>VLOOKUP(Healthcare!A2063,'Hospitalisation Details'!A:K,10,FALSE)</f>
        <v>24-Jun-2000</v>
      </c>
      <c r="M2063">
        <f>VLOOKUP(A2063,'Hospitalisation Details'!A:K,6,FALSE)</f>
        <v>2639.04</v>
      </c>
      <c r="N2063" t="str">
        <f>VLOOKUP(A2063,'Hospitalisation Details'!A:K,7,FALSE)</f>
        <v>tier - 2</v>
      </c>
      <c r="O2063" t="str">
        <f>VLOOKUP(A2063,'Hospitalisation Details'!A:K,8,FALSE)</f>
        <v>tier - 2</v>
      </c>
      <c r="P2063" t="str">
        <f>VLOOKUP(A2063,'Hospitalisation Details'!A:K,9,FALSE)</f>
        <v>R1012</v>
      </c>
      <c r="Q2063">
        <f>VLOOKUP(A2063,'Hospitalisation Details'!A:K,11,FALSE)</f>
        <v>23</v>
      </c>
    </row>
    <row r="2064" spans="1:17" x14ac:dyDescent="0.3">
      <c r="A2064" t="str">
        <f>VLOOKUP('Medical Examinations'!A2064,'Medical Examinations'!A:A,1,FALSE)</f>
        <v>Id2063</v>
      </c>
      <c r="B2064" t="str">
        <f>VLOOKUP(A2064,'Customer Names'!A:E,4,FALSE)</f>
        <v xml:space="preserve"> Stefanie A</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t="str">
        <f>VLOOKUP(Healthcare!A2064,'Hospitalisation Details'!A:K,10,FALSE)</f>
        <v>26-Aug-1997</v>
      </c>
      <c r="M2064">
        <f>VLOOKUP(A2064,'Hospitalisation Details'!A:K,6,FALSE)</f>
        <v>2632.99</v>
      </c>
      <c r="N2064" t="str">
        <f>VLOOKUP(A2064,'Hospitalisation Details'!A:K,7,FALSE)</f>
        <v>tier - 2</v>
      </c>
      <c r="O2064" t="str">
        <f>VLOOKUP(A2064,'Hospitalisation Details'!A:K,8,FALSE)</f>
        <v>tier - 1</v>
      </c>
      <c r="P2064" t="str">
        <f>VLOOKUP(A2064,'Hospitalisation Details'!A:K,9,FALSE)</f>
        <v>R1011</v>
      </c>
      <c r="Q2064">
        <f>VLOOKUP(A2064,'Hospitalisation Details'!A:K,11,FALSE)</f>
        <v>26</v>
      </c>
    </row>
    <row r="2065" spans="1:17" x14ac:dyDescent="0.3">
      <c r="A2065" t="str">
        <f>VLOOKUP('Medical Examinations'!A2065,'Medical Examinations'!A:A,1,FALSE)</f>
        <v>Id2064</v>
      </c>
      <c r="B2065" t="str">
        <f>VLOOKUP(A2065,'Customer Names'!A:E,4,FALSE)</f>
        <v xml:space="preserve"> Stephanie</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t="str">
        <f>VLOOKUP(Healthcare!A2065,'Hospitalisation Details'!A:K,10,FALSE)</f>
        <v>26-Aug-2001</v>
      </c>
      <c r="M2065">
        <f>VLOOKUP(A2065,'Hospitalisation Details'!A:K,6,FALSE)</f>
        <v>2597.7800000000002</v>
      </c>
      <c r="N2065" t="str">
        <f>VLOOKUP(A2065,'Hospitalisation Details'!A:K,7,FALSE)</f>
        <v>tier - 2</v>
      </c>
      <c r="O2065" t="str">
        <f>VLOOKUP(A2065,'Hospitalisation Details'!A:K,8,FALSE)</f>
        <v>tier - 1</v>
      </c>
      <c r="P2065" t="str">
        <f>VLOOKUP(A2065,'Hospitalisation Details'!A:K,9,FALSE)</f>
        <v>R1011</v>
      </c>
      <c r="Q2065">
        <f>VLOOKUP(A2065,'Hospitalisation Details'!A:K,11,FALSE)</f>
        <v>22</v>
      </c>
    </row>
    <row r="2066" spans="1:17" x14ac:dyDescent="0.3">
      <c r="A2066" t="str">
        <f>VLOOKUP('Medical Examinations'!A2066,'Medical Examinations'!A:A,1,FALSE)</f>
        <v>Id2065</v>
      </c>
      <c r="B2066" t="str">
        <f>VLOOKUP(A2066,'Customer Names'!A:E,4,FALSE)</f>
        <v xml:space="preserve"> Caroline F.</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t="str">
        <f>VLOOKUP(Healthcare!A2066,'Hospitalisation Details'!A:K,10,FALSE)</f>
        <v>28-Jul-2001</v>
      </c>
      <c r="M2066">
        <f>VLOOKUP(A2066,'Hospitalisation Details'!A:K,6,FALSE)</f>
        <v>2585.85</v>
      </c>
      <c r="N2066" t="str">
        <f>VLOOKUP(A2066,'Hospitalisation Details'!A:K,7,FALSE)</f>
        <v>tier - 2</v>
      </c>
      <c r="O2066" t="str">
        <f>VLOOKUP(A2066,'Hospitalisation Details'!A:K,8,FALSE)</f>
        <v>tier - 2</v>
      </c>
      <c r="P2066" t="str">
        <f>VLOOKUP(A2066,'Hospitalisation Details'!A:K,9,FALSE)</f>
        <v>R1024</v>
      </c>
      <c r="Q2066">
        <f>VLOOKUP(A2066,'Hospitalisation Details'!A:K,11,FALSE)</f>
        <v>22</v>
      </c>
    </row>
    <row r="2067" spans="1:17" x14ac:dyDescent="0.3">
      <c r="A2067" t="str">
        <f>VLOOKUP('Medical Examinations'!A2067,'Medical Examinations'!A:A,1,FALSE)</f>
        <v>Id2066</v>
      </c>
      <c r="B2067" t="str">
        <f>VLOOKUP(A2067,'Customer Names'!A:E,4,FALSE)</f>
        <v xml:space="preserve"> Julia J.</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t="str">
        <f>VLOOKUP(Healthcare!A2067,'Hospitalisation Details'!A:K,10,FALSE)</f>
        <v>15-Oct-2001</v>
      </c>
      <c r="M2067">
        <f>VLOOKUP(A2067,'Hospitalisation Details'!A:K,6,FALSE)</f>
        <v>2585.27</v>
      </c>
      <c r="N2067" t="str">
        <f>VLOOKUP(A2067,'Hospitalisation Details'!A:K,7,FALSE)</f>
        <v>tier - 2</v>
      </c>
      <c r="O2067" t="str">
        <f>VLOOKUP(A2067,'Hospitalisation Details'!A:K,8,FALSE)</f>
        <v>tier - 3</v>
      </c>
      <c r="P2067" t="str">
        <f>VLOOKUP(A2067,'Hospitalisation Details'!A:K,9,FALSE)</f>
        <v>R1011</v>
      </c>
      <c r="Q2067">
        <f>VLOOKUP(A2067,'Hospitalisation Details'!A:K,11,FALSE)</f>
        <v>22</v>
      </c>
    </row>
    <row r="2068" spans="1:17" x14ac:dyDescent="0.3">
      <c r="A2068" t="str">
        <f>VLOOKUP('Medical Examinations'!A2068,'Medical Examinations'!A:A,1,FALSE)</f>
        <v>Id2067</v>
      </c>
      <c r="B2068" t="str">
        <f>VLOOKUP(A2068,'Customer Names'!A:E,4,FALSE)</f>
        <v xml:space="preserve"> Jack</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t="str">
        <f>VLOOKUP(Healthcare!A2068,'Hospitalisation Details'!A:K,10,FALSE)</f>
        <v>20-Jul-2002</v>
      </c>
      <c r="M2068">
        <f>VLOOKUP(A2068,'Hospitalisation Details'!A:K,6,FALSE)</f>
        <v>2585.04</v>
      </c>
      <c r="N2068" t="str">
        <f>VLOOKUP(A2068,'Hospitalisation Details'!A:K,7,FALSE)</f>
        <v>tier - 2</v>
      </c>
      <c r="O2068" t="str">
        <f>VLOOKUP(A2068,'Hospitalisation Details'!A:K,8,FALSE)</f>
        <v>tier - 2</v>
      </c>
      <c r="P2068" t="str">
        <f>VLOOKUP(A2068,'Hospitalisation Details'!A:K,9,FALSE)</f>
        <v>R1021</v>
      </c>
      <c r="Q2068">
        <f>VLOOKUP(A2068,'Hospitalisation Details'!A:K,11,FALSE)</f>
        <v>21</v>
      </c>
    </row>
    <row r="2069" spans="1:17" x14ac:dyDescent="0.3">
      <c r="A2069" t="str">
        <f>VLOOKUP('Medical Examinations'!A2069,'Medical Examinations'!A:A,1,FALSE)</f>
        <v>Id2068</v>
      </c>
      <c r="B2069" t="str">
        <f>VLOOKUP(A2069,'Customer Names'!A:E,4,FALSE)</f>
        <v xml:space="preserve"> Bernat</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t="str">
        <f>VLOOKUP(Healthcare!A2069,'Hospitalisation Details'!A:K,10,FALSE)</f>
        <v>11-Oct-2002</v>
      </c>
      <c r="M2069">
        <f>VLOOKUP(A2069,'Hospitalisation Details'!A:K,6,FALSE)</f>
        <v>2566.4699999999998</v>
      </c>
      <c r="N2069" t="str">
        <f>VLOOKUP(A2069,'Hospitalisation Details'!A:K,7,FALSE)</f>
        <v>tier - 2</v>
      </c>
      <c r="O2069" t="str">
        <f>VLOOKUP(A2069,'Hospitalisation Details'!A:K,8,FALSE)</f>
        <v>tier - 3</v>
      </c>
      <c r="P2069" t="str">
        <f>VLOOKUP(A2069,'Hospitalisation Details'!A:K,9,FALSE)</f>
        <v>R1013</v>
      </c>
      <c r="Q2069">
        <f>VLOOKUP(A2069,'Hospitalisation Details'!A:K,11,FALSE)</f>
        <v>21</v>
      </c>
    </row>
    <row r="2070" spans="1:17" x14ac:dyDescent="0.3">
      <c r="A2070" t="str">
        <f>VLOOKUP('Medical Examinations'!A2070,'Medical Examinations'!A:A,1,FALSE)</f>
        <v>Id2069</v>
      </c>
      <c r="B2070" t="str">
        <f>VLOOKUP(A2070,'Customer Names'!A:E,4,FALSE)</f>
        <v xml:space="preserve"> Hicham</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t="str">
        <f>VLOOKUP(Healthcare!A2070,'Hospitalisation Details'!A:K,10,FALSE)</f>
        <v>17-Nov-1991</v>
      </c>
      <c r="M2070">
        <f>VLOOKUP(A2070,'Hospitalisation Details'!A:K,6,FALSE)</f>
        <v>2545.6799999999998</v>
      </c>
      <c r="N2070" t="str">
        <f>VLOOKUP(A2070,'Hospitalisation Details'!A:K,7,FALSE)</f>
        <v>tier - 2</v>
      </c>
      <c r="O2070" t="str">
        <f>VLOOKUP(A2070,'Hospitalisation Details'!A:K,8,FALSE)</f>
        <v>tier - 1</v>
      </c>
      <c r="P2070" t="str">
        <f>VLOOKUP(A2070,'Hospitalisation Details'!A:K,9,FALSE)</f>
        <v>R1013</v>
      </c>
      <c r="Q2070">
        <f>VLOOKUP(A2070,'Hospitalisation Details'!A:K,11,FALSE)</f>
        <v>32</v>
      </c>
    </row>
    <row r="2071" spans="1:17" x14ac:dyDescent="0.3">
      <c r="A2071" t="str">
        <f>VLOOKUP('Medical Examinations'!A2071,'Medical Examinations'!A:A,1,FALSE)</f>
        <v>Id2070</v>
      </c>
      <c r="B2071" t="str">
        <f>VLOOKUP(A2071,'Customer Names'!A:E,4,FALSE)</f>
        <v xml:space="preserve"> Sarah</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t="str">
        <f>VLOOKUP(Healthcare!A2071,'Hospitalisation Details'!A:K,10,FALSE)</f>
        <v>1-Oct-1990</v>
      </c>
      <c r="M2071">
        <f>VLOOKUP(A2071,'Hospitalisation Details'!A:K,6,FALSE)</f>
        <v>2540.39</v>
      </c>
      <c r="N2071" t="str">
        <f>VLOOKUP(A2071,'Hospitalisation Details'!A:K,7,FALSE)</f>
        <v>tier - 2</v>
      </c>
      <c r="O2071" t="str">
        <f>VLOOKUP(A2071,'Hospitalisation Details'!A:K,8,FALSE)</f>
        <v>tier - 2</v>
      </c>
      <c r="P2071" t="str">
        <f>VLOOKUP(A2071,'Hospitalisation Details'!A:K,9,FALSE)</f>
        <v>R1013</v>
      </c>
      <c r="Q2071">
        <f>VLOOKUP(A2071,'Hospitalisation Details'!A:K,11,FALSE)</f>
        <v>33</v>
      </c>
    </row>
    <row r="2072" spans="1:17" x14ac:dyDescent="0.3">
      <c r="A2072" t="str">
        <f>VLOOKUP('Medical Examinations'!A2072,'Medical Examinations'!A:A,1,FALSE)</f>
        <v>Id2071</v>
      </c>
      <c r="B2072" t="str">
        <f>VLOOKUP(A2072,'Customer Names'!A:E,4,FALSE)</f>
        <v xml:space="preserve"> Anthony S</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t="str">
        <f>VLOOKUP(Healthcare!A2072,'Hospitalisation Details'!A:K,10,FALSE)</f>
        <v>28-Jul-1997</v>
      </c>
      <c r="M2072">
        <f>VLOOKUP(A2072,'Hospitalisation Details'!A:K,6,FALSE)</f>
        <v>2534.39</v>
      </c>
      <c r="N2072" t="str">
        <f>VLOOKUP(A2072,'Hospitalisation Details'!A:K,7,FALSE)</f>
        <v>tier - 3</v>
      </c>
      <c r="O2072" t="str">
        <f>VLOOKUP(A2072,'Hospitalisation Details'!A:K,8,FALSE)</f>
        <v>tier - 3</v>
      </c>
      <c r="P2072" t="str">
        <f>VLOOKUP(A2072,'Hospitalisation Details'!A:K,9,FALSE)</f>
        <v>R1012</v>
      </c>
      <c r="Q2072">
        <f>VLOOKUP(A2072,'Hospitalisation Details'!A:K,11,FALSE)</f>
        <v>26</v>
      </c>
    </row>
    <row r="2073" spans="1:17" x14ac:dyDescent="0.3">
      <c r="A2073" t="str">
        <f>VLOOKUP('Medical Examinations'!A2073,'Medical Examinations'!A:A,1,FALSE)</f>
        <v>Id2072</v>
      </c>
      <c r="B2073" t="str">
        <f>VLOOKUP(A2073,'Customer Names'!A:E,4,FALSE)</f>
        <v xml:space="preserve"> Elisabetta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t="str">
        <f>VLOOKUP(Healthcare!A2073,'Hospitalisation Details'!A:K,10,FALSE)</f>
        <v>25-Aug-2000</v>
      </c>
      <c r="M2073">
        <f>VLOOKUP(A2073,'Hospitalisation Details'!A:K,6,FALSE)</f>
        <v>2527.8200000000002</v>
      </c>
      <c r="N2073" t="str">
        <f>VLOOKUP(A2073,'Hospitalisation Details'!A:K,7,FALSE)</f>
        <v>tier - 2</v>
      </c>
      <c r="O2073" t="str">
        <f>VLOOKUP(A2073,'Hospitalisation Details'!A:K,8,FALSE)</f>
        <v>tier - 3</v>
      </c>
      <c r="P2073" t="str">
        <f>VLOOKUP(A2073,'Hospitalisation Details'!A:K,9,FALSE)</f>
        <v>R1012</v>
      </c>
      <c r="Q2073">
        <f>VLOOKUP(A2073,'Hospitalisation Details'!A:K,11,FALSE)</f>
        <v>23</v>
      </c>
    </row>
    <row r="2074" spans="1:17" x14ac:dyDescent="0.3">
      <c r="A2074" t="str">
        <f>VLOOKUP('Medical Examinations'!A2074,'Medical Examinations'!A:A,1,FALSE)</f>
        <v>Id2073</v>
      </c>
      <c r="B2074" t="str">
        <f>VLOOKUP(A2074,'Customer Names'!A:E,4,FALSE)</f>
        <v xml:space="preserve"> Trevor N.</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t="str">
        <f>VLOOKUP(Healthcare!A2074,'Hospitalisation Details'!A:K,10,FALSE)</f>
        <v>2-Nov-1997</v>
      </c>
      <c r="M2074">
        <f>VLOOKUP(A2074,'Hospitalisation Details'!A:K,6,FALSE)</f>
        <v>2523.17</v>
      </c>
      <c r="N2074" t="str">
        <f>VLOOKUP(A2074,'Hospitalisation Details'!A:K,7,FALSE)</f>
        <v>tier - 3</v>
      </c>
      <c r="O2074" t="str">
        <f>VLOOKUP(A2074,'Hospitalisation Details'!A:K,8,FALSE)</f>
        <v>tier - 1</v>
      </c>
      <c r="P2074" t="str">
        <f>VLOOKUP(A2074,'Hospitalisation Details'!A:K,9,FALSE)</f>
        <v>R1012</v>
      </c>
      <c r="Q2074">
        <f>VLOOKUP(A2074,'Hospitalisation Details'!A:K,11,FALSE)</f>
        <v>26</v>
      </c>
    </row>
    <row r="2075" spans="1:17" x14ac:dyDescent="0.3">
      <c r="A2075" t="str">
        <f>VLOOKUP('Medical Examinations'!A2075,'Medical Examinations'!A:A,1,FALSE)</f>
        <v>Id2074</v>
      </c>
      <c r="B2075" t="str">
        <f>VLOOKUP(A2075,'Customer Names'!A:E,4,FALSE)</f>
        <v xml:space="preserve"> Nancy</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t="str">
        <f>VLOOKUP(Healthcare!A2075,'Hospitalisation Details'!A:K,10,FALSE)</f>
        <v>5-Aug-1991</v>
      </c>
      <c r="M2075">
        <f>VLOOKUP(A2075,'Hospitalisation Details'!A:K,6,FALSE)</f>
        <v>2510.79</v>
      </c>
      <c r="N2075" t="str">
        <f>VLOOKUP(A2075,'Hospitalisation Details'!A:K,7,FALSE)</f>
        <v>tier - 2</v>
      </c>
      <c r="O2075" t="str">
        <f>VLOOKUP(A2075,'Hospitalisation Details'!A:K,8,FALSE)</f>
        <v>tier - 1</v>
      </c>
      <c r="P2075" t="str">
        <f>VLOOKUP(A2075,'Hospitalisation Details'!A:K,9,FALSE)</f>
        <v>R1013</v>
      </c>
      <c r="Q2075">
        <f>VLOOKUP(A2075,'Hospitalisation Details'!A:K,11,FALSE)</f>
        <v>32</v>
      </c>
    </row>
    <row r="2076" spans="1:17" x14ac:dyDescent="0.3">
      <c r="A2076" t="str">
        <f>VLOOKUP('Medical Examinations'!A2076,'Medical Examinations'!A:A,1,FALSE)</f>
        <v>Id2075</v>
      </c>
      <c r="B2076" t="str">
        <f>VLOOKUP(A2076,'Customer Names'!A:E,4,FALSE)</f>
        <v xml:space="preserve"> Allison 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t="str">
        <f>VLOOKUP(Healthcare!A2076,'Hospitalisation Details'!A:K,10,FALSE)</f>
        <v>6-Sep-2004</v>
      </c>
      <c r="M2076">
        <f>VLOOKUP(A2076,'Hospitalisation Details'!A:K,6,FALSE)</f>
        <v>2500.9299999999998</v>
      </c>
      <c r="N2076" t="str">
        <f>VLOOKUP(A2076,'Hospitalisation Details'!A:K,7,FALSE)</f>
        <v>tier - 2</v>
      </c>
      <c r="O2076" t="str">
        <f>VLOOKUP(A2076,'Hospitalisation Details'!A:K,8,FALSE)</f>
        <v>tier - 2</v>
      </c>
      <c r="P2076" t="str">
        <f>VLOOKUP(A2076,'Hospitalisation Details'!A:K,9,FALSE)</f>
        <v>R1012</v>
      </c>
      <c r="Q2076">
        <f>VLOOKUP(A2076,'Hospitalisation Details'!A:K,11,FALSE)</f>
        <v>19</v>
      </c>
    </row>
    <row r="2077" spans="1:17" x14ac:dyDescent="0.3">
      <c r="A2077" t="str">
        <f>VLOOKUP('Medical Examinations'!A2077,'Medical Examinations'!A:A,1,FALSE)</f>
        <v>Id2076</v>
      </c>
      <c r="B2077" t="str">
        <f>VLOOKUP(A2077,'Customer Names'!A:E,4,FALSE)</f>
        <v xml:space="preserve"> Robert J.</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t="str">
        <f>VLOOKUP(Healthcare!A2077,'Hospitalisation Details'!A:K,10,FALSE)</f>
        <v>15-Oct-1995</v>
      </c>
      <c r="M2077">
        <f>VLOOKUP(A2077,'Hospitalisation Details'!A:K,6,FALSE)</f>
        <v>2498.41</v>
      </c>
      <c r="N2077" t="str">
        <f>VLOOKUP(A2077,'Hospitalisation Details'!A:K,7,FALSE)</f>
        <v>tier - 3</v>
      </c>
      <c r="O2077" t="str">
        <f>VLOOKUP(A2077,'Hospitalisation Details'!A:K,8,FALSE)</f>
        <v>tier - 3</v>
      </c>
      <c r="P2077" t="str">
        <f>VLOOKUP(A2077,'Hospitalisation Details'!A:K,9,FALSE)</f>
        <v>R1013</v>
      </c>
      <c r="Q2077">
        <f>VLOOKUP(A2077,'Hospitalisation Details'!A:K,11,FALSE)</f>
        <v>28</v>
      </c>
    </row>
    <row r="2078" spans="1:17" x14ac:dyDescent="0.3">
      <c r="A2078" t="str">
        <f>VLOOKUP('Medical Examinations'!A2078,'Medical Examinations'!A:A,1,FALSE)</f>
        <v>Id2077</v>
      </c>
      <c r="B2078" t="str">
        <f>VLOOKUP(A2078,'Customer Names'!A:E,4,FALSE)</f>
        <v xml:space="preserve"> Nicholas</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t="str">
        <f>VLOOKUP(Healthcare!A2078,'Hospitalisation Details'!A:K,10,FALSE)</f>
        <v>9-Jul-1995</v>
      </c>
      <c r="M2078">
        <f>VLOOKUP(A2078,'Hospitalisation Details'!A:K,6,FALSE)</f>
        <v>2497.04</v>
      </c>
      <c r="N2078" t="str">
        <f>VLOOKUP(A2078,'Hospitalisation Details'!A:K,7,FALSE)</f>
        <v>tier - 3</v>
      </c>
      <c r="O2078" t="str">
        <f>VLOOKUP(A2078,'Hospitalisation Details'!A:K,8,FALSE)</f>
        <v>tier - 3</v>
      </c>
      <c r="P2078" t="str">
        <f>VLOOKUP(A2078,'Hospitalisation Details'!A:K,9,FALSE)</f>
        <v>R1013</v>
      </c>
      <c r="Q2078">
        <f>VLOOKUP(A2078,'Hospitalisation Details'!A:K,11,FALSE)</f>
        <v>28</v>
      </c>
    </row>
    <row r="2079" spans="1:17" x14ac:dyDescent="0.3">
      <c r="A2079" t="str">
        <f>VLOOKUP('Medical Examinations'!A2079,'Medical Examinations'!A:A,1,FALSE)</f>
        <v>Id2078</v>
      </c>
      <c r="B2079" t="str">
        <f>VLOOKUP(A2079,'Customer Names'!A:E,4,FALSE)</f>
        <v xml:space="preserve"> Kevin L</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t="str">
        <f>VLOOKUP(Healthcare!A2079,'Hospitalisation Details'!A:K,10,FALSE)</f>
        <v>14-Oct-1995</v>
      </c>
      <c r="M2079">
        <f>VLOOKUP(A2079,'Hospitalisation Details'!A:K,6,FALSE)</f>
        <v>2494.02</v>
      </c>
      <c r="N2079" t="str">
        <f>VLOOKUP(A2079,'Hospitalisation Details'!A:K,7,FALSE)</f>
        <v>tier - 3</v>
      </c>
      <c r="O2079" t="str">
        <f>VLOOKUP(A2079,'Hospitalisation Details'!A:K,8,FALSE)</f>
        <v>tier - 1</v>
      </c>
      <c r="P2079" t="str">
        <f>VLOOKUP(A2079,'Hospitalisation Details'!A:K,9,FALSE)</f>
        <v>R1011</v>
      </c>
      <c r="Q2079">
        <f>VLOOKUP(A2079,'Hospitalisation Details'!A:K,11,FALSE)</f>
        <v>28</v>
      </c>
    </row>
    <row r="2080" spans="1:17" x14ac:dyDescent="0.3">
      <c r="A2080" t="str">
        <f>VLOOKUP('Medical Examinations'!A2080,'Medical Examinations'!A:A,1,FALSE)</f>
        <v>Id2079</v>
      </c>
      <c r="B2080" t="str">
        <f>VLOOKUP(A2080,'Customer Names'!A:E,4,FALSE)</f>
        <v xml:space="preserve"> Bryan</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t="str">
        <f>VLOOKUP(Healthcare!A2080,'Hospitalisation Details'!A:K,10,FALSE)</f>
        <v>6-Nov-1995</v>
      </c>
      <c r="M2080">
        <f>VLOOKUP(A2080,'Hospitalisation Details'!A:K,6,FALSE)</f>
        <v>2483.7399999999998</v>
      </c>
      <c r="N2080" t="str">
        <f>VLOOKUP(A2080,'Hospitalisation Details'!A:K,7,FALSE)</f>
        <v>tier - 3</v>
      </c>
      <c r="O2080" t="str">
        <f>VLOOKUP(A2080,'Hospitalisation Details'!A:K,8,FALSE)</f>
        <v>tier - 2</v>
      </c>
      <c r="P2080" t="str">
        <f>VLOOKUP(A2080,'Hospitalisation Details'!A:K,9,FALSE)</f>
        <v>R1013</v>
      </c>
      <c r="Q2080">
        <f>VLOOKUP(A2080,'Hospitalisation Details'!A:K,11,FALSE)</f>
        <v>28</v>
      </c>
    </row>
    <row r="2081" spans="1:17" x14ac:dyDescent="0.3">
      <c r="A2081" t="str">
        <f>VLOOKUP('Medical Examinations'!A2081,'Medical Examinations'!A:A,1,FALSE)</f>
        <v>Id2080</v>
      </c>
      <c r="B2081" t="str">
        <f>VLOOKUP(A2081,'Customer Names'!A:E,4,FALSE)</f>
        <v xml:space="preserve"> Janae N.</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t="str">
        <f>VLOOKUP(Healthcare!A2081,'Hospitalisation Details'!A:K,10,FALSE)</f>
        <v>20-Jun-1998</v>
      </c>
      <c r="M2081">
        <f>VLOOKUP(A2081,'Hospitalisation Details'!A:K,6,FALSE)</f>
        <v>2480.98</v>
      </c>
      <c r="N2081" t="str">
        <f>VLOOKUP(A2081,'Hospitalisation Details'!A:K,7,FALSE)</f>
        <v>tier - 2</v>
      </c>
      <c r="O2081" t="str">
        <f>VLOOKUP(A2081,'Hospitalisation Details'!A:K,8,FALSE)</f>
        <v>tier - 2</v>
      </c>
      <c r="P2081" t="str">
        <f>VLOOKUP(A2081,'Hospitalisation Details'!A:K,9,FALSE)</f>
        <v>R1013</v>
      </c>
      <c r="Q2081">
        <f>VLOOKUP(A2081,'Hospitalisation Details'!A:K,11,FALSE)</f>
        <v>25</v>
      </c>
    </row>
    <row r="2082" spans="1:17" x14ac:dyDescent="0.3">
      <c r="A2082" t="str">
        <f>VLOOKUP('Medical Examinations'!A2082,'Medical Examinations'!A:A,1,FALSE)</f>
        <v>Id2081</v>
      </c>
      <c r="B2082" t="str">
        <f>VLOOKUP(A2082,'Customer Names'!A:E,4,FALSE)</f>
        <v xml:space="preserve"> Audrey</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t="str">
        <f>VLOOKUP(Healthcare!A2082,'Hospitalisation Details'!A:K,10,FALSE)</f>
        <v>2-Jul-1998</v>
      </c>
      <c r="M2082">
        <f>VLOOKUP(A2082,'Hospitalisation Details'!A:K,6,FALSE)</f>
        <v>2473.33</v>
      </c>
      <c r="N2082" t="str">
        <f>VLOOKUP(A2082,'Hospitalisation Details'!A:K,7,FALSE)</f>
        <v>tier - 2</v>
      </c>
      <c r="O2082" t="str">
        <f>VLOOKUP(A2082,'Hospitalisation Details'!A:K,8,FALSE)</f>
        <v>tier - 3</v>
      </c>
      <c r="P2082" t="str">
        <f>VLOOKUP(A2082,'Hospitalisation Details'!A:K,9,FALSE)</f>
        <v>R1013</v>
      </c>
      <c r="Q2082">
        <f>VLOOKUP(A2082,'Hospitalisation Details'!A:K,11,FALSE)</f>
        <v>25</v>
      </c>
    </row>
    <row r="2083" spans="1:17" x14ac:dyDescent="0.3">
      <c r="A2083" t="str">
        <f>VLOOKUP('Medical Examinations'!A2083,'Medical Examinations'!A:A,1,FALSE)</f>
        <v>Id2082</v>
      </c>
      <c r="B2083" t="str">
        <f>VLOOKUP(A2083,'Customer Names'!A:E,4,FALSE)</f>
        <v xml:space="preserve"> Laura</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t="str">
        <f>VLOOKUP(Healthcare!A2083,'Hospitalisation Details'!A:K,10,FALSE)</f>
        <v>17-Aug-1998</v>
      </c>
      <c r="M2083">
        <f>VLOOKUP(A2083,'Hospitalisation Details'!A:K,6,FALSE)</f>
        <v>2464.62</v>
      </c>
      <c r="N2083" t="str">
        <f>VLOOKUP(A2083,'Hospitalisation Details'!A:K,7,FALSE)</f>
        <v>tier - 2</v>
      </c>
      <c r="O2083" t="str">
        <f>VLOOKUP(A2083,'Hospitalisation Details'!A:K,8,FALSE)</f>
        <v>tier - 3</v>
      </c>
      <c r="P2083" t="str">
        <f>VLOOKUP(A2083,'Hospitalisation Details'!A:K,9,FALSE)</f>
        <v>R1013</v>
      </c>
      <c r="Q2083">
        <f>VLOOKUP(A2083,'Hospitalisation Details'!A:K,11,FALSE)</f>
        <v>25</v>
      </c>
    </row>
    <row r="2084" spans="1:17" x14ac:dyDescent="0.3">
      <c r="A2084" t="str">
        <f>VLOOKUP('Medical Examinations'!A2084,'Medical Examinations'!A:A,1,FALSE)</f>
        <v>Id2083</v>
      </c>
      <c r="B2084" t="str">
        <f>VLOOKUP(A2084,'Customer Names'!A:E,4,FALSE)</f>
        <v xml:space="preserve"> Nicole F</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t="str">
        <f>VLOOKUP(Healthcare!A2084,'Hospitalisation Details'!A:K,10,FALSE)</f>
        <v>11-Jul-2002</v>
      </c>
      <c r="M2084">
        <f>VLOOKUP(A2084,'Hospitalisation Details'!A:K,6,FALSE)</f>
        <v>2459.7199999999998</v>
      </c>
      <c r="N2084" t="str">
        <f>VLOOKUP(A2084,'Hospitalisation Details'!A:K,7,FALSE)</f>
        <v>tier - 2</v>
      </c>
      <c r="O2084" t="str">
        <f>VLOOKUP(A2084,'Hospitalisation Details'!A:K,8,FALSE)</f>
        <v>tier - 2</v>
      </c>
      <c r="P2084" t="str">
        <f>VLOOKUP(A2084,'Hospitalisation Details'!A:K,9,FALSE)</f>
        <v>R1024</v>
      </c>
      <c r="Q2084">
        <f>VLOOKUP(A2084,'Hospitalisation Details'!A:K,11,FALSE)</f>
        <v>21</v>
      </c>
    </row>
    <row r="2085" spans="1:17" x14ac:dyDescent="0.3">
      <c r="A2085" t="str">
        <f>VLOOKUP('Medical Examinations'!A2085,'Medical Examinations'!A:A,1,FALSE)</f>
        <v>Id2084</v>
      </c>
      <c r="B2085" t="str">
        <f>VLOOKUP(A2085,'Customer Names'!A:E,4,FALSE)</f>
        <v xml:space="preserve"> Krista L</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t="str">
        <f>VLOOKUP(Healthcare!A2085,'Hospitalisation Details'!A:K,10,FALSE)</f>
        <v>19-Nov-1998</v>
      </c>
      <c r="M2085">
        <f>VLOOKUP(A2085,'Hospitalisation Details'!A:K,6,FALSE)</f>
        <v>2457.5</v>
      </c>
      <c r="N2085" t="str">
        <f>VLOOKUP(A2085,'Hospitalisation Details'!A:K,7,FALSE)</f>
        <v>tier - 2</v>
      </c>
      <c r="O2085" t="str">
        <f>VLOOKUP(A2085,'Hospitalisation Details'!A:K,8,FALSE)</f>
        <v>tier - 1</v>
      </c>
      <c r="P2085" t="str">
        <f>VLOOKUP(A2085,'Hospitalisation Details'!A:K,9,FALSE)</f>
        <v>R1011</v>
      </c>
      <c r="Q2085">
        <f>VLOOKUP(A2085,'Hospitalisation Details'!A:K,11,FALSE)</f>
        <v>25</v>
      </c>
    </row>
    <row r="2086" spans="1:17" x14ac:dyDescent="0.3">
      <c r="A2086" t="str">
        <f>VLOOKUP('Medical Examinations'!A2086,'Medical Examinations'!A:A,1,FALSE)</f>
        <v>Id2085</v>
      </c>
      <c r="B2086" t="str">
        <f>VLOOKUP(A2086,'Customer Names'!A:E,4,FALSE)</f>
        <v xml:space="preserve"> Denise</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t="str">
        <f>VLOOKUP(Healthcare!A2086,'Hospitalisation Details'!A:K,10,FALSE)</f>
        <v>29-Jul-2002</v>
      </c>
      <c r="M2086">
        <f>VLOOKUP(A2086,'Hospitalisation Details'!A:K,6,FALSE)</f>
        <v>2457.21</v>
      </c>
      <c r="N2086" t="str">
        <f>VLOOKUP(A2086,'Hospitalisation Details'!A:K,7,FALSE)</f>
        <v>tier - 2</v>
      </c>
      <c r="O2086" t="str">
        <f>VLOOKUP(A2086,'Hospitalisation Details'!A:K,8,FALSE)</f>
        <v>tier - 1</v>
      </c>
      <c r="P2086" t="str">
        <f>VLOOKUP(A2086,'Hospitalisation Details'!A:K,9,FALSE)</f>
        <v>R1024</v>
      </c>
      <c r="Q2086">
        <f>VLOOKUP(A2086,'Hospitalisation Details'!A:K,11,FALSE)</f>
        <v>21</v>
      </c>
    </row>
    <row r="2087" spans="1:17" x14ac:dyDescent="0.3">
      <c r="A2087" t="str">
        <f>VLOOKUP('Medical Examinations'!A2087,'Medical Examinations'!A:A,1,FALSE)</f>
        <v>Id2086</v>
      </c>
      <c r="B2087" t="str">
        <f>VLOOKUP(A2087,'Customer Names'!A:E,4,FALSE)</f>
        <v xml:space="preserve"> Ariel</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t="str">
        <f>VLOOKUP(Healthcare!A2087,'Hospitalisation Details'!A:K,10,FALSE)</f>
        <v>21-Nov-1999</v>
      </c>
      <c r="M2087">
        <f>VLOOKUP(A2087,'Hospitalisation Details'!A:K,6,FALSE)</f>
        <v>2438.06</v>
      </c>
      <c r="N2087" t="str">
        <f>VLOOKUP(A2087,'Hospitalisation Details'!A:K,7,FALSE)</f>
        <v>tier - 2</v>
      </c>
      <c r="O2087" t="str">
        <f>VLOOKUP(A2087,'Hospitalisation Details'!A:K,8,FALSE)</f>
        <v>tier - 2</v>
      </c>
      <c r="P2087" t="str">
        <f>VLOOKUP(A2087,'Hospitalisation Details'!A:K,9,FALSE)</f>
        <v>R1013</v>
      </c>
      <c r="Q2087">
        <f>VLOOKUP(A2087,'Hospitalisation Details'!A:K,11,FALSE)</f>
        <v>24</v>
      </c>
    </row>
    <row r="2088" spans="1:17" x14ac:dyDescent="0.3">
      <c r="A2088" t="str">
        <f>VLOOKUP('Medical Examinations'!A2088,'Medical Examinations'!A:A,1,FALSE)</f>
        <v>Id2087</v>
      </c>
      <c r="B2088" t="str">
        <f>VLOOKUP(A2088,'Customer Names'!A:E,4,FALSE)</f>
        <v xml:space="preserve"> Jeremy</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t="str">
        <f>VLOOKUP(Healthcare!A2088,'Hospitalisation Details'!A:K,10,FALSE)</f>
        <v>12-Nov-1999</v>
      </c>
      <c r="M2088">
        <f>VLOOKUP(A2088,'Hospitalisation Details'!A:K,6,FALSE)</f>
        <v>2416.96</v>
      </c>
      <c r="N2088" t="str">
        <f>VLOOKUP(A2088,'Hospitalisation Details'!A:K,7,FALSE)</f>
        <v>tier - 2</v>
      </c>
      <c r="O2088" t="str">
        <f>VLOOKUP(A2088,'Hospitalisation Details'!A:K,8,FALSE)</f>
        <v>tier - 2</v>
      </c>
      <c r="P2088" t="str">
        <f>VLOOKUP(A2088,'Hospitalisation Details'!A:K,9,FALSE)</f>
        <v>R1011</v>
      </c>
      <c r="Q2088">
        <f>VLOOKUP(A2088,'Hospitalisation Details'!A:K,11,FALSE)</f>
        <v>24</v>
      </c>
    </row>
    <row r="2089" spans="1:17" x14ac:dyDescent="0.3">
      <c r="A2089" t="str">
        <f>VLOOKUP('Medical Examinations'!A2089,'Medical Examinations'!A:A,1,FALSE)</f>
        <v>Id2088</v>
      </c>
      <c r="B2089" t="str">
        <f>VLOOKUP(A2089,'Customer Names'!A:E,4,FALSE)</f>
        <v xml:space="preserve"> Rosalie</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t="str">
        <f>VLOOKUP(Healthcare!A2089,'Hospitalisation Details'!A:K,10,FALSE)</f>
        <v>3-Jun-2001</v>
      </c>
      <c r="M2089">
        <f>VLOOKUP(A2089,'Hospitalisation Details'!A:K,6,FALSE)</f>
        <v>2404.73</v>
      </c>
      <c r="N2089" t="str">
        <f>VLOOKUP(A2089,'Hospitalisation Details'!A:K,7,FALSE)</f>
        <v>tier - 2</v>
      </c>
      <c r="O2089" t="str">
        <f>VLOOKUP(A2089,'Hospitalisation Details'!A:K,8,FALSE)</f>
        <v>tier - 3</v>
      </c>
      <c r="P2089" t="str">
        <f>VLOOKUP(A2089,'Hospitalisation Details'!A:K,9,FALSE)</f>
        <v>R1012</v>
      </c>
      <c r="Q2089">
        <f>VLOOKUP(A2089,'Hospitalisation Details'!A:K,11,FALSE)</f>
        <v>22</v>
      </c>
    </row>
    <row r="2090" spans="1:17" x14ac:dyDescent="0.3">
      <c r="A2090" t="str">
        <f>VLOOKUP('Medical Examinations'!A2090,'Medical Examinations'!A:A,1,FALSE)</f>
        <v>Id2089</v>
      </c>
      <c r="B2090" t="str">
        <f>VLOOKUP(A2090,'Customer Names'!A:E,4,FALSE)</f>
        <v xml:space="preserve"> Jay</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t="str">
        <f>VLOOKUP(Healthcare!A2090,'Hospitalisation Details'!A:K,10,FALSE)</f>
        <v>10-Aug-1999</v>
      </c>
      <c r="M2090">
        <f>VLOOKUP(A2090,'Hospitalisation Details'!A:K,6,FALSE)</f>
        <v>2396.1</v>
      </c>
      <c r="N2090" t="str">
        <f>VLOOKUP(A2090,'Hospitalisation Details'!A:K,7,FALSE)</f>
        <v>tier - 2</v>
      </c>
      <c r="O2090" t="str">
        <f>VLOOKUP(A2090,'Hospitalisation Details'!A:K,8,FALSE)</f>
        <v>tier - 1</v>
      </c>
      <c r="P2090" t="str">
        <f>VLOOKUP(A2090,'Hospitalisation Details'!A:K,9,FALSE)</f>
        <v>R1019</v>
      </c>
      <c r="Q2090">
        <f>VLOOKUP(A2090,'Hospitalisation Details'!A:K,11,FALSE)</f>
        <v>24</v>
      </c>
    </row>
    <row r="2091" spans="1:17" x14ac:dyDescent="0.3">
      <c r="A2091" t="str">
        <f>VLOOKUP('Medical Examinations'!A2091,'Medical Examinations'!A:A,1,FALSE)</f>
        <v>Id2090</v>
      </c>
      <c r="B2091" t="str">
        <f>VLOOKUP(A2091,'Customer Names'!A:E,4,FALSE)</f>
        <v xml:space="preserve"> Vitaliy</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t="str">
        <f>VLOOKUP(Healthcare!A2091,'Hospitalisation Details'!A:K,10,FALSE)</f>
        <v>17-Dec-1999</v>
      </c>
      <c r="M2091">
        <f>VLOOKUP(A2091,'Hospitalisation Details'!A:K,6,FALSE)</f>
        <v>2395.17</v>
      </c>
      <c r="N2091" t="str">
        <f>VLOOKUP(A2091,'Hospitalisation Details'!A:K,7,FALSE)</f>
        <v>tier - 2</v>
      </c>
      <c r="O2091" t="str">
        <f>VLOOKUP(A2091,'Hospitalisation Details'!A:K,8,FALSE)</f>
        <v>tier - 1</v>
      </c>
      <c r="P2091" t="str">
        <f>VLOOKUP(A2091,'Hospitalisation Details'!A:K,9,FALSE)</f>
        <v>R1014</v>
      </c>
      <c r="Q2091">
        <f>VLOOKUP(A2091,'Hospitalisation Details'!A:K,11,FALSE)</f>
        <v>24</v>
      </c>
    </row>
    <row r="2092" spans="1:17" x14ac:dyDescent="0.3">
      <c r="A2092" t="str">
        <f>VLOOKUP('Medical Examinations'!A2092,'Medical Examinations'!A:A,1,FALSE)</f>
        <v>Id2091</v>
      </c>
      <c r="B2092" t="str">
        <f>VLOOKUP(A2092,'Customer Names'!A:E,4,FALSE)</f>
        <v xml:space="preserve"> Benjamin W.</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t="str">
        <f>VLOOKUP(Healthcare!A2092,'Hospitalisation Details'!A:K,10,FALSE)</f>
        <v>12-Dec-1988</v>
      </c>
      <c r="M2092">
        <f>VLOOKUP(A2092,'Hospitalisation Details'!A:K,6,FALSE)</f>
        <v>2373.3000000000002</v>
      </c>
      <c r="N2092" t="str">
        <f>VLOOKUP(A2092,'Hospitalisation Details'!A:K,7,FALSE)</f>
        <v>tier - 2</v>
      </c>
      <c r="O2092" t="str">
        <f>VLOOKUP(A2092,'Hospitalisation Details'!A:K,8,FALSE)</f>
        <v>tier - 2</v>
      </c>
      <c r="P2092" t="str">
        <f>VLOOKUP(A2092,'Hospitalisation Details'!A:K,9,FALSE)</f>
        <v>R1013</v>
      </c>
      <c r="Q2092">
        <f>VLOOKUP(A2092,'Hospitalisation Details'!A:K,11,FALSE)</f>
        <v>35</v>
      </c>
    </row>
    <row r="2093" spans="1:17" x14ac:dyDescent="0.3">
      <c r="A2093" t="str">
        <f>VLOOKUP('Medical Examinations'!A2093,'Medical Examinations'!A:A,1,FALSE)</f>
        <v>Id2092</v>
      </c>
      <c r="B2093" t="str">
        <f>VLOOKUP(A2093,'Customer Names'!A:E,4,FALSE)</f>
        <v xml:space="preserve"> Jesse</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t="str">
        <f>VLOOKUP(Healthcare!A2093,'Hospitalisation Details'!A:K,10,FALSE)</f>
        <v>5-Nov-2002</v>
      </c>
      <c r="M2093">
        <f>VLOOKUP(A2093,'Hospitalisation Details'!A:K,6,FALSE)</f>
        <v>2362.23</v>
      </c>
      <c r="N2093" t="str">
        <f>VLOOKUP(A2093,'Hospitalisation Details'!A:K,7,FALSE)</f>
        <v>tier - 2</v>
      </c>
      <c r="O2093" t="str">
        <f>VLOOKUP(A2093,'Hospitalisation Details'!A:K,8,FALSE)</f>
        <v>tier - 1</v>
      </c>
      <c r="P2093" t="str">
        <f>VLOOKUP(A2093,'Hospitalisation Details'!A:K,9,FALSE)</f>
        <v>R1012</v>
      </c>
      <c r="Q2093">
        <f>VLOOKUP(A2093,'Hospitalisation Details'!A:K,11,FALSE)</f>
        <v>21</v>
      </c>
    </row>
    <row r="2094" spans="1:17" x14ac:dyDescent="0.3">
      <c r="A2094" t="str">
        <f>VLOOKUP('Medical Examinations'!A2094,'Medical Examinations'!A:A,1,FALSE)</f>
        <v>Id2093</v>
      </c>
      <c r="B2094" t="str">
        <f>VLOOKUP(A2094,'Customer Names'!A:E,4,FALSE)</f>
        <v xml:space="preserve"> Mark</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t="str">
        <f>VLOOKUP(Healthcare!A2094,'Hospitalisation Details'!A:K,10,FALSE)</f>
        <v>21-Oct-1998</v>
      </c>
      <c r="M2094">
        <f>VLOOKUP(A2094,'Hospitalisation Details'!A:K,6,FALSE)</f>
        <v>2352.9699999999998</v>
      </c>
      <c r="N2094" t="str">
        <f>VLOOKUP(A2094,'Hospitalisation Details'!A:K,7,FALSE)</f>
        <v>tier - 3</v>
      </c>
      <c r="O2094" t="str">
        <f>VLOOKUP(A2094,'Hospitalisation Details'!A:K,8,FALSE)</f>
        <v>tier - 3</v>
      </c>
      <c r="P2094" t="str">
        <f>VLOOKUP(A2094,'Hospitalisation Details'!A:K,9,FALSE)</f>
        <v>R1012</v>
      </c>
      <c r="Q2094">
        <f>VLOOKUP(A2094,'Hospitalisation Details'!A:K,11,FALSE)</f>
        <v>25</v>
      </c>
    </row>
    <row r="2095" spans="1:17" x14ac:dyDescent="0.3">
      <c r="A2095" t="str">
        <f>VLOOKUP('Medical Examinations'!A2095,'Medical Examinations'!A:A,1,FALSE)</f>
        <v>Id2094</v>
      </c>
      <c r="B2095" t="str">
        <f>VLOOKUP(A2095,'Customer Names'!A:E,4,FALSE)</f>
        <v xml:space="preserve"> Lauren</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t="str">
        <f>VLOOKUP(Healthcare!A2095,'Hospitalisation Details'!A:K,10,FALSE)</f>
        <v>18-Nov-2003</v>
      </c>
      <c r="M2095">
        <f>VLOOKUP(A2095,'Hospitalisation Details'!A:K,6,FALSE)</f>
        <v>2331.52</v>
      </c>
      <c r="N2095" t="str">
        <f>VLOOKUP(A2095,'Hospitalisation Details'!A:K,7,FALSE)</f>
        <v>tier - 2</v>
      </c>
      <c r="O2095" t="str">
        <f>VLOOKUP(A2095,'Hospitalisation Details'!A:K,8,FALSE)</f>
        <v>tier - 3</v>
      </c>
      <c r="P2095" t="str">
        <f>VLOOKUP(A2095,'Hospitalisation Details'!A:K,9,FALSE)</f>
        <v>R1011</v>
      </c>
      <c r="Q2095">
        <f>VLOOKUP(A2095,'Hospitalisation Details'!A:K,11,FALSE)</f>
        <v>20</v>
      </c>
    </row>
    <row r="2096" spans="1:17" x14ac:dyDescent="0.3">
      <c r="A2096" t="str">
        <f>VLOOKUP('Medical Examinations'!A2096,'Medical Examinations'!A:A,1,FALSE)</f>
        <v>Id2095</v>
      </c>
      <c r="B2096" t="str">
        <f>VLOOKUP(A2096,'Customer Names'!A:E,4,FALSE)</f>
        <v xml:space="preserve"> Massimiliano</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t="str">
        <f>VLOOKUP(Healthcare!A2096,'Hospitalisation Details'!A:K,10,FALSE)</f>
        <v>17-Dec-1996</v>
      </c>
      <c r="M2096">
        <f>VLOOKUP(A2096,'Hospitalisation Details'!A:K,6,FALSE)</f>
        <v>2322.62</v>
      </c>
      <c r="N2096" t="str">
        <f>VLOOKUP(A2096,'Hospitalisation Details'!A:K,7,FALSE)</f>
        <v>tier - 2</v>
      </c>
      <c r="O2096" t="str">
        <f>VLOOKUP(A2096,'Hospitalisation Details'!A:K,8,FALSE)</f>
        <v>tier - 1</v>
      </c>
      <c r="P2096" t="str">
        <f>VLOOKUP(A2096,'Hospitalisation Details'!A:K,9,FALSE)</f>
        <v>R1013</v>
      </c>
      <c r="Q2096">
        <f>VLOOKUP(A2096,'Hospitalisation Details'!A:K,11,FALSE)</f>
        <v>27</v>
      </c>
    </row>
    <row r="2097" spans="1:17" x14ac:dyDescent="0.3">
      <c r="A2097" t="str">
        <f>VLOOKUP('Medical Examinations'!A2097,'Medical Examinations'!A:A,1,FALSE)</f>
        <v>Id2096</v>
      </c>
      <c r="B2097" t="str">
        <f>VLOOKUP(A2097,'Customer Names'!A:E,4,FALSE)</f>
        <v xml:space="preserve"> Josh</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t="str">
        <f>VLOOKUP(Healthcare!A2097,'Hospitalisation Details'!A:K,10,FALSE)</f>
        <v>6-Sep-2004</v>
      </c>
      <c r="M2097">
        <f>VLOOKUP(A2097,'Hospitalisation Details'!A:K,6,FALSE)</f>
        <v>2304</v>
      </c>
      <c r="N2097" t="str">
        <f>VLOOKUP(A2097,'Hospitalisation Details'!A:K,7,FALSE)</f>
        <v>tier - 2</v>
      </c>
      <c r="O2097" t="str">
        <f>VLOOKUP(A2097,'Hospitalisation Details'!A:K,8,FALSE)</f>
        <v>tier - 3</v>
      </c>
      <c r="P2097" t="str">
        <f>VLOOKUP(A2097,'Hospitalisation Details'!A:K,9,FALSE)</f>
        <v>R1013</v>
      </c>
      <c r="Q2097">
        <f>VLOOKUP(A2097,'Hospitalisation Details'!A:K,11,FALSE)</f>
        <v>19</v>
      </c>
    </row>
    <row r="2098" spans="1:17" x14ac:dyDescent="0.3">
      <c r="A2098" t="str">
        <f>VLOOKUP('Medical Examinations'!A2098,'Medical Examinations'!A:A,1,FALSE)</f>
        <v>Id2097</v>
      </c>
      <c r="B2098" t="str">
        <f>VLOOKUP(A2098,'Customer Names'!A:E,4,FALSE)</f>
        <v xml:space="preserve"> Kiyokatsu</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t="str">
        <f>VLOOKUP(Healthcare!A2098,'Hospitalisation Details'!A:K,10,FALSE)</f>
        <v>28-Nov-1996</v>
      </c>
      <c r="M2098">
        <f>VLOOKUP(A2098,'Hospitalisation Details'!A:K,6,FALSE)</f>
        <v>2302.3000000000002</v>
      </c>
      <c r="N2098" t="str">
        <f>VLOOKUP(A2098,'Hospitalisation Details'!A:K,7,FALSE)</f>
        <v>tier - 1</v>
      </c>
      <c r="O2098" t="str">
        <f>VLOOKUP(A2098,'Hospitalisation Details'!A:K,8,FALSE)</f>
        <v>tier - 2</v>
      </c>
      <c r="P2098" t="str">
        <f>VLOOKUP(A2098,'Hospitalisation Details'!A:K,9,FALSE)</f>
        <v>R1011</v>
      </c>
      <c r="Q2098">
        <f>VLOOKUP(A2098,'Hospitalisation Details'!A:K,11,FALSE)</f>
        <v>27</v>
      </c>
    </row>
    <row r="2099" spans="1:17" x14ac:dyDescent="0.3">
      <c r="A2099" t="str">
        <f>VLOOKUP('Medical Examinations'!A2099,'Medical Examinations'!A:A,1,FALSE)</f>
        <v>Id2098</v>
      </c>
      <c r="B2099" t="str">
        <f>VLOOKUP(A2099,'Customer Names'!A:E,4,FALSE)</f>
        <v xml:space="preserve"> Amanda L</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t="str">
        <f>VLOOKUP(Healthcare!A2099,'Hospitalisation Details'!A:K,10,FALSE)</f>
        <v>5-Oct-1989</v>
      </c>
      <c r="M2099">
        <f>VLOOKUP(A2099,'Hospitalisation Details'!A:K,6,FALSE)</f>
        <v>2295.2399999999998</v>
      </c>
      <c r="N2099" t="str">
        <f>VLOOKUP(A2099,'Hospitalisation Details'!A:K,7,FALSE)</f>
        <v>tier - 2</v>
      </c>
      <c r="O2099" t="str">
        <f>VLOOKUP(A2099,'Hospitalisation Details'!A:K,8,FALSE)</f>
        <v>tier - 1</v>
      </c>
      <c r="P2099" t="str">
        <f>VLOOKUP(A2099,'Hospitalisation Details'!A:K,9,FALSE)</f>
        <v>R1013</v>
      </c>
      <c r="Q2099">
        <f>VLOOKUP(A2099,'Hospitalisation Details'!A:K,11,FALSE)</f>
        <v>34</v>
      </c>
    </row>
    <row r="2100" spans="1:17" x14ac:dyDescent="0.3">
      <c r="A2100" t="str">
        <f>VLOOKUP('Medical Examinations'!A2100,'Medical Examinations'!A:A,1,FALSE)</f>
        <v>Id2099</v>
      </c>
      <c r="B2100" t="str">
        <f>VLOOKUP(A2100,'Customer Names'!A:E,4,FALSE)</f>
        <v xml:space="preserve"> Matthew</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t="str">
        <f>VLOOKUP(Healthcare!A2100,'Hospitalisation Details'!A:K,10,FALSE)</f>
        <v>16-Jun-1991</v>
      </c>
      <c r="M2100">
        <f>VLOOKUP(A2100,'Hospitalisation Details'!A:K,6,FALSE)</f>
        <v>2277.7199999999998</v>
      </c>
      <c r="N2100" t="str">
        <f>VLOOKUP(A2100,'Hospitalisation Details'!A:K,7,FALSE)</f>
        <v>tier - 2</v>
      </c>
      <c r="O2100" t="str">
        <f>VLOOKUP(A2100,'Hospitalisation Details'!A:K,8,FALSE)</f>
        <v>tier - 1</v>
      </c>
      <c r="P2100" t="str">
        <f>VLOOKUP(A2100,'Hospitalisation Details'!A:K,9,FALSE)</f>
        <v>R1013</v>
      </c>
      <c r="Q2100">
        <f>VLOOKUP(A2100,'Hospitalisation Details'!A:K,11,FALSE)</f>
        <v>32</v>
      </c>
    </row>
    <row r="2101" spans="1:17" x14ac:dyDescent="0.3">
      <c r="A2101" t="str">
        <f>VLOOKUP('Medical Examinations'!A2101,'Medical Examinations'!A:A,1,FALSE)</f>
        <v>Id2100</v>
      </c>
      <c r="B2101" t="str">
        <f>VLOOKUP(A2101,'Customer Names'!A:E,4,FALSE)</f>
        <v xml:space="preserve"> Julia M</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t="str">
        <f>VLOOKUP(Healthcare!A2101,'Hospitalisation Details'!A:K,10,FALSE)</f>
        <v>12-Nov-2002</v>
      </c>
      <c r="M2101">
        <f>VLOOKUP(A2101,'Hospitalisation Details'!A:K,6,FALSE)</f>
        <v>2261.5700000000002</v>
      </c>
      <c r="N2101" t="str">
        <f>VLOOKUP(A2101,'Hospitalisation Details'!A:K,7,FALSE)</f>
        <v>tier - 2</v>
      </c>
      <c r="O2101" t="str">
        <f>VLOOKUP(A2101,'Hospitalisation Details'!A:K,8,FALSE)</f>
        <v>tier - 1</v>
      </c>
      <c r="P2101" t="str">
        <f>VLOOKUP(A2101,'Hospitalisation Details'!A:K,9,FALSE)</f>
        <v>R1012</v>
      </c>
      <c r="Q2101">
        <f>VLOOKUP(A2101,'Hospitalisation Details'!A:K,11,FALSE)</f>
        <v>21</v>
      </c>
    </row>
    <row r="2102" spans="1:17" x14ac:dyDescent="0.3">
      <c r="A2102" t="str">
        <f>VLOOKUP('Medical Examinations'!A2102,'Medical Examinations'!A:A,1,FALSE)</f>
        <v>Id2101</v>
      </c>
      <c r="B2102" t="str">
        <f>VLOOKUP(A2102,'Customer Names'!A:E,4,FALSE)</f>
        <v xml:space="preserve"> Rhea</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t="str">
        <f>VLOOKUP(Healthcare!A2102,'Hospitalisation Details'!A:K,10,FALSE)</f>
        <v>15-Jul-2002</v>
      </c>
      <c r="M2102">
        <f>VLOOKUP(A2102,'Hospitalisation Details'!A:K,6,FALSE)</f>
        <v>2257.48</v>
      </c>
      <c r="N2102" t="str">
        <f>VLOOKUP(A2102,'Hospitalisation Details'!A:K,7,FALSE)</f>
        <v>tier - 2</v>
      </c>
      <c r="O2102" t="str">
        <f>VLOOKUP(A2102,'Hospitalisation Details'!A:K,8,FALSE)</f>
        <v>tier - 1</v>
      </c>
      <c r="P2102" t="str">
        <f>VLOOKUP(A2102,'Hospitalisation Details'!A:K,9,FALSE)</f>
        <v>R1012</v>
      </c>
      <c r="Q2102">
        <f>VLOOKUP(A2102,'Hospitalisation Details'!A:K,11,FALSE)</f>
        <v>21</v>
      </c>
    </row>
    <row r="2103" spans="1:17" x14ac:dyDescent="0.3">
      <c r="A2103" t="str">
        <f>VLOOKUP('Medical Examinations'!A2103,'Medical Examinations'!A:A,1,FALSE)</f>
        <v>Id2102</v>
      </c>
      <c r="B2103" t="str">
        <f>VLOOKUP(A2103,'Customer Names'!A:E,4,FALSE)</f>
        <v xml:space="preserve"> Justin</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t="str">
        <f>VLOOKUP(Healthcare!A2103,'Hospitalisation Details'!A:K,10,FALSE)</f>
        <v>11-Dec-2000</v>
      </c>
      <c r="M2103">
        <f>VLOOKUP(A2103,'Hospitalisation Details'!A:K,6,FALSE)</f>
        <v>2254.8000000000002</v>
      </c>
      <c r="N2103" t="str">
        <f>VLOOKUP(A2103,'Hospitalisation Details'!A:K,7,FALSE)</f>
        <v>tier - 2</v>
      </c>
      <c r="O2103" t="str">
        <f>VLOOKUP(A2103,'Hospitalisation Details'!A:K,8,FALSE)</f>
        <v>tier - 3</v>
      </c>
      <c r="P2103" t="str">
        <f>VLOOKUP(A2103,'Hospitalisation Details'!A:K,9,FALSE)</f>
        <v>R1016</v>
      </c>
      <c r="Q2103">
        <f>VLOOKUP(A2103,'Hospitalisation Details'!A:K,11,FALSE)</f>
        <v>23</v>
      </c>
    </row>
    <row r="2104" spans="1:17" x14ac:dyDescent="0.3">
      <c r="A2104" t="str">
        <f>VLOOKUP('Medical Examinations'!A2104,'Medical Examinations'!A:A,1,FALSE)</f>
        <v>Id2103</v>
      </c>
      <c r="B2104" t="str">
        <f>VLOOKUP(A2104,'Customer Names'!A:E,4,FALSE)</f>
        <v xml:space="preserve"> Shamus M.</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t="str">
        <f>VLOOKUP(Healthcare!A2104,'Hospitalisation Details'!A:K,10,FALSE)</f>
        <v>30-Jun-2000</v>
      </c>
      <c r="M2104">
        <f>VLOOKUP(A2104,'Hospitalisation Details'!A:K,6,FALSE)</f>
        <v>2250.84</v>
      </c>
      <c r="N2104" t="str">
        <f>VLOOKUP(A2104,'Hospitalisation Details'!A:K,7,FALSE)</f>
        <v>tier - 2</v>
      </c>
      <c r="O2104" t="str">
        <f>VLOOKUP(A2104,'Hospitalisation Details'!A:K,8,FALSE)</f>
        <v>tier - 2</v>
      </c>
      <c r="P2104" t="str">
        <f>VLOOKUP(A2104,'Hospitalisation Details'!A:K,9,FALSE)</f>
        <v>R1018</v>
      </c>
      <c r="Q2104">
        <f>VLOOKUP(A2104,'Hospitalisation Details'!A:K,11,FALSE)</f>
        <v>23</v>
      </c>
    </row>
    <row r="2105" spans="1:17" x14ac:dyDescent="0.3">
      <c r="A2105" t="str">
        <f>VLOOKUP('Medical Examinations'!A2105,'Medical Examinations'!A:A,1,FALSE)</f>
        <v>Id2104</v>
      </c>
      <c r="B2105" t="str">
        <f>VLOOKUP(A2105,'Customer Names'!A:E,4,FALSE)</f>
        <v xml:space="preserve"> Mike</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t="str">
        <f>VLOOKUP(Healthcare!A2105,'Hospitalisation Details'!A:K,10,FALSE)</f>
        <v>10-Dec-2003</v>
      </c>
      <c r="M2105">
        <f>VLOOKUP(A2105,'Hospitalisation Details'!A:K,6,FALSE)</f>
        <v>2221.56</v>
      </c>
      <c r="N2105" t="str">
        <f>VLOOKUP(A2105,'Hospitalisation Details'!A:K,7,FALSE)</f>
        <v>tier - 2</v>
      </c>
      <c r="O2105" t="str">
        <f>VLOOKUP(A2105,'Hospitalisation Details'!A:K,8,FALSE)</f>
        <v>tier - 3</v>
      </c>
      <c r="P2105" t="str">
        <f>VLOOKUP(A2105,'Hospitalisation Details'!A:K,9,FALSE)</f>
        <v>R1012</v>
      </c>
      <c r="Q2105">
        <f>VLOOKUP(A2105,'Hospitalisation Details'!A:K,11,FALSE)</f>
        <v>20</v>
      </c>
    </row>
    <row r="2106" spans="1:17" x14ac:dyDescent="0.3">
      <c r="A2106" t="str">
        <f>VLOOKUP('Medical Examinations'!A2106,'Medical Examinations'!A:A,1,FALSE)</f>
        <v>Id2105</v>
      </c>
      <c r="B2106" t="str">
        <f>VLOOKUP(A2106,'Customer Names'!A:E,4,FALSE)</f>
        <v xml:space="preserve"> Mary Beth</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t="str">
        <f>VLOOKUP(Healthcare!A2106,'Hospitalisation Details'!A:K,10,FALSE)</f>
        <v>12-Dec-2004</v>
      </c>
      <c r="M2106">
        <f>VLOOKUP(A2106,'Hospitalisation Details'!A:K,6,FALSE)</f>
        <v>2219.4499999999998</v>
      </c>
      <c r="N2106" t="str">
        <f>VLOOKUP(A2106,'Hospitalisation Details'!A:K,7,FALSE)</f>
        <v>tier - 2</v>
      </c>
      <c r="O2106" t="str">
        <f>VLOOKUP(A2106,'Hospitalisation Details'!A:K,8,FALSE)</f>
        <v>tier - 1</v>
      </c>
      <c r="P2106" t="str">
        <f>VLOOKUP(A2106,'Hospitalisation Details'!A:K,9,FALSE)</f>
        <v>R1013</v>
      </c>
      <c r="Q2106">
        <f>VLOOKUP(A2106,'Hospitalisation Details'!A:K,11,FALSE)</f>
        <v>19</v>
      </c>
    </row>
    <row r="2107" spans="1:17" x14ac:dyDescent="0.3">
      <c r="A2107" t="str">
        <f>VLOOKUP('Medical Examinations'!A2107,'Medical Examinations'!A:A,1,FALSE)</f>
        <v>Id2106</v>
      </c>
      <c r="B2107" t="str">
        <f>VLOOKUP(A2107,'Customer Names'!A:E,4,FALSE)</f>
        <v xml:space="preserve"> Erin</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t="str">
        <f>VLOOKUP(Healthcare!A2107,'Hospitalisation Details'!A:K,10,FALSE)</f>
        <v>25-Sep-2004</v>
      </c>
      <c r="M2107">
        <f>VLOOKUP(A2107,'Hospitalisation Details'!A:K,6,FALSE)</f>
        <v>2217.6</v>
      </c>
      <c r="N2107" t="str">
        <f>VLOOKUP(A2107,'Hospitalisation Details'!A:K,7,FALSE)</f>
        <v>tier - 2</v>
      </c>
      <c r="O2107" t="str">
        <f>VLOOKUP(A2107,'Hospitalisation Details'!A:K,8,FALSE)</f>
        <v>tier - 1</v>
      </c>
      <c r="P2107" t="str">
        <f>VLOOKUP(A2107,'Hospitalisation Details'!A:K,9,FALSE)</f>
        <v>R1024</v>
      </c>
      <c r="Q2107">
        <f>VLOOKUP(A2107,'Hospitalisation Details'!A:K,11,FALSE)</f>
        <v>19</v>
      </c>
    </row>
    <row r="2108" spans="1:17" x14ac:dyDescent="0.3">
      <c r="A2108" t="str">
        <f>VLOOKUP('Medical Examinations'!A2108,'Medical Examinations'!A:A,1,FALSE)</f>
        <v>Id2107</v>
      </c>
      <c r="B2108" t="str">
        <f>VLOOKUP(A2108,'Customer Names'!A:E,4,FALSE)</f>
        <v xml:space="preserve"> Hallie</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t="str">
        <f>VLOOKUP(Healthcare!A2108,'Hospitalisation Details'!A:K,10,FALSE)</f>
        <v>13-Jun-2004</v>
      </c>
      <c r="M2108">
        <f>VLOOKUP(A2108,'Hospitalisation Details'!A:K,6,FALSE)</f>
        <v>2217.4699999999998</v>
      </c>
      <c r="N2108" t="str">
        <f>VLOOKUP(A2108,'Hospitalisation Details'!A:K,7,FALSE)</f>
        <v>tier - 2</v>
      </c>
      <c r="O2108" t="str">
        <f>VLOOKUP(A2108,'Hospitalisation Details'!A:K,8,FALSE)</f>
        <v>tier - 1</v>
      </c>
      <c r="P2108" t="str">
        <f>VLOOKUP(A2108,'Hospitalisation Details'!A:K,9,FALSE)</f>
        <v>R1024</v>
      </c>
      <c r="Q2108">
        <f>VLOOKUP(A2108,'Hospitalisation Details'!A:K,11,FALSE)</f>
        <v>19</v>
      </c>
    </row>
    <row r="2109" spans="1:17" x14ac:dyDescent="0.3">
      <c r="A2109" t="str">
        <f>VLOOKUP('Medical Examinations'!A2109,'Medical Examinations'!A:A,1,FALSE)</f>
        <v>Id2108</v>
      </c>
      <c r="B2109" t="str">
        <f>VLOOKUP(A2109,'Customer Names'!A:E,4,FALSE)</f>
        <v xml:space="preserve"> Paige P</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t="str">
        <f>VLOOKUP(Healthcare!A2109,'Hospitalisation Details'!A:K,10,FALSE)</f>
        <v>17-Nov-1994</v>
      </c>
      <c r="M2109">
        <f>VLOOKUP(A2109,'Hospitalisation Details'!A:K,6,FALSE)</f>
        <v>2213.21</v>
      </c>
      <c r="N2109" t="str">
        <f>VLOOKUP(A2109,'Hospitalisation Details'!A:K,7,FALSE)</f>
        <v>tier - 2</v>
      </c>
      <c r="O2109" t="str">
        <f>VLOOKUP(A2109,'Hospitalisation Details'!A:K,8,FALSE)</f>
        <v>tier - 2</v>
      </c>
      <c r="P2109" t="str">
        <f>VLOOKUP(A2109,'Hospitalisation Details'!A:K,9,FALSE)</f>
        <v>R1013</v>
      </c>
      <c r="Q2109">
        <f>VLOOKUP(A2109,'Hospitalisation Details'!A:K,11,FALSE)</f>
        <v>29</v>
      </c>
    </row>
    <row r="2110" spans="1:17" x14ac:dyDescent="0.3">
      <c r="A2110" t="str">
        <f>VLOOKUP('Medical Examinations'!A2110,'Medical Examinations'!A:A,1,FALSE)</f>
        <v>Id2109</v>
      </c>
      <c r="B2110" t="str">
        <f>VLOOKUP(A2110,'Customer Names'!A:E,4,FALSE)</f>
        <v xml:space="preserve"> Ji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t="str">
        <f>VLOOKUP(Healthcare!A2110,'Hospitalisation Details'!A:K,10,FALSE)</f>
        <v>27-Jul-2004</v>
      </c>
      <c r="M2110">
        <f>VLOOKUP(A2110,'Hospitalisation Details'!A:K,6,FALSE)</f>
        <v>2211.13</v>
      </c>
      <c r="N2110" t="str">
        <f>VLOOKUP(A2110,'Hospitalisation Details'!A:K,7,FALSE)</f>
        <v>tier - 2</v>
      </c>
      <c r="O2110" t="str">
        <f>VLOOKUP(A2110,'Hospitalisation Details'!A:K,8,FALSE)</f>
        <v>tier - 2</v>
      </c>
      <c r="P2110" t="str">
        <f>VLOOKUP(A2110,'Hospitalisation Details'!A:K,9,FALSE)</f>
        <v>R1024</v>
      </c>
      <c r="Q2110">
        <f>VLOOKUP(A2110,'Hospitalisation Details'!A:K,11,FALSE)</f>
        <v>19</v>
      </c>
    </row>
    <row r="2111" spans="1:17" x14ac:dyDescent="0.3">
      <c r="A2111" t="str">
        <f>VLOOKUP('Medical Examinations'!A2111,'Medical Examinations'!A:A,1,FALSE)</f>
        <v>Id2110</v>
      </c>
      <c r="B2111" t="str">
        <f>VLOOKUP(A2111,'Customer Names'!A:E,4,FALSE)</f>
        <v xml:space="preserve"> Carissa 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t="str">
        <f>VLOOKUP(Healthcare!A2111,'Hospitalisation Details'!A:K,10,FALSE)</f>
        <v>6-Aug-2004</v>
      </c>
      <c r="M2111">
        <f>VLOOKUP(A2111,'Hospitalisation Details'!A:K,6,FALSE)</f>
        <v>2207.6999999999998</v>
      </c>
      <c r="N2111" t="str">
        <f>VLOOKUP(A2111,'Hospitalisation Details'!A:K,7,FALSE)</f>
        <v>tier - 2</v>
      </c>
      <c r="O2111" t="str">
        <f>VLOOKUP(A2111,'Hospitalisation Details'!A:K,8,FALSE)</f>
        <v>tier - 2</v>
      </c>
      <c r="P2111" t="str">
        <f>VLOOKUP(A2111,'Hospitalisation Details'!A:K,9,FALSE)</f>
        <v>R1024</v>
      </c>
      <c r="Q2111">
        <f>VLOOKUP(A2111,'Hospitalisation Details'!A:K,11,FALSE)</f>
        <v>19</v>
      </c>
    </row>
    <row r="2112" spans="1:17" x14ac:dyDescent="0.3">
      <c r="A2112" t="str">
        <f>VLOOKUP('Medical Examinations'!A2112,'Medical Examinations'!A:A,1,FALSE)</f>
        <v>Id2111</v>
      </c>
      <c r="B2112" t="str">
        <f>VLOOKUP(A2112,'Customer Names'!A:E,4,FALSE)</f>
        <v xml:space="preserve"> Mona</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t="str">
        <f>VLOOKUP(Healthcare!A2112,'Hospitalisation Details'!A:K,10,FALSE)</f>
        <v>13-Nov-2004</v>
      </c>
      <c r="M2112">
        <f>VLOOKUP(A2112,'Hospitalisation Details'!A:K,6,FALSE)</f>
        <v>2205.98</v>
      </c>
      <c r="N2112" t="str">
        <f>VLOOKUP(A2112,'Hospitalisation Details'!A:K,7,FALSE)</f>
        <v>tier - 2</v>
      </c>
      <c r="O2112" t="str">
        <f>VLOOKUP(A2112,'Hospitalisation Details'!A:K,8,FALSE)</f>
        <v>tier - 3</v>
      </c>
      <c r="P2112" t="str">
        <f>VLOOKUP(A2112,'Hospitalisation Details'!A:K,9,FALSE)</f>
        <v>R1024</v>
      </c>
      <c r="Q2112">
        <f>VLOOKUP(A2112,'Hospitalisation Details'!A:K,11,FALSE)</f>
        <v>19</v>
      </c>
    </row>
    <row r="2113" spans="1:17" x14ac:dyDescent="0.3">
      <c r="A2113" t="str">
        <f>VLOOKUP('Medical Examinations'!A2113,'Medical Examinations'!A:A,1,FALSE)</f>
        <v>Id2112</v>
      </c>
      <c r="B2113" t="str">
        <f>VLOOKUP(A2113,'Customer Names'!A:E,4,FALSE)</f>
        <v xml:space="preserve"> Kristin R.</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t="str">
        <f>VLOOKUP(Healthcare!A2113,'Hospitalisation Details'!A:K,10,FALSE)</f>
        <v>28-Oct-2004</v>
      </c>
      <c r="M2113">
        <f>VLOOKUP(A2113,'Hospitalisation Details'!A:K,6,FALSE)</f>
        <v>2203.7399999999998</v>
      </c>
      <c r="N2113" t="str">
        <f>VLOOKUP(A2113,'Hospitalisation Details'!A:K,7,FALSE)</f>
        <v>tier - 2</v>
      </c>
      <c r="O2113" t="str">
        <f>VLOOKUP(A2113,'Hospitalisation Details'!A:K,8,FALSE)</f>
        <v>tier - 2</v>
      </c>
      <c r="P2113" t="str">
        <f>VLOOKUP(A2113,'Hospitalisation Details'!A:K,9,FALSE)</f>
        <v>R1024</v>
      </c>
      <c r="Q2113">
        <f>VLOOKUP(A2113,'Hospitalisation Details'!A:K,11,FALSE)</f>
        <v>19</v>
      </c>
    </row>
    <row r="2114" spans="1:17" x14ac:dyDescent="0.3">
      <c r="A2114" t="str">
        <f>VLOOKUP('Medical Examinations'!A2114,'Medical Examinations'!A:A,1,FALSE)</f>
        <v>Id2113</v>
      </c>
      <c r="B2114" t="str">
        <f>VLOOKUP(A2114,'Customer Names'!A:E,4,FALSE)</f>
        <v xml:space="preserve"> Beth</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t="str">
        <f>VLOOKUP(Healthcare!A2114,'Hospitalisation Details'!A:K,10,FALSE)</f>
        <v>6-Aug-2004</v>
      </c>
      <c r="M2114">
        <f>VLOOKUP(A2114,'Hospitalisation Details'!A:K,6,FALSE)</f>
        <v>2203.4699999999998</v>
      </c>
      <c r="N2114" t="str">
        <f>VLOOKUP(A2114,'Hospitalisation Details'!A:K,7,FALSE)</f>
        <v>tier - 2</v>
      </c>
      <c r="O2114" t="str">
        <f>VLOOKUP(A2114,'Hospitalisation Details'!A:K,8,FALSE)</f>
        <v>tier - 2</v>
      </c>
      <c r="P2114" t="str">
        <f>VLOOKUP(A2114,'Hospitalisation Details'!A:K,9,FALSE)</f>
        <v>R1024</v>
      </c>
      <c r="Q2114">
        <f>VLOOKUP(A2114,'Hospitalisation Details'!A:K,11,FALSE)</f>
        <v>19</v>
      </c>
    </row>
    <row r="2115" spans="1:17" x14ac:dyDescent="0.3">
      <c r="A2115" t="str">
        <f>VLOOKUP('Medical Examinations'!A2115,'Medical Examinations'!A:A,1,FALSE)</f>
        <v>Id2114</v>
      </c>
      <c r="B2115" t="str">
        <f>VLOOKUP(A2115,'Customer Names'!A:E,4,FALSE)</f>
        <v xml:space="preserve"> Allison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t="str">
        <f>VLOOKUP(Healthcare!A2115,'Hospitalisation Details'!A:K,10,FALSE)</f>
        <v>27-Jul-2004</v>
      </c>
      <c r="M2115">
        <f>VLOOKUP(A2115,'Hospitalisation Details'!A:K,6,FALSE)</f>
        <v>2201.1</v>
      </c>
      <c r="N2115" t="str">
        <f>VLOOKUP(A2115,'Hospitalisation Details'!A:K,7,FALSE)</f>
        <v>tier - 2</v>
      </c>
      <c r="O2115" t="str">
        <f>VLOOKUP(A2115,'Hospitalisation Details'!A:K,8,FALSE)</f>
        <v>tier - 3</v>
      </c>
      <c r="P2115" t="str">
        <f>VLOOKUP(A2115,'Hospitalisation Details'!A:K,9,FALSE)</f>
        <v>R1013</v>
      </c>
      <c r="Q2115">
        <f>VLOOKUP(A2115,'Hospitalisation Details'!A:K,11,FALSE)</f>
        <v>19</v>
      </c>
    </row>
    <row r="2116" spans="1:17" x14ac:dyDescent="0.3">
      <c r="A2116" t="str">
        <f>VLOOKUP('Medical Examinations'!A2116,'Medical Examinations'!A:A,1,FALSE)</f>
        <v>Id2115</v>
      </c>
      <c r="B2116" t="str">
        <f>VLOOKUP(A2116,'Customer Names'!A:E,4,FALSE)</f>
        <v xml:space="preserve"> Ashley E</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t="str">
        <f>VLOOKUP(Healthcare!A2116,'Hospitalisation Details'!A:K,10,FALSE)</f>
        <v>12-Sep-2004</v>
      </c>
      <c r="M2116">
        <f>VLOOKUP(A2116,'Hospitalisation Details'!A:K,6,FALSE)</f>
        <v>2200.83</v>
      </c>
      <c r="N2116" t="str">
        <f>VLOOKUP(A2116,'Hospitalisation Details'!A:K,7,FALSE)</f>
        <v>tier - 2</v>
      </c>
      <c r="O2116" t="str">
        <f>VLOOKUP(A2116,'Hospitalisation Details'!A:K,8,FALSE)</f>
        <v>tier - 2</v>
      </c>
      <c r="P2116" t="str">
        <f>VLOOKUP(A2116,'Hospitalisation Details'!A:K,9,FALSE)</f>
        <v>R1024</v>
      </c>
      <c r="Q2116">
        <f>VLOOKUP(A2116,'Hospitalisation Details'!A:K,11,FALSE)</f>
        <v>19</v>
      </c>
    </row>
    <row r="2117" spans="1:17" x14ac:dyDescent="0.3">
      <c r="A2117" t="str">
        <f>VLOOKUP('Medical Examinations'!A2117,'Medical Examinations'!A:A,1,FALSE)</f>
        <v>Id2116</v>
      </c>
      <c r="B2117" t="str">
        <f>VLOOKUP(A2117,'Customer Names'!A:E,4,FALSE)</f>
        <v xml:space="preserve"> Hilary K.</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t="str">
        <f>VLOOKUP(Healthcare!A2117,'Hospitalisation Details'!A:K,10,FALSE)</f>
        <v>3-Sep-2004</v>
      </c>
      <c r="M2117">
        <f>VLOOKUP(A2117,'Hospitalisation Details'!A:K,6,FALSE)</f>
        <v>2198.19</v>
      </c>
      <c r="N2117" t="str">
        <f>VLOOKUP(A2117,'Hospitalisation Details'!A:K,7,FALSE)</f>
        <v>tier - 2</v>
      </c>
      <c r="O2117" t="str">
        <f>VLOOKUP(A2117,'Hospitalisation Details'!A:K,8,FALSE)</f>
        <v>tier - 1</v>
      </c>
      <c r="P2117" t="str">
        <f>VLOOKUP(A2117,'Hospitalisation Details'!A:K,9,FALSE)</f>
        <v>R1023</v>
      </c>
      <c r="Q2117">
        <f>VLOOKUP(A2117,'Hospitalisation Details'!A:K,11,FALSE)</f>
        <v>19</v>
      </c>
    </row>
    <row r="2118" spans="1:17" x14ac:dyDescent="0.3">
      <c r="A2118" t="str">
        <f>VLOOKUP('Medical Examinations'!A2118,'Medical Examinations'!A:A,1,FALSE)</f>
        <v>Id2117</v>
      </c>
      <c r="B2118" t="str">
        <f>VLOOKUP(A2118,'Customer Names'!A:E,4,FALSE)</f>
        <v xml:space="preserve"> Dominique</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t="str">
        <f>VLOOKUP(Healthcare!A2118,'Hospitalisation Details'!A:K,10,FALSE)</f>
        <v>7-Dec-2004</v>
      </c>
      <c r="M2118">
        <f>VLOOKUP(A2118,'Hospitalisation Details'!A:K,6,FALSE)</f>
        <v>2196.4699999999998</v>
      </c>
      <c r="N2118" t="str">
        <f>VLOOKUP(A2118,'Hospitalisation Details'!A:K,7,FALSE)</f>
        <v>tier - 2</v>
      </c>
      <c r="O2118" t="str">
        <f>VLOOKUP(A2118,'Hospitalisation Details'!A:K,8,FALSE)</f>
        <v>tier - 3</v>
      </c>
      <c r="P2118" t="str">
        <f>VLOOKUP(A2118,'Hospitalisation Details'!A:K,9,FALSE)</f>
        <v>R1024</v>
      </c>
      <c r="Q2118">
        <f>VLOOKUP(A2118,'Hospitalisation Details'!A:K,11,FALSE)</f>
        <v>19</v>
      </c>
    </row>
    <row r="2119" spans="1:17" x14ac:dyDescent="0.3">
      <c r="A2119" t="str">
        <f>VLOOKUP('Medical Examinations'!A2119,'Medical Examinations'!A:A,1,FALSE)</f>
        <v>Id2118</v>
      </c>
      <c r="B2119" t="str">
        <f>VLOOKUP(A2119,'Customer Names'!A:E,4,FALSE)</f>
        <v xml:space="preserve"> Carlos I</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t="str">
        <f>VLOOKUP(Healthcare!A2119,'Hospitalisation Details'!A:K,10,FALSE)</f>
        <v>16-Dec-1991</v>
      </c>
      <c r="M2119">
        <f>VLOOKUP(A2119,'Hospitalisation Details'!A:K,6,FALSE)</f>
        <v>2193.1999999999998</v>
      </c>
      <c r="N2119" t="str">
        <f>VLOOKUP(A2119,'Hospitalisation Details'!A:K,7,FALSE)</f>
        <v>tier - 2</v>
      </c>
      <c r="O2119" t="str">
        <f>VLOOKUP(A2119,'Hospitalisation Details'!A:K,8,FALSE)</f>
        <v>tier - 2</v>
      </c>
      <c r="P2119" t="str">
        <f>VLOOKUP(A2119,'Hospitalisation Details'!A:K,9,FALSE)</f>
        <v>R1012</v>
      </c>
      <c r="Q2119">
        <f>VLOOKUP(A2119,'Hospitalisation Details'!A:K,11,FALSE)</f>
        <v>32</v>
      </c>
    </row>
    <row r="2120" spans="1:17" x14ac:dyDescent="0.3">
      <c r="A2120" t="str">
        <f>VLOOKUP('Medical Examinations'!A2120,'Medical Examinations'!A:A,1,FALSE)</f>
        <v>Id2119</v>
      </c>
      <c r="B2120" t="str">
        <f>VLOOKUP(A2120,'Customer Names'!A:E,4,FALSE)</f>
        <v xml:space="preserve"> Matthew</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t="str">
        <f>VLOOKUP(Healthcare!A2120,'Hospitalisation Details'!A:K,10,FALSE)</f>
        <v>27-Sep-1994</v>
      </c>
      <c r="M2120">
        <f>VLOOKUP(A2120,'Hospitalisation Details'!A:K,6,FALSE)</f>
        <v>2170.08</v>
      </c>
      <c r="N2120" t="str">
        <f>VLOOKUP(A2120,'Hospitalisation Details'!A:K,7,FALSE)</f>
        <v>tier - 2</v>
      </c>
      <c r="O2120" t="str">
        <f>VLOOKUP(A2120,'Hospitalisation Details'!A:K,8,FALSE)</f>
        <v>tier - 2</v>
      </c>
      <c r="P2120" t="str">
        <f>VLOOKUP(A2120,'Hospitalisation Details'!A:K,9,FALSE)</f>
        <v>R1013</v>
      </c>
      <c r="Q2120">
        <f>VLOOKUP(A2120,'Hospitalisation Details'!A:K,11,FALSE)</f>
        <v>29</v>
      </c>
    </row>
    <row r="2121" spans="1:17" x14ac:dyDescent="0.3">
      <c r="A2121" t="str">
        <f>VLOOKUP('Medical Examinations'!A2121,'Medical Examinations'!A:A,1,FALSE)</f>
        <v>Id2120</v>
      </c>
      <c r="B2121" t="str">
        <f>VLOOKUP(A2121,'Customer Names'!A:E,4,FALSE)</f>
        <v xml:space="preserve"> Kara</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t="str">
        <f>VLOOKUP(Healthcare!A2121,'Hospitalisation Details'!A:K,10,FALSE)</f>
        <v>23-Aug-2000</v>
      </c>
      <c r="M2121">
        <f>VLOOKUP(A2121,'Hospitalisation Details'!A:K,6,FALSE)</f>
        <v>2166.73</v>
      </c>
      <c r="N2121" t="str">
        <f>VLOOKUP(A2121,'Hospitalisation Details'!A:K,7,FALSE)</f>
        <v>tier - 2</v>
      </c>
      <c r="O2121" t="str">
        <f>VLOOKUP(A2121,'Hospitalisation Details'!A:K,8,FALSE)</f>
        <v>tier - 2</v>
      </c>
      <c r="P2121" t="str">
        <f>VLOOKUP(A2121,'Hospitalisation Details'!A:K,9,FALSE)</f>
        <v>R1011</v>
      </c>
      <c r="Q2121">
        <f>VLOOKUP(A2121,'Hospitalisation Details'!A:K,11,FALSE)</f>
        <v>23</v>
      </c>
    </row>
    <row r="2122" spans="1:17" x14ac:dyDescent="0.3">
      <c r="A2122" t="str">
        <f>VLOOKUP('Medical Examinations'!A2122,'Medical Examinations'!A:A,1,FALSE)</f>
        <v>Id2121</v>
      </c>
      <c r="B2122" t="str">
        <f>VLOOKUP(A2122,'Customer Names'!A:E,4,FALSE)</f>
        <v xml:space="preserve"> Sarah S</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t="str">
        <f>VLOOKUP(Healthcare!A2122,'Hospitalisation Details'!A:K,10,FALSE)</f>
        <v>10-Dec-2000</v>
      </c>
      <c r="M2122">
        <f>VLOOKUP(A2122,'Hospitalisation Details'!A:K,6,FALSE)</f>
        <v>2156.75</v>
      </c>
      <c r="N2122" t="str">
        <f>VLOOKUP(A2122,'Hospitalisation Details'!A:K,7,FALSE)</f>
        <v>tier - 2</v>
      </c>
      <c r="O2122" t="str">
        <f>VLOOKUP(A2122,'Hospitalisation Details'!A:K,8,FALSE)</f>
        <v>tier - 2</v>
      </c>
      <c r="P2122" t="str">
        <f>VLOOKUP(A2122,'Hospitalisation Details'!A:K,9,FALSE)</f>
        <v>R1013</v>
      </c>
      <c r="Q2122">
        <f>VLOOKUP(A2122,'Hospitalisation Details'!A:K,11,FALSE)</f>
        <v>23</v>
      </c>
    </row>
    <row r="2123" spans="1:17" x14ac:dyDescent="0.3">
      <c r="A2123" t="str">
        <f>VLOOKUP('Medical Examinations'!A2123,'Medical Examinations'!A:A,1,FALSE)</f>
        <v>Id2122</v>
      </c>
      <c r="B2123" t="str">
        <f>VLOOKUP(A2123,'Customer Names'!A:E,4,FALSE)</f>
        <v xml:space="preserve"> Shauna R.</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t="str">
        <f>VLOOKUP(Healthcare!A2123,'Hospitalisation Details'!A:K,10,FALSE)</f>
        <v>29-Nov-2000</v>
      </c>
      <c r="M2123">
        <f>VLOOKUP(A2123,'Hospitalisation Details'!A:K,6,FALSE)</f>
        <v>2155.6799999999998</v>
      </c>
      <c r="N2123" t="str">
        <f>VLOOKUP(A2123,'Hospitalisation Details'!A:K,7,FALSE)</f>
        <v>tier - 2</v>
      </c>
      <c r="O2123" t="str">
        <f>VLOOKUP(A2123,'Hospitalisation Details'!A:K,8,FALSE)</f>
        <v>tier - 3</v>
      </c>
      <c r="P2123" t="str">
        <f>VLOOKUP(A2123,'Hospitalisation Details'!A:K,9,FALSE)</f>
        <v>R1013</v>
      </c>
      <c r="Q2123">
        <f>VLOOKUP(A2123,'Hospitalisation Details'!A:K,11,FALSE)</f>
        <v>23</v>
      </c>
    </row>
    <row r="2124" spans="1:17" x14ac:dyDescent="0.3">
      <c r="A2124" t="str">
        <f>VLOOKUP('Medical Examinations'!A2124,'Medical Examinations'!A:A,1,FALSE)</f>
        <v>Id2123</v>
      </c>
      <c r="B2124" t="str">
        <f>VLOOKUP(A2124,'Customer Names'!A:E,4,FALSE)</f>
        <v xml:space="preserve"> Lindsay J.</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t="str">
        <f>VLOOKUP(Healthcare!A2124,'Hospitalisation Details'!A:K,10,FALSE)</f>
        <v>22-Oct-2000</v>
      </c>
      <c r="M2124">
        <f>VLOOKUP(A2124,'Hospitalisation Details'!A:K,6,FALSE)</f>
        <v>2154.36</v>
      </c>
      <c r="N2124" t="str">
        <f>VLOOKUP(A2124,'Hospitalisation Details'!A:K,7,FALSE)</f>
        <v>tier - 2</v>
      </c>
      <c r="O2124" t="str">
        <f>VLOOKUP(A2124,'Hospitalisation Details'!A:K,8,FALSE)</f>
        <v>tier - 2</v>
      </c>
      <c r="P2124" t="str">
        <f>VLOOKUP(A2124,'Hospitalisation Details'!A:K,9,FALSE)</f>
        <v>R1011</v>
      </c>
      <c r="Q2124">
        <f>VLOOKUP(A2124,'Hospitalisation Details'!A:K,11,FALSE)</f>
        <v>23</v>
      </c>
    </row>
    <row r="2125" spans="1:17" x14ac:dyDescent="0.3">
      <c r="A2125" t="str">
        <f>VLOOKUP('Medical Examinations'!A2125,'Medical Examinations'!A:A,1,FALSE)</f>
        <v>Id2124</v>
      </c>
      <c r="B2125" t="str">
        <f>VLOOKUP(A2125,'Customer Names'!A:E,4,FALSE)</f>
        <v xml:space="preserve"> Danya A.</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t="str">
        <f>VLOOKUP(Healthcare!A2125,'Hospitalisation Details'!A:K,10,FALSE)</f>
        <v>27-Dec-2000</v>
      </c>
      <c r="M2125">
        <f>VLOOKUP(A2125,'Hospitalisation Details'!A:K,6,FALSE)</f>
        <v>2150.4699999999998</v>
      </c>
      <c r="N2125" t="str">
        <f>VLOOKUP(A2125,'Hospitalisation Details'!A:K,7,FALSE)</f>
        <v>tier - 2</v>
      </c>
      <c r="O2125" t="str">
        <f>VLOOKUP(A2125,'Hospitalisation Details'!A:K,8,FALSE)</f>
        <v>tier - 3</v>
      </c>
      <c r="P2125" t="str">
        <f>VLOOKUP(A2125,'Hospitalisation Details'!A:K,9,FALSE)</f>
        <v>R1011</v>
      </c>
      <c r="Q2125">
        <f>VLOOKUP(A2125,'Hospitalisation Details'!A:K,11,FALSE)</f>
        <v>23</v>
      </c>
    </row>
    <row r="2126" spans="1:17" x14ac:dyDescent="0.3">
      <c r="A2126" t="str">
        <f>VLOOKUP('Medical Examinations'!A2126,'Medical Examinations'!A:A,1,FALSE)</f>
        <v>Id2125</v>
      </c>
      <c r="B2126" t="str">
        <f>VLOOKUP(A2126,'Customer Names'!A:E,4,FALSE)</f>
        <v xml:space="preserve"> Lorraine</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t="str">
        <f>VLOOKUP(Healthcare!A2126,'Hospitalisation Details'!A:K,10,FALSE)</f>
        <v>4-Oct-2004</v>
      </c>
      <c r="M2126">
        <f>VLOOKUP(A2126,'Hospitalisation Details'!A:K,6,FALSE)</f>
        <v>2144.85</v>
      </c>
      <c r="N2126" t="str">
        <f>VLOOKUP(A2126,'Hospitalisation Details'!A:K,7,FALSE)</f>
        <v>tier - 2</v>
      </c>
      <c r="O2126" t="str">
        <f>VLOOKUP(A2126,'Hospitalisation Details'!A:K,8,FALSE)</f>
        <v>tier - 1</v>
      </c>
      <c r="P2126" t="str">
        <f>VLOOKUP(A2126,'Hospitalisation Details'!A:K,9,FALSE)</f>
        <v>R1011</v>
      </c>
      <c r="Q2126">
        <f>VLOOKUP(A2126,'Hospitalisation Details'!A:K,11,FALSE)</f>
        <v>19</v>
      </c>
    </row>
    <row r="2127" spans="1:17" x14ac:dyDescent="0.3">
      <c r="A2127" t="str">
        <f>VLOOKUP('Medical Examinations'!A2127,'Medical Examinations'!A:A,1,FALSE)</f>
        <v>Id2126</v>
      </c>
      <c r="B2127" t="str">
        <f>VLOOKUP(A2127,'Customer Names'!A:E,4,FALSE)</f>
        <v xml:space="preserve"> Jennifer 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t="str">
        <f>VLOOKUP(Healthcare!A2127,'Hospitalisation Details'!A:K,10,FALSE)</f>
        <v>19-Aug-2003</v>
      </c>
      <c r="M2127">
        <f>VLOOKUP(A2127,'Hospitalisation Details'!A:K,6,FALSE)</f>
        <v>2138.0700000000002</v>
      </c>
      <c r="N2127" t="str">
        <f>VLOOKUP(A2127,'Hospitalisation Details'!A:K,7,FALSE)</f>
        <v>tier - 2</v>
      </c>
      <c r="O2127" t="str">
        <f>VLOOKUP(A2127,'Hospitalisation Details'!A:K,8,FALSE)</f>
        <v>tier - 1</v>
      </c>
      <c r="P2127" t="str">
        <f>VLOOKUP(A2127,'Hospitalisation Details'!A:K,9,FALSE)</f>
        <v>R1012</v>
      </c>
      <c r="Q2127">
        <f>VLOOKUP(A2127,'Hospitalisation Details'!A:K,11,FALSE)</f>
        <v>20</v>
      </c>
    </row>
    <row r="2128" spans="1:17" x14ac:dyDescent="0.3">
      <c r="A2128" t="str">
        <f>VLOOKUP('Medical Examinations'!A2128,'Medical Examinations'!A:A,1,FALSE)</f>
        <v>Id2127</v>
      </c>
      <c r="B2128" t="str">
        <f>VLOOKUP(A2128,'Customer Names'!A:E,4,FALSE)</f>
        <v xml:space="preserve"> Jesus Sr.</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t="str">
        <f>VLOOKUP(Healthcare!A2128,'Hospitalisation Details'!A:K,10,FALSE)</f>
        <v>3-Sep-1997</v>
      </c>
      <c r="M2128">
        <f>VLOOKUP(A2128,'Hospitalisation Details'!A:K,6,FALSE)</f>
        <v>2137.65</v>
      </c>
      <c r="N2128" t="str">
        <f>VLOOKUP(A2128,'Hospitalisation Details'!A:K,7,FALSE)</f>
        <v>tier - 3</v>
      </c>
      <c r="O2128" t="str">
        <f>VLOOKUP(A2128,'Hospitalisation Details'!A:K,8,FALSE)</f>
        <v>tier - 1</v>
      </c>
      <c r="P2128" t="str">
        <f>VLOOKUP(A2128,'Hospitalisation Details'!A:K,9,FALSE)</f>
        <v>R1013</v>
      </c>
      <c r="Q2128">
        <f>VLOOKUP(A2128,'Hospitalisation Details'!A:K,11,FALSE)</f>
        <v>26</v>
      </c>
    </row>
    <row r="2129" spans="1:17" x14ac:dyDescent="0.3">
      <c r="A2129" t="str">
        <f>VLOOKUP('Medical Examinations'!A2129,'Medical Examinations'!A:A,1,FALSE)</f>
        <v>Id2128</v>
      </c>
      <c r="B2129" t="str">
        <f>VLOOKUP(A2129,'Customer Names'!A:E,4,FALSE)</f>
        <v xml:space="preserve"> Kristen</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t="str">
        <f>VLOOKUP(Healthcare!A2129,'Hospitalisation Details'!A:K,10,FALSE)</f>
        <v>26-Sep-2003</v>
      </c>
      <c r="M2129">
        <f>VLOOKUP(A2129,'Hospitalisation Details'!A:K,6,FALSE)</f>
        <v>2136.88</v>
      </c>
      <c r="N2129" t="str">
        <f>VLOOKUP(A2129,'Hospitalisation Details'!A:K,7,FALSE)</f>
        <v>tier - 2</v>
      </c>
      <c r="O2129" t="str">
        <f>VLOOKUP(A2129,'Hospitalisation Details'!A:K,8,FALSE)</f>
        <v>tier - 2</v>
      </c>
      <c r="P2129" t="str">
        <f>VLOOKUP(A2129,'Hospitalisation Details'!A:K,9,FALSE)</f>
        <v>R1012</v>
      </c>
      <c r="Q2129">
        <f>VLOOKUP(A2129,'Hospitalisation Details'!A:K,11,FALSE)</f>
        <v>20</v>
      </c>
    </row>
    <row r="2130" spans="1:17" x14ac:dyDescent="0.3">
      <c r="A2130" t="str">
        <f>VLOOKUP('Medical Examinations'!A2130,'Medical Examinations'!A:A,1,FALSE)</f>
        <v>Id2129</v>
      </c>
      <c r="B2130" t="str">
        <f>VLOOKUP(A2130,'Customer Names'!A:E,4,FALSE)</f>
        <v xml:space="preserve"> Catherine C.</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t="str">
        <f>VLOOKUP(Healthcare!A2130,'Hospitalisation Details'!A:K,10,FALSE)</f>
        <v>1-Sep-2003</v>
      </c>
      <c r="M2130">
        <f>VLOOKUP(A2130,'Hospitalisation Details'!A:K,6,FALSE)</f>
        <v>2134.9</v>
      </c>
      <c r="N2130" t="str">
        <f>VLOOKUP(A2130,'Hospitalisation Details'!A:K,7,FALSE)</f>
        <v>tier - 2</v>
      </c>
      <c r="O2130" t="str">
        <f>VLOOKUP(A2130,'Hospitalisation Details'!A:K,8,FALSE)</f>
        <v>tier - 3</v>
      </c>
      <c r="P2130" t="str">
        <f>VLOOKUP(A2130,'Hospitalisation Details'!A:K,9,FALSE)</f>
        <v>R1012</v>
      </c>
      <c r="Q2130">
        <f>VLOOKUP(A2130,'Hospitalisation Details'!A:K,11,FALSE)</f>
        <v>20</v>
      </c>
    </row>
    <row r="2131" spans="1:17" x14ac:dyDescent="0.3">
      <c r="A2131" t="str">
        <f>VLOOKUP('Medical Examinations'!A2131,'Medical Examinations'!A:A,1,FALSE)</f>
        <v>Id2130</v>
      </c>
      <c r="B2131" t="str">
        <f>VLOOKUP(A2131,'Customer Names'!A:E,4,FALSE)</f>
        <v xml:space="preserve"> Paula</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t="str">
        <f>VLOOKUP(Healthcare!A2131,'Hospitalisation Details'!A:K,10,FALSE)</f>
        <v>22-Dec-2003</v>
      </c>
      <c r="M2131">
        <f>VLOOKUP(A2131,'Hospitalisation Details'!A:K,6,FALSE)</f>
        <v>2130.6799999999998</v>
      </c>
      <c r="N2131" t="str">
        <f>VLOOKUP(A2131,'Hospitalisation Details'!A:K,7,FALSE)</f>
        <v>tier - 2</v>
      </c>
      <c r="O2131" t="str">
        <f>VLOOKUP(A2131,'Hospitalisation Details'!A:K,8,FALSE)</f>
        <v>tier - 3</v>
      </c>
      <c r="P2131" t="str">
        <f>VLOOKUP(A2131,'Hospitalisation Details'!A:K,9,FALSE)</f>
        <v>R1012</v>
      </c>
      <c r="Q2131">
        <f>VLOOKUP(A2131,'Hospitalisation Details'!A:K,11,FALSE)</f>
        <v>20</v>
      </c>
    </row>
    <row r="2132" spans="1:17" x14ac:dyDescent="0.3">
      <c r="A2132" t="str">
        <f>VLOOKUP('Medical Examinations'!A2132,'Medical Examinations'!A:A,1,FALSE)</f>
        <v>Id2131</v>
      </c>
      <c r="B2132" t="str">
        <f>VLOOKUP(A2132,'Customer Names'!A:E,4,FALSE)</f>
        <v xml:space="preserve"> Evan</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t="str">
        <f>VLOOKUP(Healthcare!A2132,'Hospitalisation Details'!A:K,10,FALSE)</f>
        <v>30-Aug-2003</v>
      </c>
      <c r="M2132">
        <f>VLOOKUP(A2132,'Hospitalisation Details'!A:K,6,FALSE)</f>
        <v>2128.4299999999998</v>
      </c>
      <c r="N2132" t="str">
        <f>VLOOKUP(A2132,'Hospitalisation Details'!A:K,7,FALSE)</f>
        <v>tier - 2</v>
      </c>
      <c r="O2132" t="str">
        <f>VLOOKUP(A2132,'Hospitalisation Details'!A:K,8,FALSE)</f>
        <v>tier - 1</v>
      </c>
      <c r="P2132" t="str">
        <f>VLOOKUP(A2132,'Hospitalisation Details'!A:K,9,FALSE)</f>
        <v>R1012</v>
      </c>
      <c r="Q2132">
        <f>VLOOKUP(A2132,'Hospitalisation Details'!A:K,11,FALSE)</f>
        <v>20</v>
      </c>
    </row>
    <row r="2133" spans="1:17" x14ac:dyDescent="0.3">
      <c r="A2133" t="str">
        <f>VLOOKUP('Medical Examinations'!A2133,'Medical Examinations'!A:A,1,FALSE)</f>
        <v>Id2132</v>
      </c>
      <c r="B2133" t="str">
        <f>VLOOKUP(A2133,'Customer Names'!A:E,4,FALSE)</f>
        <v xml:space="preserve"> Nathan J</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t="str">
        <f>VLOOKUP(Healthcare!A2133,'Hospitalisation Details'!A:K,10,FALSE)</f>
        <v>4-Nov-2004</v>
      </c>
      <c r="M2133">
        <f>VLOOKUP(A2133,'Hospitalisation Details'!A:K,6,FALSE)</f>
        <v>2118.61</v>
      </c>
      <c r="N2133" t="str">
        <f>VLOOKUP(A2133,'Hospitalisation Details'!A:K,7,FALSE)</f>
        <v>tier - 2</v>
      </c>
      <c r="O2133" t="str">
        <f>VLOOKUP(A2133,'Hospitalisation Details'!A:K,8,FALSE)</f>
        <v>tier - 1</v>
      </c>
      <c r="P2133" t="str">
        <f>VLOOKUP(A2133,'Hospitalisation Details'!A:K,9,FALSE)</f>
        <v>R1012</v>
      </c>
      <c r="Q2133">
        <f>VLOOKUP(A2133,'Hospitalisation Details'!A:K,11,FALSE)</f>
        <v>19</v>
      </c>
    </row>
    <row r="2134" spans="1:17" x14ac:dyDescent="0.3">
      <c r="A2134" t="str">
        <f>VLOOKUP('Medical Examinations'!A2134,'Medical Examinations'!A:A,1,FALSE)</f>
        <v>Id2133</v>
      </c>
      <c r="B2134" t="str">
        <f>VLOOKUP(A2134,'Customer Names'!A:E,4,FALSE)</f>
        <v xml:space="preserve"> Ashley M</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t="str">
        <f>VLOOKUP(Healthcare!A2134,'Hospitalisation Details'!A:K,10,FALSE)</f>
        <v>30-Sep-2003</v>
      </c>
      <c r="M2134">
        <f>VLOOKUP(A2134,'Hospitalisation Details'!A:K,6,FALSE)</f>
        <v>2117.34</v>
      </c>
      <c r="N2134" t="str">
        <f>VLOOKUP(A2134,'Hospitalisation Details'!A:K,7,FALSE)</f>
        <v>tier - 2</v>
      </c>
      <c r="O2134" t="str">
        <f>VLOOKUP(A2134,'Hospitalisation Details'!A:K,8,FALSE)</f>
        <v>tier - 3</v>
      </c>
      <c r="P2134" t="str">
        <f>VLOOKUP(A2134,'Hospitalisation Details'!A:K,9,FALSE)</f>
        <v>R1012</v>
      </c>
      <c r="Q2134">
        <f>VLOOKUP(A2134,'Hospitalisation Details'!A:K,11,FALSE)</f>
        <v>20</v>
      </c>
    </row>
    <row r="2135" spans="1:17" x14ac:dyDescent="0.3">
      <c r="A2135" t="str">
        <f>VLOOKUP('Medical Examinations'!A2135,'Medical Examinations'!A:A,1,FALSE)</f>
        <v>Id2134</v>
      </c>
      <c r="B2135" t="str">
        <f>VLOOKUP(A2135,'Customer Names'!A:E,4,FALSE)</f>
        <v xml:space="preserve"> Jason</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t="str">
        <f>VLOOKUP(Healthcare!A2135,'Hospitalisation Details'!A:K,10,FALSE)</f>
        <v>21-Jul-1989</v>
      </c>
      <c r="M2135">
        <f>VLOOKUP(A2135,'Hospitalisation Details'!A:K,6,FALSE)</f>
        <v>2106.2600000000002</v>
      </c>
      <c r="N2135" t="str">
        <f>VLOOKUP(A2135,'Hospitalisation Details'!A:K,7,FALSE)</f>
        <v>tier - 2</v>
      </c>
      <c r="O2135" t="str">
        <f>VLOOKUP(A2135,'Hospitalisation Details'!A:K,8,FALSE)</f>
        <v>tier - 2</v>
      </c>
      <c r="P2135" t="str">
        <f>VLOOKUP(A2135,'Hospitalisation Details'!A:K,9,FALSE)</f>
        <v>R1013</v>
      </c>
      <c r="Q2135">
        <f>VLOOKUP(A2135,'Hospitalisation Details'!A:K,11,FALSE)</f>
        <v>34</v>
      </c>
    </row>
    <row r="2136" spans="1:17" x14ac:dyDescent="0.3">
      <c r="A2136" t="str">
        <f>VLOOKUP('Medical Examinations'!A2136,'Medical Examinations'!A:A,1,FALSE)</f>
        <v>Id2135</v>
      </c>
      <c r="B2136" t="str">
        <f>VLOOKUP(A2136,'Customer Names'!A:E,4,FALSE)</f>
        <v xml:space="preserve"> Marshall</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t="str">
        <f>VLOOKUP(Healthcare!A2136,'Hospitalisation Details'!A:K,10,FALSE)</f>
        <v>28-Nov-2001</v>
      </c>
      <c r="M2136">
        <f>VLOOKUP(A2136,'Hospitalisation Details'!A:K,6,FALSE)</f>
        <v>2104.11</v>
      </c>
      <c r="N2136" t="str">
        <f>VLOOKUP(A2136,'Hospitalisation Details'!A:K,7,FALSE)</f>
        <v>tier - 2</v>
      </c>
      <c r="O2136" t="str">
        <f>VLOOKUP(A2136,'Hospitalisation Details'!A:K,8,FALSE)</f>
        <v>tier - 1</v>
      </c>
      <c r="P2136" t="str">
        <f>VLOOKUP(A2136,'Hospitalisation Details'!A:K,9,FALSE)</f>
        <v>R1016</v>
      </c>
      <c r="Q2136">
        <f>VLOOKUP(A2136,'Hospitalisation Details'!A:K,11,FALSE)</f>
        <v>22</v>
      </c>
    </row>
    <row r="2137" spans="1:17" x14ac:dyDescent="0.3">
      <c r="A2137" t="str">
        <f>VLOOKUP('Medical Examinations'!A2137,'Medical Examinations'!A:A,1,FALSE)</f>
        <v>Id2136</v>
      </c>
      <c r="B2137" t="str">
        <f>VLOOKUP(A2137,'Customer Names'!A:E,4,FALSE)</f>
        <v xml:space="preserve"> Lavar</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t="str">
        <f>VLOOKUP(Healthcare!A2137,'Hospitalisation Details'!A:K,10,FALSE)</f>
        <v>22-Jun-2001</v>
      </c>
      <c r="M2137">
        <f>VLOOKUP(A2137,'Hospitalisation Details'!A:K,6,FALSE)</f>
        <v>2103.08</v>
      </c>
      <c r="N2137" t="str">
        <f>VLOOKUP(A2137,'Hospitalisation Details'!A:K,7,FALSE)</f>
        <v>tier - 3</v>
      </c>
      <c r="O2137" t="str">
        <f>VLOOKUP(A2137,'Hospitalisation Details'!A:K,8,FALSE)</f>
        <v>tier - 2</v>
      </c>
      <c r="P2137" t="str">
        <f>VLOOKUP(A2137,'Hospitalisation Details'!A:K,9,FALSE)</f>
        <v>R1011</v>
      </c>
      <c r="Q2137">
        <f>VLOOKUP(A2137,'Hospitalisation Details'!A:K,11,FALSE)</f>
        <v>22</v>
      </c>
    </row>
    <row r="2138" spans="1:17" x14ac:dyDescent="0.3">
      <c r="A2138" t="str">
        <f>VLOOKUP('Medical Examinations'!A2138,'Medical Examinations'!A:A,1,FALSE)</f>
        <v>Id2137</v>
      </c>
      <c r="B2138" t="str">
        <f>VLOOKUP(A2138,'Customer Names'!A:E,4,FALSE)</f>
        <v xml:space="preserve"> Charlie T.</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t="str">
        <f>VLOOKUP(Healthcare!A2138,'Hospitalisation Details'!A:K,10,FALSE)</f>
        <v>14-Aug-2001</v>
      </c>
      <c r="M2138">
        <f>VLOOKUP(A2138,'Hospitalisation Details'!A:K,6,FALSE)</f>
        <v>2102.2600000000002</v>
      </c>
      <c r="N2138" t="str">
        <f>VLOOKUP(A2138,'Hospitalisation Details'!A:K,7,FALSE)</f>
        <v>tier - 3</v>
      </c>
      <c r="O2138" t="str">
        <f>VLOOKUP(A2138,'Hospitalisation Details'!A:K,8,FALSE)</f>
        <v>tier - 2</v>
      </c>
      <c r="P2138" t="str">
        <f>VLOOKUP(A2138,'Hospitalisation Details'!A:K,9,FALSE)</f>
        <v>R1019</v>
      </c>
      <c r="Q2138">
        <f>VLOOKUP(A2138,'Hospitalisation Details'!A:K,11,FALSE)</f>
        <v>22</v>
      </c>
    </row>
    <row r="2139" spans="1:17" x14ac:dyDescent="0.3">
      <c r="A2139" t="str">
        <f>VLOOKUP('Medical Examinations'!A2139,'Medical Examinations'!A:A,1,FALSE)</f>
        <v>Id2138</v>
      </c>
      <c r="B2139" t="str">
        <f>VLOOKUP(A2139,'Customer Names'!A:E,4,FALSE)</f>
        <v xml:space="preserve"> Lauren</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t="str">
        <f>VLOOKUP(Healthcare!A2139,'Hospitalisation Details'!A:K,10,FALSE)</f>
        <v>12-Jun-2004</v>
      </c>
      <c r="M2139">
        <f>VLOOKUP(A2139,'Hospitalisation Details'!A:K,6,FALSE)</f>
        <v>2094.1</v>
      </c>
      <c r="N2139" t="str">
        <f>VLOOKUP(A2139,'Hospitalisation Details'!A:K,7,FALSE)</f>
        <v>tier - 3</v>
      </c>
      <c r="O2139" t="str">
        <f>VLOOKUP(A2139,'Hospitalisation Details'!A:K,8,FALSE)</f>
        <v>tier - 2</v>
      </c>
      <c r="P2139" t="str">
        <f>VLOOKUP(A2139,'Hospitalisation Details'!A:K,9,FALSE)</f>
        <v>R1025</v>
      </c>
      <c r="Q2139">
        <f>VLOOKUP(A2139,'Hospitalisation Details'!A:K,11,FALSE)</f>
        <v>19</v>
      </c>
    </row>
    <row r="2140" spans="1:17" x14ac:dyDescent="0.3">
      <c r="A2140" t="str">
        <f>VLOOKUP('Medical Examinations'!A2140,'Medical Examinations'!A:A,1,FALSE)</f>
        <v>Id2139</v>
      </c>
      <c r="B2140" t="str">
        <f>VLOOKUP(A2140,'Customer Names'!A:E,4,FALSE)</f>
        <v xml:space="preserve"> Arthur</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t="str">
        <f>VLOOKUP(Healthcare!A2140,'Hospitalisation Details'!A:K,10,FALSE)</f>
        <v>26-Jul-2000</v>
      </c>
      <c r="M2140">
        <f>VLOOKUP(A2140,'Hospitalisation Details'!A:K,6,FALSE)</f>
        <v>2055.3200000000002</v>
      </c>
      <c r="N2140" t="str">
        <f>VLOOKUP(A2140,'Hospitalisation Details'!A:K,7,FALSE)</f>
        <v>tier - 3</v>
      </c>
      <c r="O2140" t="str">
        <f>VLOOKUP(A2140,'Hospitalisation Details'!A:K,8,FALSE)</f>
        <v>tier - 3</v>
      </c>
      <c r="P2140" t="str">
        <f>VLOOKUP(A2140,'Hospitalisation Details'!A:K,9,FALSE)</f>
        <v>R1012</v>
      </c>
      <c r="Q2140">
        <f>VLOOKUP(A2140,'Hospitalisation Details'!A:K,11,FALSE)</f>
        <v>23</v>
      </c>
    </row>
    <row r="2141" spans="1:17" x14ac:dyDescent="0.3">
      <c r="A2141" t="str">
        <f>VLOOKUP('Medical Examinations'!A2141,'Medical Examinations'!A:A,1,FALSE)</f>
        <v>Id2140</v>
      </c>
      <c r="B2141" t="str">
        <f>VLOOKUP(A2141,'Customer Names'!A:E,4,FALSE)</f>
        <v xml:space="preserve"> Thomas</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t="str">
        <f>VLOOKUP(Healthcare!A2141,'Hospitalisation Details'!A:K,10,FALSE)</f>
        <v>2-Sep-2000</v>
      </c>
      <c r="M2141">
        <f>VLOOKUP(A2141,'Hospitalisation Details'!A:K,6,FALSE)</f>
        <v>2045.69</v>
      </c>
      <c r="N2141" t="str">
        <f>VLOOKUP(A2141,'Hospitalisation Details'!A:K,7,FALSE)</f>
        <v>tier - 3</v>
      </c>
      <c r="O2141" t="str">
        <f>VLOOKUP(A2141,'Hospitalisation Details'!A:K,8,FALSE)</f>
        <v>tier - 3</v>
      </c>
      <c r="P2141" t="str">
        <f>VLOOKUP(A2141,'Hospitalisation Details'!A:K,9,FALSE)</f>
        <v>R1012</v>
      </c>
      <c r="Q2141">
        <f>VLOOKUP(A2141,'Hospitalisation Details'!A:K,11,FALSE)</f>
        <v>23</v>
      </c>
    </row>
    <row r="2142" spans="1:17" x14ac:dyDescent="0.3">
      <c r="A2142" t="str">
        <f>VLOOKUP('Medical Examinations'!A2142,'Medical Examinations'!A:A,1,FALSE)</f>
        <v>Id2141</v>
      </c>
      <c r="B2142" t="str">
        <f>VLOOKUP(A2142,'Customer Names'!A:E,4,FALSE)</f>
        <v xml:space="preserve"> Jennifer</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t="str">
        <f>VLOOKUP(Healthcare!A2142,'Hospitalisation Details'!A:K,10,FALSE)</f>
        <v>4-Aug-2001</v>
      </c>
      <c r="M2142">
        <f>VLOOKUP(A2142,'Hospitalisation Details'!A:K,6,FALSE)</f>
        <v>2026.97</v>
      </c>
      <c r="N2142" t="str">
        <f>VLOOKUP(A2142,'Hospitalisation Details'!A:K,7,FALSE)</f>
        <v>tier - 3</v>
      </c>
      <c r="O2142" t="str">
        <f>VLOOKUP(A2142,'Hospitalisation Details'!A:K,8,FALSE)</f>
        <v>tier - 2</v>
      </c>
      <c r="P2142" t="str">
        <f>VLOOKUP(A2142,'Hospitalisation Details'!A:K,9,FALSE)</f>
        <v>R1013</v>
      </c>
      <c r="Q2142">
        <f>VLOOKUP(A2142,'Hospitalisation Details'!A:K,11,FALSE)</f>
        <v>22</v>
      </c>
    </row>
    <row r="2143" spans="1:17" x14ac:dyDescent="0.3">
      <c r="A2143" t="str">
        <f>VLOOKUP('Medical Examinations'!A2143,'Medical Examinations'!A:A,1,FALSE)</f>
        <v>Id2142</v>
      </c>
      <c r="B2143" t="str">
        <f>VLOOKUP(A2143,'Customer Names'!A:E,4,FALSE)</f>
        <v xml:space="preserve"> Tammy</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t="str">
        <f>VLOOKUP(Healthcare!A2143,'Hospitalisation Details'!A:K,10,FALSE)</f>
        <v>6-Sep-2001</v>
      </c>
      <c r="M2143">
        <f>VLOOKUP(A2143,'Hospitalisation Details'!A:K,6,FALSE)</f>
        <v>2020.55</v>
      </c>
      <c r="N2143" t="str">
        <f>VLOOKUP(A2143,'Hospitalisation Details'!A:K,7,FALSE)</f>
        <v>tier - 3</v>
      </c>
      <c r="O2143" t="str">
        <f>VLOOKUP(A2143,'Hospitalisation Details'!A:K,8,FALSE)</f>
        <v>tier - 2</v>
      </c>
      <c r="P2143" t="str">
        <f>VLOOKUP(A2143,'Hospitalisation Details'!A:K,9,FALSE)</f>
        <v>R1013</v>
      </c>
      <c r="Q2143">
        <f>VLOOKUP(A2143,'Hospitalisation Details'!A:K,11,FALSE)</f>
        <v>22</v>
      </c>
    </row>
    <row r="2144" spans="1:17" x14ac:dyDescent="0.3">
      <c r="A2144" t="str">
        <f>VLOOKUP('Medical Examinations'!A2144,'Medical Examinations'!A:A,1,FALSE)</f>
        <v>Id2143</v>
      </c>
      <c r="B2144" t="str">
        <f>VLOOKUP(A2144,'Customer Names'!A:E,4,FALSE)</f>
        <v xml:space="preserve"> Lena</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t="str">
        <f>VLOOKUP(Healthcare!A2144,'Hospitalisation Details'!A:K,10,FALSE)</f>
        <v>1-Jul-2001</v>
      </c>
      <c r="M2144">
        <f>VLOOKUP(A2144,'Hospitalisation Details'!A:K,6,FALSE)</f>
        <v>2020.18</v>
      </c>
      <c r="N2144" t="str">
        <f>VLOOKUP(A2144,'Hospitalisation Details'!A:K,7,FALSE)</f>
        <v>tier - 3</v>
      </c>
      <c r="O2144" t="str">
        <f>VLOOKUP(A2144,'Hospitalisation Details'!A:K,8,FALSE)</f>
        <v>tier - 1</v>
      </c>
      <c r="P2144" t="str">
        <f>VLOOKUP(A2144,'Hospitalisation Details'!A:K,9,FALSE)</f>
        <v>R1011</v>
      </c>
      <c r="Q2144">
        <f>VLOOKUP(A2144,'Hospitalisation Details'!A:K,11,FALSE)</f>
        <v>22</v>
      </c>
    </row>
    <row r="2145" spans="1:17" x14ac:dyDescent="0.3">
      <c r="A2145" t="str">
        <f>VLOOKUP('Medical Examinations'!A2145,'Medical Examinations'!A:A,1,FALSE)</f>
        <v>Id2144</v>
      </c>
      <c r="B2145" t="str">
        <f>VLOOKUP(A2145,'Customer Names'!A:E,4,FALSE)</f>
        <v xml:space="preserve"> Valentina</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t="str">
        <f>VLOOKUP(Healthcare!A2145,'Hospitalisation Details'!A:K,10,FALSE)</f>
        <v>14-Aug-2001</v>
      </c>
      <c r="M2145">
        <f>VLOOKUP(A2145,'Hospitalisation Details'!A:K,6,FALSE)</f>
        <v>2007.95</v>
      </c>
      <c r="N2145" t="str">
        <f>VLOOKUP(A2145,'Hospitalisation Details'!A:K,7,FALSE)</f>
        <v>tier - 3</v>
      </c>
      <c r="O2145" t="str">
        <f>VLOOKUP(A2145,'Hospitalisation Details'!A:K,8,FALSE)</f>
        <v>tier - 2</v>
      </c>
      <c r="P2145" t="str">
        <f>VLOOKUP(A2145,'Hospitalisation Details'!A:K,9,FALSE)</f>
        <v>R1011</v>
      </c>
      <c r="Q2145">
        <f>VLOOKUP(A2145,'Hospitalisation Details'!A:K,11,FALSE)</f>
        <v>22</v>
      </c>
    </row>
    <row r="2146" spans="1:17" x14ac:dyDescent="0.3">
      <c r="A2146" t="str">
        <f>VLOOKUP('Medical Examinations'!A2146,'Medical Examinations'!A:A,1,FALSE)</f>
        <v>Id2145</v>
      </c>
      <c r="B2146" t="str">
        <f>VLOOKUP(A2146,'Customer Names'!A:E,4,FALSE)</f>
        <v xml:space="preserve"> Russell 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t="str">
        <f>VLOOKUP(Healthcare!A2146,'Hospitalisation Details'!A:K,10,FALSE)</f>
        <v>14-Sep-1998</v>
      </c>
      <c r="M2146">
        <f>VLOOKUP(A2146,'Hospitalisation Details'!A:K,6,FALSE)</f>
        <v>1986.93</v>
      </c>
      <c r="N2146" t="str">
        <f>VLOOKUP(A2146,'Hospitalisation Details'!A:K,7,FALSE)</f>
        <v>tier - 3</v>
      </c>
      <c r="O2146" t="str">
        <f>VLOOKUP(A2146,'Hospitalisation Details'!A:K,8,FALSE)</f>
        <v>tier - 2</v>
      </c>
      <c r="P2146" t="str">
        <f>VLOOKUP(A2146,'Hospitalisation Details'!A:K,9,FALSE)</f>
        <v>R1013</v>
      </c>
      <c r="Q2146">
        <f>VLOOKUP(A2146,'Hospitalisation Details'!A:K,11,FALSE)</f>
        <v>25</v>
      </c>
    </row>
    <row r="2147" spans="1:17" x14ac:dyDescent="0.3">
      <c r="A2147" t="str">
        <f>VLOOKUP('Medical Examinations'!A2147,'Medical Examinations'!A:A,1,FALSE)</f>
        <v>Id2146</v>
      </c>
      <c r="B2147" t="str">
        <f>VLOOKUP(A2147,'Customer Names'!A:E,4,FALSE)</f>
        <v xml:space="preserve"> Scott R.</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t="str">
        <f>VLOOKUP(Healthcare!A2147,'Hospitalisation Details'!A:K,10,FALSE)</f>
        <v>29-Sep-2002</v>
      </c>
      <c r="M2147">
        <f>VLOOKUP(A2147,'Hospitalisation Details'!A:K,6,FALSE)</f>
        <v>1984.45</v>
      </c>
      <c r="N2147" t="str">
        <f>VLOOKUP(A2147,'Hospitalisation Details'!A:K,7,FALSE)</f>
        <v>tier - 3</v>
      </c>
      <c r="O2147" t="str">
        <f>VLOOKUP(A2147,'Hospitalisation Details'!A:K,8,FALSE)</f>
        <v>tier - 3</v>
      </c>
      <c r="P2147" t="str">
        <f>VLOOKUP(A2147,'Hospitalisation Details'!A:K,9,FALSE)</f>
        <v>R1016</v>
      </c>
      <c r="Q2147">
        <f>VLOOKUP(A2147,'Hospitalisation Details'!A:K,11,FALSE)</f>
        <v>21</v>
      </c>
    </row>
    <row r="2148" spans="1:17" x14ac:dyDescent="0.3">
      <c r="A2148" t="str">
        <f>VLOOKUP('Medical Examinations'!A2148,'Medical Examinations'!A:A,1,FALSE)</f>
        <v>Id2147</v>
      </c>
      <c r="B2148" t="str">
        <f>VLOOKUP(A2148,'Customer Names'!A:E,4,FALSE)</f>
        <v xml:space="preserve"> Jose Francisco Sr.</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t="str">
        <f>VLOOKUP(Healthcare!A2148,'Hospitalisation Details'!A:K,10,FALSE)</f>
        <v>29-Dec-1998</v>
      </c>
      <c r="M2148">
        <f>VLOOKUP(A2148,'Hospitalisation Details'!A:K,6,FALSE)</f>
        <v>1981.58</v>
      </c>
      <c r="N2148" t="str">
        <f>VLOOKUP(A2148,'Hospitalisation Details'!A:K,7,FALSE)</f>
        <v>tier - 3</v>
      </c>
      <c r="O2148" t="str">
        <f>VLOOKUP(A2148,'Hospitalisation Details'!A:K,8,FALSE)</f>
        <v>tier - 1</v>
      </c>
      <c r="P2148" t="str">
        <f>VLOOKUP(A2148,'Hospitalisation Details'!A:K,9,FALSE)</f>
        <v>R1013</v>
      </c>
      <c r="Q2148">
        <f>VLOOKUP(A2148,'Hospitalisation Details'!A:K,11,FALSE)</f>
        <v>25</v>
      </c>
    </row>
    <row r="2149" spans="1:17" x14ac:dyDescent="0.3">
      <c r="A2149" t="str">
        <f>VLOOKUP('Medical Examinations'!A2149,'Medical Examinations'!A:A,1,FALSE)</f>
        <v>Id2148</v>
      </c>
      <c r="B2149" t="str">
        <f>VLOOKUP(A2149,'Customer Names'!A:E,4,FALSE)</f>
        <v xml:space="preserve"> Paul J</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t="str">
        <f>VLOOKUP(Healthcare!A2149,'Hospitalisation Details'!A:K,10,FALSE)</f>
        <v>16-Jul-2002</v>
      </c>
      <c r="M2149">
        <f>VLOOKUP(A2149,'Hospitalisation Details'!A:K,6,FALSE)</f>
        <v>1980.07</v>
      </c>
      <c r="N2149" t="str">
        <f>VLOOKUP(A2149,'Hospitalisation Details'!A:K,7,FALSE)</f>
        <v>tier - 3</v>
      </c>
      <c r="O2149" t="str">
        <f>VLOOKUP(A2149,'Hospitalisation Details'!A:K,8,FALSE)</f>
        <v>tier - 3</v>
      </c>
      <c r="P2149" t="str">
        <f>VLOOKUP(A2149,'Hospitalisation Details'!A:K,9,FALSE)</f>
        <v>R1011</v>
      </c>
      <c r="Q2149">
        <f>VLOOKUP(A2149,'Hospitalisation Details'!A:K,11,FALSE)</f>
        <v>21</v>
      </c>
    </row>
    <row r="2150" spans="1:17" x14ac:dyDescent="0.3">
      <c r="A2150" t="str">
        <f>VLOOKUP('Medical Examinations'!A2150,'Medical Examinations'!A:A,1,FALSE)</f>
        <v>Id2149</v>
      </c>
      <c r="B2150" t="str">
        <f>VLOOKUP(A2150,'Customer Names'!A:E,4,FALSE)</f>
        <v xml:space="preserve"> Adam</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t="str">
        <f>VLOOKUP(Healthcare!A2150,'Hospitalisation Details'!A:K,10,FALSE)</f>
        <v>29-Sep-1998</v>
      </c>
      <c r="M2150">
        <f>VLOOKUP(A2150,'Hospitalisation Details'!A:K,6,FALSE)</f>
        <v>1977.82</v>
      </c>
      <c r="N2150" t="str">
        <f>VLOOKUP(A2150,'Hospitalisation Details'!A:K,7,FALSE)</f>
        <v>tier - 3</v>
      </c>
      <c r="O2150" t="str">
        <f>VLOOKUP(A2150,'Hospitalisation Details'!A:K,8,FALSE)</f>
        <v>tier - 1</v>
      </c>
      <c r="P2150" t="str">
        <f>VLOOKUP(A2150,'Hospitalisation Details'!A:K,9,FALSE)</f>
        <v>R1011</v>
      </c>
      <c r="Q2150">
        <f>VLOOKUP(A2150,'Hospitalisation Details'!A:K,11,FALSE)</f>
        <v>25</v>
      </c>
    </row>
    <row r="2151" spans="1:17" x14ac:dyDescent="0.3">
      <c r="A2151" t="str">
        <f>VLOOKUP('Medical Examinations'!A2151,'Medical Examinations'!A:A,1,FALSE)</f>
        <v>Id2150</v>
      </c>
      <c r="B2151" t="str">
        <f>VLOOKUP(A2151,'Customer Names'!A:E,4,FALSE)</f>
        <v xml:space="preserve"> Edward J.</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t="str">
        <f>VLOOKUP(Healthcare!A2151,'Hospitalisation Details'!A:K,10,FALSE)</f>
        <v>5-Oct-1998</v>
      </c>
      <c r="M2151">
        <f>VLOOKUP(A2151,'Hospitalisation Details'!A:K,6,FALSE)</f>
        <v>1972.95</v>
      </c>
      <c r="N2151" t="str">
        <f>VLOOKUP(A2151,'Hospitalisation Details'!A:K,7,FALSE)</f>
        <v>tier - 3</v>
      </c>
      <c r="O2151" t="str">
        <f>VLOOKUP(A2151,'Hospitalisation Details'!A:K,8,FALSE)</f>
        <v>tier - 1</v>
      </c>
      <c r="P2151" t="str">
        <f>VLOOKUP(A2151,'Hospitalisation Details'!A:K,9,FALSE)</f>
        <v>R1011</v>
      </c>
      <c r="Q2151">
        <f>VLOOKUP(A2151,'Hospitalisation Details'!A:K,11,FALSE)</f>
        <v>25</v>
      </c>
    </row>
    <row r="2152" spans="1:17" x14ac:dyDescent="0.3">
      <c r="A2152" t="str">
        <f>VLOOKUP('Medical Examinations'!A2152,'Medical Examinations'!A:A,1,FALSE)</f>
        <v>Id2151</v>
      </c>
      <c r="B2152" t="str">
        <f>VLOOKUP(A2152,'Customer Names'!A:E,4,FALSE)</f>
        <v xml:space="preserve"> Patrick A.</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t="str">
        <f>VLOOKUP(Healthcare!A2152,'Hospitalisation Details'!A:K,10,FALSE)</f>
        <v>28-Sep-1998</v>
      </c>
      <c r="M2152">
        <f>VLOOKUP(A2152,'Hospitalisation Details'!A:K,6,FALSE)</f>
        <v>1969.61</v>
      </c>
      <c r="N2152" t="str">
        <f>VLOOKUP(A2152,'Hospitalisation Details'!A:K,7,FALSE)</f>
        <v>tier - 3</v>
      </c>
      <c r="O2152" t="str">
        <f>VLOOKUP(A2152,'Hospitalisation Details'!A:K,8,FALSE)</f>
        <v>tier - 3</v>
      </c>
      <c r="P2152" t="str">
        <f>VLOOKUP(A2152,'Hospitalisation Details'!A:K,9,FALSE)</f>
        <v>R1011</v>
      </c>
      <c r="Q2152">
        <f>VLOOKUP(A2152,'Hospitalisation Details'!A:K,11,FALSE)</f>
        <v>25</v>
      </c>
    </row>
    <row r="2153" spans="1:17" x14ac:dyDescent="0.3">
      <c r="A2153" t="str">
        <f>VLOOKUP('Medical Examinations'!A2153,'Medical Examinations'!A:A,1,FALSE)</f>
        <v>Id2152</v>
      </c>
      <c r="B2153" t="str">
        <f>VLOOKUP(A2153,'Customer Names'!A:E,4,FALSE)</f>
        <v xml:space="preserve"> Geraint H</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t="str">
        <f>VLOOKUP(Healthcare!A2153,'Hospitalisation Details'!A:K,10,FALSE)</f>
        <v>29-Jul-2002</v>
      </c>
      <c r="M2153">
        <f>VLOOKUP(A2153,'Hospitalisation Details'!A:K,6,FALSE)</f>
        <v>1967.02</v>
      </c>
      <c r="N2153" t="str">
        <f>VLOOKUP(A2153,'Hospitalisation Details'!A:K,7,FALSE)</f>
        <v>tier - 3</v>
      </c>
      <c r="O2153" t="str">
        <f>VLOOKUP(A2153,'Hospitalisation Details'!A:K,8,FALSE)</f>
        <v>tier - 2</v>
      </c>
      <c r="P2153" t="str">
        <f>VLOOKUP(A2153,'Hospitalisation Details'!A:K,9,FALSE)</f>
        <v>R1016</v>
      </c>
      <c r="Q2153">
        <f>VLOOKUP(A2153,'Hospitalisation Details'!A:K,11,FALSE)</f>
        <v>21</v>
      </c>
    </row>
    <row r="2154" spans="1:17" x14ac:dyDescent="0.3">
      <c r="A2154" t="str">
        <f>VLOOKUP('Medical Examinations'!A2154,'Medical Examinations'!A:A,1,FALSE)</f>
        <v>Id2153</v>
      </c>
      <c r="B2154" t="str">
        <f>VLOOKUP(A2154,'Customer Names'!A:E,4,FALSE)</f>
        <v xml:space="preserve"> Dj</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t="str">
        <f>VLOOKUP(Healthcare!A2154,'Hospitalisation Details'!A:K,10,FALSE)</f>
        <v>7-Sep-2002</v>
      </c>
      <c r="M2154">
        <f>VLOOKUP(A2154,'Hospitalisation Details'!A:K,6,FALSE)</f>
        <v>1964.78</v>
      </c>
      <c r="N2154" t="str">
        <f>VLOOKUP(A2154,'Hospitalisation Details'!A:K,7,FALSE)</f>
        <v>tier - 3</v>
      </c>
      <c r="O2154" t="str">
        <f>VLOOKUP(A2154,'Hospitalisation Details'!A:K,8,FALSE)</f>
        <v>tier - 1</v>
      </c>
      <c r="P2154" t="str">
        <f>VLOOKUP(A2154,'Hospitalisation Details'!A:K,9,FALSE)</f>
        <v>R1011</v>
      </c>
      <c r="Q2154">
        <f>VLOOKUP(A2154,'Hospitalisation Details'!A:K,11,FALSE)</f>
        <v>21</v>
      </c>
    </row>
    <row r="2155" spans="1:17" x14ac:dyDescent="0.3">
      <c r="A2155" t="str">
        <f>VLOOKUP('Medical Examinations'!A2155,'Medical Examinations'!A:A,1,FALSE)</f>
        <v>Id2154</v>
      </c>
      <c r="B2155" t="str">
        <f>VLOOKUP(A2155,'Customer Names'!A:E,4,FALSE)</f>
        <v xml:space="preserve"> Zachary A</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t="str">
        <f>VLOOKUP(Healthcare!A2155,'Hospitalisation Details'!A:K,10,FALSE)</f>
        <v>9-Dec-2001</v>
      </c>
      <c r="M2155">
        <f>VLOOKUP(A2155,'Hospitalisation Details'!A:K,6,FALSE)</f>
        <v>1917.32</v>
      </c>
      <c r="N2155" t="str">
        <f>VLOOKUP(A2155,'Hospitalisation Details'!A:K,7,FALSE)</f>
        <v>tier - 3</v>
      </c>
      <c r="O2155" t="str">
        <f>VLOOKUP(A2155,'Hospitalisation Details'!A:K,8,FALSE)</f>
        <v>tier - 2</v>
      </c>
      <c r="P2155" t="str">
        <f>VLOOKUP(A2155,'Hospitalisation Details'!A:K,9,FALSE)</f>
        <v>R1012</v>
      </c>
      <c r="Q2155">
        <f>VLOOKUP(A2155,'Hospitalisation Details'!A:K,11,FALSE)</f>
        <v>22</v>
      </c>
    </row>
    <row r="2156" spans="1:17" x14ac:dyDescent="0.3">
      <c r="A2156" t="str">
        <f>VLOOKUP('Medical Examinations'!A2156,'Medical Examinations'!A:A,1,FALSE)</f>
        <v>Id2155</v>
      </c>
      <c r="B2156" t="str">
        <f>VLOOKUP(A2156,'Customer Names'!A:E,4,FALSE)</f>
        <v xml:space="preserve"> Brian W.</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t="str">
        <f>VLOOKUP(Healthcare!A2156,'Hospitalisation Details'!A:K,10,FALSE)</f>
        <v>3-Aug-2001</v>
      </c>
      <c r="M2156">
        <f>VLOOKUP(A2156,'Hospitalisation Details'!A:K,6,FALSE)</f>
        <v>1909.53</v>
      </c>
      <c r="N2156" t="str">
        <f>VLOOKUP(A2156,'Hospitalisation Details'!A:K,7,FALSE)</f>
        <v>tier - 3</v>
      </c>
      <c r="O2156" t="str">
        <f>VLOOKUP(A2156,'Hospitalisation Details'!A:K,8,FALSE)</f>
        <v>tier - 3</v>
      </c>
      <c r="P2156" t="str">
        <f>VLOOKUP(A2156,'Hospitalisation Details'!A:K,9,FALSE)</f>
        <v>R1012</v>
      </c>
      <c r="Q2156">
        <f>VLOOKUP(A2156,'Hospitalisation Details'!A:K,11,FALSE)</f>
        <v>22</v>
      </c>
    </row>
    <row r="2157" spans="1:17" x14ac:dyDescent="0.3">
      <c r="A2157" t="str">
        <f>VLOOKUP('Medical Examinations'!A2157,'Medical Examinations'!A:A,1,FALSE)</f>
        <v>Id2156</v>
      </c>
      <c r="B2157" t="str">
        <f>VLOOKUP(A2157,'Customer Names'!A:E,4,FALSE)</f>
        <v xml:space="preserve"> Joe</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t="str">
        <f>VLOOKUP(Healthcare!A2157,'Hospitalisation Details'!A:K,10,FALSE)</f>
        <v>6-Oct-1994</v>
      </c>
      <c r="M2157">
        <f>VLOOKUP(A2157,'Hospitalisation Details'!A:K,6,FALSE)</f>
        <v>1908.9</v>
      </c>
      <c r="N2157" t="str">
        <f>VLOOKUP(A2157,'Hospitalisation Details'!A:K,7,FALSE)</f>
        <v>tier - 3</v>
      </c>
      <c r="O2157" t="str">
        <f>VLOOKUP(A2157,'Hospitalisation Details'!A:K,8,FALSE)</f>
        <v>tier - 3</v>
      </c>
      <c r="P2157" t="str">
        <f>VLOOKUP(A2157,'Hospitalisation Details'!A:K,9,FALSE)</f>
        <v>R1013</v>
      </c>
      <c r="Q2157">
        <f>VLOOKUP(A2157,'Hospitalisation Details'!A:K,11,FALSE)</f>
        <v>29</v>
      </c>
    </row>
    <row r="2158" spans="1:17" x14ac:dyDescent="0.3">
      <c r="A2158" t="str">
        <f>VLOOKUP('Medical Examinations'!A2158,'Medical Examinations'!A:A,1,FALSE)</f>
        <v>Id2157</v>
      </c>
      <c r="B2158" t="str">
        <f>VLOOKUP(A2158,'Customer Names'!A:E,4,FALSE)</f>
        <v xml:space="preserve"> Stephen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t="str">
        <f>VLOOKUP(Healthcare!A2158,'Hospitalisation Details'!A:K,10,FALSE)</f>
        <v>10-Aug-2001</v>
      </c>
      <c r="M2158">
        <f>VLOOKUP(A2158,'Hospitalisation Details'!A:K,6,FALSE)</f>
        <v>1906.36</v>
      </c>
      <c r="N2158" t="str">
        <f>VLOOKUP(A2158,'Hospitalisation Details'!A:K,7,FALSE)</f>
        <v>tier - 3</v>
      </c>
      <c r="O2158" t="str">
        <f>VLOOKUP(A2158,'Hospitalisation Details'!A:K,8,FALSE)</f>
        <v>tier - 1</v>
      </c>
      <c r="P2158" t="str">
        <f>VLOOKUP(A2158,'Hospitalisation Details'!A:K,9,FALSE)</f>
        <v>R1012</v>
      </c>
      <c r="Q2158">
        <f>VLOOKUP(A2158,'Hospitalisation Details'!A:K,11,FALSE)</f>
        <v>22</v>
      </c>
    </row>
    <row r="2159" spans="1:17" x14ac:dyDescent="0.3">
      <c r="A2159" t="str">
        <f>VLOOKUP('Medical Examinations'!A2159,'Medical Examinations'!A:A,1,FALSE)</f>
        <v>Id2158</v>
      </c>
      <c r="B2159" t="str">
        <f>VLOOKUP(A2159,'Customer Names'!A:E,4,FALSE)</f>
        <v xml:space="preserve"> Ellen L.</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t="str">
        <f>VLOOKUP(Healthcare!A2159,'Hospitalisation Details'!A:K,10,FALSE)</f>
        <v>21-Aug-2002</v>
      </c>
      <c r="M2159">
        <f>VLOOKUP(A2159,'Hospitalisation Details'!A:K,6,FALSE)</f>
        <v>1880.49</v>
      </c>
      <c r="N2159" t="str">
        <f>VLOOKUP(A2159,'Hospitalisation Details'!A:K,7,FALSE)</f>
        <v>tier - 3</v>
      </c>
      <c r="O2159" t="str">
        <f>VLOOKUP(A2159,'Hospitalisation Details'!A:K,8,FALSE)</f>
        <v>tier - 1</v>
      </c>
      <c r="P2159" t="str">
        <f>VLOOKUP(A2159,'Hospitalisation Details'!A:K,9,FALSE)</f>
        <v>R1011</v>
      </c>
      <c r="Q2159">
        <f>VLOOKUP(A2159,'Hospitalisation Details'!A:K,11,FALSE)</f>
        <v>21</v>
      </c>
    </row>
    <row r="2160" spans="1:17" x14ac:dyDescent="0.3">
      <c r="A2160" t="str">
        <f>VLOOKUP('Medical Examinations'!A2160,'Medical Examinations'!A:A,1,FALSE)</f>
        <v>Id2159</v>
      </c>
      <c r="B2160" t="str">
        <f>VLOOKUP(A2160,'Customer Names'!A:E,4,FALSE)</f>
        <v xml:space="preserve"> Cindy</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t="str">
        <f>VLOOKUP(Healthcare!A2160,'Hospitalisation Details'!A:K,10,FALSE)</f>
        <v>29-Aug-2002</v>
      </c>
      <c r="M2160">
        <f>VLOOKUP(A2160,'Hospitalisation Details'!A:K,6,FALSE)</f>
        <v>1880.07</v>
      </c>
      <c r="N2160" t="str">
        <f>VLOOKUP(A2160,'Hospitalisation Details'!A:K,7,FALSE)</f>
        <v>tier - 3</v>
      </c>
      <c r="O2160" t="str">
        <f>VLOOKUP(A2160,'Hospitalisation Details'!A:K,8,FALSE)</f>
        <v>tier - 2</v>
      </c>
      <c r="P2160" t="str">
        <f>VLOOKUP(A2160,'Hospitalisation Details'!A:K,9,FALSE)</f>
        <v>R1013</v>
      </c>
      <c r="Q2160">
        <f>VLOOKUP(A2160,'Hospitalisation Details'!A:K,11,FALSE)</f>
        <v>21</v>
      </c>
    </row>
    <row r="2161" spans="1:17" x14ac:dyDescent="0.3">
      <c r="A2161" t="str">
        <f>VLOOKUP('Medical Examinations'!A2161,'Medical Examinations'!A:A,1,FALSE)</f>
        <v>Id2160</v>
      </c>
      <c r="B2161" t="str">
        <f>VLOOKUP(A2161,'Customer Names'!A:E,4,FALSE)</f>
        <v xml:space="preserve"> Abigail R.</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t="str">
        <f>VLOOKUP(Healthcare!A2161,'Hospitalisation Details'!A:K,10,FALSE)</f>
        <v>29-Oct-2002</v>
      </c>
      <c r="M2161">
        <f>VLOOKUP(A2161,'Hospitalisation Details'!A:K,6,FALSE)</f>
        <v>1877.93</v>
      </c>
      <c r="N2161" t="str">
        <f>VLOOKUP(A2161,'Hospitalisation Details'!A:K,7,FALSE)</f>
        <v>tier - 3</v>
      </c>
      <c r="O2161" t="str">
        <f>VLOOKUP(A2161,'Hospitalisation Details'!A:K,8,FALSE)</f>
        <v>tier - 1</v>
      </c>
      <c r="P2161" t="str">
        <f>VLOOKUP(A2161,'Hospitalisation Details'!A:K,9,FALSE)</f>
        <v>R1013</v>
      </c>
      <c r="Q2161">
        <f>VLOOKUP(A2161,'Hospitalisation Details'!A:K,11,FALSE)</f>
        <v>21</v>
      </c>
    </row>
    <row r="2162" spans="1:17" x14ac:dyDescent="0.3">
      <c r="A2162" t="str">
        <f>VLOOKUP('Medical Examinations'!A2162,'Medical Examinations'!A:A,1,FALSE)</f>
        <v>Id2161</v>
      </c>
      <c r="B2162" t="str">
        <f>VLOOKUP(A2162,'Customer Names'!A:E,4,FALSE)</f>
        <v xml:space="preserve"> Amy L.</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t="str">
        <f>VLOOKUP(Healthcare!A2162,'Hospitalisation Details'!A:K,10,FALSE)</f>
        <v>22-Sep-2002</v>
      </c>
      <c r="M2162">
        <f>VLOOKUP(A2162,'Hospitalisation Details'!A:K,6,FALSE)</f>
        <v>1875.34</v>
      </c>
      <c r="N2162" t="str">
        <f>VLOOKUP(A2162,'Hospitalisation Details'!A:K,7,FALSE)</f>
        <v>tier - 3</v>
      </c>
      <c r="O2162" t="str">
        <f>VLOOKUP(A2162,'Hospitalisation Details'!A:K,8,FALSE)</f>
        <v>tier - 2</v>
      </c>
      <c r="P2162" t="str">
        <f>VLOOKUP(A2162,'Hospitalisation Details'!A:K,9,FALSE)</f>
        <v>R1011</v>
      </c>
      <c r="Q2162">
        <f>VLOOKUP(A2162,'Hospitalisation Details'!A:K,11,FALSE)</f>
        <v>21</v>
      </c>
    </row>
    <row r="2163" spans="1:17" x14ac:dyDescent="0.3">
      <c r="A2163" t="str">
        <f>VLOOKUP('Medical Examinations'!A2163,'Medical Examinations'!A:A,1,FALSE)</f>
        <v>Id2162</v>
      </c>
      <c r="B2163" t="str">
        <f>VLOOKUP(A2163,'Customer Names'!A:E,4,FALSE)</f>
        <v xml:space="preserve"> Amy</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t="str">
        <f>VLOOKUP(Healthcare!A2163,'Hospitalisation Details'!A:K,10,FALSE)</f>
        <v>2-Jul-1996</v>
      </c>
      <c r="M2163">
        <f>VLOOKUP(A2163,'Hospitalisation Details'!A:K,6,FALSE)</f>
        <v>1865.98</v>
      </c>
      <c r="N2163" t="str">
        <f>VLOOKUP(A2163,'Hospitalisation Details'!A:K,7,FALSE)</f>
        <v>tier - 3</v>
      </c>
      <c r="O2163" t="str">
        <f>VLOOKUP(A2163,'Hospitalisation Details'!A:K,8,FALSE)</f>
        <v>tier - 3</v>
      </c>
      <c r="P2163" t="str">
        <f>VLOOKUP(A2163,'Hospitalisation Details'!A:K,9,FALSE)</f>
        <v>R1012</v>
      </c>
      <c r="Q2163">
        <f>VLOOKUP(A2163,'Hospitalisation Details'!A:K,11,FALSE)</f>
        <v>27</v>
      </c>
    </row>
    <row r="2164" spans="1:17" x14ac:dyDescent="0.3">
      <c r="A2164" t="str">
        <f>VLOOKUP('Medical Examinations'!A2164,'Medical Examinations'!A:A,1,FALSE)</f>
        <v>Id2163</v>
      </c>
      <c r="B2164" t="str">
        <f>VLOOKUP(A2164,'Customer Names'!A:E,4,FALSE)</f>
        <v xml:space="preserve"> Grace H</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t="str">
        <f>VLOOKUP(Healthcare!A2164,'Hospitalisation Details'!A:K,10,FALSE)</f>
        <v>27-Dec-2004</v>
      </c>
      <c r="M2164">
        <f>VLOOKUP(A2164,'Hospitalisation Details'!A:K,6,FALSE)</f>
        <v>1863.45</v>
      </c>
      <c r="N2164" t="str">
        <f>VLOOKUP(A2164,'Hospitalisation Details'!A:K,7,FALSE)</f>
        <v>tier - 3</v>
      </c>
      <c r="O2164" t="str">
        <f>VLOOKUP(A2164,'Hospitalisation Details'!A:K,8,FALSE)</f>
        <v>tier - 1</v>
      </c>
      <c r="P2164" t="str">
        <f>VLOOKUP(A2164,'Hospitalisation Details'!A:K,9,FALSE)</f>
        <v>R1025</v>
      </c>
      <c r="Q2164">
        <f>VLOOKUP(A2164,'Hospitalisation Details'!A:K,11,FALSE)</f>
        <v>19</v>
      </c>
    </row>
    <row r="2165" spans="1:17" x14ac:dyDescent="0.3">
      <c r="A2165" t="str">
        <f>VLOOKUP('Medical Examinations'!A2165,'Medical Examinations'!A:A,1,FALSE)</f>
        <v>Id2164</v>
      </c>
      <c r="B2165" t="str">
        <f>VLOOKUP(A2165,'Customer Names'!A:E,4,FALSE)</f>
        <v xml:space="preserve"> Caitie J.</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t="str">
        <f>VLOOKUP(Healthcare!A2165,'Hospitalisation Details'!A:K,10,FALSE)</f>
        <v>6-Dec-1994</v>
      </c>
      <c r="M2165">
        <f>VLOOKUP(A2165,'Hospitalisation Details'!A:K,6,FALSE)</f>
        <v>1850.55</v>
      </c>
      <c r="N2165" t="str">
        <f>VLOOKUP(A2165,'Hospitalisation Details'!A:K,7,FALSE)</f>
        <v>tier - 3</v>
      </c>
      <c r="O2165" t="str">
        <f>VLOOKUP(A2165,'Hospitalisation Details'!A:K,8,FALSE)</f>
        <v>tier - 2</v>
      </c>
      <c r="P2165" t="str">
        <f>VLOOKUP(A2165,'Hospitalisation Details'!A:K,9,FALSE)</f>
        <v>R1012</v>
      </c>
      <c r="Q2165">
        <f>VLOOKUP(A2165,'Hospitalisation Details'!A:K,11,FALSE)</f>
        <v>29</v>
      </c>
    </row>
    <row r="2166" spans="1:17" x14ac:dyDescent="0.3">
      <c r="A2166" t="str">
        <f>VLOOKUP('Medical Examinations'!A2166,'Medical Examinations'!A:A,1,FALSE)</f>
        <v>Id2165</v>
      </c>
      <c r="B2166" t="str">
        <f>VLOOKUP(A2166,'Customer Names'!A:E,4,FALSE)</f>
        <v xml:space="preserve"> Benjamin</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t="str">
        <f>VLOOKUP(Healthcare!A2166,'Hospitalisation Details'!A:K,10,FALSE)</f>
        <v>20-Jul-2003</v>
      </c>
      <c r="M2166">
        <f>VLOOKUP(A2166,'Hospitalisation Details'!A:K,6,FALSE)</f>
        <v>1842.52</v>
      </c>
      <c r="N2166" t="str">
        <f>VLOOKUP(A2166,'Hospitalisation Details'!A:K,7,FALSE)</f>
        <v>tier - 3</v>
      </c>
      <c r="O2166" t="str">
        <f>VLOOKUP(A2166,'Hospitalisation Details'!A:K,8,FALSE)</f>
        <v>tier - 2</v>
      </c>
      <c r="P2166" t="str">
        <f>VLOOKUP(A2166,'Hospitalisation Details'!A:K,9,FALSE)</f>
        <v>R1011</v>
      </c>
      <c r="Q2166">
        <f>VLOOKUP(A2166,'Hospitalisation Details'!A:K,11,FALSE)</f>
        <v>20</v>
      </c>
    </row>
    <row r="2167" spans="1:17" x14ac:dyDescent="0.3">
      <c r="A2167" t="str">
        <f>VLOOKUP('Medical Examinations'!A2167,'Medical Examinations'!A:A,1,FALSE)</f>
        <v>Id2166</v>
      </c>
      <c r="B2167" t="str">
        <f>VLOOKUP(A2167,'Customer Names'!A:E,4,FALSE)</f>
        <v xml:space="preserve"> Ian T</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t="str">
        <f>VLOOKUP(Healthcare!A2167,'Hospitalisation Details'!A:K,10,FALSE)</f>
        <v>12-Dec-1999</v>
      </c>
      <c r="M2167">
        <f>VLOOKUP(A2167,'Hospitalisation Details'!A:K,6,FALSE)</f>
        <v>1837.28</v>
      </c>
      <c r="N2167" t="str">
        <f>VLOOKUP(A2167,'Hospitalisation Details'!A:K,7,FALSE)</f>
        <v>tier - 3</v>
      </c>
      <c r="O2167" t="str">
        <f>VLOOKUP(A2167,'Hospitalisation Details'!A:K,8,FALSE)</f>
        <v>tier - 2</v>
      </c>
      <c r="P2167" t="str">
        <f>VLOOKUP(A2167,'Hospitalisation Details'!A:K,9,FALSE)</f>
        <v>R1013</v>
      </c>
      <c r="Q2167">
        <f>VLOOKUP(A2167,'Hospitalisation Details'!A:K,11,FALSE)</f>
        <v>24</v>
      </c>
    </row>
    <row r="2168" spans="1:17" x14ac:dyDescent="0.3">
      <c r="A2168" t="str">
        <f>VLOOKUP('Medical Examinations'!A2168,'Medical Examinations'!A:A,1,FALSE)</f>
        <v>Id2167</v>
      </c>
      <c r="B2168" t="str">
        <f>VLOOKUP(A2168,'Customer Names'!A:E,4,FALSE)</f>
        <v xml:space="preserve"> Tadese</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t="str">
        <f>VLOOKUP(Healthcare!A2168,'Hospitalisation Details'!A:K,10,FALSE)</f>
        <v>4-Aug-2003</v>
      </c>
      <c r="M2168">
        <f>VLOOKUP(A2168,'Hospitalisation Details'!A:K,6,FALSE)</f>
        <v>1837.24</v>
      </c>
      <c r="N2168" t="str">
        <f>VLOOKUP(A2168,'Hospitalisation Details'!A:K,7,FALSE)</f>
        <v>tier - 3</v>
      </c>
      <c r="O2168" t="str">
        <f>VLOOKUP(A2168,'Hospitalisation Details'!A:K,8,FALSE)</f>
        <v>tier - 2</v>
      </c>
      <c r="P2168" t="str">
        <f>VLOOKUP(A2168,'Hospitalisation Details'!A:K,9,FALSE)</f>
        <v>R1011</v>
      </c>
      <c r="Q2168">
        <f>VLOOKUP(A2168,'Hospitalisation Details'!A:K,11,FALSE)</f>
        <v>20</v>
      </c>
    </row>
    <row r="2169" spans="1:17" x14ac:dyDescent="0.3">
      <c r="A2169" t="str">
        <f>VLOOKUP('Medical Examinations'!A2169,'Medical Examinations'!A:A,1,FALSE)</f>
        <v>Id2168</v>
      </c>
      <c r="B2169" t="str">
        <f>VLOOKUP(A2169,'Customer Names'!A:E,4,FALSE)</f>
        <v xml:space="preserve"> Jonathan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t="str">
        <f>VLOOKUP(Healthcare!A2169,'Hospitalisation Details'!A:K,10,FALSE)</f>
        <v>11-Aug-2003</v>
      </c>
      <c r="M2169">
        <f>VLOOKUP(A2169,'Hospitalisation Details'!A:K,6,FALSE)</f>
        <v>1832.09</v>
      </c>
      <c r="N2169" t="str">
        <f>VLOOKUP(A2169,'Hospitalisation Details'!A:K,7,FALSE)</f>
        <v>tier - 3</v>
      </c>
      <c r="O2169" t="str">
        <f>VLOOKUP(A2169,'Hospitalisation Details'!A:K,8,FALSE)</f>
        <v>tier - 3</v>
      </c>
      <c r="P2169" t="str">
        <f>VLOOKUP(A2169,'Hospitalisation Details'!A:K,9,FALSE)</f>
        <v>R1011</v>
      </c>
      <c r="Q2169">
        <f>VLOOKUP(A2169,'Hospitalisation Details'!A:K,11,FALSE)</f>
        <v>20</v>
      </c>
    </row>
    <row r="2170" spans="1:17" x14ac:dyDescent="0.3">
      <c r="A2170" t="str">
        <f>VLOOKUP('Medical Examinations'!A2170,'Medical Examinations'!A:A,1,FALSE)</f>
        <v>Id2169</v>
      </c>
      <c r="B2170" t="str">
        <f>VLOOKUP(A2170,'Customer Names'!A:E,4,FALSE)</f>
        <v xml:space="preserve"> Dathan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t="str">
        <f>VLOOKUP(Healthcare!A2170,'Hospitalisation Details'!A:K,10,FALSE)</f>
        <v>1-Oct-1999</v>
      </c>
      <c r="M2170">
        <f>VLOOKUP(A2170,'Hospitalisation Details'!A:K,6,FALSE)</f>
        <v>1826.84</v>
      </c>
      <c r="N2170" t="str">
        <f>VLOOKUP(A2170,'Hospitalisation Details'!A:K,7,FALSE)</f>
        <v>tier - 3</v>
      </c>
      <c r="O2170" t="str">
        <f>VLOOKUP(A2170,'Hospitalisation Details'!A:K,8,FALSE)</f>
        <v>tier - 2</v>
      </c>
      <c r="P2170" t="str">
        <f>VLOOKUP(A2170,'Hospitalisation Details'!A:K,9,FALSE)</f>
        <v>R1011</v>
      </c>
      <c r="Q2170">
        <f>VLOOKUP(A2170,'Hospitalisation Details'!A:K,11,FALSE)</f>
        <v>24</v>
      </c>
    </row>
    <row r="2171" spans="1:17" x14ac:dyDescent="0.3">
      <c r="A2171" t="str">
        <f>VLOOKUP('Medical Examinations'!A2171,'Medical Examinations'!A:A,1,FALSE)</f>
        <v>Id2170</v>
      </c>
      <c r="B2171" t="str">
        <f>VLOOKUP(A2171,'Customer Names'!A:E,4,FALSE)</f>
        <v xml:space="preserve"> Eric</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t="str">
        <f>VLOOKUP(Healthcare!A2171,'Hospitalisation Details'!A:K,10,FALSE)</f>
        <v>17-Nov-1999</v>
      </c>
      <c r="M2171">
        <f>VLOOKUP(A2171,'Hospitalisation Details'!A:K,6,FALSE)</f>
        <v>1824.29</v>
      </c>
      <c r="N2171" t="str">
        <f>VLOOKUP(A2171,'Hospitalisation Details'!A:K,7,FALSE)</f>
        <v>tier - 3</v>
      </c>
      <c r="O2171" t="str">
        <f>VLOOKUP(A2171,'Hospitalisation Details'!A:K,8,FALSE)</f>
        <v>tier - 3</v>
      </c>
      <c r="P2171" t="str">
        <f>VLOOKUP(A2171,'Hospitalisation Details'!A:K,9,FALSE)</f>
        <v>R1013</v>
      </c>
      <c r="Q2171">
        <f>VLOOKUP(A2171,'Hospitalisation Details'!A:K,11,FALSE)</f>
        <v>24</v>
      </c>
    </row>
    <row r="2172" spans="1:17" x14ac:dyDescent="0.3">
      <c r="A2172" t="str">
        <f>VLOOKUP('Medical Examinations'!A2172,'Medical Examinations'!A:A,1,FALSE)</f>
        <v>Id2171</v>
      </c>
      <c r="B2172" t="str">
        <f>VLOOKUP(A2172,'Customer Names'!A:E,4,FALSE)</f>
        <v xml:space="preserve"> Allison M</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t="str">
        <f>VLOOKUP(Healthcare!A2172,'Hospitalisation Details'!A:K,10,FALSE)</f>
        <v>19-Aug-2004</v>
      </c>
      <c r="M2172">
        <f>VLOOKUP(A2172,'Hospitalisation Details'!A:K,6,FALSE)</f>
        <v>1822.54</v>
      </c>
      <c r="N2172" t="str">
        <f>VLOOKUP(A2172,'Hospitalisation Details'!A:K,7,FALSE)</f>
        <v>tier - 3</v>
      </c>
      <c r="O2172" t="str">
        <f>VLOOKUP(A2172,'Hospitalisation Details'!A:K,8,FALSE)</f>
        <v>tier - 1</v>
      </c>
      <c r="P2172" t="str">
        <f>VLOOKUP(A2172,'Hospitalisation Details'!A:K,9,FALSE)</f>
        <v>R1012</v>
      </c>
      <c r="Q2172">
        <f>VLOOKUP(A2172,'Hospitalisation Details'!A:K,11,FALSE)</f>
        <v>19</v>
      </c>
    </row>
    <row r="2173" spans="1:17" x14ac:dyDescent="0.3">
      <c r="A2173" t="str">
        <f>VLOOKUP('Medical Examinations'!A2173,'Medical Examinations'!A:A,1,FALSE)</f>
        <v>Id2172</v>
      </c>
      <c r="B2173" t="str">
        <f>VLOOKUP(A2173,'Customer Names'!A:E,4,FALSE)</f>
        <v xml:space="preserve"> Paul</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t="str">
        <f>VLOOKUP(Healthcare!A2173,'Hospitalisation Details'!A:K,10,FALSE)</f>
        <v>25-Sep-1999</v>
      </c>
      <c r="M2173">
        <f>VLOOKUP(A2173,'Hospitalisation Details'!A:K,6,FALSE)</f>
        <v>1815.88</v>
      </c>
      <c r="N2173" t="str">
        <f>VLOOKUP(A2173,'Hospitalisation Details'!A:K,7,FALSE)</f>
        <v>tier - 3</v>
      </c>
      <c r="O2173" t="str">
        <f>VLOOKUP(A2173,'Hospitalisation Details'!A:K,8,FALSE)</f>
        <v>tier - 3</v>
      </c>
      <c r="P2173" t="str">
        <f>VLOOKUP(A2173,'Hospitalisation Details'!A:K,9,FALSE)</f>
        <v>R1013</v>
      </c>
      <c r="Q2173">
        <f>VLOOKUP(A2173,'Hospitalisation Details'!A:K,11,FALSE)</f>
        <v>24</v>
      </c>
    </row>
    <row r="2174" spans="1:17" x14ac:dyDescent="0.3">
      <c r="A2174" t="str">
        <f>VLOOKUP('Medical Examinations'!A2174,'Medical Examinations'!A:A,1,FALSE)</f>
        <v>Id2173</v>
      </c>
      <c r="B2174" t="str">
        <f>VLOOKUP(A2174,'Customer Names'!A:E,4,FALSE)</f>
        <v xml:space="preserve"> Aaron 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t="str">
        <f>VLOOKUP(Healthcare!A2174,'Hospitalisation Details'!A:K,10,FALSE)</f>
        <v>13-Dec-2002</v>
      </c>
      <c r="M2174">
        <f>VLOOKUP(A2174,'Hospitalisation Details'!A:K,6,FALSE)</f>
        <v>1769.53</v>
      </c>
      <c r="N2174" t="str">
        <f>VLOOKUP(A2174,'Hospitalisation Details'!A:K,7,FALSE)</f>
        <v>tier - 3</v>
      </c>
      <c r="O2174" t="str">
        <f>VLOOKUP(A2174,'Hospitalisation Details'!A:K,8,FALSE)</f>
        <v>tier - 3</v>
      </c>
      <c r="P2174" t="str">
        <f>VLOOKUP(A2174,'Hospitalisation Details'!A:K,9,FALSE)</f>
        <v>R1012</v>
      </c>
      <c r="Q2174">
        <f>VLOOKUP(A2174,'Hospitalisation Details'!A:K,11,FALSE)</f>
        <v>21</v>
      </c>
    </row>
    <row r="2175" spans="1:17" x14ac:dyDescent="0.3">
      <c r="A2175" t="str">
        <f>VLOOKUP('Medical Examinations'!A2175,'Medical Examinations'!A:A,1,FALSE)</f>
        <v>Id2174</v>
      </c>
      <c r="B2175" t="str">
        <f>VLOOKUP(A2175,'Customer Names'!A:E,4,FALSE)</f>
        <v xml:space="preserve"> Caitlin H.</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t="str">
        <f>VLOOKUP(Healthcare!A2175,'Hospitalisation Details'!A:K,10,FALSE)</f>
        <v>19-Nov-2003</v>
      </c>
      <c r="M2175">
        <f>VLOOKUP(A2175,'Hospitalisation Details'!A:K,6,FALSE)</f>
        <v>1759.34</v>
      </c>
      <c r="N2175" t="str">
        <f>VLOOKUP(A2175,'Hospitalisation Details'!A:K,7,FALSE)</f>
        <v>tier - 3</v>
      </c>
      <c r="O2175" t="str">
        <f>VLOOKUP(A2175,'Hospitalisation Details'!A:K,8,FALSE)</f>
        <v>tier - 1</v>
      </c>
      <c r="P2175" t="str">
        <f>VLOOKUP(A2175,'Hospitalisation Details'!A:K,9,FALSE)</f>
        <v>R1011</v>
      </c>
      <c r="Q2175">
        <f>VLOOKUP(A2175,'Hospitalisation Details'!A:K,11,FALSE)</f>
        <v>20</v>
      </c>
    </row>
    <row r="2176" spans="1:17" x14ac:dyDescent="0.3">
      <c r="A2176" t="str">
        <f>VLOOKUP('Medical Examinations'!A2176,'Medical Examinations'!A:A,1,FALSE)</f>
        <v>Id2175</v>
      </c>
      <c r="B2176" t="str">
        <f>VLOOKUP(A2176,'Customer Names'!A:E,4,FALSE)</f>
        <v xml:space="preserve"> Harald E.</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t="str">
        <f>VLOOKUP(Healthcare!A2176,'Hospitalisation Details'!A:K,10,FALSE)</f>
        <v>7-Oct-1998</v>
      </c>
      <c r="M2176">
        <f>VLOOKUP(A2176,'Hospitalisation Details'!A:K,6,FALSE)</f>
        <v>1756.6</v>
      </c>
      <c r="N2176" t="str">
        <f>VLOOKUP(A2176,'Hospitalisation Details'!A:K,7,FALSE)</f>
        <v>tier - 3</v>
      </c>
      <c r="O2176" t="str">
        <f>VLOOKUP(A2176,'Hospitalisation Details'!A:K,8,FALSE)</f>
        <v>tier - 3</v>
      </c>
      <c r="P2176" t="str">
        <f>VLOOKUP(A2176,'Hospitalisation Details'!A:K,9,FALSE)</f>
        <v>R1013</v>
      </c>
      <c r="Q2176">
        <f>VLOOKUP(A2176,'Hospitalisation Details'!A:K,11,FALSE)</f>
        <v>25</v>
      </c>
    </row>
    <row r="2177" spans="1:17" x14ac:dyDescent="0.3">
      <c r="A2177" t="str">
        <f>VLOOKUP('Medical Examinations'!A2177,'Medical Examinations'!A:A,1,FALSE)</f>
        <v>Id2176</v>
      </c>
      <c r="B2177" t="str">
        <f>VLOOKUP(A2177,'Customer Names'!A:E,4,FALSE)</f>
        <v xml:space="preserve"> Siobhan A.</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t="str">
        <f>VLOOKUP(Healthcare!A2177,'Hospitalisation Details'!A:K,10,FALSE)</f>
        <v>26-Sep-2003</v>
      </c>
      <c r="M2177">
        <f>VLOOKUP(A2177,'Hospitalisation Details'!A:K,6,FALSE)</f>
        <v>1748.77</v>
      </c>
      <c r="N2177" t="str">
        <f>VLOOKUP(A2177,'Hospitalisation Details'!A:K,7,FALSE)</f>
        <v>tier - 3</v>
      </c>
      <c r="O2177" t="str">
        <f>VLOOKUP(A2177,'Hospitalisation Details'!A:K,8,FALSE)</f>
        <v>tier - 1</v>
      </c>
      <c r="P2177" t="str">
        <f>VLOOKUP(A2177,'Hospitalisation Details'!A:K,9,FALSE)</f>
        <v>R1011</v>
      </c>
      <c r="Q2177">
        <f>VLOOKUP(A2177,'Hospitalisation Details'!A:K,11,FALSE)</f>
        <v>20</v>
      </c>
    </row>
    <row r="2178" spans="1:17" x14ac:dyDescent="0.3">
      <c r="A2178" t="str">
        <f>VLOOKUP('Medical Examinations'!A2178,'Medical Examinations'!A:A,1,FALSE)</f>
        <v>Id2177</v>
      </c>
      <c r="B2178" t="str">
        <f>VLOOKUP(A2178,'Customer Names'!A:E,4,FALSE)</f>
        <v xml:space="preserve"> Andrea J.</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t="str">
        <f>VLOOKUP(Healthcare!A2178,'Hospitalisation Details'!A:K,10,FALSE)</f>
        <v>28-Jul-2003</v>
      </c>
      <c r="M2178">
        <f>VLOOKUP(A2178,'Hospitalisation Details'!A:K,6,FALSE)</f>
        <v>1744.47</v>
      </c>
      <c r="N2178" t="str">
        <f>VLOOKUP(A2178,'Hospitalisation Details'!A:K,7,FALSE)</f>
        <v>tier - 3</v>
      </c>
      <c r="O2178" t="str">
        <f>VLOOKUP(A2178,'Hospitalisation Details'!A:K,8,FALSE)</f>
        <v>tier - 1</v>
      </c>
      <c r="P2178" t="str">
        <f>VLOOKUP(A2178,'Hospitalisation Details'!A:K,9,FALSE)</f>
        <v>R1011</v>
      </c>
      <c r="Q2178">
        <f>VLOOKUP(A2178,'Hospitalisation Details'!A:K,11,FALSE)</f>
        <v>20</v>
      </c>
    </row>
    <row r="2179" spans="1:17" x14ac:dyDescent="0.3">
      <c r="A2179" t="str">
        <f>VLOOKUP('Medical Examinations'!A2179,'Medical Examinations'!A:A,1,FALSE)</f>
        <v>Id2178</v>
      </c>
      <c r="B2179" t="str">
        <f>VLOOKUP(A2179,'Customer Names'!A:E,4,FALSE)</f>
        <v xml:space="preserve"> Marie</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t="str">
        <f>VLOOKUP(Healthcare!A2179,'Hospitalisation Details'!A:K,10,FALSE)</f>
        <v>25-Jul-2003</v>
      </c>
      <c r="M2179">
        <f>VLOOKUP(A2179,'Hospitalisation Details'!A:K,6,FALSE)</f>
        <v>1743.21</v>
      </c>
      <c r="N2179" t="str">
        <f>VLOOKUP(A2179,'Hospitalisation Details'!A:K,7,FALSE)</f>
        <v>tier - 3</v>
      </c>
      <c r="O2179" t="str">
        <f>VLOOKUP(A2179,'Hospitalisation Details'!A:K,8,FALSE)</f>
        <v>tier - 1</v>
      </c>
      <c r="P2179" t="str">
        <f>VLOOKUP(A2179,'Hospitalisation Details'!A:K,9,FALSE)</f>
        <v>R1011</v>
      </c>
      <c r="Q2179">
        <f>VLOOKUP(A2179,'Hospitalisation Details'!A:K,11,FALSE)</f>
        <v>20</v>
      </c>
    </row>
    <row r="2180" spans="1:17" x14ac:dyDescent="0.3">
      <c r="A2180" t="str">
        <f>VLOOKUP('Medical Examinations'!A2180,'Medical Examinations'!A:A,1,FALSE)</f>
        <v>Id2179</v>
      </c>
      <c r="B2180" t="str">
        <f>VLOOKUP(A2180,'Customer Names'!A:E,4,FALSE)</f>
        <v xml:space="preserve"> Rachel A.</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t="str">
        <f>VLOOKUP(Healthcare!A2180,'Hospitalisation Details'!A:K,10,FALSE)</f>
        <v>14-Nov-2003</v>
      </c>
      <c r="M2180">
        <f>VLOOKUP(A2180,'Hospitalisation Details'!A:K,6,FALSE)</f>
        <v>1737.38</v>
      </c>
      <c r="N2180" t="str">
        <f>VLOOKUP(A2180,'Hospitalisation Details'!A:K,7,FALSE)</f>
        <v>tier - 3</v>
      </c>
      <c r="O2180" t="str">
        <f>VLOOKUP(A2180,'Hospitalisation Details'!A:K,8,FALSE)</f>
        <v>tier - 2</v>
      </c>
      <c r="P2180" t="str">
        <f>VLOOKUP(A2180,'Hospitalisation Details'!A:K,9,FALSE)</f>
        <v>R1011</v>
      </c>
      <c r="Q2180">
        <f>VLOOKUP(A2180,'Hospitalisation Details'!A:K,11,FALSE)</f>
        <v>20</v>
      </c>
    </row>
    <row r="2181" spans="1:17" x14ac:dyDescent="0.3">
      <c r="A2181" t="str">
        <f>VLOOKUP('Medical Examinations'!A2181,'Medical Examinations'!A:A,1,FALSE)</f>
        <v>Id2180</v>
      </c>
      <c r="B2181" t="str">
        <f>VLOOKUP(A2181,'Customer Names'!A:E,4,FALSE)</f>
        <v xml:space="preserve"> Emma</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t="str">
        <f>VLOOKUP(Healthcare!A2181,'Hospitalisation Details'!A:K,10,FALSE)</f>
        <v>9-Nov-2003</v>
      </c>
      <c r="M2181">
        <f>VLOOKUP(A2181,'Hospitalisation Details'!A:K,6,FALSE)</f>
        <v>1731.68</v>
      </c>
      <c r="N2181" t="str">
        <f>VLOOKUP(A2181,'Hospitalisation Details'!A:K,7,FALSE)</f>
        <v>tier - 3</v>
      </c>
      <c r="O2181" t="str">
        <f>VLOOKUP(A2181,'Hospitalisation Details'!A:K,8,FALSE)</f>
        <v>tier - 2</v>
      </c>
      <c r="P2181" t="str">
        <f>VLOOKUP(A2181,'Hospitalisation Details'!A:K,9,FALSE)</f>
        <v>R1011</v>
      </c>
      <c r="Q2181">
        <f>VLOOKUP(A2181,'Hospitalisation Details'!A:K,11,FALSE)</f>
        <v>20</v>
      </c>
    </row>
    <row r="2182" spans="1:17" x14ac:dyDescent="0.3">
      <c r="A2182" t="str">
        <f>VLOOKUP('Medical Examinations'!A2182,'Medical Examinations'!A:A,1,FALSE)</f>
        <v>Id2181</v>
      </c>
      <c r="B2182" t="str">
        <f>VLOOKUP(A2182,'Customer Names'!A:E,4,FALSE)</f>
        <v xml:space="preserve"> Kiersten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t="str">
        <f>VLOOKUP(Healthcare!A2182,'Hospitalisation Details'!A:K,10,FALSE)</f>
        <v>1-Sep-2003</v>
      </c>
      <c r="M2182">
        <f>VLOOKUP(A2182,'Hospitalisation Details'!A:K,6,FALSE)</f>
        <v>1728.9</v>
      </c>
      <c r="N2182" t="str">
        <f>VLOOKUP(A2182,'Hospitalisation Details'!A:K,7,FALSE)</f>
        <v>tier - 3</v>
      </c>
      <c r="O2182" t="str">
        <f>VLOOKUP(A2182,'Hospitalisation Details'!A:K,8,FALSE)</f>
        <v>tier - 2</v>
      </c>
      <c r="P2182" t="str">
        <f>VLOOKUP(A2182,'Hospitalisation Details'!A:K,9,FALSE)</f>
        <v>R1011</v>
      </c>
      <c r="Q2182">
        <f>VLOOKUP(A2182,'Hospitalisation Details'!A:K,11,FALSE)</f>
        <v>20</v>
      </c>
    </row>
    <row r="2183" spans="1:17" x14ac:dyDescent="0.3">
      <c r="A2183" t="str">
        <f>VLOOKUP('Medical Examinations'!A2183,'Medical Examinations'!A:A,1,FALSE)</f>
        <v>Id2182</v>
      </c>
      <c r="B2183" t="str">
        <f>VLOOKUP(A2183,'Customer Names'!A:E,4,FALSE)</f>
        <v xml:space="preserve"> Rachael</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t="str">
        <f>VLOOKUP(Healthcare!A2183,'Hospitalisation Details'!A:K,10,FALSE)</f>
        <v>21-Nov-2003</v>
      </c>
      <c r="M2183">
        <f>VLOOKUP(A2183,'Hospitalisation Details'!A:K,6,FALSE)</f>
        <v>1727.79</v>
      </c>
      <c r="N2183" t="str">
        <f>VLOOKUP(A2183,'Hospitalisation Details'!A:K,7,FALSE)</f>
        <v>tier - 3</v>
      </c>
      <c r="O2183" t="str">
        <f>VLOOKUP(A2183,'Hospitalisation Details'!A:K,8,FALSE)</f>
        <v>tier - 3</v>
      </c>
      <c r="P2183" t="str">
        <f>VLOOKUP(A2183,'Hospitalisation Details'!A:K,9,FALSE)</f>
        <v>R1011</v>
      </c>
      <c r="Q2183">
        <f>VLOOKUP(A2183,'Hospitalisation Details'!A:K,11,FALSE)</f>
        <v>20</v>
      </c>
    </row>
    <row r="2184" spans="1:17" x14ac:dyDescent="0.3">
      <c r="A2184" t="str">
        <f>VLOOKUP('Medical Examinations'!A2184,'Medical Examinations'!A:A,1,FALSE)</f>
        <v>Id2183</v>
      </c>
      <c r="B2184" t="str">
        <f>VLOOKUP(A2184,'Customer Names'!A:E,4,FALSE)</f>
        <v xml:space="preserve"> Timothy P.</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t="str">
        <f>VLOOKUP(Healthcare!A2184,'Hospitalisation Details'!A:K,10,FALSE)</f>
        <v>9-Sep-2004</v>
      </c>
      <c r="M2184">
        <f>VLOOKUP(A2184,'Hospitalisation Details'!A:K,6,FALSE)</f>
        <v>1727.54</v>
      </c>
      <c r="N2184" t="str">
        <f>VLOOKUP(A2184,'Hospitalisation Details'!A:K,7,FALSE)</f>
        <v>tier - 3</v>
      </c>
      <c r="O2184" t="str">
        <f>VLOOKUP(A2184,'Hospitalisation Details'!A:K,8,FALSE)</f>
        <v>tier - 1</v>
      </c>
      <c r="P2184" t="str">
        <f>VLOOKUP(A2184,'Hospitalisation Details'!A:K,9,FALSE)</f>
        <v>R1013</v>
      </c>
      <c r="Q2184">
        <f>VLOOKUP(A2184,'Hospitalisation Details'!A:K,11,FALSE)</f>
        <v>19</v>
      </c>
    </row>
    <row r="2185" spans="1:17" x14ac:dyDescent="0.3">
      <c r="A2185" t="str">
        <f>VLOOKUP('Medical Examinations'!A2185,'Medical Examinations'!A:A,1,FALSE)</f>
        <v>Id2184</v>
      </c>
      <c r="B2185" t="str">
        <f>VLOOKUP(A2185,'Customer Names'!A:E,4,FALSE)</f>
        <v xml:space="preserve"> Lelisa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t="str">
        <f>VLOOKUP(Healthcare!A2185,'Hospitalisation Details'!A:K,10,FALSE)</f>
        <v>21-Oct-2004</v>
      </c>
      <c r="M2185">
        <f>VLOOKUP(A2185,'Hospitalisation Details'!A:K,6,FALSE)</f>
        <v>1725.55</v>
      </c>
      <c r="N2185" t="str">
        <f>VLOOKUP(A2185,'Hospitalisation Details'!A:K,7,FALSE)</f>
        <v>tier - 3</v>
      </c>
      <c r="O2185" t="str">
        <f>VLOOKUP(A2185,'Hospitalisation Details'!A:K,8,FALSE)</f>
        <v>tier - 2</v>
      </c>
      <c r="P2185" t="str">
        <f>VLOOKUP(A2185,'Hospitalisation Details'!A:K,9,FALSE)</f>
        <v>R1013</v>
      </c>
      <c r="Q2185">
        <f>VLOOKUP(A2185,'Hospitalisation Details'!A:K,11,FALSE)</f>
        <v>19</v>
      </c>
    </row>
    <row r="2186" spans="1:17" x14ac:dyDescent="0.3">
      <c r="A2186" t="str">
        <f>VLOOKUP('Medical Examinations'!A2186,'Medical Examinations'!A:A,1,FALSE)</f>
        <v>Id2185</v>
      </c>
      <c r="B2186" t="str">
        <f>VLOOKUP(A2186,'Customer Names'!A:E,4,FALSE)</f>
        <v xml:space="preserve"> Nate</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t="str">
        <f>VLOOKUP(Healthcare!A2186,'Hospitalisation Details'!A:K,10,FALSE)</f>
        <v>11-Sep-2004</v>
      </c>
      <c r="M2186">
        <f>VLOOKUP(A2186,'Hospitalisation Details'!A:K,6,FALSE)</f>
        <v>1720.35</v>
      </c>
      <c r="N2186" t="str">
        <f>VLOOKUP(A2186,'Hospitalisation Details'!A:K,7,FALSE)</f>
        <v>tier - 3</v>
      </c>
      <c r="O2186" t="str">
        <f>VLOOKUP(A2186,'Hospitalisation Details'!A:K,8,FALSE)</f>
        <v>tier - 3</v>
      </c>
      <c r="P2186" t="str">
        <f>VLOOKUP(A2186,'Hospitalisation Details'!A:K,9,FALSE)</f>
        <v>R1013</v>
      </c>
      <c r="Q2186">
        <f>VLOOKUP(A2186,'Hospitalisation Details'!A:K,11,FALSE)</f>
        <v>19</v>
      </c>
    </row>
    <row r="2187" spans="1:17" x14ac:dyDescent="0.3">
      <c r="A2187" t="str">
        <f>VLOOKUP('Medical Examinations'!A2187,'Medical Examinations'!A:A,1,FALSE)</f>
        <v>Id2186</v>
      </c>
      <c r="B2187" t="str">
        <f>VLOOKUP(A2187,'Customer Names'!A:E,4,FALSE)</f>
        <v xml:space="preserve"> Chris C.</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t="str">
        <f>VLOOKUP(Healthcare!A2187,'Hospitalisation Details'!A:K,10,FALSE)</f>
        <v>10-Jun-2004</v>
      </c>
      <c r="M2187">
        <f>VLOOKUP(A2187,'Hospitalisation Details'!A:K,6,FALSE)</f>
        <v>1719.44</v>
      </c>
      <c r="N2187" t="str">
        <f>VLOOKUP(A2187,'Hospitalisation Details'!A:K,7,FALSE)</f>
        <v>tier - 3</v>
      </c>
      <c r="O2187" t="str">
        <f>VLOOKUP(A2187,'Hospitalisation Details'!A:K,8,FALSE)</f>
        <v>tier - 3</v>
      </c>
      <c r="P2187" t="str">
        <f>VLOOKUP(A2187,'Hospitalisation Details'!A:K,9,FALSE)</f>
        <v>R1013</v>
      </c>
      <c r="Q2187">
        <f>VLOOKUP(A2187,'Hospitalisation Details'!A:K,11,FALSE)</f>
        <v>19</v>
      </c>
    </row>
    <row r="2188" spans="1:17" x14ac:dyDescent="0.3">
      <c r="A2188" t="str">
        <f>VLOOKUP('Medical Examinations'!A2188,'Medical Examinations'!A:A,1,FALSE)</f>
        <v>Id2187</v>
      </c>
      <c r="B2188" t="str">
        <f>VLOOKUP(A2188,'Customer Names'!A:E,4,FALSE)</f>
        <v xml:space="preserve"> Scott</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t="str">
        <f>VLOOKUP(Healthcare!A2188,'Hospitalisation Details'!A:K,10,FALSE)</f>
        <v>21-Sep-2004</v>
      </c>
      <c r="M2188">
        <f>VLOOKUP(A2188,'Hospitalisation Details'!A:K,6,FALSE)</f>
        <v>1712.23</v>
      </c>
      <c r="N2188" t="str">
        <f>VLOOKUP(A2188,'Hospitalisation Details'!A:K,7,FALSE)</f>
        <v>tier - 3</v>
      </c>
      <c r="O2188" t="str">
        <f>VLOOKUP(A2188,'Hospitalisation Details'!A:K,8,FALSE)</f>
        <v>tier - 1</v>
      </c>
      <c r="P2188" t="str">
        <f>VLOOKUP(A2188,'Hospitalisation Details'!A:K,9,FALSE)</f>
        <v>R1016</v>
      </c>
      <c r="Q2188">
        <f>VLOOKUP(A2188,'Hospitalisation Details'!A:K,11,FALSE)</f>
        <v>19</v>
      </c>
    </row>
    <row r="2189" spans="1:17" x14ac:dyDescent="0.3">
      <c r="A2189" t="str">
        <f>VLOOKUP('Medical Examinations'!A2189,'Medical Examinations'!A:A,1,FALSE)</f>
        <v>Id2188</v>
      </c>
      <c r="B2189" t="str">
        <f>VLOOKUP(A2189,'Customer Names'!A:E,4,FALSE)</f>
        <v xml:space="preserve"> Kevin</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t="str">
        <f>VLOOKUP(Healthcare!A2189,'Hospitalisation Details'!A:K,10,FALSE)</f>
        <v>19-Sep-2004</v>
      </c>
      <c r="M2189">
        <f>VLOOKUP(A2189,'Hospitalisation Details'!A:K,6,FALSE)</f>
        <v>1711.03</v>
      </c>
      <c r="N2189" t="str">
        <f>VLOOKUP(A2189,'Hospitalisation Details'!A:K,7,FALSE)</f>
        <v>tier - 3</v>
      </c>
      <c r="O2189" t="str">
        <f>VLOOKUP(A2189,'Hospitalisation Details'!A:K,8,FALSE)</f>
        <v>tier - 3</v>
      </c>
      <c r="P2189" t="str">
        <f>VLOOKUP(A2189,'Hospitalisation Details'!A:K,9,FALSE)</f>
        <v>R1013</v>
      </c>
      <c r="Q2189">
        <f>VLOOKUP(A2189,'Hospitalisation Details'!A:K,11,FALSE)</f>
        <v>19</v>
      </c>
    </row>
    <row r="2190" spans="1:17" x14ac:dyDescent="0.3">
      <c r="A2190" t="str">
        <f>VLOOKUP('Medical Examinations'!A2190,'Medical Examinations'!A:A,1,FALSE)</f>
        <v>Id2189</v>
      </c>
      <c r="B2190" t="str">
        <f>VLOOKUP(A2190,'Customer Names'!A:E,4,FALSE)</f>
        <v xml:space="preserve"> Erik C.</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t="str">
        <f>VLOOKUP(Healthcare!A2190,'Hospitalisation Details'!A:K,10,FALSE)</f>
        <v>12-Dec-2004</v>
      </c>
      <c r="M2190">
        <f>VLOOKUP(A2190,'Hospitalisation Details'!A:K,6,FALSE)</f>
        <v>1708.93</v>
      </c>
      <c r="N2190" t="str">
        <f>VLOOKUP(A2190,'Hospitalisation Details'!A:K,7,FALSE)</f>
        <v>tier - 3</v>
      </c>
      <c r="O2190" t="str">
        <f>VLOOKUP(A2190,'Hospitalisation Details'!A:K,8,FALSE)</f>
        <v>tier - 1</v>
      </c>
      <c r="P2190" t="str">
        <f>VLOOKUP(A2190,'Hospitalisation Details'!A:K,9,FALSE)</f>
        <v>R1019</v>
      </c>
      <c r="Q2190">
        <f>VLOOKUP(A2190,'Hospitalisation Details'!A:K,11,FALSE)</f>
        <v>19</v>
      </c>
    </row>
    <row r="2191" spans="1:17" x14ac:dyDescent="0.3">
      <c r="A2191" t="str">
        <f>VLOOKUP('Medical Examinations'!A2191,'Medical Examinations'!A:A,1,FALSE)</f>
        <v>Id2190</v>
      </c>
      <c r="B2191" t="str">
        <f>VLOOKUP(A2191,'Customer Names'!A:E,4,FALSE)</f>
        <v xml:space="preserve"> Shawn C</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t="str">
        <f>VLOOKUP(Healthcare!A2191,'Hospitalisation Details'!A:K,10,FALSE)</f>
        <v>17-Oct-2004</v>
      </c>
      <c r="M2191">
        <f>VLOOKUP(A2191,'Hospitalisation Details'!A:K,6,FALSE)</f>
        <v>1708</v>
      </c>
      <c r="N2191" t="str">
        <f>VLOOKUP(A2191,'Hospitalisation Details'!A:K,7,FALSE)</f>
        <v>tier - 3</v>
      </c>
      <c r="O2191" t="str">
        <f>VLOOKUP(A2191,'Hospitalisation Details'!A:K,8,FALSE)</f>
        <v>tier - 2</v>
      </c>
      <c r="P2191" t="str">
        <f>VLOOKUP(A2191,'Hospitalisation Details'!A:K,9,FALSE)</f>
        <v>R1016</v>
      </c>
      <c r="Q2191">
        <f>VLOOKUP(A2191,'Hospitalisation Details'!A:K,11,FALSE)</f>
        <v>19</v>
      </c>
    </row>
    <row r="2192" spans="1:17" x14ac:dyDescent="0.3">
      <c r="A2192" t="str">
        <f>VLOOKUP('Medical Examinations'!A2192,'Medical Examinations'!A:A,1,FALSE)</f>
        <v>Id2191</v>
      </c>
      <c r="B2192" t="str">
        <f>VLOOKUP(A2192,'Customer Names'!A:E,4,FALSE)</f>
        <v xml:space="preserve"> Vajin L.</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t="str">
        <f>VLOOKUP(Healthcare!A2192,'Hospitalisation Details'!A:K,10,FALSE)</f>
        <v>6-Dec-2004</v>
      </c>
      <c r="M2192">
        <f>VLOOKUP(A2192,'Hospitalisation Details'!A:K,6,FALSE)</f>
        <v>1705.62</v>
      </c>
      <c r="N2192" t="str">
        <f>VLOOKUP(A2192,'Hospitalisation Details'!A:K,7,FALSE)</f>
        <v>tier - 2</v>
      </c>
      <c r="O2192" t="str">
        <f>VLOOKUP(A2192,'Hospitalisation Details'!A:K,8,FALSE)</f>
        <v>tier - 2</v>
      </c>
      <c r="P2192" t="str">
        <f>VLOOKUP(A2192,'Hospitalisation Details'!A:K,9,FALSE)</f>
        <v>R1015</v>
      </c>
      <c r="Q2192">
        <f>VLOOKUP(A2192,'Hospitalisation Details'!A:K,11,FALSE)</f>
        <v>19</v>
      </c>
    </row>
    <row r="2193" spans="1:17" x14ac:dyDescent="0.3">
      <c r="A2193" t="str">
        <f>VLOOKUP('Medical Examinations'!A2193,'Medical Examinations'!A:A,1,FALSE)</f>
        <v>Id2192</v>
      </c>
      <c r="B2193" t="str">
        <f>VLOOKUP(A2193,'Customer Names'!A:E,4,FALSE)</f>
        <v xml:space="preserve"> John K. Jr.</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t="str">
        <f>VLOOKUP(Healthcare!A2193,'Hospitalisation Details'!A:K,10,FALSE)</f>
        <v>14-Dec-2004</v>
      </c>
      <c r="M2193">
        <f>VLOOKUP(A2193,'Hospitalisation Details'!A:K,6,FALSE)</f>
        <v>1704.7</v>
      </c>
      <c r="N2193" t="str">
        <f>VLOOKUP(A2193,'Hospitalisation Details'!A:K,7,FALSE)</f>
        <v>tier - 2</v>
      </c>
      <c r="O2193" t="str">
        <f>VLOOKUP(A2193,'Hospitalisation Details'!A:K,8,FALSE)</f>
        <v>tier - 3</v>
      </c>
      <c r="P2193" t="str">
        <f>VLOOKUP(A2193,'Hospitalisation Details'!A:K,9,FALSE)</f>
        <v>R1018</v>
      </c>
      <c r="Q2193">
        <f>VLOOKUP(A2193,'Hospitalisation Details'!A:K,11,FALSE)</f>
        <v>19</v>
      </c>
    </row>
    <row r="2194" spans="1:17" x14ac:dyDescent="0.3">
      <c r="A2194" t="str">
        <f>VLOOKUP('Medical Examinations'!A2194,'Medical Examinations'!A:A,1,FALSE)</f>
        <v>Id2193</v>
      </c>
      <c r="B2194" t="str">
        <f>VLOOKUP(A2194,'Customer Names'!A:E,4,FALSE)</f>
        <v xml:space="preserve"> Kevin J.</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t="str">
        <f>VLOOKUP(Healthcare!A2194,'Hospitalisation Details'!A:K,10,FALSE)</f>
        <v>7-Nov-2004</v>
      </c>
      <c r="M2194">
        <f>VLOOKUP(A2194,'Hospitalisation Details'!A:K,6,FALSE)</f>
        <v>1704.57</v>
      </c>
      <c r="N2194" t="str">
        <f>VLOOKUP(A2194,'Hospitalisation Details'!A:K,7,FALSE)</f>
        <v>tier - 2</v>
      </c>
      <c r="O2194" t="str">
        <f>VLOOKUP(A2194,'Hospitalisation Details'!A:K,8,FALSE)</f>
        <v>tier - 1</v>
      </c>
      <c r="P2194" t="str">
        <f>VLOOKUP(A2194,'Hospitalisation Details'!A:K,9,FALSE)</f>
        <v>R1016</v>
      </c>
      <c r="Q2194">
        <f>VLOOKUP(A2194,'Hospitalisation Details'!A:K,11,FALSE)</f>
        <v>19</v>
      </c>
    </row>
    <row r="2195" spans="1:17" x14ac:dyDescent="0.3">
      <c r="A2195" t="str">
        <f>VLOOKUP('Medical Examinations'!A2195,'Medical Examinations'!A:A,1,FALSE)</f>
        <v>Id2194</v>
      </c>
      <c r="B2195" t="str">
        <f>VLOOKUP(A2195,'Customer Names'!A:E,4,FALSE)</f>
        <v xml:space="preserve"> Kirby W.</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t="str">
        <f>VLOOKUP(Healthcare!A2195,'Hospitalisation Details'!A:K,10,FALSE)</f>
        <v>10-Dec-2004</v>
      </c>
      <c r="M2195">
        <f>VLOOKUP(A2195,'Hospitalisation Details'!A:K,6,FALSE)</f>
        <v>1702.46</v>
      </c>
      <c r="N2195" t="str">
        <f>VLOOKUP(A2195,'Hospitalisation Details'!A:K,7,FALSE)</f>
        <v>tier - 2</v>
      </c>
      <c r="O2195" t="str">
        <f>VLOOKUP(A2195,'Hospitalisation Details'!A:K,8,FALSE)</f>
        <v>tier - 3</v>
      </c>
      <c r="P2195" t="str">
        <f>VLOOKUP(A2195,'Hospitalisation Details'!A:K,9,FALSE)</f>
        <v>R1019</v>
      </c>
      <c r="Q2195">
        <f>VLOOKUP(A2195,'Hospitalisation Details'!A:K,11,FALSE)</f>
        <v>19</v>
      </c>
    </row>
    <row r="2196" spans="1:17" x14ac:dyDescent="0.3">
      <c r="A2196" t="str">
        <f>VLOOKUP('Medical Examinations'!A2196,'Medical Examinations'!A:A,1,FALSE)</f>
        <v>Id2195</v>
      </c>
      <c r="B2196" t="str">
        <f>VLOOKUP(A2196,'Customer Names'!A:E,4,FALSE)</f>
        <v xml:space="preserve"> J A</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t="str">
        <f>VLOOKUP(Healthcare!A2196,'Hospitalisation Details'!A:K,10,FALSE)</f>
        <v>17-Nov-2004</v>
      </c>
      <c r="M2196">
        <f>VLOOKUP(A2196,'Hospitalisation Details'!A:K,6,FALSE)</f>
        <v>1694.8</v>
      </c>
      <c r="N2196" t="str">
        <f>VLOOKUP(A2196,'Hospitalisation Details'!A:K,7,FALSE)</f>
        <v>tier - 2</v>
      </c>
      <c r="O2196" t="str">
        <f>VLOOKUP(A2196,'Hospitalisation Details'!A:K,8,FALSE)</f>
        <v>tier - 2</v>
      </c>
      <c r="P2196" t="str">
        <f>VLOOKUP(A2196,'Hospitalisation Details'!A:K,9,FALSE)</f>
        <v>R1015</v>
      </c>
      <c r="Q2196">
        <f>VLOOKUP(A2196,'Hospitalisation Details'!A:K,11,FALSE)</f>
        <v>19</v>
      </c>
    </row>
    <row r="2197" spans="1:17" x14ac:dyDescent="0.3">
      <c r="A2197" t="str">
        <f>VLOOKUP('Medical Examinations'!A2197,'Medical Examinations'!A:A,1,FALSE)</f>
        <v>Id2196</v>
      </c>
      <c r="B2197" t="str">
        <f>VLOOKUP(A2197,'Customer Names'!A:E,4,FALSE)</f>
        <v xml:space="preserve"> Dustin G.</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t="str">
        <f>VLOOKUP(Healthcare!A2197,'Hospitalisation Details'!A:K,10,FALSE)</f>
        <v>21-Oct-2000</v>
      </c>
      <c r="M2197">
        <f>VLOOKUP(A2197,'Hospitalisation Details'!A:K,6,FALSE)</f>
        <v>1682.6</v>
      </c>
      <c r="N2197" t="str">
        <f>VLOOKUP(A2197,'Hospitalisation Details'!A:K,7,FALSE)</f>
        <v>tier - 2</v>
      </c>
      <c r="O2197" t="str">
        <f>VLOOKUP(A2197,'Hospitalisation Details'!A:K,8,FALSE)</f>
        <v>tier - 2</v>
      </c>
      <c r="P2197" t="str">
        <f>VLOOKUP(A2197,'Hospitalisation Details'!A:K,9,FALSE)</f>
        <v>R1011</v>
      </c>
      <c r="Q2197">
        <f>VLOOKUP(A2197,'Hospitalisation Details'!A:K,11,FALSE)</f>
        <v>23</v>
      </c>
    </row>
    <row r="2198" spans="1:17" x14ac:dyDescent="0.3">
      <c r="A2198" t="str">
        <f>VLOOKUP('Medical Examinations'!A2198,'Medical Examinations'!A:A,1,FALSE)</f>
        <v>Id2197</v>
      </c>
      <c r="B2198" t="str">
        <f>VLOOKUP(A2198,'Customer Names'!A:E,4,FALSE)</f>
        <v xml:space="preserve"> Anthony G</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t="str">
        <f>VLOOKUP(Healthcare!A2198,'Hospitalisation Details'!A:K,10,FALSE)</f>
        <v>10-Jun-2000</v>
      </c>
      <c r="M2198">
        <f>VLOOKUP(A2198,'Hospitalisation Details'!A:K,6,FALSE)</f>
        <v>1674.63</v>
      </c>
      <c r="N2198" t="str">
        <f>VLOOKUP(A2198,'Hospitalisation Details'!A:K,7,FALSE)</f>
        <v>tier - 2</v>
      </c>
      <c r="O2198" t="str">
        <f>VLOOKUP(A2198,'Hospitalisation Details'!A:K,8,FALSE)</f>
        <v>tier - 2</v>
      </c>
      <c r="P2198" t="str">
        <f>VLOOKUP(A2198,'Hospitalisation Details'!A:K,9,FALSE)</f>
        <v>R1013</v>
      </c>
      <c r="Q2198">
        <f>VLOOKUP(A2198,'Hospitalisation Details'!A:K,11,FALSE)</f>
        <v>23</v>
      </c>
    </row>
    <row r="2199" spans="1:17" x14ac:dyDescent="0.3">
      <c r="A2199" t="str">
        <f>VLOOKUP('Medical Examinations'!A2199,'Medical Examinations'!A:A,1,FALSE)</f>
        <v>Id2198</v>
      </c>
      <c r="B2199" t="str">
        <f>VLOOKUP(A2199,'Customer Names'!A:E,4,FALSE)</f>
        <v xml:space="preserve"> Ryan</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t="str">
        <f>VLOOKUP(Healthcare!A2199,'Hospitalisation Details'!A:K,10,FALSE)</f>
        <v>23-Oct-2000</v>
      </c>
      <c r="M2199">
        <f>VLOOKUP(A2199,'Hospitalisation Details'!A:K,6,FALSE)</f>
        <v>1665</v>
      </c>
      <c r="N2199" t="str">
        <f>VLOOKUP(A2199,'Hospitalisation Details'!A:K,7,FALSE)</f>
        <v>tier - 2</v>
      </c>
      <c r="O2199" t="str">
        <f>VLOOKUP(A2199,'Hospitalisation Details'!A:K,8,FALSE)</f>
        <v>tier - 2</v>
      </c>
      <c r="P2199" t="str">
        <f>VLOOKUP(A2199,'Hospitalisation Details'!A:K,9,FALSE)</f>
        <v>R1013</v>
      </c>
      <c r="Q2199">
        <f>VLOOKUP(A2199,'Hospitalisation Details'!A:K,11,FALSE)</f>
        <v>23</v>
      </c>
    </row>
    <row r="2200" spans="1:17" x14ac:dyDescent="0.3">
      <c r="A2200" t="str">
        <f>VLOOKUP('Medical Examinations'!A2200,'Medical Examinations'!A:A,1,FALSE)</f>
        <v>Id2199</v>
      </c>
      <c r="B2200" t="str">
        <f>VLOOKUP(A2200,'Customer Names'!A:E,4,FALSE)</f>
        <v xml:space="preserve"> Eric 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t="str">
        <f>VLOOKUP(Healthcare!A2200,'Hospitalisation Details'!A:K,10,FALSE)</f>
        <v>30-Dec-2003</v>
      </c>
      <c r="M2200">
        <f>VLOOKUP(A2200,'Hospitalisation Details'!A:K,6,FALSE)</f>
        <v>1646.43</v>
      </c>
      <c r="N2200" t="str">
        <f>VLOOKUP(A2200,'Hospitalisation Details'!A:K,7,FALSE)</f>
        <v>tier - 2</v>
      </c>
      <c r="O2200" t="str">
        <f>VLOOKUP(A2200,'Hospitalisation Details'!A:K,8,FALSE)</f>
        <v>tier - 1</v>
      </c>
      <c r="P2200" t="str">
        <f>VLOOKUP(A2200,'Hospitalisation Details'!A:K,9,FALSE)</f>
        <v>R1012</v>
      </c>
      <c r="Q2200">
        <f>VLOOKUP(A2200,'Hospitalisation Details'!A:K,11,FALSE)</f>
        <v>20</v>
      </c>
    </row>
    <row r="2201" spans="1:17" x14ac:dyDescent="0.3">
      <c r="A2201" t="str">
        <f>VLOOKUP('Medical Examinations'!A2201,'Medical Examinations'!A:A,1,FALSE)</f>
        <v>Id2200</v>
      </c>
      <c r="B2201" t="str">
        <f>VLOOKUP(A2201,'Customer Names'!A:E,4,FALSE)</f>
        <v xml:space="preserve"> Connor</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t="str">
        <f>VLOOKUP(Healthcare!A2201,'Hospitalisation Details'!A:K,10,FALSE)</f>
        <v>21-Aug-2003</v>
      </c>
      <c r="M2201">
        <f>VLOOKUP(A2201,'Hospitalisation Details'!A:K,6,FALSE)</f>
        <v>1639.56</v>
      </c>
      <c r="N2201" t="str">
        <f>VLOOKUP(A2201,'Hospitalisation Details'!A:K,7,FALSE)</f>
        <v>tier - 2</v>
      </c>
      <c r="O2201" t="str">
        <f>VLOOKUP(A2201,'Hospitalisation Details'!A:K,8,FALSE)</f>
        <v>tier - 2</v>
      </c>
      <c r="P2201" t="str">
        <f>VLOOKUP(A2201,'Hospitalisation Details'!A:K,9,FALSE)</f>
        <v>R1012</v>
      </c>
      <c r="Q2201">
        <f>VLOOKUP(A2201,'Hospitalisation Details'!A:K,11,FALSE)</f>
        <v>20</v>
      </c>
    </row>
    <row r="2202" spans="1:17" x14ac:dyDescent="0.3">
      <c r="A2202" t="str">
        <f>VLOOKUP('Medical Examinations'!A2202,'Medical Examinations'!A:A,1,FALSE)</f>
        <v>Id2201</v>
      </c>
      <c r="B2202" t="str">
        <f>VLOOKUP(A2202,'Customer Names'!A:E,4,FALSE)</f>
        <v xml:space="preserve"> Patrick H.</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t="str">
        <f>VLOOKUP(Healthcare!A2202,'Hospitalisation Details'!A:K,10,FALSE)</f>
        <v>16-Sep-2003</v>
      </c>
      <c r="M2202">
        <f>VLOOKUP(A2202,'Hospitalisation Details'!A:K,6,FALSE)</f>
        <v>1639.56</v>
      </c>
      <c r="N2202" t="str">
        <f>VLOOKUP(A2202,'Hospitalisation Details'!A:K,7,FALSE)</f>
        <v>tier - 2</v>
      </c>
      <c r="O2202" t="str">
        <f>VLOOKUP(A2202,'Hospitalisation Details'!A:K,8,FALSE)</f>
        <v>tier - 2</v>
      </c>
      <c r="P2202" t="str">
        <f>VLOOKUP(A2202,'Hospitalisation Details'!A:K,9,FALSE)</f>
        <v>R1012</v>
      </c>
      <c r="Q2202">
        <f>VLOOKUP(A2202,'Hospitalisation Details'!A:K,11,FALSE)</f>
        <v>20</v>
      </c>
    </row>
    <row r="2203" spans="1:17" x14ac:dyDescent="0.3">
      <c r="A2203" t="str">
        <f>VLOOKUP('Medical Examinations'!A2203,'Medical Examinations'!A:A,1,FALSE)</f>
        <v>Id2202</v>
      </c>
      <c r="B2203" t="str">
        <f>VLOOKUP(A2203,'Customer Names'!A:E,4,FALSE)</f>
        <v xml:space="preserve"> Tyler</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t="str">
        <f>VLOOKUP(Healthcare!A2203,'Hospitalisation Details'!A:K,10,FALSE)</f>
        <v>30-Dec-2003</v>
      </c>
      <c r="M2203">
        <f>VLOOKUP(A2203,'Hospitalisation Details'!A:K,6,FALSE)</f>
        <v>1635.73</v>
      </c>
      <c r="N2203" t="str">
        <f>VLOOKUP(A2203,'Hospitalisation Details'!A:K,7,FALSE)</f>
        <v>tier - 2</v>
      </c>
      <c r="O2203" t="str">
        <f>VLOOKUP(A2203,'Hospitalisation Details'!A:K,8,FALSE)</f>
        <v>tier - 3</v>
      </c>
      <c r="P2203" t="str">
        <f>VLOOKUP(A2203,'Hospitalisation Details'!A:K,9,FALSE)</f>
        <v>R1012</v>
      </c>
      <c r="Q2203">
        <f>VLOOKUP(A2203,'Hospitalisation Details'!A:K,11,FALSE)</f>
        <v>20</v>
      </c>
    </row>
    <row r="2204" spans="1:17" x14ac:dyDescent="0.3">
      <c r="A2204" t="str">
        <f>VLOOKUP('Medical Examinations'!A2204,'Medical Examinations'!A:A,1,FALSE)</f>
        <v>Id2203</v>
      </c>
      <c r="B2204" t="str">
        <f>VLOOKUP(A2204,'Customer Names'!A:E,4,FALSE)</f>
        <v xml:space="preserve"> Deborah L.</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t="str">
        <f>VLOOKUP(Healthcare!A2204,'Hospitalisation Details'!A:K,10,FALSE)</f>
        <v>13-Jun-2004</v>
      </c>
      <c r="M2204">
        <f>VLOOKUP(A2204,'Hospitalisation Details'!A:K,6,FALSE)</f>
        <v>1634.57</v>
      </c>
      <c r="N2204" t="str">
        <f>VLOOKUP(A2204,'Hospitalisation Details'!A:K,7,FALSE)</f>
        <v>tier - 2</v>
      </c>
      <c r="O2204" t="str">
        <f>VLOOKUP(A2204,'Hospitalisation Details'!A:K,8,FALSE)</f>
        <v>tier - 2</v>
      </c>
      <c r="P2204" t="str">
        <f>VLOOKUP(A2204,'Hospitalisation Details'!A:K,9,FALSE)</f>
        <v>R1013</v>
      </c>
      <c r="Q2204">
        <f>VLOOKUP(A2204,'Hospitalisation Details'!A:K,11,FALSE)</f>
        <v>19</v>
      </c>
    </row>
    <row r="2205" spans="1:17" x14ac:dyDescent="0.3">
      <c r="A2205" t="str">
        <f>VLOOKUP('Medical Examinations'!A2205,'Medical Examinations'!A:A,1,FALSE)</f>
        <v>Id2204</v>
      </c>
      <c r="B2205" t="str">
        <f>VLOOKUP(A2205,'Customer Names'!A:E,4,FALSE)</f>
        <v xml:space="preserve"> Andrea K</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t="str">
        <f>VLOOKUP(Healthcare!A2205,'Hospitalisation Details'!A:K,10,FALSE)</f>
        <v>8-Aug-2004</v>
      </c>
      <c r="M2205">
        <f>VLOOKUP(A2205,'Hospitalisation Details'!A:K,6,FALSE)</f>
        <v>1633.96</v>
      </c>
      <c r="N2205" t="str">
        <f>VLOOKUP(A2205,'Hospitalisation Details'!A:K,7,FALSE)</f>
        <v>tier - 2</v>
      </c>
      <c r="O2205" t="str">
        <f>VLOOKUP(A2205,'Hospitalisation Details'!A:K,8,FALSE)</f>
        <v>tier - 1</v>
      </c>
      <c r="P2205" t="str">
        <f>VLOOKUP(A2205,'Hospitalisation Details'!A:K,9,FALSE)</f>
        <v>R1013</v>
      </c>
      <c r="Q2205">
        <f>VLOOKUP(A2205,'Hospitalisation Details'!A:K,11,FALSE)</f>
        <v>19</v>
      </c>
    </row>
    <row r="2206" spans="1:17" x14ac:dyDescent="0.3">
      <c r="A2206" t="str">
        <f>VLOOKUP('Medical Examinations'!A2206,'Medical Examinations'!A:A,1,FALSE)</f>
        <v>Id2205</v>
      </c>
      <c r="B2206" t="str">
        <f>VLOOKUP(A2206,'Customer Names'!A:E,4,FALSE)</f>
        <v xml:space="preserve"> Elleree</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t="str">
        <f>VLOOKUP(Healthcare!A2206,'Hospitalisation Details'!A:K,10,FALSE)</f>
        <v>13-Dec-2004</v>
      </c>
      <c r="M2206">
        <f>VLOOKUP(A2206,'Hospitalisation Details'!A:K,6,FALSE)</f>
        <v>1633.04</v>
      </c>
      <c r="N2206" t="str">
        <f>VLOOKUP(A2206,'Hospitalisation Details'!A:K,7,FALSE)</f>
        <v>tier - 2</v>
      </c>
      <c r="O2206" t="str">
        <f>VLOOKUP(A2206,'Hospitalisation Details'!A:K,8,FALSE)</f>
        <v>tier - 2</v>
      </c>
      <c r="P2206" t="str">
        <f>VLOOKUP(A2206,'Hospitalisation Details'!A:K,9,FALSE)</f>
        <v>R1013</v>
      </c>
      <c r="Q2206">
        <f>VLOOKUP(A2206,'Hospitalisation Details'!A:K,11,FALSE)</f>
        <v>19</v>
      </c>
    </row>
    <row r="2207" spans="1:17" x14ac:dyDescent="0.3">
      <c r="A2207" t="str">
        <f>VLOOKUP('Medical Examinations'!A2207,'Medical Examinations'!A:A,1,FALSE)</f>
        <v>Id2206</v>
      </c>
      <c r="B2207" t="str">
        <f>VLOOKUP(A2207,'Customer Names'!A:E,4,FALSE)</f>
        <v xml:space="preserve"> Brandon J</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t="str">
        <f>VLOOKUP(Healthcare!A2207,'Hospitalisation Details'!A:K,10,FALSE)</f>
        <v>16-Sep-2003</v>
      </c>
      <c r="M2207">
        <f>VLOOKUP(A2207,'Hospitalisation Details'!A:K,6,FALSE)</f>
        <v>1632.56</v>
      </c>
      <c r="N2207" t="str">
        <f>VLOOKUP(A2207,'Hospitalisation Details'!A:K,7,FALSE)</f>
        <v>tier - 2</v>
      </c>
      <c r="O2207" t="str">
        <f>VLOOKUP(A2207,'Hospitalisation Details'!A:K,8,FALSE)</f>
        <v>tier - 2</v>
      </c>
      <c r="P2207" t="str">
        <f>VLOOKUP(A2207,'Hospitalisation Details'!A:K,9,FALSE)</f>
        <v>R1012</v>
      </c>
      <c r="Q2207">
        <f>VLOOKUP(A2207,'Hospitalisation Details'!A:K,11,FALSE)</f>
        <v>20</v>
      </c>
    </row>
    <row r="2208" spans="1:17" x14ac:dyDescent="0.3">
      <c r="A2208" t="str">
        <f>VLOOKUP('Medical Examinations'!A2208,'Medical Examinations'!A:A,1,FALSE)</f>
        <v>Id2207</v>
      </c>
      <c r="B2208" t="str">
        <f>VLOOKUP(A2208,'Customer Names'!A:E,4,FALSE)</f>
        <v xml:space="preserve"> Steve</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t="str">
        <f>VLOOKUP(Healthcare!A2208,'Hospitalisation Details'!A:K,10,FALSE)</f>
        <v>3-Oct-2003</v>
      </c>
      <c r="M2208">
        <f>VLOOKUP(A2208,'Hospitalisation Details'!A:K,6,FALSE)</f>
        <v>1632.04</v>
      </c>
      <c r="N2208" t="str">
        <f>VLOOKUP(A2208,'Hospitalisation Details'!A:K,7,FALSE)</f>
        <v>tier - 2</v>
      </c>
      <c r="O2208" t="str">
        <f>VLOOKUP(A2208,'Hospitalisation Details'!A:K,8,FALSE)</f>
        <v>tier - 2</v>
      </c>
      <c r="P2208" t="str">
        <f>VLOOKUP(A2208,'Hospitalisation Details'!A:K,9,FALSE)</f>
        <v>R1012</v>
      </c>
      <c r="Q2208">
        <f>VLOOKUP(A2208,'Hospitalisation Details'!A:K,11,FALSE)</f>
        <v>20</v>
      </c>
    </row>
    <row r="2209" spans="1:17" x14ac:dyDescent="0.3">
      <c r="A2209" t="str">
        <f>VLOOKUP('Medical Examinations'!A2209,'Medical Examinations'!A:A,1,FALSE)</f>
        <v>Id2208</v>
      </c>
      <c r="B2209" t="str">
        <f>VLOOKUP(A2209,'Customer Names'!A:E,4,FALSE)</f>
        <v xml:space="preserve"> Nina Wavik Sr.</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t="str">
        <f>VLOOKUP(Healthcare!A2209,'Hospitalisation Details'!A:K,10,FALSE)</f>
        <v>9-Jul-2004</v>
      </c>
      <c r="M2209">
        <f>VLOOKUP(A2209,'Hospitalisation Details'!A:K,6,FALSE)</f>
        <v>1631.82</v>
      </c>
      <c r="N2209" t="str">
        <f>VLOOKUP(A2209,'Hospitalisation Details'!A:K,7,FALSE)</f>
        <v>tier - 2</v>
      </c>
      <c r="O2209" t="str">
        <f>VLOOKUP(A2209,'Hospitalisation Details'!A:K,8,FALSE)</f>
        <v>tier - 1</v>
      </c>
      <c r="P2209" t="str">
        <f>VLOOKUP(A2209,'Hospitalisation Details'!A:K,9,FALSE)</f>
        <v>R1013</v>
      </c>
      <c r="Q2209">
        <f>VLOOKUP(A2209,'Hospitalisation Details'!A:K,11,FALSE)</f>
        <v>19</v>
      </c>
    </row>
    <row r="2210" spans="1:17" x14ac:dyDescent="0.3">
      <c r="A2210" t="str">
        <f>VLOOKUP('Medical Examinations'!A2210,'Medical Examinations'!A:A,1,FALSE)</f>
        <v>Id2209</v>
      </c>
      <c r="B2210" t="str">
        <f>VLOOKUP(A2210,'Customer Names'!A:E,4,FALSE)</f>
        <v xml:space="preserve"> Dani</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t="str">
        <f>VLOOKUP(Healthcare!A2210,'Hospitalisation Details'!A:K,10,FALSE)</f>
        <v>5-Dec-2004</v>
      </c>
      <c r="M2210">
        <f>VLOOKUP(A2210,'Hospitalisation Details'!A:K,6,FALSE)</f>
        <v>1631.67</v>
      </c>
      <c r="N2210" t="str">
        <f>VLOOKUP(A2210,'Hospitalisation Details'!A:K,7,FALSE)</f>
        <v>tier - 2</v>
      </c>
      <c r="O2210" t="str">
        <f>VLOOKUP(A2210,'Hospitalisation Details'!A:K,8,FALSE)</f>
        <v>tier - 3</v>
      </c>
      <c r="P2210" t="str">
        <f>VLOOKUP(A2210,'Hospitalisation Details'!A:K,9,FALSE)</f>
        <v>R1013</v>
      </c>
      <c r="Q2210">
        <f>VLOOKUP(A2210,'Hospitalisation Details'!A:K,11,FALSE)</f>
        <v>19</v>
      </c>
    </row>
    <row r="2211" spans="1:17" x14ac:dyDescent="0.3">
      <c r="A2211" t="str">
        <f>VLOOKUP('Medical Examinations'!A2211,'Medical Examinations'!A:A,1,FALSE)</f>
        <v>Id2210</v>
      </c>
      <c r="B2211" t="str">
        <f>VLOOKUP(A2211,'Customer Names'!A:E,4,FALSE)</f>
        <v xml:space="preserve"> Jennifer A.</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t="str">
        <f>VLOOKUP(Healthcare!A2211,'Hospitalisation Details'!A:K,10,FALSE)</f>
        <v>4-Oct-2004</v>
      </c>
      <c r="M2211">
        <f>VLOOKUP(A2211,'Hospitalisation Details'!A:K,6,FALSE)</f>
        <v>1629.83</v>
      </c>
      <c r="N2211" t="str">
        <f>VLOOKUP(A2211,'Hospitalisation Details'!A:K,7,FALSE)</f>
        <v>tier - 2</v>
      </c>
      <c r="O2211" t="str">
        <f>VLOOKUP(A2211,'Hospitalisation Details'!A:K,8,FALSE)</f>
        <v>tier - 2</v>
      </c>
      <c r="P2211" t="str">
        <f>VLOOKUP(A2211,'Hospitalisation Details'!A:K,9,FALSE)</f>
        <v>R1013</v>
      </c>
      <c r="Q2211">
        <f>VLOOKUP(A2211,'Hospitalisation Details'!A:K,11,FALSE)</f>
        <v>19</v>
      </c>
    </row>
    <row r="2212" spans="1:17" x14ac:dyDescent="0.3">
      <c r="A2212" t="str">
        <f>VLOOKUP('Medical Examinations'!A2212,'Medical Examinations'!A:A,1,FALSE)</f>
        <v>Id2211</v>
      </c>
      <c r="B2212" t="str">
        <f>VLOOKUP(A2212,'Customer Names'!A:E,4,FALSE)</f>
        <v xml:space="preserve"> Martin</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t="str">
        <f>VLOOKUP(Healthcare!A2212,'Hospitalisation Details'!A:K,10,FALSE)</f>
        <v>17-Jul-2003</v>
      </c>
      <c r="M2212">
        <f>VLOOKUP(A2212,'Hospitalisation Details'!A:K,6,FALSE)</f>
        <v>1628.47</v>
      </c>
      <c r="N2212" t="str">
        <f>VLOOKUP(A2212,'Hospitalisation Details'!A:K,7,FALSE)</f>
        <v>tier - 2</v>
      </c>
      <c r="O2212" t="str">
        <f>VLOOKUP(A2212,'Hospitalisation Details'!A:K,8,FALSE)</f>
        <v>tier - 1</v>
      </c>
      <c r="P2212" t="str">
        <f>VLOOKUP(A2212,'Hospitalisation Details'!A:K,9,FALSE)</f>
        <v>R1012</v>
      </c>
      <c r="Q2212">
        <f>VLOOKUP(A2212,'Hospitalisation Details'!A:K,11,FALSE)</f>
        <v>20</v>
      </c>
    </row>
    <row r="2213" spans="1:17" x14ac:dyDescent="0.3">
      <c r="A2213" t="str">
        <f>VLOOKUP('Medical Examinations'!A2213,'Medical Examinations'!A:A,1,FALSE)</f>
        <v>Id2212</v>
      </c>
      <c r="B2213" t="str">
        <f>VLOOKUP(A2213,'Customer Names'!A:E,4,FALSE)</f>
        <v xml:space="preserve"> Steve</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t="str">
        <f>VLOOKUP(Healthcare!A2213,'Hospitalisation Details'!A:K,10,FALSE)</f>
        <v>4-Dec-2003</v>
      </c>
      <c r="M2213">
        <f>VLOOKUP(A2213,'Hospitalisation Details'!A:K,6,FALSE)</f>
        <v>1627.28</v>
      </c>
      <c r="N2213" t="str">
        <f>VLOOKUP(A2213,'Hospitalisation Details'!A:K,7,FALSE)</f>
        <v>tier - 2</v>
      </c>
      <c r="O2213" t="str">
        <f>VLOOKUP(A2213,'Hospitalisation Details'!A:K,8,FALSE)</f>
        <v>tier - 2</v>
      </c>
      <c r="P2213" t="str">
        <f>VLOOKUP(A2213,'Hospitalisation Details'!A:K,9,FALSE)</f>
        <v>R1012</v>
      </c>
      <c r="Q2213">
        <f>VLOOKUP(A2213,'Hospitalisation Details'!A:K,11,FALSE)</f>
        <v>20</v>
      </c>
    </row>
    <row r="2214" spans="1:17" x14ac:dyDescent="0.3">
      <c r="A2214" t="str">
        <f>VLOOKUP('Medical Examinations'!A2214,'Medical Examinations'!A:A,1,FALSE)</f>
        <v>Id2213</v>
      </c>
      <c r="B2214" t="str">
        <f>VLOOKUP(A2214,'Customer Names'!A:E,4,FALSE)</f>
        <v xml:space="preserve"> Christopher</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t="str">
        <f>VLOOKUP(Healthcare!A2214,'Hospitalisation Details'!A:K,10,FALSE)</f>
        <v>9-Sep-2003</v>
      </c>
      <c r="M2214">
        <f>VLOOKUP(A2214,'Hospitalisation Details'!A:K,6,FALSE)</f>
        <v>1625.43</v>
      </c>
      <c r="N2214" t="str">
        <f>VLOOKUP(A2214,'Hospitalisation Details'!A:K,7,FALSE)</f>
        <v>tier - 2</v>
      </c>
      <c r="O2214" t="str">
        <f>VLOOKUP(A2214,'Hospitalisation Details'!A:K,8,FALSE)</f>
        <v>tier - 3</v>
      </c>
      <c r="P2214" t="str">
        <f>VLOOKUP(A2214,'Hospitalisation Details'!A:K,9,FALSE)</f>
        <v>R1012</v>
      </c>
      <c r="Q2214">
        <f>VLOOKUP(A2214,'Hospitalisation Details'!A:K,11,FALSE)</f>
        <v>20</v>
      </c>
    </row>
    <row r="2215" spans="1:17" x14ac:dyDescent="0.3">
      <c r="A2215" t="str">
        <f>VLOOKUP('Medical Examinations'!A2215,'Medical Examinations'!A:A,1,FALSE)</f>
        <v>Id2214</v>
      </c>
      <c r="B2215" t="str">
        <f>VLOOKUP(A2215,'Customer Names'!A:E,4,FALSE)</f>
        <v xml:space="preserve"> Kathryn M.</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t="str">
        <f>VLOOKUP(Healthcare!A2215,'Hospitalisation Details'!A:K,10,FALSE)</f>
        <v>25-Jul-2004</v>
      </c>
      <c r="M2215">
        <f>VLOOKUP(A2215,'Hospitalisation Details'!A:K,6,FALSE)</f>
        <v>1622.19</v>
      </c>
      <c r="N2215" t="str">
        <f>VLOOKUP(A2215,'Hospitalisation Details'!A:K,7,FALSE)</f>
        <v>tier - 2</v>
      </c>
      <c r="O2215" t="str">
        <f>VLOOKUP(A2215,'Hospitalisation Details'!A:K,8,FALSE)</f>
        <v>tier - 1</v>
      </c>
      <c r="P2215" t="str">
        <f>VLOOKUP(A2215,'Hospitalisation Details'!A:K,9,FALSE)</f>
        <v>R1013</v>
      </c>
      <c r="Q2215">
        <f>VLOOKUP(A2215,'Hospitalisation Details'!A:K,11,FALSE)</f>
        <v>19</v>
      </c>
    </row>
    <row r="2216" spans="1:17" x14ac:dyDescent="0.3">
      <c r="A2216" t="str">
        <f>VLOOKUP('Medical Examinations'!A2216,'Medical Examinations'!A:A,1,FALSE)</f>
        <v>Id2215</v>
      </c>
      <c r="B2216" t="str">
        <f>VLOOKUP(A2216,'Customer Names'!A:E,4,FALSE)</f>
        <v xml:space="preserve"> Emily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t="str">
        <f>VLOOKUP(Healthcare!A2216,'Hospitalisation Details'!A:K,10,FALSE)</f>
        <v>21-Aug-2004</v>
      </c>
      <c r="M2216">
        <f>VLOOKUP(A2216,'Hospitalisation Details'!A:K,6,FALSE)</f>
        <v>1621.88</v>
      </c>
      <c r="N2216" t="str">
        <f>VLOOKUP(A2216,'Hospitalisation Details'!A:K,7,FALSE)</f>
        <v>tier - 2</v>
      </c>
      <c r="O2216" t="str">
        <f>VLOOKUP(A2216,'Hospitalisation Details'!A:K,8,FALSE)</f>
        <v>tier - 2</v>
      </c>
      <c r="P2216" t="str">
        <f>VLOOKUP(A2216,'Hospitalisation Details'!A:K,9,FALSE)</f>
        <v>R1013</v>
      </c>
      <c r="Q2216">
        <f>VLOOKUP(A2216,'Hospitalisation Details'!A:K,11,FALSE)</f>
        <v>19</v>
      </c>
    </row>
    <row r="2217" spans="1:17" x14ac:dyDescent="0.3">
      <c r="A2217" t="str">
        <f>VLOOKUP('Medical Examinations'!A2217,'Medical Examinations'!A:A,1,FALSE)</f>
        <v>Id2216</v>
      </c>
      <c r="B2217" t="str">
        <f>VLOOKUP(A2217,'Customer Names'!A:E,4,FALSE)</f>
        <v xml:space="preserve"> Trent A</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t="str">
        <f>VLOOKUP(Healthcare!A2217,'Hospitalisation Details'!A:K,10,FALSE)</f>
        <v>14-Sep-2003</v>
      </c>
      <c r="M2217">
        <f>VLOOKUP(A2217,'Hospitalisation Details'!A:K,6,FALSE)</f>
        <v>1621.34</v>
      </c>
      <c r="N2217" t="str">
        <f>VLOOKUP(A2217,'Hospitalisation Details'!A:K,7,FALSE)</f>
        <v>tier - 2</v>
      </c>
      <c r="O2217" t="str">
        <f>VLOOKUP(A2217,'Hospitalisation Details'!A:K,8,FALSE)</f>
        <v>tier - 2</v>
      </c>
      <c r="P2217" t="str">
        <f>VLOOKUP(A2217,'Hospitalisation Details'!A:K,9,FALSE)</f>
        <v>R1012</v>
      </c>
      <c r="Q2217">
        <f>VLOOKUP(A2217,'Hospitalisation Details'!A:K,11,FALSE)</f>
        <v>20</v>
      </c>
    </row>
    <row r="2218" spans="1:17" x14ac:dyDescent="0.3">
      <c r="A2218" t="str">
        <f>VLOOKUP('Medical Examinations'!A2218,'Medical Examinations'!A:A,1,FALSE)</f>
        <v>Id2217</v>
      </c>
      <c r="B2218" t="str">
        <f>VLOOKUP(A2218,'Customer Names'!A:E,4,FALSE)</f>
        <v xml:space="preserve"> Jennifer E</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t="str">
        <f>VLOOKUP(Healthcare!A2218,'Hospitalisation Details'!A:K,10,FALSE)</f>
        <v>5-Aug-1995</v>
      </c>
      <c r="M2218">
        <f>VLOOKUP(A2218,'Hospitalisation Details'!A:K,6,FALSE)</f>
        <v>1617.16</v>
      </c>
      <c r="N2218" t="str">
        <f>VLOOKUP(A2218,'Hospitalisation Details'!A:K,7,FALSE)</f>
        <v>tier - 2</v>
      </c>
      <c r="O2218" t="str">
        <f>VLOOKUP(A2218,'Hospitalisation Details'!A:K,8,FALSE)</f>
        <v>tier - 1</v>
      </c>
      <c r="P2218" t="str">
        <f>VLOOKUP(A2218,'Hospitalisation Details'!A:K,9,FALSE)</f>
        <v>R1013</v>
      </c>
      <c r="Q2218">
        <f>VLOOKUP(A2218,'Hospitalisation Details'!A:K,11,FALSE)</f>
        <v>28</v>
      </c>
    </row>
    <row r="2219" spans="1:17" x14ac:dyDescent="0.3">
      <c r="A2219" t="str">
        <f>VLOOKUP('Medical Examinations'!A2219,'Medical Examinations'!A:A,1,FALSE)</f>
        <v>Id2218</v>
      </c>
      <c r="B2219" t="str">
        <f>VLOOKUP(A2219,'Customer Names'!A:E,4,FALSE)</f>
        <v xml:space="preserve"> Polly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t="str">
        <f>VLOOKUP(Healthcare!A2219,'Hospitalisation Details'!A:K,10,FALSE)</f>
        <v>22-Jul-2004</v>
      </c>
      <c r="M2219">
        <f>VLOOKUP(A2219,'Hospitalisation Details'!A:K,6,FALSE)</f>
        <v>1615.77</v>
      </c>
      <c r="N2219" t="str">
        <f>VLOOKUP(A2219,'Hospitalisation Details'!A:K,7,FALSE)</f>
        <v>tier - 2</v>
      </c>
      <c r="O2219" t="str">
        <f>VLOOKUP(A2219,'Hospitalisation Details'!A:K,8,FALSE)</f>
        <v>tier - 1</v>
      </c>
      <c r="P2219" t="str">
        <f>VLOOKUP(A2219,'Hospitalisation Details'!A:K,9,FALSE)</f>
        <v>R1013</v>
      </c>
      <c r="Q2219">
        <f>VLOOKUP(A2219,'Hospitalisation Details'!A:K,11,FALSE)</f>
        <v>19</v>
      </c>
    </row>
    <row r="2220" spans="1:17" x14ac:dyDescent="0.3">
      <c r="A2220" t="str">
        <f>VLOOKUP('Medical Examinations'!A2220,'Medical Examinations'!A:A,1,FALSE)</f>
        <v>Id2219</v>
      </c>
      <c r="B2220" t="str">
        <f>VLOOKUP(A2220,'Customer Names'!A:E,4,FALSE)</f>
        <v xml:space="preserve"> Elizabeth</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t="str">
        <f>VLOOKUP(Healthcare!A2220,'Hospitalisation Details'!A:K,10,FALSE)</f>
        <v>19-Nov-2004</v>
      </c>
      <c r="M2220">
        <f>VLOOKUP(A2220,'Hospitalisation Details'!A:K,6,FALSE)</f>
        <v>1607.51</v>
      </c>
      <c r="N2220" t="str">
        <f>VLOOKUP(A2220,'Hospitalisation Details'!A:K,7,FALSE)</f>
        <v>tier - 2</v>
      </c>
      <c r="O2220" t="str">
        <f>VLOOKUP(A2220,'Hospitalisation Details'!A:K,8,FALSE)</f>
        <v>tier - 3</v>
      </c>
      <c r="P2220" t="str">
        <f>VLOOKUP(A2220,'Hospitalisation Details'!A:K,9,FALSE)</f>
        <v>R1013</v>
      </c>
      <c r="Q2220">
        <f>VLOOKUP(A2220,'Hospitalisation Details'!A:K,11,FALSE)</f>
        <v>19</v>
      </c>
    </row>
    <row r="2221" spans="1:17" x14ac:dyDescent="0.3">
      <c r="A2221" t="str">
        <f>VLOOKUP('Medical Examinations'!A2221,'Medical Examinations'!A:A,1,FALSE)</f>
        <v>Id2220</v>
      </c>
      <c r="B2221" t="str">
        <f>VLOOKUP(A2221,'Customer Names'!A:E,4,FALSE)</f>
        <v xml:space="preserve"> Tiffany A.</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t="str">
        <f>VLOOKUP(Healthcare!A2221,'Hospitalisation Details'!A:K,10,FALSE)</f>
        <v>22-Sep-1992</v>
      </c>
      <c r="M2221">
        <f>VLOOKUP(A2221,'Hospitalisation Details'!A:K,6,FALSE)</f>
        <v>1566.88</v>
      </c>
      <c r="N2221" t="str">
        <f>VLOOKUP(A2221,'Hospitalisation Details'!A:K,7,FALSE)</f>
        <v>tier - 2</v>
      </c>
      <c r="O2221" t="str">
        <f>VLOOKUP(A2221,'Hospitalisation Details'!A:K,8,FALSE)</f>
        <v>tier - 1</v>
      </c>
      <c r="P2221" t="str">
        <f>VLOOKUP(A2221,'Hospitalisation Details'!A:K,9,FALSE)</f>
        <v>R1013</v>
      </c>
      <c r="Q2221">
        <f>VLOOKUP(A2221,'Hospitalisation Details'!A:K,11,FALSE)</f>
        <v>31</v>
      </c>
    </row>
    <row r="2222" spans="1:17" x14ac:dyDescent="0.3">
      <c r="A2222" t="str">
        <f>VLOOKUP('Medical Examinations'!A2222,'Medical Examinations'!A:A,1,FALSE)</f>
        <v>Id2221</v>
      </c>
      <c r="B2222" t="str">
        <f>VLOOKUP(A2222,'Customer Names'!A:E,4,FALSE)</f>
        <v xml:space="preserve"> Cole</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t="str">
        <f>VLOOKUP(Healthcare!A2222,'Hospitalisation Details'!A:K,10,FALSE)</f>
        <v>5-Dec-2001</v>
      </c>
      <c r="M2222">
        <f>VLOOKUP(A2222,'Hospitalisation Details'!A:K,6,FALSE)</f>
        <v>1534.3</v>
      </c>
      <c r="N2222" t="str">
        <f>VLOOKUP(A2222,'Hospitalisation Details'!A:K,7,FALSE)</f>
        <v>tier - 2</v>
      </c>
      <c r="O2222" t="str">
        <f>VLOOKUP(A2222,'Hospitalisation Details'!A:K,8,FALSE)</f>
        <v>tier - 2</v>
      </c>
      <c r="P2222" t="str">
        <f>VLOOKUP(A2222,'Hospitalisation Details'!A:K,9,FALSE)</f>
        <v>R1013</v>
      </c>
      <c r="Q2222">
        <f>VLOOKUP(A2222,'Hospitalisation Details'!A:K,11,FALSE)</f>
        <v>22</v>
      </c>
    </row>
    <row r="2223" spans="1:17" x14ac:dyDescent="0.3">
      <c r="A2223" t="str">
        <f>VLOOKUP('Medical Examinations'!A2223,'Medical Examinations'!A:A,1,FALSE)</f>
        <v>Id2222</v>
      </c>
      <c r="B2223" t="str">
        <f>VLOOKUP(A2223,'Customer Names'!A:E,4,FALSE)</f>
        <v xml:space="preserve"> Matthew T.</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t="str">
        <f>VLOOKUP(Healthcare!A2223,'Hospitalisation Details'!A:K,10,FALSE)</f>
        <v>2-Jun-2001</v>
      </c>
      <c r="M2223">
        <f>VLOOKUP(A2223,'Hospitalisation Details'!A:K,6,FALSE)</f>
        <v>1532.47</v>
      </c>
      <c r="N2223" t="str">
        <f>VLOOKUP(A2223,'Hospitalisation Details'!A:K,7,FALSE)</f>
        <v>tier - 2</v>
      </c>
      <c r="O2223" t="str">
        <f>VLOOKUP(A2223,'Hospitalisation Details'!A:K,8,FALSE)</f>
        <v>tier - 2</v>
      </c>
      <c r="P2223" t="str">
        <f>VLOOKUP(A2223,'Hospitalisation Details'!A:K,9,FALSE)</f>
        <v>R1013</v>
      </c>
      <c r="Q2223">
        <f>VLOOKUP(A2223,'Hospitalisation Details'!A:K,11,FALSE)</f>
        <v>22</v>
      </c>
    </row>
    <row r="2224" spans="1:17" x14ac:dyDescent="0.3">
      <c r="A2224" t="str">
        <f>VLOOKUP('Medical Examinations'!A2224,'Medical Examinations'!A:A,1,FALSE)</f>
        <v>Id2223</v>
      </c>
      <c r="B2224" t="str">
        <f>VLOOKUP(A2224,'Customer Names'!A:E,4,FALSE)</f>
        <v xml:space="preserve"> Zachary</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t="str">
        <f>VLOOKUP(Healthcare!A2224,'Hospitalisation Details'!A:K,10,FALSE)</f>
        <v>7-Jul-2001</v>
      </c>
      <c r="M2224">
        <f>VLOOKUP(A2224,'Hospitalisation Details'!A:K,6,FALSE)</f>
        <v>1526.31</v>
      </c>
      <c r="N2224" t="str">
        <f>VLOOKUP(A2224,'Hospitalisation Details'!A:K,7,FALSE)</f>
        <v>tier - 2</v>
      </c>
      <c r="O2224" t="str">
        <f>VLOOKUP(A2224,'Hospitalisation Details'!A:K,8,FALSE)</f>
        <v>tier - 3</v>
      </c>
      <c r="P2224" t="str">
        <f>VLOOKUP(A2224,'Hospitalisation Details'!A:K,9,FALSE)</f>
        <v>R1011</v>
      </c>
      <c r="Q2224">
        <f>VLOOKUP(A2224,'Hospitalisation Details'!A:K,11,FALSE)</f>
        <v>22</v>
      </c>
    </row>
    <row r="2225" spans="1:17" x14ac:dyDescent="0.3">
      <c r="A2225" t="str">
        <f>VLOOKUP('Medical Examinations'!A2225,'Medical Examinations'!A:A,1,FALSE)</f>
        <v>Id2224</v>
      </c>
      <c r="B2225" t="str">
        <f>VLOOKUP(A2225,'Customer Names'!A:E,4,FALSE)</f>
        <v xml:space="preserve"> Matthew T.</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t="str">
        <f>VLOOKUP(Healthcare!A2225,'Hospitalisation Details'!A:K,10,FALSE)</f>
        <v>25-Aug-2001</v>
      </c>
      <c r="M2225">
        <f>VLOOKUP(A2225,'Hospitalisation Details'!A:K,6,FALSE)</f>
        <v>1515.34</v>
      </c>
      <c r="N2225" t="str">
        <f>VLOOKUP(A2225,'Hospitalisation Details'!A:K,7,FALSE)</f>
        <v>tier - 2</v>
      </c>
      <c r="O2225" t="str">
        <f>VLOOKUP(A2225,'Hospitalisation Details'!A:K,8,FALSE)</f>
        <v>tier - 3</v>
      </c>
      <c r="P2225" t="str">
        <f>VLOOKUP(A2225,'Hospitalisation Details'!A:K,9,FALSE)</f>
        <v>R1013</v>
      </c>
      <c r="Q2225">
        <f>VLOOKUP(A2225,'Hospitalisation Details'!A:K,11,FALSE)</f>
        <v>22</v>
      </c>
    </row>
    <row r="2226" spans="1:17" x14ac:dyDescent="0.3">
      <c r="A2226" t="str">
        <f>VLOOKUP('Medical Examinations'!A2226,'Medical Examinations'!A:A,1,FALSE)</f>
        <v>Id2225</v>
      </c>
      <c r="B2226" t="str">
        <f>VLOOKUP(A2226,'Customer Names'!A:E,4,FALSE)</f>
        <v xml:space="preserve"> Pat</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t="str">
        <f>VLOOKUP(Healthcare!A2226,'Hospitalisation Details'!A:K,10,FALSE)</f>
        <v>19-Jun-1998</v>
      </c>
      <c r="M2226">
        <f>VLOOKUP(A2226,'Hospitalisation Details'!A:K,6,FALSE)</f>
        <v>1497</v>
      </c>
      <c r="N2226" t="str">
        <f>VLOOKUP(A2226,'Hospitalisation Details'!A:K,7,FALSE)</f>
        <v>tier - 2</v>
      </c>
      <c r="O2226" t="str">
        <f>VLOOKUP(A2226,'Hospitalisation Details'!A:K,8,FALSE)</f>
        <v>tier - 2</v>
      </c>
      <c r="P2226" t="str">
        <f>VLOOKUP(A2226,'Hospitalisation Details'!A:K,9,FALSE)</f>
        <v>R1013</v>
      </c>
      <c r="Q2226">
        <f>VLOOKUP(A2226,'Hospitalisation Details'!A:K,11,FALSE)</f>
        <v>25</v>
      </c>
    </row>
    <row r="2227" spans="1:17" x14ac:dyDescent="0.3">
      <c r="A2227" t="str">
        <f>VLOOKUP('Medical Examinations'!A2227,'Medical Examinations'!A:A,1,FALSE)</f>
        <v>Id2226</v>
      </c>
      <c r="B2227" t="str">
        <f>VLOOKUP(A2227,'Customer Names'!A:E,4,FALSE)</f>
        <v xml:space="preserve"> Ashley</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t="str">
        <f>VLOOKUP(Healthcare!A2227,'Hospitalisation Details'!A:K,10,FALSE)</f>
        <v>7-Oct-1995</v>
      </c>
      <c r="M2227">
        <f>VLOOKUP(A2227,'Hospitalisation Details'!A:K,6,FALSE)</f>
        <v>1493</v>
      </c>
      <c r="N2227" t="str">
        <f>VLOOKUP(A2227,'Hospitalisation Details'!A:K,7,FALSE)</f>
        <v>tier - 2</v>
      </c>
      <c r="O2227" t="str">
        <f>VLOOKUP(A2227,'Hospitalisation Details'!A:K,8,FALSE)</f>
        <v>tier - 3</v>
      </c>
      <c r="P2227" t="str">
        <f>VLOOKUP(A2227,'Hospitalisation Details'!A:K,9,FALSE)</f>
        <v>R1013</v>
      </c>
      <c r="Q2227">
        <f>VLOOKUP(A2227,'Hospitalisation Details'!A:K,11,FALSE)</f>
        <v>28</v>
      </c>
    </row>
    <row r="2228" spans="1:17" x14ac:dyDescent="0.3">
      <c r="A2228" t="str">
        <f>VLOOKUP('Medical Examinations'!A2228,'Medical Examinations'!A:A,1,FALSE)</f>
        <v>Id2227</v>
      </c>
      <c r="B2228" t="str">
        <f>VLOOKUP(A2228,'Customer Names'!A:E,4,FALSE)</f>
        <v xml:space="preserve"> Elizabeth A.</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t="str">
        <f>VLOOKUP(Healthcare!A2228,'Hospitalisation Details'!A:K,10,FALSE)</f>
        <v>9-Jun-1997</v>
      </c>
      <c r="M2228">
        <f>VLOOKUP(A2228,'Hospitalisation Details'!A:K,6,FALSE)</f>
        <v>1481</v>
      </c>
      <c r="N2228" t="str">
        <f>VLOOKUP(A2228,'Hospitalisation Details'!A:K,7,FALSE)</f>
        <v>tier - 2</v>
      </c>
      <c r="O2228" t="str">
        <f>VLOOKUP(A2228,'Hospitalisation Details'!A:K,8,FALSE)</f>
        <v>tier - 1</v>
      </c>
      <c r="P2228" t="str">
        <f>VLOOKUP(A2228,'Hospitalisation Details'!A:K,9,FALSE)</f>
        <v>R1012</v>
      </c>
      <c r="Q2228">
        <f>VLOOKUP(A2228,'Hospitalisation Details'!A:K,11,FALSE)</f>
        <v>26</v>
      </c>
    </row>
    <row r="2229" spans="1:17" x14ac:dyDescent="0.3">
      <c r="A2229" t="str">
        <f>VLOOKUP('Medical Examinations'!A2229,'Medical Examinations'!A:A,1,FALSE)</f>
        <v>Id2228</v>
      </c>
      <c r="B2229" t="str">
        <f>VLOOKUP(A2229,'Customer Names'!A:E,4,FALSE)</f>
        <v xml:space="preserve"> Rebecca M.</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t="str">
        <f>VLOOKUP(Healthcare!A2229,'Hospitalisation Details'!A:K,10,FALSE)</f>
        <v>7-Dec-1998</v>
      </c>
      <c r="M2229">
        <f>VLOOKUP(A2229,'Hospitalisation Details'!A:K,6,FALSE)</f>
        <v>1477</v>
      </c>
      <c r="N2229" t="str">
        <f>VLOOKUP(A2229,'Hospitalisation Details'!A:K,7,FALSE)</f>
        <v>tier - 2</v>
      </c>
      <c r="O2229" t="str">
        <f>VLOOKUP(A2229,'Hospitalisation Details'!A:K,8,FALSE)</f>
        <v>tier - 1</v>
      </c>
      <c r="P2229" t="str">
        <f>VLOOKUP(A2229,'Hospitalisation Details'!A:K,9,FALSE)</f>
        <v>R1013</v>
      </c>
      <c r="Q2229">
        <f>VLOOKUP(A2229,'Hospitalisation Details'!A:K,11,FALSE)</f>
        <v>25</v>
      </c>
    </row>
    <row r="2230" spans="1:17" x14ac:dyDescent="0.3">
      <c r="A2230" t="str">
        <f>VLOOKUP('Medical Examinations'!A2230,'Medical Examinations'!A:A,1,FALSE)</f>
        <v>Id2229</v>
      </c>
      <c r="B2230" t="str">
        <f>VLOOKUP(A2230,'Customer Names'!A:E,4,FALSE)</f>
        <v xml:space="preserve"> Ruth</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t="str">
        <f>VLOOKUP(Healthcare!A2230,'Hospitalisation Details'!A:K,10,FALSE)</f>
        <v>20-Jun-2003</v>
      </c>
      <c r="M2230">
        <f>VLOOKUP(A2230,'Hospitalisation Details'!A:K,6,FALSE)</f>
        <v>1467</v>
      </c>
      <c r="N2230" t="str">
        <f>VLOOKUP(A2230,'Hospitalisation Details'!A:K,7,FALSE)</f>
        <v>tier - 2</v>
      </c>
      <c r="O2230" t="str">
        <f>VLOOKUP(A2230,'Hospitalisation Details'!A:K,8,FALSE)</f>
        <v>tier - 2</v>
      </c>
      <c r="P2230" t="str">
        <f>VLOOKUP(A2230,'Hospitalisation Details'!A:K,9,FALSE)</f>
        <v>R1013</v>
      </c>
      <c r="Q2230">
        <f>VLOOKUP(A2230,'Hospitalisation Details'!A:K,11,FALSE)</f>
        <v>20</v>
      </c>
    </row>
    <row r="2231" spans="1:17" x14ac:dyDescent="0.3">
      <c r="A2231" t="str">
        <f>VLOOKUP('Medical Examinations'!A2231,'Medical Examinations'!A:A,1,FALSE)</f>
        <v>Id2230</v>
      </c>
      <c r="B2231" t="str">
        <f>VLOOKUP(A2231,'Customer Names'!A:E,4,FALSE)</f>
        <v xml:space="preserve"> Gregory S</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t="str">
        <f>VLOOKUP(Healthcare!A2231,'Hospitalisation Details'!A:K,10,FALSE)</f>
        <v>19-Jun-1997</v>
      </c>
      <c r="M2231">
        <f>VLOOKUP(A2231,'Hospitalisation Details'!A:K,6,FALSE)</f>
        <v>1445</v>
      </c>
      <c r="N2231" t="str">
        <f>VLOOKUP(A2231,'Hospitalisation Details'!A:K,7,FALSE)</f>
        <v>tier - 2</v>
      </c>
      <c r="O2231" t="str">
        <f>VLOOKUP(A2231,'Hospitalisation Details'!A:K,8,FALSE)</f>
        <v>tier - 1</v>
      </c>
      <c r="P2231" t="str">
        <f>VLOOKUP(A2231,'Hospitalisation Details'!A:K,9,FALSE)</f>
        <v>R1013</v>
      </c>
      <c r="Q2231">
        <f>VLOOKUP(A2231,'Hospitalisation Details'!A:K,11,FALSE)</f>
        <v>26</v>
      </c>
    </row>
    <row r="2232" spans="1:17" x14ac:dyDescent="0.3">
      <c r="A2232" t="str">
        <f>VLOOKUP('Medical Examinations'!A2232,'Medical Examinations'!A:A,1,FALSE)</f>
        <v>Id2231</v>
      </c>
      <c r="B2232" t="str">
        <f>VLOOKUP(A2232,'Customer Names'!A:E,4,FALSE)</f>
        <v xml:space="preserve"> Alexandra S</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t="str">
        <f>VLOOKUP(Healthcare!A2232,'Hospitalisation Details'!A:K,10,FALSE)</f>
        <v>1-Sep-2000</v>
      </c>
      <c r="M2232">
        <f>VLOOKUP(A2232,'Hospitalisation Details'!A:K,6,FALSE)</f>
        <v>1438</v>
      </c>
      <c r="N2232" t="str">
        <f>VLOOKUP(A2232,'Hospitalisation Details'!A:K,7,FALSE)</f>
        <v>tier - 2</v>
      </c>
      <c r="O2232" t="str">
        <f>VLOOKUP(A2232,'Hospitalisation Details'!A:K,8,FALSE)</f>
        <v>tier - 2</v>
      </c>
      <c r="P2232" t="str">
        <f>VLOOKUP(A2232,'Hospitalisation Details'!A:K,9,FALSE)</f>
        <v>R1013</v>
      </c>
      <c r="Q2232">
        <f>VLOOKUP(A2232,'Hospitalisation Details'!A:K,11,FALSE)</f>
        <v>23</v>
      </c>
    </row>
    <row r="2233" spans="1:17" x14ac:dyDescent="0.3">
      <c r="A2233" t="str">
        <f>VLOOKUP('Medical Examinations'!A2233,'Medical Examinations'!A:A,1,FALSE)</f>
        <v>Id2232</v>
      </c>
      <c r="B2233" t="str">
        <f>VLOOKUP(A2233,'Customer Names'!A:E,4,FALSE)</f>
        <v xml:space="preserve"> Hillary</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t="str">
        <f>VLOOKUP(Healthcare!A2233,'Hospitalisation Details'!A:K,10,FALSE)</f>
        <v>5-Dec-1997</v>
      </c>
      <c r="M2233">
        <f>VLOOKUP(A2233,'Hospitalisation Details'!A:K,6,FALSE)</f>
        <v>1422</v>
      </c>
      <c r="N2233" t="str">
        <f>VLOOKUP(A2233,'Hospitalisation Details'!A:K,7,FALSE)</f>
        <v>tier - 2</v>
      </c>
      <c r="O2233" t="str">
        <f>VLOOKUP(A2233,'Hospitalisation Details'!A:K,8,FALSE)</f>
        <v>tier - 2</v>
      </c>
      <c r="P2233" t="str">
        <f>VLOOKUP(A2233,'Hospitalisation Details'!A:K,9,FALSE)</f>
        <v>R1013</v>
      </c>
      <c r="Q2233">
        <f>VLOOKUP(A2233,'Hospitalisation Details'!A:K,11,FALSE)</f>
        <v>26</v>
      </c>
    </row>
    <row r="2234" spans="1:17" x14ac:dyDescent="0.3">
      <c r="A2234" t="str">
        <f>VLOOKUP('Medical Examinations'!A2234,'Medical Examinations'!A:A,1,FALSE)</f>
        <v>Id2233</v>
      </c>
      <c r="B2234" t="str">
        <f>VLOOKUP(A2234,'Customer Names'!A:E,4,FALSE)</f>
        <v xml:space="preserve"> Amy K.</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t="str">
        <f>VLOOKUP(Healthcare!A2234,'Hospitalisation Details'!A:K,10,FALSE)</f>
        <v>23-Aug-2001</v>
      </c>
      <c r="M2234">
        <f>VLOOKUP(A2234,'Hospitalisation Details'!A:K,6,FALSE)</f>
        <v>1421</v>
      </c>
      <c r="N2234" t="str">
        <f>VLOOKUP(A2234,'Hospitalisation Details'!A:K,7,FALSE)</f>
        <v>tier - 2</v>
      </c>
      <c r="O2234" t="str">
        <f>VLOOKUP(A2234,'Hospitalisation Details'!A:K,8,FALSE)</f>
        <v>tier - 2</v>
      </c>
      <c r="P2234" t="str">
        <f>VLOOKUP(A2234,'Hospitalisation Details'!A:K,9,FALSE)</f>
        <v>R1013</v>
      </c>
      <c r="Q2234">
        <f>VLOOKUP(A2234,'Hospitalisation Details'!A:K,11,FALSE)</f>
        <v>22</v>
      </c>
    </row>
    <row r="2235" spans="1:17" x14ac:dyDescent="0.3">
      <c r="A2235" t="str">
        <f>VLOOKUP('Medical Examinations'!A2235,'Medical Examinations'!A:A,1,FALSE)</f>
        <v>Id2234</v>
      </c>
      <c r="B2235" t="str">
        <f>VLOOKUP(A2235,'Customer Names'!A:E,4,FALSE)</f>
        <v xml:space="preserve"> Scott</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t="str">
        <f>VLOOKUP(Healthcare!A2235,'Hospitalisation Details'!A:K,10,FALSE)</f>
        <v>23-Jun-1996</v>
      </c>
      <c r="M2235">
        <f>VLOOKUP(A2235,'Hospitalisation Details'!A:K,6,FALSE)</f>
        <v>1417</v>
      </c>
      <c r="N2235" t="str">
        <f>VLOOKUP(A2235,'Hospitalisation Details'!A:K,7,FALSE)</f>
        <v>tier - 2</v>
      </c>
      <c r="O2235" t="str">
        <f>VLOOKUP(A2235,'Hospitalisation Details'!A:K,8,FALSE)</f>
        <v>tier - 3</v>
      </c>
      <c r="P2235" t="str">
        <f>VLOOKUP(A2235,'Hospitalisation Details'!A:K,9,FALSE)</f>
        <v>R1013</v>
      </c>
      <c r="Q2235">
        <f>VLOOKUP(A2235,'Hospitalisation Details'!A:K,11,FALSE)</f>
        <v>27</v>
      </c>
    </row>
    <row r="2236" spans="1:17" x14ac:dyDescent="0.3">
      <c r="A2236" t="str">
        <f>VLOOKUP('Medical Examinations'!A2236,'Medical Examinations'!A:A,1,FALSE)</f>
        <v>Id2235</v>
      </c>
      <c r="B2236" t="str">
        <f>VLOOKUP(A2236,'Customer Names'!A:E,4,FALSE)</f>
        <v xml:space="preserve"> John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t="str">
        <f>VLOOKUP(Healthcare!A2236,'Hospitalisation Details'!A:K,10,FALSE)</f>
        <v>27-Oct-1997</v>
      </c>
      <c r="M2236">
        <f>VLOOKUP(A2236,'Hospitalisation Details'!A:K,6,FALSE)</f>
        <v>1402</v>
      </c>
      <c r="N2236" t="str">
        <f>VLOOKUP(A2236,'Hospitalisation Details'!A:K,7,FALSE)</f>
        <v>tier - 2</v>
      </c>
      <c r="O2236" t="str">
        <f>VLOOKUP(A2236,'Hospitalisation Details'!A:K,8,FALSE)</f>
        <v>tier - 3</v>
      </c>
      <c r="P2236" t="str">
        <f>VLOOKUP(A2236,'Hospitalisation Details'!A:K,9,FALSE)</f>
        <v>R1011</v>
      </c>
      <c r="Q2236">
        <f>VLOOKUP(A2236,'Hospitalisation Details'!A:K,11,FALSE)</f>
        <v>26</v>
      </c>
    </row>
    <row r="2237" spans="1:17" x14ac:dyDescent="0.3">
      <c r="A2237" t="str">
        <f>VLOOKUP('Medical Examinations'!A2237,'Medical Examinations'!A:A,1,FALSE)</f>
        <v>Id2236</v>
      </c>
      <c r="B2237" t="str">
        <f>VLOOKUP(A2237,'Customer Names'!A:E,4,FALSE)</f>
        <v xml:space="preserve"> Maaikel</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t="str">
        <f>VLOOKUP(Healthcare!A2237,'Hospitalisation Details'!A:K,10,FALSE)</f>
        <v>5-Sep-1998</v>
      </c>
      <c r="M2237">
        <f>VLOOKUP(A2237,'Hospitalisation Details'!A:K,6,FALSE)</f>
        <v>1400.44</v>
      </c>
      <c r="N2237" t="str">
        <f>VLOOKUP(A2237,'Hospitalisation Details'!A:K,7,FALSE)</f>
        <v>tier - 2</v>
      </c>
      <c r="O2237" t="str">
        <f>VLOOKUP(A2237,'Hospitalisation Details'!A:K,8,FALSE)</f>
        <v>tier - 2</v>
      </c>
      <c r="P2237" t="str">
        <f>VLOOKUP(A2237,'Hospitalisation Details'!A:K,9,FALSE)</f>
        <v>R1013</v>
      </c>
      <c r="Q2237">
        <f>VLOOKUP(A2237,'Hospitalisation Details'!A:K,11,FALSE)</f>
        <v>25</v>
      </c>
    </row>
    <row r="2238" spans="1:17" x14ac:dyDescent="0.3">
      <c r="A2238" t="str">
        <f>VLOOKUP('Medical Examinations'!A2238,'Medical Examinations'!A:A,1,FALSE)</f>
        <v>Id2237</v>
      </c>
      <c r="B2238" t="str">
        <f>VLOOKUP(A2238,'Customer Names'!A:E,4,FALSE)</f>
        <v xml:space="preserve"> Daniel C</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t="str">
        <f>VLOOKUP(Healthcare!A2238,'Hospitalisation Details'!A:K,10,FALSE)</f>
        <v>22-Dec-2002</v>
      </c>
      <c r="M2238">
        <f>VLOOKUP(A2238,'Hospitalisation Details'!A:K,6,FALSE)</f>
        <v>1391.53</v>
      </c>
      <c r="N2238" t="str">
        <f>VLOOKUP(A2238,'Hospitalisation Details'!A:K,7,FALSE)</f>
        <v>tier - 2</v>
      </c>
      <c r="O2238" t="str">
        <f>VLOOKUP(A2238,'Hospitalisation Details'!A:K,8,FALSE)</f>
        <v>tier - 1</v>
      </c>
      <c r="P2238" t="str">
        <f>VLOOKUP(A2238,'Hospitalisation Details'!A:K,9,FALSE)</f>
        <v>R1013</v>
      </c>
      <c r="Q2238">
        <f>VLOOKUP(A2238,'Hospitalisation Details'!A:K,11,FALSE)</f>
        <v>21</v>
      </c>
    </row>
    <row r="2239" spans="1:17" x14ac:dyDescent="0.3">
      <c r="A2239" t="str">
        <f>VLOOKUP('Medical Examinations'!A2239,'Medical Examinations'!A:A,1,FALSE)</f>
        <v>Id2238</v>
      </c>
      <c r="B2239" t="str">
        <f>VLOOKUP(A2239,'Customer Names'!A:E,4,FALSE)</f>
        <v xml:space="preserve"> Christopher S.</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t="str">
        <f>VLOOKUP(Healthcare!A2239,'Hospitalisation Details'!A:K,10,FALSE)</f>
        <v>14-Nov-2002</v>
      </c>
      <c r="M2239">
        <f>VLOOKUP(A2239,'Hospitalisation Details'!A:K,6,FALSE)</f>
        <v>1390</v>
      </c>
      <c r="N2239" t="str">
        <f>VLOOKUP(A2239,'Hospitalisation Details'!A:K,7,FALSE)</f>
        <v>tier - 2</v>
      </c>
      <c r="O2239" t="str">
        <f>VLOOKUP(A2239,'Hospitalisation Details'!A:K,8,FALSE)</f>
        <v>tier - 2</v>
      </c>
      <c r="P2239" t="str">
        <f>VLOOKUP(A2239,'Hospitalisation Details'!A:K,9,FALSE)</f>
        <v>R1013</v>
      </c>
      <c r="Q2239">
        <f>VLOOKUP(A2239,'Hospitalisation Details'!A:K,11,FALSE)</f>
        <v>21</v>
      </c>
    </row>
    <row r="2240" spans="1:17" x14ac:dyDescent="0.3">
      <c r="A2240" t="str">
        <f>VLOOKUP('Medical Examinations'!A2240,'Medical Examinations'!A:A,1,FALSE)</f>
        <v>Id2239</v>
      </c>
      <c r="B2240" t="str">
        <f>VLOOKUP(A2240,'Customer Names'!A:E,4,FALSE)</f>
        <v xml:space="preserve"> William R</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t="str">
        <f>VLOOKUP(Healthcare!A2240,'Hospitalisation Details'!A:K,10,FALSE)</f>
        <v>6-Jul-1999</v>
      </c>
      <c r="M2240">
        <f>VLOOKUP(A2240,'Hospitalisation Details'!A:K,6,FALSE)</f>
        <v>1389</v>
      </c>
      <c r="N2240" t="str">
        <f>VLOOKUP(A2240,'Hospitalisation Details'!A:K,7,FALSE)</f>
        <v>tier - 2</v>
      </c>
      <c r="O2240" t="str">
        <f>VLOOKUP(A2240,'Hospitalisation Details'!A:K,8,FALSE)</f>
        <v>tier - 2</v>
      </c>
      <c r="P2240" t="str">
        <f>VLOOKUP(A2240,'Hospitalisation Details'!A:K,9,FALSE)</f>
        <v>R1013</v>
      </c>
      <c r="Q2240">
        <f>VLOOKUP(A2240,'Hospitalisation Details'!A:K,11,FALSE)</f>
        <v>24</v>
      </c>
    </row>
    <row r="2241" spans="1:17" x14ac:dyDescent="0.3">
      <c r="A2241" t="str">
        <f>VLOOKUP('Medical Examinations'!A2241,'Medical Examinations'!A:A,1,FALSE)</f>
        <v>Id2240</v>
      </c>
      <c r="B2241" t="str">
        <f>VLOOKUP(A2241,'Customer Names'!A:E,4,FALSE)</f>
        <v xml:space="preserve"> Lyndsy</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t="str">
        <f>VLOOKUP(Healthcare!A2241,'Hospitalisation Details'!A:K,10,FALSE)</f>
        <v>15-Aug-2002</v>
      </c>
      <c r="M2241">
        <f>VLOOKUP(A2241,'Hospitalisation Details'!A:K,6,FALSE)</f>
        <v>1382</v>
      </c>
      <c r="N2241" t="str">
        <f>VLOOKUP(A2241,'Hospitalisation Details'!A:K,7,FALSE)</f>
        <v>tier - 2</v>
      </c>
      <c r="O2241" t="str">
        <f>VLOOKUP(A2241,'Hospitalisation Details'!A:K,8,FALSE)</f>
        <v>tier - 1</v>
      </c>
      <c r="P2241" t="str">
        <f>VLOOKUP(A2241,'Hospitalisation Details'!A:K,9,FALSE)</f>
        <v>R1013</v>
      </c>
      <c r="Q2241">
        <f>VLOOKUP(A2241,'Hospitalisation Details'!A:K,11,FALSE)</f>
        <v>21</v>
      </c>
    </row>
    <row r="2242" spans="1:17" x14ac:dyDescent="0.3">
      <c r="A2242" t="str">
        <f>VLOOKUP('Medical Examinations'!A2242,'Medical Examinations'!A:A,1,FALSE)</f>
        <v>Id2241</v>
      </c>
      <c r="B2242" t="str">
        <f>VLOOKUP(A2242,'Customer Names'!A:E,4,FALSE)</f>
        <v xml:space="preserve"> Jessica</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t="str">
        <f>VLOOKUP(Healthcare!A2242,'Hospitalisation Details'!A:K,10,FALSE)</f>
        <v>3-Dec-1998</v>
      </c>
      <c r="M2242">
        <f>VLOOKUP(A2242,'Hospitalisation Details'!A:K,6,FALSE)</f>
        <v>1359</v>
      </c>
      <c r="N2242" t="str">
        <f>VLOOKUP(A2242,'Hospitalisation Details'!A:K,7,FALSE)</f>
        <v>tier - 2</v>
      </c>
      <c r="O2242" t="str">
        <f>VLOOKUP(A2242,'Hospitalisation Details'!A:K,8,FALSE)</f>
        <v>tier - 1</v>
      </c>
      <c r="P2242" t="str">
        <f>VLOOKUP(A2242,'Hospitalisation Details'!A:K,9,FALSE)</f>
        <v>R1013</v>
      </c>
      <c r="Q2242">
        <f>VLOOKUP(A2242,'Hospitalisation Details'!A:K,11,FALSE)</f>
        <v>25</v>
      </c>
    </row>
    <row r="2243" spans="1:17" x14ac:dyDescent="0.3">
      <c r="A2243" t="str">
        <f>VLOOKUP('Medical Examinations'!A2243,'Medical Examinations'!A:A,1,FALSE)</f>
        <v>Id2242</v>
      </c>
      <c r="B2243" t="str">
        <f>VLOOKUP(A2243,'Customer Names'!A:E,4,FALSE)</f>
        <v xml:space="preserve"> Anna</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t="str">
        <f>VLOOKUP(Healthcare!A2243,'Hospitalisation Details'!A:K,10,FALSE)</f>
        <v>7-Nov-1997</v>
      </c>
      <c r="M2243">
        <f>VLOOKUP(A2243,'Hospitalisation Details'!A:K,6,FALSE)</f>
        <v>1341.16</v>
      </c>
      <c r="N2243" t="str">
        <f>VLOOKUP(A2243,'Hospitalisation Details'!A:K,7,FALSE)</f>
        <v>tier - 2</v>
      </c>
      <c r="O2243" t="str">
        <f>VLOOKUP(A2243,'Hospitalisation Details'!A:K,8,FALSE)</f>
        <v>tier - 2</v>
      </c>
      <c r="P2243" t="str">
        <f>VLOOKUP(A2243,'Hospitalisation Details'!A:K,9,FALSE)</f>
        <v>R1012</v>
      </c>
      <c r="Q2243">
        <f>VLOOKUP(A2243,'Hospitalisation Details'!A:K,11,FALSE)</f>
        <v>26</v>
      </c>
    </row>
    <row r="2244" spans="1:17" x14ac:dyDescent="0.3">
      <c r="A2244" t="str">
        <f>VLOOKUP('Medical Examinations'!A2244,'Medical Examinations'!A:A,1,FALSE)</f>
        <v>Id2243</v>
      </c>
      <c r="B2244" t="str">
        <f>VLOOKUP(A2244,'Customer Names'!A:E,4,FALSE)</f>
        <v xml:space="preserve"> Jordan</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t="str">
        <f>VLOOKUP(Healthcare!A2244,'Hospitalisation Details'!A:K,10,FALSE)</f>
        <v>30-Jul-1995</v>
      </c>
      <c r="M2244">
        <f>VLOOKUP(A2244,'Hospitalisation Details'!A:K,6,FALSE)</f>
        <v>1338</v>
      </c>
      <c r="N2244" t="str">
        <f>VLOOKUP(A2244,'Hospitalisation Details'!A:K,7,FALSE)</f>
        <v>tier - 2</v>
      </c>
      <c r="O2244" t="str">
        <f>VLOOKUP(A2244,'Hospitalisation Details'!A:K,8,FALSE)</f>
        <v>tier - 3</v>
      </c>
      <c r="P2244" t="str">
        <f>VLOOKUP(A2244,'Hospitalisation Details'!A:K,9,FALSE)</f>
        <v>R1012</v>
      </c>
      <c r="Q2244">
        <f>VLOOKUP(A2244,'Hospitalisation Details'!A:K,11,FALSE)</f>
        <v>28</v>
      </c>
    </row>
    <row r="2245" spans="1:17" x14ac:dyDescent="0.3">
      <c r="A2245" t="str">
        <f>VLOOKUP('Medical Examinations'!A2245,'Medical Examinations'!A:A,1,FALSE)</f>
        <v>Id2244</v>
      </c>
      <c r="B2245" t="str">
        <f>VLOOKUP(A2245,'Customer Names'!A:E,4,FALSE)</f>
        <v xml:space="preserve"> Brian</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t="str">
        <f>VLOOKUP(Healthcare!A2245,'Hospitalisation Details'!A:K,10,FALSE)</f>
        <v>12-Jul-1998</v>
      </c>
      <c r="M2245">
        <f>VLOOKUP(A2245,'Hospitalisation Details'!A:K,6,FALSE)</f>
        <v>1332.61</v>
      </c>
      <c r="N2245" t="str">
        <f>VLOOKUP(A2245,'Hospitalisation Details'!A:K,7,FALSE)</f>
        <v>tier - 2</v>
      </c>
      <c r="O2245" t="str">
        <f>VLOOKUP(A2245,'Hospitalisation Details'!A:K,8,FALSE)</f>
        <v>tier - 3</v>
      </c>
      <c r="P2245" t="str">
        <f>VLOOKUP(A2245,'Hospitalisation Details'!A:K,9,FALSE)</f>
        <v>R1013</v>
      </c>
      <c r="Q2245">
        <f>VLOOKUP(A2245,'Hospitalisation Details'!A:K,11,FALSE)</f>
        <v>25</v>
      </c>
    </row>
    <row r="2246" spans="1:17" x14ac:dyDescent="0.3">
      <c r="A2246" t="str">
        <f>VLOOKUP('Medical Examinations'!A2246,'Medical Examinations'!A:A,1,FALSE)</f>
        <v>Id2245</v>
      </c>
      <c r="B2246" t="str">
        <f>VLOOKUP(A2246,'Customer Names'!A:E,4,FALSE)</f>
        <v xml:space="preserve"> Katherine A</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t="str">
        <f>VLOOKUP(Healthcare!A2246,'Hospitalisation Details'!A:K,10,FALSE)</f>
        <v>14-Oct-1999</v>
      </c>
      <c r="M2246">
        <f>VLOOKUP(A2246,'Hospitalisation Details'!A:K,6,FALSE)</f>
        <v>1329.17</v>
      </c>
      <c r="N2246" t="str">
        <f>VLOOKUP(A2246,'Hospitalisation Details'!A:K,7,FALSE)</f>
        <v>tier - 2</v>
      </c>
      <c r="O2246" t="str">
        <f>VLOOKUP(A2246,'Hospitalisation Details'!A:K,8,FALSE)</f>
        <v>tier - 3</v>
      </c>
      <c r="P2246" t="str">
        <f>VLOOKUP(A2246,'Hospitalisation Details'!A:K,9,FALSE)</f>
        <v>R1013</v>
      </c>
      <c r="Q2246">
        <f>VLOOKUP(A2246,'Hospitalisation Details'!A:K,11,FALSE)</f>
        <v>24</v>
      </c>
    </row>
    <row r="2247" spans="1:17" x14ac:dyDescent="0.3">
      <c r="A2247" t="str">
        <f>VLOOKUP('Medical Examinations'!A2247,'Medical Examinations'!A:A,1,FALSE)</f>
        <v>Id2246</v>
      </c>
      <c r="B2247" t="str">
        <f>VLOOKUP(A2247,'Customer Names'!A:E,4,FALSE)</f>
        <v xml:space="preserve"> Melanie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t="str">
        <f>VLOOKUP(Healthcare!A2247,'Hospitalisation Details'!A:K,10,FALSE)</f>
        <v>13-Oct-2002</v>
      </c>
      <c r="M2247">
        <f>VLOOKUP(A2247,'Hospitalisation Details'!A:K,6,FALSE)</f>
        <v>1315</v>
      </c>
      <c r="N2247" t="str">
        <f>VLOOKUP(A2247,'Hospitalisation Details'!A:K,7,FALSE)</f>
        <v>tier - 2</v>
      </c>
      <c r="O2247" t="str">
        <f>VLOOKUP(A2247,'Hospitalisation Details'!A:K,8,FALSE)</f>
        <v>tier - 2</v>
      </c>
      <c r="P2247" t="str">
        <f>VLOOKUP(A2247,'Hospitalisation Details'!A:K,9,FALSE)</f>
        <v>R1013</v>
      </c>
      <c r="Q2247">
        <f>VLOOKUP(A2247,'Hospitalisation Details'!A:K,11,FALSE)</f>
        <v>21</v>
      </c>
    </row>
    <row r="2248" spans="1:17" x14ac:dyDescent="0.3">
      <c r="A2248" t="str">
        <f>VLOOKUP('Medical Examinations'!A2248,'Medical Examinations'!A:A,1,FALSE)</f>
        <v>Id2247</v>
      </c>
      <c r="B2248" t="str">
        <f>VLOOKUP(A2248,'Customer Names'!A:E,4,FALSE)</f>
        <v xml:space="preserve"> Jessica</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t="str">
        <f>VLOOKUP(Healthcare!A2248,'Hospitalisation Details'!A:K,10,FALSE)</f>
        <v>2-Dec-1999</v>
      </c>
      <c r="M2248">
        <f>VLOOKUP(A2248,'Hospitalisation Details'!A:K,6,FALSE)</f>
        <v>1304</v>
      </c>
      <c r="N2248" t="str">
        <f>VLOOKUP(A2248,'Hospitalisation Details'!A:K,7,FALSE)</f>
        <v>tier - 2</v>
      </c>
      <c r="O2248" t="str">
        <f>VLOOKUP(A2248,'Hospitalisation Details'!A:K,8,FALSE)</f>
        <v>tier - 2</v>
      </c>
      <c r="P2248" t="str">
        <f>VLOOKUP(A2248,'Hospitalisation Details'!A:K,9,FALSE)</f>
        <v>R1013</v>
      </c>
      <c r="Q2248">
        <f>VLOOKUP(A2248,'Hospitalisation Details'!A:K,11,FALSE)</f>
        <v>24</v>
      </c>
    </row>
    <row r="2249" spans="1:17" x14ac:dyDescent="0.3">
      <c r="A2249" t="str">
        <f>VLOOKUP('Medical Examinations'!A2249,'Medical Examinations'!A:A,1,FALSE)</f>
        <v>Id2248</v>
      </c>
      <c r="B2249" t="str">
        <f>VLOOKUP(A2249,'Customer Names'!A:E,4,FALSE)</f>
        <v xml:space="preserve"> Eric 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t="str">
        <f>VLOOKUP(Healthcare!A2249,'Hospitalisation Details'!A:K,10,FALSE)</f>
        <v>10-Dec-2002</v>
      </c>
      <c r="M2249">
        <f>VLOOKUP(A2249,'Hospitalisation Details'!A:K,6,FALSE)</f>
        <v>1304</v>
      </c>
      <c r="N2249" t="str">
        <f>VLOOKUP(A2249,'Hospitalisation Details'!A:K,7,FALSE)</f>
        <v>tier - 2</v>
      </c>
      <c r="O2249" t="str">
        <f>VLOOKUP(A2249,'Hospitalisation Details'!A:K,8,FALSE)</f>
        <v>tier - 2</v>
      </c>
      <c r="P2249" t="str">
        <f>VLOOKUP(A2249,'Hospitalisation Details'!A:K,9,FALSE)</f>
        <v>R1012</v>
      </c>
      <c r="Q2249">
        <f>VLOOKUP(A2249,'Hospitalisation Details'!A:K,11,FALSE)</f>
        <v>21</v>
      </c>
    </row>
    <row r="2250" spans="1:17" x14ac:dyDescent="0.3">
      <c r="A2250" t="str">
        <f>VLOOKUP('Medical Examinations'!A2250,'Medical Examinations'!A:A,1,FALSE)</f>
        <v>Id2249</v>
      </c>
      <c r="B2250" t="str">
        <f>VLOOKUP(A2250,'Customer Names'!A:E,4,FALSE)</f>
        <v xml:space="preserve"> Joseph</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t="str">
        <f>VLOOKUP(Healthcare!A2250,'Hospitalisation Details'!A:K,10,FALSE)</f>
        <v>29-Nov-2001</v>
      </c>
      <c r="M2250">
        <f>VLOOKUP(A2250,'Hospitalisation Details'!A:K,6,FALSE)</f>
        <v>1293</v>
      </c>
      <c r="N2250" t="str">
        <f>VLOOKUP(A2250,'Hospitalisation Details'!A:K,7,FALSE)</f>
        <v>tier - 2</v>
      </c>
      <c r="O2250" t="str">
        <f>VLOOKUP(A2250,'Hospitalisation Details'!A:K,8,FALSE)</f>
        <v>tier - 3</v>
      </c>
      <c r="P2250" t="str">
        <f>VLOOKUP(A2250,'Hospitalisation Details'!A:K,9,FALSE)</f>
        <v>R1012</v>
      </c>
      <c r="Q2250">
        <f>VLOOKUP(A2250,'Hospitalisation Details'!A:K,11,FALSE)</f>
        <v>22</v>
      </c>
    </row>
    <row r="2251" spans="1:17" x14ac:dyDescent="0.3">
      <c r="A2251" t="str">
        <f>VLOOKUP('Medical Examinations'!A2251,'Medical Examinations'!A:A,1,FALSE)</f>
        <v>Id2250</v>
      </c>
      <c r="B2251" t="str">
        <f>VLOOKUP(A2251,'Customer Names'!A:E,4,FALSE)</f>
        <v xml:space="preserve"> Mary</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t="str">
        <f>VLOOKUP(Healthcare!A2251,'Hospitalisation Details'!A:K,10,FALSE)</f>
        <v>4-Jun-1998</v>
      </c>
      <c r="M2251">
        <f>VLOOKUP(A2251,'Hospitalisation Details'!A:K,6,FALSE)</f>
        <v>1290.93</v>
      </c>
      <c r="N2251" t="str">
        <f>VLOOKUP(A2251,'Hospitalisation Details'!A:K,7,FALSE)</f>
        <v>tier - 2</v>
      </c>
      <c r="O2251" t="str">
        <f>VLOOKUP(A2251,'Hospitalisation Details'!A:K,8,FALSE)</f>
        <v>tier - 2</v>
      </c>
      <c r="P2251" t="str">
        <f>VLOOKUP(A2251,'Hospitalisation Details'!A:K,9,FALSE)</f>
        <v>R1013</v>
      </c>
      <c r="Q2251">
        <f>VLOOKUP(A2251,'Hospitalisation Details'!A:K,11,FALSE)</f>
        <v>25</v>
      </c>
    </row>
    <row r="2252" spans="1:17" x14ac:dyDescent="0.3">
      <c r="A2252" t="str">
        <f>VLOOKUP('Medical Examinations'!A2252,'Medical Examinations'!A:A,1,FALSE)</f>
        <v>Id2251</v>
      </c>
      <c r="B2252" t="str">
        <f>VLOOKUP(A2252,'Customer Names'!A:E,4,FALSE)</f>
        <v xml:space="preserve"> Natalie</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t="str">
        <f>VLOOKUP(Healthcare!A2252,'Hospitalisation Details'!A:K,10,FALSE)</f>
        <v>26-Jun-2000</v>
      </c>
      <c r="M2252">
        <f>VLOOKUP(A2252,'Hospitalisation Details'!A:K,6,FALSE)</f>
        <v>1286</v>
      </c>
      <c r="N2252" t="str">
        <f>VLOOKUP(A2252,'Hospitalisation Details'!A:K,7,FALSE)</f>
        <v>tier - 2</v>
      </c>
      <c r="O2252" t="str">
        <f>VLOOKUP(A2252,'Hospitalisation Details'!A:K,8,FALSE)</f>
        <v>tier - 2</v>
      </c>
      <c r="P2252" t="str">
        <f>VLOOKUP(A2252,'Hospitalisation Details'!A:K,9,FALSE)</f>
        <v>R1013</v>
      </c>
      <c r="Q2252">
        <f>VLOOKUP(A2252,'Hospitalisation Details'!A:K,11,FALSE)</f>
        <v>23</v>
      </c>
    </row>
    <row r="2253" spans="1:17" x14ac:dyDescent="0.3">
      <c r="A2253" t="str">
        <f>VLOOKUP('Medical Examinations'!A2253,'Medical Examinations'!A:A,1,FALSE)</f>
        <v>Id2252</v>
      </c>
      <c r="B2253" t="str">
        <f>VLOOKUP(A2253,'Customer Names'!A:E,4,FALSE)</f>
        <v xml:space="preserve"> Christopher</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t="str">
        <f>VLOOKUP(Healthcare!A2253,'Hospitalisation Details'!A:K,10,FALSE)</f>
        <v>28-Jul-2004</v>
      </c>
      <c r="M2253">
        <f>VLOOKUP(A2253,'Hospitalisation Details'!A:K,6,FALSE)</f>
        <v>1285</v>
      </c>
      <c r="N2253" t="str">
        <f>VLOOKUP(A2253,'Hospitalisation Details'!A:K,7,FALSE)</f>
        <v>tier - 2</v>
      </c>
      <c r="O2253" t="str">
        <f>VLOOKUP(A2253,'Hospitalisation Details'!A:K,8,FALSE)</f>
        <v>tier - 3</v>
      </c>
      <c r="P2253" t="str">
        <f>VLOOKUP(A2253,'Hospitalisation Details'!A:K,9,FALSE)</f>
        <v>R1013</v>
      </c>
      <c r="Q2253">
        <f>VLOOKUP(A2253,'Hospitalisation Details'!A:K,11,FALSE)</f>
        <v>19</v>
      </c>
    </row>
    <row r="2254" spans="1:17" x14ac:dyDescent="0.3">
      <c r="A2254" t="str">
        <f>VLOOKUP('Medical Examinations'!A2254,'Medical Examinations'!A:A,1,FALSE)</f>
        <v>Id2253</v>
      </c>
      <c r="B2254" t="str">
        <f>VLOOKUP(A2254,'Customer Names'!A:E,4,FALSE)</f>
        <v xml:space="preserve"> Sonja</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t="str">
        <f>VLOOKUP(Healthcare!A2254,'Hospitalisation Details'!A:K,10,FALSE)</f>
        <v>30-Sep-2004</v>
      </c>
      <c r="M2254">
        <f>VLOOKUP(A2254,'Hospitalisation Details'!A:K,6,FALSE)</f>
        <v>1283</v>
      </c>
      <c r="N2254" t="str">
        <f>VLOOKUP(A2254,'Hospitalisation Details'!A:K,7,FALSE)</f>
        <v>tier - 2</v>
      </c>
      <c r="O2254" t="str">
        <f>VLOOKUP(A2254,'Hospitalisation Details'!A:K,8,FALSE)</f>
        <v>tier - 1</v>
      </c>
      <c r="P2254" t="str">
        <f>VLOOKUP(A2254,'Hospitalisation Details'!A:K,9,FALSE)</f>
        <v>R1013</v>
      </c>
      <c r="Q2254">
        <f>VLOOKUP(A2254,'Hospitalisation Details'!A:K,11,FALSE)</f>
        <v>19</v>
      </c>
    </row>
    <row r="2255" spans="1:17" x14ac:dyDescent="0.3">
      <c r="A2255" t="str">
        <f>VLOOKUP('Medical Examinations'!A2255,'Medical Examinations'!A:A,1,FALSE)</f>
        <v>Id2254</v>
      </c>
      <c r="B2255" t="str">
        <f>VLOOKUP(A2255,'Customer Names'!A:E,4,FALSE)</f>
        <v xml:space="preserve"> Alexandra</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t="str">
        <f>VLOOKUP(Healthcare!A2255,'Hospitalisation Details'!A:K,10,FALSE)</f>
        <v>26-Oct-1997</v>
      </c>
      <c r="M2255">
        <f>VLOOKUP(A2255,'Hospitalisation Details'!A:K,6,FALSE)</f>
        <v>1276</v>
      </c>
      <c r="N2255" t="str">
        <f>VLOOKUP(A2255,'Hospitalisation Details'!A:K,7,FALSE)</f>
        <v>tier - 2</v>
      </c>
      <c r="O2255" t="str">
        <f>VLOOKUP(A2255,'Hospitalisation Details'!A:K,8,FALSE)</f>
        <v>tier - 2</v>
      </c>
      <c r="P2255" t="str">
        <f>VLOOKUP(A2255,'Hospitalisation Details'!A:K,9,FALSE)</f>
        <v>R1012</v>
      </c>
      <c r="Q2255">
        <f>VLOOKUP(A2255,'Hospitalisation Details'!A:K,11,FALSE)</f>
        <v>26</v>
      </c>
    </row>
    <row r="2256" spans="1:17" x14ac:dyDescent="0.3">
      <c r="A2256" t="str">
        <f>VLOOKUP('Medical Examinations'!A2256,'Medical Examinations'!A:A,1,FALSE)</f>
        <v>Id2255</v>
      </c>
      <c r="B2256" t="str">
        <f>VLOOKUP(A2256,'Customer Names'!A:E,4,FALSE)</f>
        <v xml:space="preserve"> Martha L.</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t="str">
        <f>VLOOKUP(Healthcare!A2256,'Hospitalisation Details'!A:K,10,FALSE)</f>
        <v>4-Dec-2002</v>
      </c>
      <c r="M2256">
        <f>VLOOKUP(A2256,'Hospitalisation Details'!A:K,6,FALSE)</f>
        <v>1267</v>
      </c>
      <c r="N2256" t="str">
        <f>VLOOKUP(A2256,'Hospitalisation Details'!A:K,7,FALSE)</f>
        <v>tier - 2</v>
      </c>
      <c r="O2256" t="str">
        <f>VLOOKUP(A2256,'Hospitalisation Details'!A:K,8,FALSE)</f>
        <v>tier - 1</v>
      </c>
      <c r="P2256" t="str">
        <f>VLOOKUP(A2256,'Hospitalisation Details'!A:K,9,FALSE)</f>
        <v>R1013</v>
      </c>
      <c r="Q2256">
        <f>VLOOKUP(A2256,'Hospitalisation Details'!A:K,11,FALSE)</f>
        <v>21</v>
      </c>
    </row>
    <row r="2257" spans="1:17" x14ac:dyDescent="0.3">
      <c r="A2257" t="str">
        <f>VLOOKUP('Medical Examinations'!A2257,'Medical Examinations'!A:A,1,FALSE)</f>
        <v>Id2256</v>
      </c>
      <c r="B2257" t="str">
        <f>VLOOKUP(A2257,'Customer Names'!A:E,4,FALSE)</f>
        <v xml:space="preserve"> Ryan C.</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t="str">
        <f>VLOOKUP(Healthcare!A2257,'Hospitalisation Details'!A:K,10,FALSE)</f>
        <v>21-Nov-2003</v>
      </c>
      <c r="M2257">
        <f>VLOOKUP(A2257,'Hospitalisation Details'!A:K,6,FALSE)</f>
        <v>1263.25</v>
      </c>
      <c r="N2257" t="str">
        <f>VLOOKUP(A2257,'Hospitalisation Details'!A:K,7,FALSE)</f>
        <v>tier - 2</v>
      </c>
      <c r="O2257" t="str">
        <f>VLOOKUP(A2257,'Hospitalisation Details'!A:K,8,FALSE)</f>
        <v>tier - 3</v>
      </c>
      <c r="P2257" t="str">
        <f>VLOOKUP(A2257,'Hospitalisation Details'!A:K,9,FALSE)</f>
        <v>R1011</v>
      </c>
      <c r="Q2257">
        <f>VLOOKUP(A2257,'Hospitalisation Details'!A:K,11,FALSE)</f>
        <v>20</v>
      </c>
    </row>
    <row r="2258" spans="1:17" x14ac:dyDescent="0.3">
      <c r="A2258" t="str">
        <f>VLOOKUP('Medical Examinations'!A2258,'Medical Examinations'!A:A,1,FALSE)</f>
        <v>Id2257</v>
      </c>
      <c r="B2258" t="str">
        <f>VLOOKUP(A2258,'Customer Names'!A:E,4,FALSE)</f>
        <v xml:space="preserve"> Cliff</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t="str">
        <f>VLOOKUP(Healthcare!A2258,'Hospitalisation Details'!A:K,10,FALSE)</f>
        <v>15-Aug-2003</v>
      </c>
      <c r="M2258">
        <f>VLOOKUP(A2258,'Hospitalisation Details'!A:K,6,FALSE)</f>
        <v>1261.8599999999999</v>
      </c>
      <c r="N2258" t="str">
        <f>VLOOKUP(A2258,'Hospitalisation Details'!A:K,7,FALSE)</f>
        <v>tier - 2</v>
      </c>
      <c r="O2258" t="str">
        <f>VLOOKUP(A2258,'Hospitalisation Details'!A:K,8,FALSE)</f>
        <v>tier - 3</v>
      </c>
      <c r="P2258" t="str">
        <f>VLOOKUP(A2258,'Hospitalisation Details'!A:K,9,FALSE)</f>
        <v>R1011</v>
      </c>
      <c r="Q2258">
        <f>VLOOKUP(A2258,'Hospitalisation Details'!A:K,11,FALSE)</f>
        <v>20</v>
      </c>
    </row>
    <row r="2259" spans="1:17" x14ac:dyDescent="0.3">
      <c r="A2259" t="str">
        <f>VLOOKUP('Medical Examinations'!A2259,'Medical Examinations'!A:A,1,FALSE)</f>
        <v>Id2258</v>
      </c>
      <c r="B2259" t="str">
        <f>VLOOKUP(A2259,'Customer Names'!A:E,4,FALSE)</f>
        <v xml:space="preserve"> Blue</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t="str">
        <f>VLOOKUP(Healthcare!A2259,'Hospitalisation Details'!A:K,10,FALSE)</f>
        <v>30-Oct-2003</v>
      </c>
      <c r="M2259">
        <f>VLOOKUP(A2259,'Hospitalisation Details'!A:K,6,FALSE)</f>
        <v>1261.44</v>
      </c>
      <c r="N2259" t="str">
        <f>VLOOKUP(A2259,'Hospitalisation Details'!A:K,7,FALSE)</f>
        <v>tier - 2</v>
      </c>
      <c r="O2259" t="str">
        <f>VLOOKUP(A2259,'Hospitalisation Details'!A:K,8,FALSE)</f>
        <v>tier - 3</v>
      </c>
      <c r="P2259" t="str">
        <f>VLOOKUP(A2259,'Hospitalisation Details'!A:K,9,FALSE)</f>
        <v>R1011</v>
      </c>
      <c r="Q2259">
        <f>VLOOKUP(A2259,'Hospitalisation Details'!A:K,11,FALSE)</f>
        <v>20</v>
      </c>
    </row>
    <row r="2260" spans="1:17" x14ac:dyDescent="0.3">
      <c r="A2260" t="str">
        <f>VLOOKUP('Medical Examinations'!A2260,'Medical Examinations'!A:A,1,FALSE)</f>
        <v>Id2259</v>
      </c>
      <c r="B2260" t="str">
        <f>VLOOKUP(A2260,'Customer Names'!A:E,4,FALSE)</f>
        <v xml:space="preserve"> Jeffrey M</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t="str">
        <f>VLOOKUP(Healthcare!A2260,'Hospitalisation Details'!A:K,10,FALSE)</f>
        <v>13-Oct-2003</v>
      </c>
      <c r="M2260">
        <f>VLOOKUP(A2260,'Hospitalisation Details'!A:K,6,FALSE)</f>
        <v>1256.3</v>
      </c>
      <c r="N2260" t="str">
        <f>VLOOKUP(A2260,'Hospitalisation Details'!A:K,7,FALSE)</f>
        <v>tier - 2</v>
      </c>
      <c r="O2260" t="str">
        <f>VLOOKUP(A2260,'Hospitalisation Details'!A:K,8,FALSE)</f>
        <v>tier - 3</v>
      </c>
      <c r="P2260" t="str">
        <f>VLOOKUP(A2260,'Hospitalisation Details'!A:K,9,FALSE)</f>
        <v>R1011</v>
      </c>
      <c r="Q2260">
        <f>VLOOKUP(A2260,'Hospitalisation Details'!A:K,11,FALSE)</f>
        <v>20</v>
      </c>
    </row>
    <row r="2261" spans="1:17" x14ac:dyDescent="0.3">
      <c r="A2261" t="str">
        <f>VLOOKUP('Medical Examinations'!A2261,'Medical Examinations'!A:A,1,FALSE)</f>
        <v>Id2260</v>
      </c>
      <c r="B2261" t="str">
        <f>VLOOKUP(A2261,'Customer Names'!A:E,4,FALSE)</f>
        <v xml:space="preserve"> Andrew</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t="str">
        <f>VLOOKUP(Healthcare!A2261,'Hospitalisation Details'!A:K,10,FALSE)</f>
        <v>10-Dec-2003</v>
      </c>
      <c r="M2261">
        <f>VLOOKUP(A2261,'Hospitalisation Details'!A:K,6,FALSE)</f>
        <v>1253.94</v>
      </c>
      <c r="N2261" t="str">
        <f>VLOOKUP(A2261,'Hospitalisation Details'!A:K,7,FALSE)</f>
        <v>tier - 2</v>
      </c>
      <c r="O2261" t="str">
        <f>VLOOKUP(A2261,'Hospitalisation Details'!A:K,8,FALSE)</f>
        <v>tier - 2</v>
      </c>
      <c r="P2261" t="str">
        <f>VLOOKUP(A2261,'Hospitalisation Details'!A:K,9,FALSE)</f>
        <v>R1011</v>
      </c>
      <c r="Q2261">
        <f>VLOOKUP(A2261,'Hospitalisation Details'!A:K,11,FALSE)</f>
        <v>20</v>
      </c>
    </row>
    <row r="2262" spans="1:17" x14ac:dyDescent="0.3">
      <c r="A2262" t="str">
        <f>VLOOKUP('Medical Examinations'!A2262,'Medical Examinations'!A:A,1,FALSE)</f>
        <v>Id2261</v>
      </c>
      <c r="B2262" t="str">
        <f>VLOOKUP(A2262,'Customer Names'!A:E,4,FALSE)</f>
        <v xml:space="preserve"> Julia</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t="str">
        <f>VLOOKUP(Healthcare!A2262,'Hospitalisation Details'!A:K,10,FALSE)</f>
        <v>4-Nov-1997</v>
      </c>
      <c r="M2262">
        <f>VLOOKUP(A2262,'Hospitalisation Details'!A:K,6,FALSE)</f>
        <v>1253</v>
      </c>
      <c r="N2262" t="str">
        <f>VLOOKUP(A2262,'Hospitalisation Details'!A:K,7,FALSE)</f>
        <v>tier - 2</v>
      </c>
      <c r="O2262" t="str">
        <f>VLOOKUP(A2262,'Hospitalisation Details'!A:K,8,FALSE)</f>
        <v>tier - 2</v>
      </c>
      <c r="P2262" t="str">
        <f>VLOOKUP(A2262,'Hospitalisation Details'!A:K,9,FALSE)</f>
        <v>R1013</v>
      </c>
      <c r="Q2262">
        <f>VLOOKUP(A2262,'Hospitalisation Details'!A:K,11,FALSE)</f>
        <v>26</v>
      </c>
    </row>
    <row r="2263" spans="1:17" x14ac:dyDescent="0.3">
      <c r="A2263" t="str">
        <f>VLOOKUP('Medical Examinations'!A2263,'Medical Examinations'!A:A,1,FALSE)</f>
        <v>Id2262</v>
      </c>
      <c r="B2263" t="str">
        <f>VLOOKUP(A2263,'Customer Names'!A:E,4,FALSE)</f>
        <v xml:space="preserve"> Daniel</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t="str">
        <f>VLOOKUP(Healthcare!A2263,'Hospitalisation Details'!A:K,10,FALSE)</f>
        <v>15-Sep-2003</v>
      </c>
      <c r="M2263">
        <f>VLOOKUP(A2263,'Hospitalisation Details'!A:K,6,FALSE)</f>
        <v>1252.4100000000001</v>
      </c>
      <c r="N2263" t="str">
        <f>VLOOKUP(A2263,'Hospitalisation Details'!A:K,7,FALSE)</f>
        <v>tier - 2</v>
      </c>
      <c r="O2263" t="str">
        <f>VLOOKUP(A2263,'Hospitalisation Details'!A:K,8,FALSE)</f>
        <v>tier - 3</v>
      </c>
      <c r="P2263" t="str">
        <f>VLOOKUP(A2263,'Hospitalisation Details'!A:K,9,FALSE)</f>
        <v>R1011</v>
      </c>
      <c r="Q2263">
        <f>VLOOKUP(A2263,'Hospitalisation Details'!A:K,11,FALSE)</f>
        <v>20</v>
      </c>
    </row>
    <row r="2264" spans="1:17" x14ac:dyDescent="0.3">
      <c r="A2264" t="str">
        <f>VLOOKUP('Medical Examinations'!A2264,'Medical Examinations'!A:A,1,FALSE)</f>
        <v>Id2263</v>
      </c>
      <c r="B2264" t="str">
        <f>VLOOKUP(A2264,'Customer Names'!A:E,4,FALSE)</f>
        <v xml:space="preserve"> Jaime</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t="str">
        <f>VLOOKUP(Healthcare!A2264,'Hospitalisation Details'!A:K,10,FALSE)</f>
        <v>8-Sep-2003</v>
      </c>
      <c r="M2264">
        <f>VLOOKUP(A2264,'Hospitalisation Details'!A:K,6,FALSE)</f>
        <v>1242.82</v>
      </c>
      <c r="N2264" t="str">
        <f>VLOOKUP(A2264,'Hospitalisation Details'!A:K,7,FALSE)</f>
        <v>tier - 2</v>
      </c>
      <c r="O2264" t="str">
        <f>VLOOKUP(A2264,'Hospitalisation Details'!A:K,8,FALSE)</f>
        <v>tier - 1</v>
      </c>
      <c r="P2264" t="str">
        <f>VLOOKUP(A2264,'Hospitalisation Details'!A:K,9,FALSE)</f>
        <v>R1011</v>
      </c>
      <c r="Q2264">
        <f>VLOOKUP(A2264,'Hospitalisation Details'!A:K,11,FALSE)</f>
        <v>20</v>
      </c>
    </row>
    <row r="2265" spans="1:17" x14ac:dyDescent="0.3">
      <c r="A2265" t="str">
        <f>VLOOKUP('Medical Examinations'!A2265,'Medical Examinations'!A:A,1,FALSE)</f>
        <v>Id2264</v>
      </c>
      <c r="B2265" t="str">
        <f>VLOOKUP(A2265,'Customer Names'!A:E,4,FALSE)</f>
        <v xml:space="preserve"> Mohd Syahidan</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t="str">
        <f>VLOOKUP(Healthcare!A2265,'Hospitalisation Details'!A:K,10,FALSE)</f>
        <v>15-Sep-2003</v>
      </c>
      <c r="M2265">
        <f>VLOOKUP(A2265,'Hospitalisation Details'!A:K,6,FALSE)</f>
        <v>1242.26</v>
      </c>
      <c r="N2265" t="str">
        <f>VLOOKUP(A2265,'Hospitalisation Details'!A:K,7,FALSE)</f>
        <v>tier - 2</v>
      </c>
      <c r="O2265" t="str">
        <f>VLOOKUP(A2265,'Hospitalisation Details'!A:K,8,FALSE)</f>
        <v>tier - 1</v>
      </c>
      <c r="P2265" t="str">
        <f>VLOOKUP(A2265,'Hospitalisation Details'!A:K,9,FALSE)</f>
        <v>R1011</v>
      </c>
      <c r="Q2265">
        <f>VLOOKUP(A2265,'Hospitalisation Details'!A:K,11,FALSE)</f>
        <v>20</v>
      </c>
    </row>
    <row r="2266" spans="1:17" x14ac:dyDescent="0.3">
      <c r="A2266" t="str">
        <f>VLOOKUP('Medical Examinations'!A2266,'Medical Examinations'!A:A,1,FALSE)</f>
        <v>Id2265</v>
      </c>
      <c r="B2266" t="str">
        <f>VLOOKUP(A2266,'Customer Names'!A:E,4,FALSE)</f>
        <v xml:space="preserve"> Matthew</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t="str">
        <f>VLOOKUP(Healthcare!A2266,'Hospitalisation Details'!A:K,10,FALSE)</f>
        <v>2-Aug-2003</v>
      </c>
      <c r="M2266">
        <f>VLOOKUP(A2266,'Hospitalisation Details'!A:K,6,FALSE)</f>
        <v>1241.57</v>
      </c>
      <c r="N2266" t="str">
        <f>VLOOKUP(A2266,'Hospitalisation Details'!A:K,7,FALSE)</f>
        <v>tier - 2</v>
      </c>
      <c r="O2266" t="str">
        <f>VLOOKUP(A2266,'Hospitalisation Details'!A:K,8,FALSE)</f>
        <v>tier - 2</v>
      </c>
      <c r="P2266" t="str">
        <f>VLOOKUP(A2266,'Hospitalisation Details'!A:K,9,FALSE)</f>
        <v>R1011</v>
      </c>
      <c r="Q2266">
        <f>VLOOKUP(A2266,'Hospitalisation Details'!A:K,11,FALSE)</f>
        <v>20</v>
      </c>
    </row>
    <row r="2267" spans="1:17" x14ac:dyDescent="0.3">
      <c r="A2267" t="str">
        <f>VLOOKUP('Medical Examinations'!A2267,'Medical Examinations'!A:A,1,FALSE)</f>
        <v>Id2266</v>
      </c>
      <c r="B2267" t="str">
        <f>VLOOKUP(A2267,'Customer Names'!A:E,4,FALSE)</f>
        <v xml:space="preserve"> Elizabeth S.</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t="str">
        <f>VLOOKUP(Healthcare!A2267,'Hospitalisation Details'!A:K,10,FALSE)</f>
        <v>1-Jul-2002</v>
      </c>
      <c r="M2267">
        <f>VLOOKUP(A2267,'Hospitalisation Details'!A:K,6,FALSE)</f>
        <v>1241</v>
      </c>
      <c r="N2267" t="str">
        <f>VLOOKUP(A2267,'Hospitalisation Details'!A:K,7,FALSE)</f>
        <v>tier - 2</v>
      </c>
      <c r="O2267" t="str">
        <f>VLOOKUP(A2267,'Hospitalisation Details'!A:K,8,FALSE)</f>
        <v>tier - 2</v>
      </c>
      <c r="P2267" t="str">
        <f>VLOOKUP(A2267,'Hospitalisation Details'!A:K,9,FALSE)</f>
        <v>R1013</v>
      </c>
      <c r="Q2267">
        <f>VLOOKUP(A2267,'Hospitalisation Details'!A:K,11,FALSE)</f>
        <v>21</v>
      </c>
    </row>
    <row r="2268" spans="1:17" x14ac:dyDescent="0.3">
      <c r="A2268" t="str">
        <f>VLOOKUP('Medical Examinations'!A2268,'Medical Examinations'!A:A,1,FALSE)</f>
        <v>Id2267</v>
      </c>
      <c r="B2268" t="str">
        <f>VLOOKUP(A2268,'Customer Names'!A:E,4,FALSE)</f>
        <v xml:space="preserve"> Katie</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t="str">
        <f>VLOOKUP(Healthcare!A2268,'Hospitalisation Details'!A:K,10,FALSE)</f>
        <v>11-Oct-1998</v>
      </c>
      <c r="M2268">
        <f>VLOOKUP(A2268,'Hospitalisation Details'!A:K,6,FALSE)</f>
        <v>1240</v>
      </c>
      <c r="N2268" t="str">
        <f>VLOOKUP(A2268,'Hospitalisation Details'!A:K,7,FALSE)</f>
        <v>tier - 2</v>
      </c>
      <c r="O2268" t="str">
        <f>VLOOKUP(A2268,'Hospitalisation Details'!A:K,8,FALSE)</f>
        <v>tier - 1</v>
      </c>
      <c r="P2268" t="str">
        <f>VLOOKUP(A2268,'Hospitalisation Details'!A:K,9,FALSE)</f>
        <v>R1012</v>
      </c>
      <c r="Q2268">
        <f>VLOOKUP(A2268,'Hospitalisation Details'!A:K,11,FALSE)</f>
        <v>25</v>
      </c>
    </row>
    <row r="2269" spans="1:17" x14ac:dyDescent="0.3">
      <c r="A2269" t="str">
        <f>VLOOKUP('Medical Examinations'!A2269,'Medical Examinations'!A:A,1,FALSE)</f>
        <v>Id2268</v>
      </c>
      <c r="B2269" t="str">
        <f>VLOOKUP(A2269,'Customer Names'!A:E,4,FALSE)</f>
        <v xml:space="preserve"> Christi A.</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t="str">
        <f>VLOOKUP(Healthcare!A2269,'Hospitalisation Details'!A:K,10,FALSE)</f>
        <v>12-Dec-2002</v>
      </c>
      <c r="M2269">
        <f>VLOOKUP(A2269,'Hospitalisation Details'!A:K,6,FALSE)</f>
        <v>1237</v>
      </c>
      <c r="N2269" t="str">
        <f>VLOOKUP(A2269,'Hospitalisation Details'!A:K,7,FALSE)</f>
        <v>tier - 2</v>
      </c>
      <c r="O2269" t="str">
        <f>VLOOKUP(A2269,'Hospitalisation Details'!A:K,8,FALSE)</f>
        <v>tier - 2</v>
      </c>
      <c r="P2269" t="str">
        <f>VLOOKUP(A2269,'Hospitalisation Details'!A:K,9,FALSE)</f>
        <v>R1013</v>
      </c>
      <c r="Q2269">
        <f>VLOOKUP(A2269,'Hospitalisation Details'!A:K,11,FALSE)</f>
        <v>21</v>
      </c>
    </row>
    <row r="2270" spans="1:17" x14ac:dyDescent="0.3">
      <c r="A2270" t="str">
        <f>VLOOKUP('Medical Examinations'!A2270,'Medical Examinations'!A:A,1,FALSE)</f>
        <v>Id2269</v>
      </c>
      <c r="B2270" t="str">
        <f>VLOOKUP(A2270,'Customer Names'!A:E,4,FALSE)</f>
        <v xml:space="preserve"> Sandra K.</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t="str">
        <f>VLOOKUP(Healthcare!A2270,'Hospitalisation Details'!A:K,10,FALSE)</f>
        <v>13-Jul-1998</v>
      </c>
      <c r="M2270">
        <f>VLOOKUP(A2270,'Hospitalisation Details'!A:K,6,FALSE)</f>
        <v>1234</v>
      </c>
      <c r="N2270" t="str">
        <f>VLOOKUP(A2270,'Hospitalisation Details'!A:K,7,FALSE)</f>
        <v>tier - 2</v>
      </c>
      <c r="O2270" t="str">
        <f>VLOOKUP(A2270,'Hospitalisation Details'!A:K,8,FALSE)</f>
        <v>tier - 1</v>
      </c>
      <c r="P2270" t="str">
        <f>VLOOKUP(A2270,'Hospitalisation Details'!A:K,9,FALSE)</f>
        <v>R1013</v>
      </c>
      <c r="Q2270">
        <f>VLOOKUP(A2270,'Hospitalisation Details'!A:K,11,FALSE)</f>
        <v>25</v>
      </c>
    </row>
    <row r="2271" spans="1:17" x14ac:dyDescent="0.3">
      <c r="A2271" t="str">
        <f>VLOOKUP('Medical Examinations'!A2271,'Medical Examinations'!A:A,1,FALSE)</f>
        <v>Id2270</v>
      </c>
      <c r="B2271" t="str">
        <f>VLOOKUP(A2271,'Customer Names'!A:E,4,FALSE)</f>
        <v xml:space="preserve"> Katharine</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t="str">
        <f>VLOOKUP(Healthcare!A2271,'Hospitalisation Details'!A:K,10,FALSE)</f>
        <v>16-Oct-2004</v>
      </c>
      <c r="M2271">
        <f>VLOOKUP(A2271,'Hospitalisation Details'!A:K,6,FALSE)</f>
        <v>1228</v>
      </c>
      <c r="N2271" t="str">
        <f>VLOOKUP(A2271,'Hospitalisation Details'!A:K,7,FALSE)</f>
        <v>tier - 2</v>
      </c>
      <c r="O2271" t="str">
        <f>VLOOKUP(A2271,'Hospitalisation Details'!A:K,8,FALSE)</f>
        <v>tier - 1</v>
      </c>
      <c r="P2271" t="str">
        <f>VLOOKUP(A2271,'Hospitalisation Details'!A:K,9,FALSE)</f>
        <v>R1012</v>
      </c>
      <c r="Q2271">
        <f>VLOOKUP(A2271,'Hospitalisation Details'!A:K,11,FALSE)</f>
        <v>19</v>
      </c>
    </row>
    <row r="2272" spans="1:17" x14ac:dyDescent="0.3">
      <c r="A2272" t="str">
        <f>VLOOKUP('Medical Examinations'!A2272,'Medical Examinations'!A:A,1,FALSE)</f>
        <v>Id2271</v>
      </c>
      <c r="B2272" t="str">
        <f>VLOOKUP(A2272,'Customer Names'!A:E,4,FALSE)</f>
        <v xml:space="preserve"> Jerome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t="str">
        <f>VLOOKUP(Healthcare!A2272,'Hospitalisation Details'!A:K,10,FALSE)</f>
        <v>9-Jul-2004</v>
      </c>
      <c r="M2272">
        <f>VLOOKUP(A2272,'Hospitalisation Details'!A:K,6,FALSE)</f>
        <v>1224</v>
      </c>
      <c r="N2272" t="str">
        <f>VLOOKUP(A2272,'Hospitalisation Details'!A:K,7,FALSE)</f>
        <v>tier - 2</v>
      </c>
      <c r="O2272" t="str">
        <f>VLOOKUP(A2272,'Hospitalisation Details'!A:K,8,FALSE)</f>
        <v>tier - 1</v>
      </c>
      <c r="P2272" t="str">
        <f>VLOOKUP(A2272,'Hospitalisation Details'!A:K,9,FALSE)</f>
        <v>R1013</v>
      </c>
      <c r="Q2272">
        <f>VLOOKUP(A2272,'Hospitalisation Details'!A:K,11,FALSE)</f>
        <v>19</v>
      </c>
    </row>
    <row r="2273" spans="1:17" x14ac:dyDescent="0.3">
      <c r="A2273" t="str">
        <f>VLOOKUP('Medical Examinations'!A2273,'Medical Examinations'!A:A,1,FALSE)</f>
        <v>Id2272</v>
      </c>
      <c r="B2273" t="str">
        <f>VLOOKUP(A2273,'Customer Names'!A:E,4,FALSE)</f>
        <v xml:space="preserve"> Julia 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t="str">
        <f>VLOOKUP(Healthcare!A2273,'Hospitalisation Details'!A:K,10,FALSE)</f>
        <v>4-Nov-1996</v>
      </c>
      <c r="M2273">
        <f>VLOOKUP(A2273,'Hospitalisation Details'!A:K,6,FALSE)</f>
        <v>1220</v>
      </c>
      <c r="N2273" t="str">
        <f>VLOOKUP(A2273,'Hospitalisation Details'!A:K,7,FALSE)</f>
        <v>tier - 2</v>
      </c>
      <c r="O2273" t="str">
        <f>VLOOKUP(A2273,'Hospitalisation Details'!A:K,8,FALSE)</f>
        <v>tier - 3</v>
      </c>
      <c r="P2273" t="str">
        <f>VLOOKUP(A2273,'Hospitalisation Details'!A:K,9,FALSE)</f>
        <v>R1012</v>
      </c>
      <c r="Q2273">
        <f>VLOOKUP(A2273,'Hospitalisation Details'!A:K,11,FALSE)</f>
        <v>27</v>
      </c>
    </row>
    <row r="2274" spans="1:17" x14ac:dyDescent="0.3">
      <c r="A2274" t="str">
        <f>VLOOKUP('Medical Examinations'!A2274,'Medical Examinations'!A:A,1,FALSE)</f>
        <v>Id2273</v>
      </c>
      <c r="B2274" t="str">
        <f>VLOOKUP(A2274,'Customer Names'!A:E,4,FALSE)</f>
        <v xml:space="preserve"> Sean Henry</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t="str">
        <f>VLOOKUP(Healthcare!A2274,'Hospitalisation Details'!A:K,10,FALSE)</f>
        <v>2-Jun-2004</v>
      </c>
      <c r="M2274">
        <f>VLOOKUP(A2274,'Hospitalisation Details'!A:K,6,FALSE)</f>
        <v>1210</v>
      </c>
      <c r="N2274" t="str">
        <f>VLOOKUP(A2274,'Hospitalisation Details'!A:K,7,FALSE)</f>
        <v>tier - 2</v>
      </c>
      <c r="O2274" t="str">
        <f>VLOOKUP(A2274,'Hospitalisation Details'!A:K,8,FALSE)</f>
        <v>tier - 1</v>
      </c>
      <c r="P2274" t="str">
        <f>VLOOKUP(A2274,'Hospitalisation Details'!A:K,9,FALSE)</f>
        <v>R1013</v>
      </c>
      <c r="Q2274">
        <f>VLOOKUP(A2274,'Hospitalisation Details'!A:K,11,FALSE)</f>
        <v>19</v>
      </c>
    </row>
    <row r="2275" spans="1:17" x14ac:dyDescent="0.3">
      <c r="A2275" t="str">
        <f>VLOOKUP('Medical Examinations'!A2275,'Medical Examinations'!A:A,1,FALSE)</f>
        <v>Id2274</v>
      </c>
      <c r="B2275" t="str">
        <f>VLOOKUP(A2275,'Customer Names'!A:E,4,FALSE)</f>
        <v xml:space="preserve"> Rachel A.</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t="str">
        <f>VLOOKUP(Healthcare!A2275,'Hospitalisation Details'!A:K,10,FALSE)</f>
        <v>6-Oct-1992</v>
      </c>
      <c r="M2275">
        <f>VLOOKUP(A2275,'Hospitalisation Details'!A:K,6,FALSE)</f>
        <v>1200.55</v>
      </c>
      <c r="N2275" t="str">
        <f>VLOOKUP(A2275,'Hospitalisation Details'!A:K,7,FALSE)</f>
        <v>tier - 2</v>
      </c>
      <c r="O2275" t="str">
        <f>VLOOKUP(A2275,'Hospitalisation Details'!A:K,8,FALSE)</f>
        <v>tier - 3</v>
      </c>
      <c r="P2275" t="str">
        <f>VLOOKUP(A2275,'Hospitalisation Details'!A:K,9,FALSE)</f>
        <v>R1013</v>
      </c>
      <c r="Q2275">
        <f>VLOOKUP(A2275,'Hospitalisation Details'!A:K,11,FALSE)</f>
        <v>31</v>
      </c>
    </row>
    <row r="2276" spans="1:17" x14ac:dyDescent="0.3">
      <c r="A2276" t="str">
        <f>VLOOKUP('Medical Examinations'!A2276,'Medical Examinations'!A:A,1,FALSE)</f>
        <v>Id2275</v>
      </c>
      <c r="B2276" t="str">
        <f>VLOOKUP(A2276,'Customer Names'!A:E,4,FALSE)</f>
        <v xml:space="preserve"> Jim</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t="str">
        <f>VLOOKUP(Healthcare!A2276,'Hospitalisation Details'!A:K,10,FALSE)</f>
        <v>28-Jun-1999</v>
      </c>
      <c r="M2276">
        <f>VLOOKUP(A2276,'Hospitalisation Details'!A:K,6,FALSE)</f>
        <v>1200</v>
      </c>
      <c r="N2276" t="str">
        <f>VLOOKUP(A2276,'Hospitalisation Details'!A:K,7,FALSE)</f>
        <v>tier - 2</v>
      </c>
      <c r="O2276" t="str">
        <f>VLOOKUP(A2276,'Hospitalisation Details'!A:K,8,FALSE)</f>
        <v>tier - 3</v>
      </c>
      <c r="P2276" t="str">
        <f>VLOOKUP(A2276,'Hospitalisation Details'!A:K,9,FALSE)</f>
        <v>R1012</v>
      </c>
      <c r="Q2276">
        <f>VLOOKUP(A2276,'Hospitalisation Details'!A:K,11,FALSE)</f>
        <v>24</v>
      </c>
    </row>
    <row r="2277" spans="1:17" x14ac:dyDescent="0.3">
      <c r="A2277" t="str">
        <f>VLOOKUP('Medical Examinations'!A2277,'Medical Examinations'!A:A,1,FALSE)</f>
        <v>Id2276</v>
      </c>
      <c r="B2277" t="str">
        <f>VLOOKUP(A2277,'Customer Names'!A:E,4,FALSE)</f>
        <v xml:space="preserve"> Tim</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t="str">
        <f>VLOOKUP(Healthcare!A2277,'Hospitalisation Details'!A:K,10,FALSE)</f>
        <v>26-Aug-2002</v>
      </c>
      <c r="M2277">
        <f>VLOOKUP(A2277,'Hospitalisation Details'!A:K,6,FALSE)</f>
        <v>1191</v>
      </c>
      <c r="N2277" t="str">
        <f>VLOOKUP(A2277,'Hospitalisation Details'!A:K,7,FALSE)</f>
        <v>tier - 2</v>
      </c>
      <c r="O2277" t="str">
        <f>VLOOKUP(A2277,'Hospitalisation Details'!A:K,8,FALSE)</f>
        <v>tier - 1</v>
      </c>
      <c r="P2277" t="str">
        <f>VLOOKUP(A2277,'Hospitalisation Details'!A:K,9,FALSE)</f>
        <v>R1013</v>
      </c>
      <c r="Q2277">
        <f>VLOOKUP(A2277,'Hospitalisation Details'!A:K,11,FALSE)</f>
        <v>21</v>
      </c>
    </row>
    <row r="2278" spans="1:17" x14ac:dyDescent="0.3">
      <c r="A2278" t="str">
        <f>VLOOKUP('Medical Examinations'!A2278,'Medical Examinations'!A:A,1,FALSE)</f>
        <v>Id2277</v>
      </c>
      <c r="B2278" t="str">
        <f>VLOOKUP(A2278,'Customer Names'!A:E,4,FALSE)</f>
        <v xml:space="preserve"> Abby L.</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t="str">
        <f>VLOOKUP(Healthcare!A2278,'Hospitalisation Details'!A:K,10,FALSE)</f>
        <v>28-Jun-1997</v>
      </c>
      <c r="M2278">
        <f>VLOOKUP(A2278,'Hospitalisation Details'!A:K,6,FALSE)</f>
        <v>1178.07</v>
      </c>
      <c r="N2278" t="str">
        <f>VLOOKUP(A2278,'Hospitalisation Details'!A:K,7,FALSE)</f>
        <v>tier - 2</v>
      </c>
      <c r="O2278" t="str">
        <f>VLOOKUP(A2278,'Hospitalisation Details'!A:K,8,FALSE)</f>
        <v>tier - 2</v>
      </c>
      <c r="P2278" t="str">
        <f>VLOOKUP(A2278,'Hospitalisation Details'!A:K,9,FALSE)</f>
        <v>R1013</v>
      </c>
      <c r="Q2278">
        <f>VLOOKUP(A2278,'Hospitalisation Details'!A:K,11,FALSE)</f>
        <v>26</v>
      </c>
    </row>
    <row r="2279" spans="1:17" x14ac:dyDescent="0.3">
      <c r="A2279" t="str">
        <f>VLOOKUP('Medical Examinations'!A2279,'Medical Examinations'!A:A,1,FALSE)</f>
        <v>Id2278</v>
      </c>
      <c r="B2279" t="str">
        <f>VLOOKUP(A2279,'Customer Names'!A:E,4,FALSE)</f>
        <v xml:space="preserve"> Mark</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t="str">
        <f>VLOOKUP(Healthcare!A2279,'Hospitalisation Details'!A:K,10,FALSE)</f>
        <v>11-Aug-1996</v>
      </c>
      <c r="M2279">
        <f>VLOOKUP(A2279,'Hospitalisation Details'!A:K,6,FALSE)</f>
        <v>1178</v>
      </c>
      <c r="N2279" t="str">
        <f>VLOOKUP(A2279,'Hospitalisation Details'!A:K,7,FALSE)</f>
        <v>tier - 2</v>
      </c>
      <c r="O2279" t="str">
        <f>VLOOKUP(A2279,'Hospitalisation Details'!A:K,8,FALSE)</f>
        <v>tier - 3</v>
      </c>
      <c r="P2279" t="str">
        <f>VLOOKUP(A2279,'Hospitalisation Details'!A:K,9,FALSE)</f>
        <v>R1013</v>
      </c>
      <c r="Q2279">
        <f>VLOOKUP(A2279,'Hospitalisation Details'!A:K,11,FALSE)</f>
        <v>27</v>
      </c>
    </row>
    <row r="2280" spans="1:17" x14ac:dyDescent="0.3">
      <c r="A2280" t="str">
        <f>VLOOKUP('Medical Examinations'!A2280,'Medical Examinations'!A:A,1,FALSE)</f>
        <v>Id2279</v>
      </c>
      <c r="B2280" t="str">
        <f>VLOOKUP(A2280,'Customer Names'!A:E,4,FALSE)</f>
        <v xml:space="preserve"> Ali</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t="str">
        <f>VLOOKUP(Healthcare!A2280,'Hospitalisation Details'!A:K,10,FALSE)</f>
        <v>12-Nov-2001</v>
      </c>
      <c r="M2280">
        <f>VLOOKUP(A2280,'Hospitalisation Details'!A:K,6,FALSE)</f>
        <v>1167</v>
      </c>
      <c r="N2280" t="str">
        <f>VLOOKUP(A2280,'Hospitalisation Details'!A:K,7,FALSE)</f>
        <v>tier - 2</v>
      </c>
      <c r="O2280" t="str">
        <f>VLOOKUP(A2280,'Hospitalisation Details'!A:K,8,FALSE)</f>
        <v>tier - 1</v>
      </c>
      <c r="P2280" t="str">
        <f>VLOOKUP(A2280,'Hospitalisation Details'!A:K,9,FALSE)</f>
        <v>R1013</v>
      </c>
      <c r="Q2280">
        <f>VLOOKUP(A2280,'Hospitalisation Details'!A:K,11,FALSE)</f>
        <v>22</v>
      </c>
    </row>
    <row r="2281" spans="1:17" x14ac:dyDescent="0.3">
      <c r="A2281" t="str">
        <f>VLOOKUP('Medical Examinations'!A2281,'Medical Examinations'!A:A,1,FALSE)</f>
        <v>Id2280</v>
      </c>
      <c r="B2281" t="str">
        <f>VLOOKUP(A2281,'Customer Names'!A:E,4,FALSE)</f>
        <v xml:space="preserve"> Joshua</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t="str">
        <f>VLOOKUP(Healthcare!A2281,'Hospitalisation Details'!A:K,10,FALSE)</f>
        <v>11-Jun-2002</v>
      </c>
      <c r="M2281">
        <f>VLOOKUP(A2281,'Hospitalisation Details'!A:K,6,FALSE)</f>
        <v>1165</v>
      </c>
      <c r="N2281" t="str">
        <f>VLOOKUP(A2281,'Hospitalisation Details'!A:K,7,FALSE)</f>
        <v>tier - 2</v>
      </c>
      <c r="O2281" t="str">
        <f>VLOOKUP(A2281,'Hospitalisation Details'!A:K,8,FALSE)</f>
        <v>tier - 3</v>
      </c>
      <c r="P2281" t="str">
        <f>VLOOKUP(A2281,'Hospitalisation Details'!A:K,9,FALSE)</f>
        <v>R1012</v>
      </c>
      <c r="Q2281">
        <f>VLOOKUP(A2281,'Hospitalisation Details'!A:K,11,FALSE)</f>
        <v>21</v>
      </c>
    </row>
    <row r="2282" spans="1:17" x14ac:dyDescent="0.3">
      <c r="A2282" t="str">
        <f>VLOOKUP('Medical Examinations'!A2282,'Medical Examinations'!A:A,1,FALSE)</f>
        <v>Id2281</v>
      </c>
      <c r="B2282" t="str">
        <f>VLOOKUP(A2282,'Customer Names'!A:E,4,FALSE)</f>
        <v xml:space="preserve"> Pierre</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t="str">
        <f>VLOOKUP(Healthcare!A2282,'Hospitalisation Details'!A:K,10,FALSE)</f>
        <v>11-Nov-2004</v>
      </c>
      <c r="M2282">
        <f>VLOOKUP(A2282,'Hospitalisation Details'!A:K,6,FALSE)</f>
        <v>1163.46</v>
      </c>
      <c r="N2282" t="str">
        <f>VLOOKUP(A2282,'Hospitalisation Details'!A:K,7,FALSE)</f>
        <v>tier - 2</v>
      </c>
      <c r="O2282" t="str">
        <f>VLOOKUP(A2282,'Hospitalisation Details'!A:K,8,FALSE)</f>
        <v>tier - 3</v>
      </c>
      <c r="P2282" t="str">
        <f>VLOOKUP(A2282,'Hospitalisation Details'!A:K,9,FALSE)</f>
        <v>R1013</v>
      </c>
      <c r="Q2282">
        <f>VLOOKUP(A2282,'Hospitalisation Details'!A:K,11,FALSE)</f>
        <v>19</v>
      </c>
    </row>
    <row r="2283" spans="1:17" x14ac:dyDescent="0.3">
      <c r="A2283" t="str">
        <f>VLOOKUP('Medical Examinations'!A2283,'Medical Examinations'!A:A,1,FALSE)</f>
        <v>Id2282</v>
      </c>
      <c r="B2283" t="str">
        <f>VLOOKUP(A2283,'Customer Names'!A:E,4,FALSE)</f>
        <v xml:space="preserve"> Kate</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t="str">
        <f>VLOOKUP(Healthcare!A2283,'Hospitalisation Details'!A:K,10,FALSE)</f>
        <v>26-Jul-1994</v>
      </c>
      <c r="M2283">
        <f>VLOOKUP(A2283,'Hospitalisation Details'!A:K,6,FALSE)</f>
        <v>1158.32</v>
      </c>
      <c r="N2283" t="str">
        <f>VLOOKUP(A2283,'Hospitalisation Details'!A:K,7,FALSE)</f>
        <v>tier - 2</v>
      </c>
      <c r="O2283" t="str">
        <f>VLOOKUP(A2283,'Hospitalisation Details'!A:K,8,FALSE)</f>
        <v>tier - 1</v>
      </c>
      <c r="P2283" t="str">
        <f>VLOOKUP(A2283,'Hospitalisation Details'!A:K,9,FALSE)</f>
        <v>R1013</v>
      </c>
      <c r="Q2283">
        <f>VLOOKUP(A2283,'Hospitalisation Details'!A:K,11,FALSE)</f>
        <v>29</v>
      </c>
    </row>
    <row r="2284" spans="1:17" x14ac:dyDescent="0.3">
      <c r="A2284" t="str">
        <f>VLOOKUP('Medical Examinations'!A2284,'Medical Examinations'!A:A,1,FALSE)</f>
        <v>Id2283</v>
      </c>
      <c r="B2284" t="str">
        <f>VLOOKUP(A2284,'Customer Names'!A:E,4,FALSE)</f>
        <v xml:space="preserve"> David</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t="str">
        <f>VLOOKUP(Healthcare!A2284,'Hospitalisation Details'!A:K,10,FALSE)</f>
        <v>18-Jul-2004</v>
      </c>
      <c r="M2284">
        <f>VLOOKUP(A2284,'Hospitalisation Details'!A:K,6,FALSE)</f>
        <v>1149.4000000000001</v>
      </c>
      <c r="N2284" t="str">
        <f>VLOOKUP(A2284,'Hospitalisation Details'!A:K,7,FALSE)</f>
        <v>tier - 2</v>
      </c>
      <c r="O2284" t="str">
        <f>VLOOKUP(A2284,'Hospitalisation Details'!A:K,8,FALSE)</f>
        <v>tier - 2</v>
      </c>
      <c r="P2284" t="str">
        <f>VLOOKUP(A2284,'Hospitalisation Details'!A:K,9,FALSE)</f>
        <v>R1013</v>
      </c>
      <c r="Q2284">
        <f>VLOOKUP(A2284,'Hospitalisation Details'!A:K,11,FALSE)</f>
        <v>19</v>
      </c>
    </row>
    <row r="2285" spans="1:17" x14ac:dyDescent="0.3">
      <c r="A2285" t="str">
        <f>VLOOKUP('Medical Examinations'!A2285,'Medical Examinations'!A:A,1,FALSE)</f>
        <v>Id2284</v>
      </c>
      <c r="B2285" t="str">
        <f>VLOOKUP(A2285,'Customer Names'!A:E,4,FALSE)</f>
        <v xml:space="preserve"> Carla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t="str">
        <f>VLOOKUP(Healthcare!A2285,'Hospitalisation Details'!A:K,10,FALSE)</f>
        <v>12-Jun-2003</v>
      </c>
      <c r="M2285">
        <f>VLOOKUP(A2285,'Hospitalisation Details'!A:K,6,FALSE)</f>
        <v>1149</v>
      </c>
      <c r="N2285" t="str">
        <f>VLOOKUP(A2285,'Hospitalisation Details'!A:K,7,FALSE)</f>
        <v>tier - 2</v>
      </c>
      <c r="O2285" t="str">
        <f>VLOOKUP(A2285,'Hospitalisation Details'!A:K,8,FALSE)</f>
        <v>tier - 1</v>
      </c>
      <c r="P2285" t="str">
        <f>VLOOKUP(A2285,'Hospitalisation Details'!A:K,9,FALSE)</f>
        <v>R1012</v>
      </c>
      <c r="Q2285">
        <f>VLOOKUP(A2285,'Hospitalisation Details'!A:K,11,FALSE)</f>
        <v>20</v>
      </c>
    </row>
    <row r="2286" spans="1:17" x14ac:dyDescent="0.3">
      <c r="A2286" t="str">
        <f>VLOOKUP('Medical Examinations'!A2286,'Medical Examinations'!A:A,1,FALSE)</f>
        <v>Id2285</v>
      </c>
      <c r="B2286" t="str">
        <f>VLOOKUP(A2286,'Customer Names'!A:E,4,FALSE)</f>
        <v xml:space="preserve"> Alvaro Sr.</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t="str">
        <f>VLOOKUP(Healthcare!A2286,'Hospitalisation Details'!A:K,10,FALSE)</f>
        <v>10-Jun-2004</v>
      </c>
      <c r="M2286">
        <f>VLOOKUP(A2286,'Hospitalisation Details'!A:K,6,FALSE)</f>
        <v>1146.8</v>
      </c>
      <c r="N2286" t="str">
        <f>VLOOKUP(A2286,'Hospitalisation Details'!A:K,7,FALSE)</f>
        <v>tier - 2</v>
      </c>
      <c r="O2286" t="str">
        <f>VLOOKUP(A2286,'Hospitalisation Details'!A:K,8,FALSE)</f>
        <v>tier - 2</v>
      </c>
      <c r="P2286" t="str">
        <f>VLOOKUP(A2286,'Hospitalisation Details'!A:K,9,FALSE)</f>
        <v>R1013</v>
      </c>
      <c r="Q2286">
        <f>VLOOKUP(A2286,'Hospitalisation Details'!A:K,11,FALSE)</f>
        <v>19</v>
      </c>
    </row>
    <row r="2287" spans="1:17" x14ac:dyDescent="0.3">
      <c r="A2287" t="str">
        <f>VLOOKUP('Medical Examinations'!A2287,'Medical Examinations'!A:A,1,FALSE)</f>
        <v>Id2286</v>
      </c>
      <c r="B2287" t="str">
        <f>VLOOKUP(A2287,'Customer Names'!A:E,4,FALSE)</f>
        <v xml:space="preserve"> Hope</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t="str">
        <f>VLOOKUP(Healthcare!A2287,'Hospitalisation Details'!A:K,10,FALSE)</f>
        <v>1-Oct-2002</v>
      </c>
      <c r="M2287">
        <f>VLOOKUP(A2287,'Hospitalisation Details'!A:K,6,FALSE)</f>
        <v>1142</v>
      </c>
      <c r="N2287" t="str">
        <f>VLOOKUP(A2287,'Hospitalisation Details'!A:K,7,FALSE)</f>
        <v>tier - 3</v>
      </c>
      <c r="O2287" t="str">
        <f>VLOOKUP(A2287,'Hospitalisation Details'!A:K,8,FALSE)</f>
        <v>tier - 2</v>
      </c>
      <c r="P2287" t="str">
        <f>VLOOKUP(A2287,'Hospitalisation Details'!A:K,9,FALSE)</f>
        <v>R1011</v>
      </c>
      <c r="Q2287">
        <f>VLOOKUP(A2287,'Hospitalisation Details'!A:K,11,FALSE)</f>
        <v>21</v>
      </c>
    </row>
    <row r="2288" spans="1:17" x14ac:dyDescent="0.3">
      <c r="A2288" t="str">
        <f>VLOOKUP('Medical Examinations'!A2288,'Medical Examinations'!A:A,1,FALSE)</f>
        <v>Id2287</v>
      </c>
      <c r="B2288" t="str">
        <f>VLOOKUP(A2288,'Customer Names'!A:E,4,FALSE)</f>
        <v xml:space="preserve"> Mark P.</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t="str">
        <f>VLOOKUP(Healthcare!A2288,'Hospitalisation Details'!A:K,10,FALSE)</f>
        <v>12-Sep-2004</v>
      </c>
      <c r="M2288">
        <f>VLOOKUP(A2288,'Hospitalisation Details'!A:K,6,FALSE)</f>
        <v>1141.45</v>
      </c>
      <c r="N2288" t="str">
        <f>VLOOKUP(A2288,'Hospitalisation Details'!A:K,7,FALSE)</f>
        <v>tier - 3</v>
      </c>
      <c r="O2288" t="str">
        <f>VLOOKUP(A2288,'Hospitalisation Details'!A:K,8,FALSE)</f>
        <v>tier - 3</v>
      </c>
      <c r="P2288" t="str">
        <f>VLOOKUP(A2288,'Hospitalisation Details'!A:K,9,FALSE)</f>
        <v>R1013</v>
      </c>
      <c r="Q2288">
        <f>VLOOKUP(A2288,'Hospitalisation Details'!A:K,11,FALSE)</f>
        <v>19</v>
      </c>
    </row>
    <row r="2289" spans="1:17" x14ac:dyDescent="0.3">
      <c r="A2289" t="str">
        <f>VLOOKUP('Medical Examinations'!A2289,'Medical Examinations'!A:A,1,FALSE)</f>
        <v>Id2288</v>
      </c>
      <c r="B2289" t="str">
        <f>VLOOKUP(A2289,'Customer Names'!A:E,4,FALSE)</f>
        <v xml:space="preserve"> Desiree</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t="str">
        <f>VLOOKUP(Healthcare!A2289,'Hospitalisation Details'!A:K,10,FALSE)</f>
        <v>25-Oct-2001</v>
      </c>
      <c r="M2289">
        <f>VLOOKUP(A2289,'Hospitalisation Details'!A:K,6,FALSE)</f>
        <v>1141</v>
      </c>
      <c r="N2289" t="str">
        <f>VLOOKUP(A2289,'Hospitalisation Details'!A:K,7,FALSE)</f>
        <v>tier - 3</v>
      </c>
      <c r="O2289" t="str">
        <f>VLOOKUP(A2289,'Hospitalisation Details'!A:K,8,FALSE)</f>
        <v>tier - 1</v>
      </c>
      <c r="P2289" t="str">
        <f>VLOOKUP(A2289,'Hospitalisation Details'!A:K,9,FALSE)</f>
        <v>R1013</v>
      </c>
      <c r="Q2289">
        <f>VLOOKUP(A2289,'Hospitalisation Details'!A:K,11,FALSE)</f>
        <v>22</v>
      </c>
    </row>
    <row r="2290" spans="1:17" x14ac:dyDescent="0.3">
      <c r="A2290" t="str">
        <f>VLOOKUP('Medical Examinations'!A2290,'Medical Examinations'!A:A,1,FALSE)</f>
        <v>Id2289</v>
      </c>
      <c r="B2290" t="str">
        <f>VLOOKUP(A2290,'Customer Names'!A:E,4,FALSE)</f>
        <v xml:space="preserve"> Mario Jr.</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t="str">
        <f>VLOOKUP(Healthcare!A2290,'Hospitalisation Details'!A:K,10,FALSE)</f>
        <v>27-Nov-2004</v>
      </c>
      <c r="M2290">
        <f>VLOOKUP(A2290,'Hospitalisation Details'!A:K,6,FALSE)</f>
        <v>1137.47</v>
      </c>
      <c r="N2290" t="str">
        <f>VLOOKUP(A2290,'Hospitalisation Details'!A:K,7,FALSE)</f>
        <v>tier - 3</v>
      </c>
      <c r="O2290" t="str">
        <f>VLOOKUP(A2290,'Hospitalisation Details'!A:K,8,FALSE)</f>
        <v>tier - 2</v>
      </c>
      <c r="P2290" t="str">
        <f>VLOOKUP(A2290,'Hospitalisation Details'!A:K,9,FALSE)</f>
        <v>R1013</v>
      </c>
      <c r="Q2290">
        <f>VLOOKUP(A2290,'Hospitalisation Details'!A:K,11,FALSE)</f>
        <v>19</v>
      </c>
    </row>
    <row r="2291" spans="1:17" x14ac:dyDescent="0.3">
      <c r="A2291" t="str">
        <f>VLOOKUP('Medical Examinations'!A2291,'Medical Examinations'!A:A,1,FALSE)</f>
        <v>Id2290</v>
      </c>
      <c r="B2291" t="str">
        <f>VLOOKUP(A2291,'Customer Names'!A:E,4,FALSE)</f>
        <v xml:space="preserve"> Lusapho</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t="str">
        <f>VLOOKUP(Healthcare!A2291,'Hospitalisation Details'!A:K,10,FALSE)</f>
        <v>15-Oct-2004</v>
      </c>
      <c r="M2291">
        <f>VLOOKUP(A2291,'Hospitalisation Details'!A:K,6,FALSE)</f>
        <v>1137.01</v>
      </c>
      <c r="N2291" t="str">
        <f>VLOOKUP(A2291,'Hospitalisation Details'!A:K,7,FALSE)</f>
        <v>tier - 3</v>
      </c>
      <c r="O2291" t="str">
        <f>VLOOKUP(A2291,'Hospitalisation Details'!A:K,8,FALSE)</f>
        <v>tier - 1</v>
      </c>
      <c r="P2291" t="str">
        <f>VLOOKUP(A2291,'Hospitalisation Details'!A:K,9,FALSE)</f>
        <v>R1013</v>
      </c>
      <c r="Q2291">
        <f>VLOOKUP(A2291,'Hospitalisation Details'!A:K,11,FALSE)</f>
        <v>19</v>
      </c>
    </row>
    <row r="2292" spans="1:17" x14ac:dyDescent="0.3">
      <c r="A2292" t="str">
        <f>VLOOKUP('Medical Examinations'!A2292,'Medical Examinations'!A:A,1,FALSE)</f>
        <v>Id2291</v>
      </c>
      <c r="B2292" t="str">
        <f>VLOOKUP(A2292,'Customer Names'!A:E,4,FALSE)</f>
        <v xml:space="preserve"> Erin C.</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t="str">
        <f>VLOOKUP(Healthcare!A2292,'Hospitalisation Details'!A:K,10,FALSE)</f>
        <v>11-Aug-2002</v>
      </c>
      <c r="M2292">
        <f>VLOOKUP(A2292,'Hospitalisation Details'!A:K,6,FALSE)</f>
        <v>1137</v>
      </c>
      <c r="N2292" t="str">
        <f>VLOOKUP(A2292,'Hospitalisation Details'!A:K,7,FALSE)</f>
        <v>tier - 3</v>
      </c>
      <c r="O2292" t="str">
        <f>VLOOKUP(A2292,'Hospitalisation Details'!A:K,8,FALSE)</f>
        <v>tier - 1</v>
      </c>
      <c r="P2292" t="str">
        <f>VLOOKUP(A2292,'Hospitalisation Details'!A:K,9,FALSE)</f>
        <v>R1013</v>
      </c>
      <c r="Q2292">
        <f>VLOOKUP(A2292,'Hospitalisation Details'!A:K,11,FALSE)</f>
        <v>21</v>
      </c>
    </row>
    <row r="2293" spans="1:17" x14ac:dyDescent="0.3">
      <c r="A2293" t="str">
        <f>VLOOKUP('Medical Examinations'!A2293,'Medical Examinations'!A:A,1,FALSE)</f>
        <v>Id2292</v>
      </c>
      <c r="B2293" t="str">
        <f>VLOOKUP(A2293,'Customer Names'!A:E,4,FALSE)</f>
        <v xml:space="preserve"> Alan F</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t="str">
        <f>VLOOKUP(Healthcare!A2293,'Hospitalisation Details'!A:K,10,FALSE)</f>
        <v>28-Nov-2004</v>
      </c>
      <c r="M2293">
        <f>VLOOKUP(A2293,'Hospitalisation Details'!A:K,6,FALSE)</f>
        <v>1136.4000000000001</v>
      </c>
      <c r="N2293" t="str">
        <f>VLOOKUP(A2293,'Hospitalisation Details'!A:K,7,FALSE)</f>
        <v>tier - 3</v>
      </c>
      <c r="O2293" t="str">
        <f>VLOOKUP(A2293,'Hospitalisation Details'!A:K,8,FALSE)</f>
        <v>tier - 3</v>
      </c>
      <c r="P2293" t="str">
        <f>VLOOKUP(A2293,'Hospitalisation Details'!A:K,9,FALSE)</f>
        <v>R1013</v>
      </c>
      <c r="Q2293">
        <f>VLOOKUP(A2293,'Hospitalisation Details'!A:K,11,FALSE)</f>
        <v>19</v>
      </c>
    </row>
    <row r="2294" spans="1:17" x14ac:dyDescent="0.3">
      <c r="A2294" t="str">
        <f>VLOOKUP('Medical Examinations'!A2294,'Medical Examinations'!A:A,1,FALSE)</f>
        <v>Id2293</v>
      </c>
      <c r="B2294" t="str">
        <f>VLOOKUP(A2294,'Customer Names'!A:E,4,FALSE)</f>
        <v xml:space="preserve"> Ryan</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t="str">
        <f>VLOOKUP(Healthcare!A2294,'Hospitalisation Details'!A:K,10,FALSE)</f>
        <v>11-Jun-2004</v>
      </c>
      <c r="M2294">
        <f>VLOOKUP(A2294,'Hospitalisation Details'!A:K,6,FALSE)</f>
        <v>1135.94</v>
      </c>
      <c r="N2294" t="str">
        <f>VLOOKUP(A2294,'Hospitalisation Details'!A:K,7,FALSE)</f>
        <v>tier - 3</v>
      </c>
      <c r="O2294" t="str">
        <f>VLOOKUP(A2294,'Hospitalisation Details'!A:K,8,FALSE)</f>
        <v>tier - 3</v>
      </c>
      <c r="P2294" t="str">
        <f>VLOOKUP(A2294,'Hospitalisation Details'!A:K,9,FALSE)</f>
        <v>R1013</v>
      </c>
      <c r="Q2294">
        <f>VLOOKUP(A2294,'Hospitalisation Details'!A:K,11,FALSE)</f>
        <v>19</v>
      </c>
    </row>
    <row r="2295" spans="1:17" x14ac:dyDescent="0.3">
      <c r="A2295" t="str">
        <f>VLOOKUP('Medical Examinations'!A2295,'Medical Examinations'!A:A,1,FALSE)</f>
        <v>Id2294</v>
      </c>
      <c r="B2295" t="str">
        <f>VLOOKUP(A2295,'Customer Names'!A:E,4,FALSE)</f>
        <v xml:space="preserve"> Hope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t="str">
        <f>VLOOKUP(Healthcare!A2295,'Hospitalisation Details'!A:K,10,FALSE)</f>
        <v>6-Oct-2004</v>
      </c>
      <c r="M2295">
        <f>VLOOKUP(A2295,'Hospitalisation Details'!A:K,6,FALSE)</f>
        <v>1135</v>
      </c>
      <c r="N2295" t="str">
        <f>VLOOKUP(A2295,'Hospitalisation Details'!A:K,7,FALSE)</f>
        <v>tier - 3</v>
      </c>
      <c r="O2295" t="str">
        <f>VLOOKUP(A2295,'Hospitalisation Details'!A:K,8,FALSE)</f>
        <v>tier - 3</v>
      </c>
      <c r="P2295" t="str">
        <f>VLOOKUP(A2295,'Hospitalisation Details'!A:K,9,FALSE)</f>
        <v>R1013</v>
      </c>
      <c r="Q2295">
        <f>VLOOKUP(A2295,'Hospitalisation Details'!A:K,11,FALSE)</f>
        <v>19</v>
      </c>
    </row>
    <row r="2296" spans="1:17" x14ac:dyDescent="0.3">
      <c r="A2296" t="str">
        <f>VLOOKUP('Medical Examinations'!A2296,'Medical Examinations'!A:A,1,FALSE)</f>
        <v>Id2295</v>
      </c>
      <c r="B2296" t="str">
        <f>VLOOKUP(A2296,'Customer Names'!A:E,4,FALSE)</f>
        <v xml:space="preserve"> Josh</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t="str">
        <f>VLOOKUP(Healthcare!A2296,'Hospitalisation Details'!A:K,10,FALSE)</f>
        <v>19-Jul-2002</v>
      </c>
      <c r="M2296">
        <f>VLOOKUP(A2296,'Hospitalisation Details'!A:K,6,FALSE)</f>
        <v>1132</v>
      </c>
      <c r="N2296" t="str">
        <f>VLOOKUP(A2296,'Hospitalisation Details'!A:K,7,FALSE)</f>
        <v>tier - 3</v>
      </c>
      <c r="O2296" t="str">
        <f>VLOOKUP(A2296,'Hospitalisation Details'!A:K,8,FALSE)</f>
        <v>tier - 1</v>
      </c>
      <c r="P2296" t="str">
        <f>VLOOKUP(A2296,'Hospitalisation Details'!A:K,9,FALSE)</f>
        <v>R1013</v>
      </c>
      <c r="Q2296">
        <f>VLOOKUP(A2296,'Hospitalisation Details'!A:K,11,FALSE)</f>
        <v>21</v>
      </c>
    </row>
    <row r="2297" spans="1:17" x14ac:dyDescent="0.3">
      <c r="A2297" t="str">
        <f>VLOOKUP('Medical Examinations'!A2297,'Medical Examinations'!A:A,1,FALSE)</f>
        <v>Id2296</v>
      </c>
      <c r="B2297" t="str">
        <f>VLOOKUP(A2297,'Customer Names'!A:E,4,FALSE)</f>
        <v xml:space="preserve"> Jacob J</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t="str">
        <f>VLOOKUP(Healthcare!A2297,'Hospitalisation Details'!A:K,10,FALSE)</f>
        <v>14-Jun-2004</v>
      </c>
      <c r="M2297">
        <f>VLOOKUP(A2297,'Hospitalisation Details'!A:K,6,FALSE)</f>
        <v>1131.51</v>
      </c>
      <c r="N2297" t="str">
        <f>VLOOKUP(A2297,'Hospitalisation Details'!A:K,7,FALSE)</f>
        <v>tier - 3</v>
      </c>
      <c r="O2297" t="str">
        <f>VLOOKUP(A2297,'Hospitalisation Details'!A:K,8,FALSE)</f>
        <v>tier - 1</v>
      </c>
      <c r="P2297" t="str">
        <f>VLOOKUP(A2297,'Hospitalisation Details'!A:K,9,FALSE)</f>
        <v>R1013</v>
      </c>
      <c r="Q2297">
        <f>VLOOKUP(A2297,'Hospitalisation Details'!A:K,11,FALSE)</f>
        <v>19</v>
      </c>
    </row>
    <row r="2298" spans="1:17" x14ac:dyDescent="0.3">
      <c r="A2298" t="str">
        <f>VLOOKUP('Medical Examinations'!A2298,'Medical Examinations'!A:A,1,FALSE)</f>
        <v>Id2297</v>
      </c>
      <c r="B2298" t="str">
        <f>VLOOKUP(A2298,'Customer Names'!A:E,4,FALSE)</f>
        <v xml:space="preserve"> Jose Tomas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t="str">
        <f>VLOOKUP(Healthcare!A2298,'Hospitalisation Details'!A:K,10,FALSE)</f>
        <v>12-Nov-2004</v>
      </c>
      <c r="M2298">
        <f>VLOOKUP(A2298,'Hospitalisation Details'!A:K,6,FALSE)</f>
        <v>1121.8699999999999</v>
      </c>
      <c r="N2298" t="str">
        <f>VLOOKUP(A2298,'Hospitalisation Details'!A:K,7,FALSE)</f>
        <v>tier - 3</v>
      </c>
      <c r="O2298" t="str">
        <f>VLOOKUP(A2298,'Hospitalisation Details'!A:K,8,FALSE)</f>
        <v>tier - 1</v>
      </c>
      <c r="P2298" t="str">
        <f>VLOOKUP(A2298,'Hospitalisation Details'!A:K,9,FALSE)</f>
        <v>R1013</v>
      </c>
      <c r="Q2298">
        <f>VLOOKUP(A2298,'Hospitalisation Details'!A:K,11,FALSE)</f>
        <v>19</v>
      </c>
    </row>
    <row r="2299" spans="1:17" x14ac:dyDescent="0.3">
      <c r="A2299" t="str">
        <f>VLOOKUP('Medical Examinations'!A2299,'Medical Examinations'!A:A,1,FALSE)</f>
        <v>Id2298</v>
      </c>
      <c r="B2299" t="str">
        <f>VLOOKUP(A2299,'Customer Names'!A:E,4,FALSE)</f>
        <v xml:space="preserve"> Mary Evan</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t="str">
        <f>VLOOKUP(Healthcare!A2299,'Hospitalisation Details'!A:K,10,FALSE)</f>
        <v>13-Aug-2002</v>
      </c>
      <c r="M2299">
        <f>VLOOKUP(A2299,'Hospitalisation Details'!A:K,6,FALSE)</f>
        <v>1086</v>
      </c>
      <c r="N2299" t="str">
        <f>VLOOKUP(A2299,'Hospitalisation Details'!A:K,7,FALSE)</f>
        <v>tier - 3</v>
      </c>
      <c r="O2299" t="str">
        <f>VLOOKUP(A2299,'Hospitalisation Details'!A:K,8,FALSE)</f>
        <v>tier - 3</v>
      </c>
      <c r="P2299" t="str">
        <f>VLOOKUP(A2299,'Hospitalisation Details'!A:K,9,FALSE)</f>
        <v>R1013</v>
      </c>
      <c r="Q2299">
        <f>VLOOKUP(A2299,'Hospitalisation Details'!A:K,11,FALSE)</f>
        <v>21</v>
      </c>
    </row>
    <row r="2300" spans="1:17" x14ac:dyDescent="0.3">
      <c r="A2300" t="str">
        <f>VLOOKUP('Medical Examinations'!A2300,'Medical Examinations'!A:A,1,FALSE)</f>
        <v>Id2299</v>
      </c>
      <c r="B2300" t="str">
        <f>VLOOKUP(A2300,'Customer Names'!A:E,4,FALSE)</f>
        <v xml:space="preserve"> Justin K.</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t="str">
        <f>VLOOKUP(Healthcare!A2300,'Hospitalisation Details'!A:K,10,FALSE)</f>
        <v>26-Dec-1998</v>
      </c>
      <c r="M2300">
        <f>VLOOKUP(A2300,'Hospitalisation Details'!A:K,6,FALSE)</f>
        <v>1082</v>
      </c>
      <c r="N2300" t="str">
        <f>VLOOKUP(A2300,'Hospitalisation Details'!A:K,7,FALSE)</f>
        <v>tier - 3</v>
      </c>
      <c r="O2300" t="str">
        <f>VLOOKUP(A2300,'Hospitalisation Details'!A:K,8,FALSE)</f>
        <v>tier - 2</v>
      </c>
      <c r="P2300" t="str">
        <f>VLOOKUP(A2300,'Hospitalisation Details'!A:K,9,FALSE)</f>
        <v>R1013</v>
      </c>
      <c r="Q2300">
        <f>VLOOKUP(A2300,'Hospitalisation Details'!A:K,11,FALSE)</f>
        <v>25</v>
      </c>
    </row>
    <row r="2301" spans="1:17" x14ac:dyDescent="0.3">
      <c r="A2301" t="str">
        <f>VLOOKUP('Medical Examinations'!A2301,'Medical Examinations'!A:A,1,FALSE)</f>
        <v>Id2300</v>
      </c>
      <c r="B2301" t="str">
        <f>VLOOKUP(A2301,'Customer Names'!A:E,4,FALSE)</f>
        <v xml:space="preserve"> Patrick</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t="str">
        <f>VLOOKUP(Healthcare!A2301,'Hospitalisation Details'!A:K,10,FALSE)</f>
        <v>13-Aug-1997</v>
      </c>
      <c r="M2301">
        <f>VLOOKUP(A2301,'Hospitalisation Details'!A:K,6,FALSE)</f>
        <v>1071</v>
      </c>
      <c r="N2301" t="str">
        <f>VLOOKUP(A2301,'Hospitalisation Details'!A:K,7,FALSE)</f>
        <v>tier - 3</v>
      </c>
      <c r="O2301" t="str">
        <f>VLOOKUP(A2301,'Hospitalisation Details'!A:K,8,FALSE)</f>
        <v>tier - 3</v>
      </c>
      <c r="P2301" t="str">
        <f>VLOOKUP(A2301,'Hospitalisation Details'!A:K,9,FALSE)</f>
        <v>R1013</v>
      </c>
      <c r="Q2301">
        <f>VLOOKUP(A2301,'Hospitalisation Details'!A:K,11,FALSE)</f>
        <v>26</v>
      </c>
    </row>
    <row r="2302" spans="1:17" x14ac:dyDescent="0.3">
      <c r="A2302" t="str">
        <f>VLOOKUP('Medical Examinations'!A2302,'Medical Examinations'!A:A,1,FALSE)</f>
        <v>Id2301</v>
      </c>
      <c r="B2302" t="str">
        <f>VLOOKUP(A2302,'Customer Names'!A:E,4,FALSE)</f>
        <v xml:space="preserve"> Roman</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t="str">
        <f>VLOOKUP(Healthcare!A2302,'Hospitalisation Details'!A:K,10,FALSE)</f>
        <v>24-Aug-2004</v>
      </c>
      <c r="M2302">
        <f>VLOOKUP(A2302,'Hospitalisation Details'!A:K,6,FALSE)</f>
        <v>1070</v>
      </c>
      <c r="N2302" t="str">
        <f>VLOOKUP(A2302,'Hospitalisation Details'!A:K,7,FALSE)</f>
        <v>tier - 3</v>
      </c>
      <c r="O2302" t="str">
        <f>VLOOKUP(A2302,'Hospitalisation Details'!A:K,8,FALSE)</f>
        <v>tier - 3</v>
      </c>
      <c r="P2302" t="str">
        <f>VLOOKUP(A2302,'Hospitalisation Details'!A:K,9,FALSE)</f>
        <v>R1013</v>
      </c>
      <c r="Q2302">
        <f>VLOOKUP(A2302,'Hospitalisation Details'!A:K,11,FALSE)</f>
        <v>19</v>
      </c>
    </row>
    <row r="2303" spans="1:17" x14ac:dyDescent="0.3">
      <c r="A2303" t="str">
        <f>VLOOKUP('Medical Examinations'!A2303,'Medical Examinations'!A:A,1,FALSE)</f>
        <v>Id2302</v>
      </c>
      <c r="B2303" t="str">
        <f>VLOOKUP(A2303,'Customer Names'!A:E,4,FALSE)</f>
        <v xml:space="preserve"> David</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t="str">
        <f>VLOOKUP(Healthcare!A2303,'Hospitalisation Details'!A:K,10,FALSE)</f>
        <v>28-Sep-1993</v>
      </c>
      <c r="M2303">
        <f>VLOOKUP(A2303,'Hospitalisation Details'!A:K,6,FALSE)</f>
        <v>1068</v>
      </c>
      <c r="N2303" t="str">
        <f>VLOOKUP(A2303,'Hospitalisation Details'!A:K,7,FALSE)</f>
        <v>tier - 3</v>
      </c>
      <c r="O2303" t="str">
        <f>VLOOKUP(A2303,'Hospitalisation Details'!A:K,8,FALSE)</f>
        <v>tier - 1</v>
      </c>
      <c r="P2303" t="str">
        <f>VLOOKUP(A2303,'Hospitalisation Details'!A:K,9,FALSE)</f>
        <v>R1013</v>
      </c>
      <c r="Q2303">
        <f>VLOOKUP(A2303,'Hospitalisation Details'!A:K,11,FALSE)</f>
        <v>30</v>
      </c>
    </row>
    <row r="2304" spans="1:17" x14ac:dyDescent="0.3">
      <c r="A2304" t="str">
        <f>VLOOKUP('Medical Examinations'!A2304,'Medical Examinations'!A:A,1,FALSE)</f>
        <v>Id2303</v>
      </c>
      <c r="B2304" t="str">
        <f>VLOOKUP(A2304,'Customer Names'!A:E,4,FALSE)</f>
        <v xml:space="preserve"> Evelyn L</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t="str">
        <f>VLOOKUP(Healthcare!A2304,'Hospitalisation Details'!A:K,10,FALSE)</f>
        <v>1-Jun-1995</v>
      </c>
      <c r="M2304">
        <f>VLOOKUP(A2304,'Hospitalisation Details'!A:K,6,FALSE)</f>
        <v>1056</v>
      </c>
      <c r="N2304" t="str">
        <f>VLOOKUP(A2304,'Hospitalisation Details'!A:K,7,FALSE)</f>
        <v>tier - 3</v>
      </c>
      <c r="O2304" t="str">
        <f>VLOOKUP(A2304,'Hospitalisation Details'!A:K,8,FALSE)</f>
        <v>tier - 2</v>
      </c>
      <c r="P2304" t="str">
        <f>VLOOKUP(A2304,'Hospitalisation Details'!A:K,9,FALSE)</f>
        <v>R1013</v>
      </c>
      <c r="Q2304">
        <f>VLOOKUP(A2304,'Hospitalisation Details'!A:K,11,FALSE)</f>
        <v>28</v>
      </c>
    </row>
    <row r="2305" spans="1:17" x14ac:dyDescent="0.3">
      <c r="A2305" t="str">
        <f>VLOOKUP('Medical Examinations'!A2305,'Medical Examinations'!A:A,1,FALSE)</f>
        <v>Id2304</v>
      </c>
      <c r="B2305" t="str">
        <f>VLOOKUP(A2305,'Customer Names'!A:E,4,FALSE)</f>
        <v xml:space="preserve"> Jim</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t="str">
        <f>VLOOKUP(Healthcare!A2305,'Hospitalisation Details'!A:K,10,FALSE)</f>
        <v>1-Jul-2002</v>
      </c>
      <c r="M2305">
        <f>VLOOKUP(A2305,'Hospitalisation Details'!A:K,6,FALSE)</f>
        <v>1049</v>
      </c>
      <c r="N2305" t="str">
        <f>VLOOKUP(A2305,'Hospitalisation Details'!A:K,7,FALSE)</f>
        <v>tier - 3</v>
      </c>
      <c r="O2305" t="str">
        <f>VLOOKUP(A2305,'Hospitalisation Details'!A:K,8,FALSE)</f>
        <v>tier - 2</v>
      </c>
      <c r="P2305" t="str">
        <f>VLOOKUP(A2305,'Hospitalisation Details'!A:K,9,FALSE)</f>
        <v>R1012</v>
      </c>
      <c r="Q2305">
        <f>VLOOKUP(A2305,'Hospitalisation Details'!A:K,11,FALSE)</f>
        <v>21</v>
      </c>
    </row>
    <row r="2306" spans="1:17" x14ac:dyDescent="0.3">
      <c r="A2306" t="str">
        <f>VLOOKUP('Medical Examinations'!A2306,'Medical Examinations'!A:A,1,FALSE)</f>
        <v>Id2305</v>
      </c>
      <c r="B2306" t="str">
        <f>VLOOKUP(A2306,'Customer Names'!A:E,4,FALSE)</f>
        <v xml:space="preserve"> Matthew S</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t="str">
        <f>VLOOKUP(Healthcare!A2306,'Hospitalisation Details'!A:K,10,FALSE)</f>
        <v>20-Jul-2002</v>
      </c>
      <c r="M2306">
        <f>VLOOKUP(A2306,'Hospitalisation Details'!A:K,6,FALSE)</f>
        <v>1047</v>
      </c>
      <c r="N2306" t="str">
        <f>VLOOKUP(A2306,'Hospitalisation Details'!A:K,7,FALSE)</f>
        <v>tier - 3</v>
      </c>
      <c r="O2306" t="str">
        <f>VLOOKUP(A2306,'Hospitalisation Details'!A:K,8,FALSE)</f>
        <v>tier - 1</v>
      </c>
      <c r="P2306" t="str">
        <f>VLOOKUP(A2306,'Hospitalisation Details'!A:K,9,FALSE)</f>
        <v>R1013</v>
      </c>
      <c r="Q2306">
        <f>VLOOKUP(A2306,'Hospitalisation Details'!A:K,11,FALSE)</f>
        <v>21</v>
      </c>
    </row>
    <row r="2307" spans="1:17" x14ac:dyDescent="0.3">
      <c r="A2307" t="str">
        <f>VLOOKUP('Medical Examinations'!A2307,'Medical Examinations'!A:A,1,FALSE)</f>
        <v>Id2306</v>
      </c>
      <c r="B2307" t="str">
        <f>VLOOKUP(A2307,'Customer Names'!A:E,4,FALSE)</f>
        <v xml:space="preserve"> Kenneth</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t="str">
        <f>VLOOKUP(Healthcare!A2307,'Hospitalisation Details'!A:K,10,FALSE)</f>
        <v>17-Nov-1994</v>
      </c>
      <c r="M2307">
        <f>VLOOKUP(A2307,'Hospitalisation Details'!A:K,6,FALSE)</f>
        <v>1044</v>
      </c>
      <c r="N2307" t="str">
        <f>VLOOKUP(A2307,'Hospitalisation Details'!A:K,7,FALSE)</f>
        <v>tier - 3</v>
      </c>
      <c r="O2307" t="str">
        <f>VLOOKUP(A2307,'Hospitalisation Details'!A:K,8,FALSE)</f>
        <v>tier - 2</v>
      </c>
      <c r="P2307" t="str">
        <f>VLOOKUP(A2307,'Hospitalisation Details'!A:K,9,FALSE)</f>
        <v>R1013</v>
      </c>
      <c r="Q2307">
        <f>VLOOKUP(A2307,'Hospitalisation Details'!A:K,11,FALSE)</f>
        <v>29</v>
      </c>
    </row>
    <row r="2308" spans="1:17" x14ac:dyDescent="0.3">
      <c r="A2308" t="str">
        <f>VLOOKUP('Medical Examinations'!A2308,'Medical Examinations'!A:A,1,FALSE)</f>
        <v>Id2307</v>
      </c>
      <c r="B2308" t="str">
        <f>VLOOKUP(A2308,'Customer Names'!A:E,4,FALSE)</f>
        <v xml:space="preserve"> Andrea</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t="str">
        <f>VLOOKUP(Healthcare!A2308,'Hospitalisation Details'!A:K,10,FALSE)</f>
        <v>5-Oct-1995</v>
      </c>
      <c r="M2308">
        <f>VLOOKUP(A2308,'Hospitalisation Details'!A:K,6,FALSE)</f>
        <v>1033.74</v>
      </c>
      <c r="N2308" t="str">
        <f>VLOOKUP(A2308,'Hospitalisation Details'!A:K,7,FALSE)</f>
        <v>tier - 3</v>
      </c>
      <c r="O2308" t="str">
        <f>VLOOKUP(A2308,'Hospitalisation Details'!A:K,8,FALSE)</f>
        <v>tier - 1</v>
      </c>
      <c r="P2308" t="str">
        <f>VLOOKUP(A2308,'Hospitalisation Details'!A:K,9,FALSE)</f>
        <v>R1013</v>
      </c>
      <c r="Q2308">
        <f>VLOOKUP(A2308,'Hospitalisation Details'!A:K,11,FALSE)</f>
        <v>28</v>
      </c>
    </row>
    <row r="2309" spans="1:17" x14ac:dyDescent="0.3">
      <c r="A2309" t="str">
        <f>VLOOKUP('Medical Examinations'!A2309,'Medical Examinations'!A:A,1,FALSE)</f>
        <v>Id2308</v>
      </c>
      <c r="B2309" t="str">
        <f>VLOOKUP(A2309,'Customer Names'!A:E,4,FALSE)</f>
        <v xml:space="preserve"> Kristina</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t="str">
        <f>VLOOKUP(Healthcare!A2309,'Hospitalisation Details'!A:K,10,FALSE)</f>
        <v>5-Aug-1999</v>
      </c>
      <c r="M2309">
        <f>VLOOKUP(A2309,'Hospitalisation Details'!A:K,6,FALSE)</f>
        <v>1019</v>
      </c>
      <c r="N2309" t="str">
        <f>VLOOKUP(A2309,'Hospitalisation Details'!A:K,7,FALSE)</f>
        <v>tier - 3</v>
      </c>
      <c r="O2309" t="str">
        <f>VLOOKUP(A2309,'Hospitalisation Details'!A:K,8,FALSE)</f>
        <v>tier - 2</v>
      </c>
      <c r="P2309" t="str">
        <f>VLOOKUP(A2309,'Hospitalisation Details'!A:K,9,FALSE)</f>
        <v>R1013</v>
      </c>
      <c r="Q2309">
        <f>VLOOKUP(A2309,'Hospitalisation Details'!A:K,11,FALSE)</f>
        <v>24</v>
      </c>
    </row>
    <row r="2310" spans="1:17" x14ac:dyDescent="0.3">
      <c r="A2310" t="str">
        <f>VLOOKUP('Medical Examinations'!A2310,'Medical Examinations'!A:A,1,FALSE)</f>
        <v>Id2309</v>
      </c>
      <c r="B2310" t="str">
        <f>VLOOKUP(A2310,'Customer Names'!A:E,4,FALSE)</f>
        <v xml:space="preserve"> Kristen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t="str">
        <f>VLOOKUP(Healthcare!A2310,'Hospitalisation Details'!A:K,10,FALSE)</f>
        <v>9-Oct-2000</v>
      </c>
      <c r="M2310">
        <f>VLOOKUP(A2310,'Hospitalisation Details'!A:K,6,FALSE)</f>
        <v>1012</v>
      </c>
      <c r="N2310" t="str">
        <f>VLOOKUP(A2310,'Hospitalisation Details'!A:K,7,FALSE)</f>
        <v>tier - 3</v>
      </c>
      <c r="O2310" t="str">
        <f>VLOOKUP(A2310,'Hospitalisation Details'!A:K,8,FALSE)</f>
        <v>tier - 2</v>
      </c>
      <c r="P2310" t="str">
        <f>VLOOKUP(A2310,'Hospitalisation Details'!A:K,9,FALSE)</f>
        <v>R1013</v>
      </c>
      <c r="Q2310">
        <f>VLOOKUP(A2310,'Hospitalisation Details'!A:K,11,FALSE)</f>
        <v>23</v>
      </c>
    </row>
    <row r="2311" spans="1:17" x14ac:dyDescent="0.3">
      <c r="A2311" t="str">
        <f>VLOOKUP('Medical Examinations'!A2311,'Medical Examinations'!A:A,1,FALSE)</f>
        <v>Id2310</v>
      </c>
      <c r="B2311" t="str">
        <f>VLOOKUP(A2311,'Customer Names'!A:E,4,FALSE)</f>
        <v xml:space="preserve"> Matthew</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t="str">
        <f>VLOOKUP(Healthcare!A2311,'Hospitalisation Details'!A:K,10,FALSE)</f>
        <v>22-Nov-1994</v>
      </c>
      <c r="M2311">
        <f>VLOOKUP(A2311,'Hospitalisation Details'!A:K,6,FALSE)</f>
        <v>1006.65</v>
      </c>
      <c r="N2311" t="str">
        <f>VLOOKUP(A2311,'Hospitalisation Details'!A:K,7,FALSE)</f>
        <v>tier - 3</v>
      </c>
      <c r="O2311" t="str">
        <f>VLOOKUP(A2311,'Hospitalisation Details'!A:K,8,FALSE)</f>
        <v>tier - 2</v>
      </c>
      <c r="P2311" t="str">
        <f>VLOOKUP(A2311,'Hospitalisation Details'!A:K,9,FALSE)</f>
        <v>R1013</v>
      </c>
      <c r="Q2311">
        <f>VLOOKUP(A2311,'Hospitalisation Details'!A:K,11,FALSE)</f>
        <v>29</v>
      </c>
    </row>
    <row r="2312" spans="1:17" x14ac:dyDescent="0.3">
      <c r="A2312" t="str">
        <f>VLOOKUP('Medical Examinations'!A2312,'Medical Examinations'!A:A,1,FALSE)</f>
        <v>Id2311</v>
      </c>
      <c r="B2312" t="str">
        <f>VLOOKUP(A2312,'Customer Names'!A:E,4,FALSE)</f>
        <v xml:space="preserve"> Kathleen</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t="str">
        <f>VLOOKUP(Healthcare!A2312,'Hospitalisation Details'!A:K,10,FALSE)</f>
        <v>19-Aug-2001</v>
      </c>
      <c r="M2312">
        <f>VLOOKUP(A2312,'Hospitalisation Details'!A:K,6,FALSE)</f>
        <v>964.71</v>
      </c>
      <c r="N2312" t="str">
        <f>VLOOKUP(A2312,'Hospitalisation Details'!A:K,7,FALSE)</f>
        <v>tier - 3</v>
      </c>
      <c r="O2312" t="str">
        <f>VLOOKUP(A2312,'Hospitalisation Details'!A:K,8,FALSE)</f>
        <v>tier - 2</v>
      </c>
      <c r="P2312" t="str">
        <f>VLOOKUP(A2312,'Hospitalisation Details'!A:K,9,FALSE)</f>
        <v>R1013</v>
      </c>
      <c r="Q2312">
        <f>VLOOKUP(A2312,'Hospitalisation Details'!A:K,11,FALSE)</f>
        <v>22</v>
      </c>
    </row>
    <row r="2313" spans="1:17" x14ac:dyDescent="0.3">
      <c r="A2313" t="str">
        <f>VLOOKUP('Medical Examinations'!A2313,'Medical Examinations'!A:A,1,FALSE)</f>
        <v>Id2312</v>
      </c>
      <c r="B2313" t="str">
        <f>VLOOKUP(A2313,'Customer Names'!A:E,4,FALSE)</f>
        <v xml:space="preserve"> Lindsey</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t="str">
        <f>VLOOKUP(Healthcare!A2313,'Hospitalisation Details'!A:K,10,FALSE)</f>
        <v>28-Oct-1995</v>
      </c>
      <c r="M2313">
        <f>VLOOKUP(A2313,'Hospitalisation Details'!A:K,6,FALSE)</f>
        <v>928.59</v>
      </c>
      <c r="N2313" t="str">
        <f>VLOOKUP(A2313,'Hospitalisation Details'!A:K,7,FALSE)</f>
        <v>tier - 3</v>
      </c>
      <c r="O2313" t="str">
        <f>VLOOKUP(A2313,'Hospitalisation Details'!A:K,8,FALSE)</f>
        <v>tier - 1</v>
      </c>
      <c r="P2313" t="str">
        <f>VLOOKUP(A2313,'Hospitalisation Details'!A:K,9,FALSE)</f>
        <v>R1013</v>
      </c>
      <c r="Q2313">
        <f>VLOOKUP(A2313,'Hospitalisation Details'!A:K,11,FALSE)</f>
        <v>28</v>
      </c>
    </row>
    <row r="2314" spans="1:17" x14ac:dyDescent="0.3">
      <c r="A2314" t="str">
        <f>VLOOKUP('Medical Examinations'!A2314,'Medical Examinations'!A:A,1,FALSE)</f>
        <v>Id2313</v>
      </c>
      <c r="B2314" t="str">
        <f>VLOOKUP(A2314,'Customer Names'!A:E,4,FALSE)</f>
        <v xml:space="preserve"> Robert</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t="str">
        <f>VLOOKUP(Healthcare!A2314,'Hospitalisation Details'!A:K,10,FALSE)</f>
        <v>30-Oct-1994</v>
      </c>
      <c r="M2314">
        <f>VLOOKUP(A2314,'Hospitalisation Details'!A:K,6,FALSE)</f>
        <v>915.07</v>
      </c>
      <c r="N2314" t="str">
        <f>VLOOKUP(A2314,'Hospitalisation Details'!A:K,7,FALSE)</f>
        <v>tier - 3</v>
      </c>
      <c r="O2314" t="str">
        <f>VLOOKUP(A2314,'Hospitalisation Details'!A:K,8,FALSE)</f>
        <v>tier - 1</v>
      </c>
      <c r="P2314" t="str">
        <f>VLOOKUP(A2314,'Hospitalisation Details'!A:K,9,FALSE)</f>
        <v>R1013</v>
      </c>
      <c r="Q2314">
        <f>VLOOKUP(A2314,'Hospitalisation Details'!A:K,11,FALSE)</f>
        <v>29</v>
      </c>
    </row>
    <row r="2315" spans="1:17" x14ac:dyDescent="0.3">
      <c r="A2315" t="str">
        <f>VLOOKUP('Medical Examinations'!A2315,'Medical Examinations'!A:A,1,FALSE)</f>
        <v>Id2314</v>
      </c>
      <c r="B2315" t="str">
        <f>VLOOKUP(A2315,'Customer Names'!A:E,4,FALSE)</f>
        <v xml:space="preserve"> Sarah E.</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t="str">
        <f>VLOOKUP(Healthcare!A2315,'Hospitalisation Details'!A:K,10,FALSE)</f>
        <v>27-Nov-1993</v>
      </c>
      <c r="M2315">
        <f>VLOOKUP(A2315,'Hospitalisation Details'!A:K,6,FALSE)</f>
        <v>896.21</v>
      </c>
      <c r="N2315" t="str">
        <f>VLOOKUP(A2315,'Hospitalisation Details'!A:K,7,FALSE)</f>
        <v>tier - 3</v>
      </c>
      <c r="O2315" t="str">
        <f>VLOOKUP(A2315,'Hospitalisation Details'!A:K,8,FALSE)</f>
        <v>tier - 1</v>
      </c>
      <c r="P2315" t="str">
        <f>VLOOKUP(A2315,'Hospitalisation Details'!A:K,9,FALSE)</f>
        <v>R1013</v>
      </c>
      <c r="Q2315">
        <f>VLOOKUP(A2315,'Hospitalisation Details'!A:K,11,FALSE)</f>
        <v>30</v>
      </c>
    </row>
    <row r="2316" spans="1:17" x14ac:dyDescent="0.3">
      <c r="A2316" t="str">
        <f>VLOOKUP('Medical Examinations'!A2316,'Medical Examinations'!A:A,1,FALSE)</f>
        <v>Id2315</v>
      </c>
      <c r="B2316" t="str">
        <f>VLOOKUP(A2316,'Customer Names'!A:E,4,FALSE)</f>
        <v xml:space="preserve"> Flannery</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t="str">
        <f>VLOOKUP(Healthcare!A2316,'Hospitalisation Details'!A:K,10,FALSE)</f>
        <v>18-Nov-2000</v>
      </c>
      <c r="M2316">
        <f>VLOOKUP(A2316,'Hospitalisation Details'!A:K,6,FALSE)</f>
        <v>865.41</v>
      </c>
      <c r="N2316" t="str">
        <f>VLOOKUP(A2316,'Hospitalisation Details'!A:K,7,FALSE)</f>
        <v>tier - 3</v>
      </c>
      <c r="O2316" t="str">
        <f>VLOOKUP(A2316,'Hospitalisation Details'!A:K,8,FALSE)</f>
        <v>tier - 1</v>
      </c>
      <c r="P2316" t="str">
        <f>VLOOKUP(A2316,'Hospitalisation Details'!A:K,9,FALSE)</f>
        <v>R1013</v>
      </c>
      <c r="Q2316">
        <f>VLOOKUP(A2316,'Hospitalisation Details'!A:K,11,FALSE)</f>
        <v>23</v>
      </c>
    </row>
    <row r="2317" spans="1:17" x14ac:dyDescent="0.3">
      <c r="A2317" t="str">
        <f>VLOOKUP('Medical Examinations'!A2317,'Medical Examinations'!A:A,1,FALSE)</f>
        <v>Id2316</v>
      </c>
      <c r="B2317" t="str">
        <f>VLOOKUP(A2317,'Customer Names'!A:E,4,FALSE)</f>
        <v xml:space="preserve"> John T</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t="str">
        <f>VLOOKUP(Healthcare!A2317,'Hospitalisation Details'!A:K,10,FALSE)</f>
        <v>7-Oct-2004</v>
      </c>
      <c r="M2317">
        <f>VLOOKUP(A2317,'Hospitalisation Details'!A:K,6,FALSE)</f>
        <v>830.52</v>
      </c>
      <c r="N2317" t="str">
        <f>VLOOKUP(A2317,'Hospitalisation Details'!A:K,7,FALSE)</f>
        <v>tier - 3</v>
      </c>
      <c r="O2317" t="str">
        <f>VLOOKUP(A2317,'Hospitalisation Details'!A:K,8,FALSE)</f>
        <v>tier - 2</v>
      </c>
      <c r="P2317" t="str">
        <f>VLOOKUP(A2317,'Hospitalisation Details'!A:K,9,FALSE)</f>
        <v>R1011</v>
      </c>
      <c r="Q2317">
        <f>VLOOKUP(A2317,'Hospitalisation Details'!A:K,11,FALSE)</f>
        <v>19</v>
      </c>
    </row>
    <row r="2318" spans="1:17" x14ac:dyDescent="0.3">
      <c r="A2318" t="str">
        <f>VLOOKUP('Medical Examinations'!A2318,'Medical Examinations'!A:A,1,FALSE)</f>
        <v>Id2317</v>
      </c>
      <c r="B2318" t="str">
        <f>VLOOKUP(A2318,'Customer Names'!A:E,4,FALSE)</f>
        <v xml:space="preserve"> Koji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t="str">
        <f>VLOOKUP(Healthcare!A2318,'Hospitalisation Details'!A:K,10,FALSE)</f>
        <v>7-Dec-1995</v>
      </c>
      <c r="M2318">
        <f>VLOOKUP(A2318,'Hospitalisation Details'!A:K,6,FALSE)</f>
        <v>773.54</v>
      </c>
      <c r="N2318" t="str">
        <f>VLOOKUP(A2318,'Hospitalisation Details'!A:K,7,FALSE)</f>
        <v>tier - 3</v>
      </c>
      <c r="O2318" t="str">
        <f>VLOOKUP(A2318,'Hospitalisation Details'!A:K,8,FALSE)</f>
        <v>tier - 2</v>
      </c>
      <c r="P2318" t="str">
        <f>VLOOKUP(A2318,'Hospitalisation Details'!A:K,9,FALSE)</f>
        <v>R1013</v>
      </c>
      <c r="Q2318">
        <f>VLOOKUP(A2318,'Hospitalisation Details'!A:K,11,FALSE)</f>
        <v>28</v>
      </c>
    </row>
    <row r="2319" spans="1:17" x14ac:dyDescent="0.3">
      <c r="A2319" t="str">
        <f>VLOOKUP('Medical Examinations'!A2319,'Medical Examinations'!A:A,1,FALSE)</f>
        <v>Id2318</v>
      </c>
      <c r="B2319" t="str">
        <f>VLOOKUP(A2319,'Customer Names'!A:E,4,FALSE)</f>
        <v xml:space="preserve"> Candice M</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t="str">
        <f>VLOOKUP(Healthcare!A2319,'Hospitalisation Details'!A:K,10,FALSE)</f>
        <v>18-Sep-1996</v>
      </c>
      <c r="M2319">
        <f>VLOOKUP(A2319,'Hospitalisation Details'!A:K,6,FALSE)</f>
        <v>770.38</v>
      </c>
      <c r="N2319" t="str">
        <f>VLOOKUP(A2319,'Hospitalisation Details'!A:K,7,FALSE)</f>
        <v>tier - 3</v>
      </c>
      <c r="O2319" t="str">
        <f>VLOOKUP(A2319,'Hospitalisation Details'!A:K,8,FALSE)</f>
        <v>tier - 2</v>
      </c>
      <c r="P2319" t="str">
        <f>VLOOKUP(A2319,'Hospitalisation Details'!A:K,9,FALSE)</f>
        <v>R1012</v>
      </c>
      <c r="Q2319">
        <f>VLOOKUP(A2319,'Hospitalisation Details'!A:K,11,FALSE)</f>
        <v>27</v>
      </c>
    </row>
    <row r="2320" spans="1:17" x14ac:dyDescent="0.3">
      <c r="A2320" t="str">
        <f>VLOOKUP('Medical Examinations'!A2320,'Medical Examinations'!A:A,1,FALSE)</f>
        <v>Id2319</v>
      </c>
      <c r="B2320" t="str">
        <f>VLOOKUP(A2320,'Customer Names'!A:E,4,FALSE)</f>
        <v xml:space="preserve"> Theodore A.</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t="str">
        <f>VLOOKUP(Healthcare!A2320,'Hospitalisation Details'!A:K,10,FALSE)</f>
        <v>28-Jun-1993</v>
      </c>
      <c r="M2320">
        <f>VLOOKUP(A2320,'Hospitalisation Details'!A:K,6,FALSE)</f>
        <v>770</v>
      </c>
      <c r="N2320" t="str">
        <f>VLOOKUP(A2320,'Hospitalisation Details'!A:K,7,FALSE)</f>
        <v>tier - 3</v>
      </c>
      <c r="O2320" t="str">
        <f>VLOOKUP(A2320,'Hospitalisation Details'!A:K,8,FALSE)</f>
        <v>tier - 3</v>
      </c>
      <c r="P2320" t="str">
        <f>VLOOKUP(A2320,'Hospitalisation Details'!A:K,9,FALSE)</f>
        <v>R1013</v>
      </c>
      <c r="Q2320">
        <f>VLOOKUP(A2320,'Hospitalisation Details'!A:K,11,FALSE)</f>
        <v>30</v>
      </c>
    </row>
    <row r="2321" spans="1:17" x14ac:dyDescent="0.3">
      <c r="A2321" t="str">
        <f>VLOOKUP('Medical Examinations'!A2321,'Medical Examinations'!A:A,1,FALSE)</f>
        <v>Id2320</v>
      </c>
      <c r="B2321" t="str">
        <f>VLOOKUP(A2321,'Customer Names'!A:E,4,FALSE)</f>
        <v xml:space="preserve"> Lindy</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t="str">
        <f>VLOOKUP(Healthcare!A2321,'Hospitalisation Details'!A:K,10,FALSE)</f>
        <v>22-Oct-1996</v>
      </c>
      <c r="M2321">
        <f>VLOOKUP(A2321,'Hospitalisation Details'!A:K,6,FALSE)</f>
        <v>760</v>
      </c>
      <c r="N2321" t="str">
        <f>VLOOKUP(A2321,'Hospitalisation Details'!A:K,7,FALSE)</f>
        <v>tier - 3</v>
      </c>
      <c r="O2321" t="str">
        <f>VLOOKUP(A2321,'Hospitalisation Details'!A:K,8,FALSE)</f>
        <v>tier - 3</v>
      </c>
      <c r="P2321" t="str">
        <f>VLOOKUP(A2321,'Hospitalisation Details'!A:K,9,FALSE)</f>
        <v>R1013</v>
      </c>
      <c r="Q2321">
        <f>VLOOKUP(A2321,'Hospitalisation Details'!A:K,11,FALSE)</f>
        <v>27</v>
      </c>
    </row>
    <row r="2322" spans="1:17" x14ac:dyDescent="0.3">
      <c r="A2322" t="str">
        <f>VLOOKUP('Medical Examinations'!A2322,'Medical Examinations'!A:A,1,FALSE)</f>
        <v>Id2321</v>
      </c>
      <c r="B2322" t="str">
        <f>VLOOKUP(A2322,'Customer Names'!A:E,4,FALSE)</f>
        <v xml:space="preserve"> Thomas</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t="str">
        <f>VLOOKUP(Healthcare!A2322,'Hospitalisation Details'!A:K,10,FALSE)</f>
        <v>9-Aug-1993</v>
      </c>
      <c r="M2322">
        <f>VLOOKUP(A2322,'Hospitalisation Details'!A:K,6,FALSE)</f>
        <v>760</v>
      </c>
      <c r="N2322" t="str">
        <f>VLOOKUP(A2322,'Hospitalisation Details'!A:K,7,FALSE)</f>
        <v>tier - 3</v>
      </c>
      <c r="O2322" t="str">
        <f>VLOOKUP(A2322,'Hospitalisation Details'!A:K,8,FALSE)</f>
        <v>tier - 1</v>
      </c>
      <c r="P2322" t="str">
        <f>VLOOKUP(A2322,'Hospitalisation Details'!A:K,9,FALSE)</f>
        <v>R1013</v>
      </c>
      <c r="Q2322">
        <f>VLOOKUP(A2322,'Hospitalisation Details'!A:K,11,FALSE)</f>
        <v>30</v>
      </c>
    </row>
    <row r="2323" spans="1:17" x14ac:dyDescent="0.3">
      <c r="A2323" t="str">
        <f>VLOOKUP('Medical Examinations'!A2323,'Medical Examinations'!A:A,1,FALSE)</f>
        <v>Id2322</v>
      </c>
      <c r="B2323" t="str">
        <f>VLOOKUP(A2323,'Customer Names'!A:E,4,FALSE)</f>
        <v xml:space="preserve"> Holly</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t="str">
        <f>VLOOKUP(Healthcare!A2323,'Hospitalisation Details'!A:K,10,FALSE)</f>
        <v>19-Sep-2002</v>
      </c>
      <c r="M2323">
        <f>VLOOKUP(A2323,'Hospitalisation Details'!A:K,6,FALSE)</f>
        <v>750</v>
      </c>
      <c r="N2323" t="str">
        <f>VLOOKUP(A2323,'Hospitalisation Details'!A:K,7,FALSE)</f>
        <v>tier - 3</v>
      </c>
      <c r="O2323" t="str">
        <f>VLOOKUP(A2323,'Hospitalisation Details'!A:K,8,FALSE)</f>
        <v>tier - 1</v>
      </c>
      <c r="P2323" t="str">
        <f>VLOOKUP(A2323,'Hospitalisation Details'!A:K,9,FALSE)</f>
        <v>R1012</v>
      </c>
      <c r="Q2323">
        <f>VLOOKUP(A2323,'Hospitalisation Details'!A:K,11,FALSE)</f>
        <v>21</v>
      </c>
    </row>
    <row r="2324" spans="1:17" x14ac:dyDescent="0.3">
      <c r="A2324" t="str">
        <f>VLOOKUP('Medical Examinations'!A2324,'Medical Examinations'!A:A,1,FALSE)</f>
        <v>Id2323</v>
      </c>
      <c r="B2324" t="str">
        <f>VLOOKUP(A2324,'Customer Names'!A:E,4,FALSE)</f>
        <v xml:space="preserve"> Matthew</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t="str">
        <f>VLOOKUP(Healthcare!A2324,'Hospitalisation Details'!A:K,10,FALSE)</f>
        <v>14-Dec-1999</v>
      </c>
      <c r="M2324">
        <f>VLOOKUP(A2324,'Hospitalisation Details'!A:K,6,FALSE)</f>
        <v>722.99</v>
      </c>
      <c r="N2324" t="str">
        <f>VLOOKUP(A2324,'Hospitalisation Details'!A:K,7,FALSE)</f>
        <v>tier - 3</v>
      </c>
      <c r="O2324" t="str">
        <f>VLOOKUP(A2324,'Hospitalisation Details'!A:K,8,FALSE)</f>
        <v>tier - 1</v>
      </c>
      <c r="P2324" t="str">
        <f>VLOOKUP(A2324,'Hospitalisation Details'!A:K,9,FALSE)</f>
        <v>R1013</v>
      </c>
      <c r="Q2324">
        <f>VLOOKUP(A2324,'Hospitalisation Details'!A:K,11,FALSE)</f>
        <v>24</v>
      </c>
    </row>
    <row r="2325" spans="1:17" x14ac:dyDescent="0.3">
      <c r="A2325" t="str">
        <f>VLOOKUP('Medical Examinations'!A2325,'Medical Examinations'!A:A,1,FALSE)</f>
        <v>Id2324</v>
      </c>
      <c r="B2325" t="str">
        <f>VLOOKUP(A2325,'Customer Names'!A:E,4,FALSE)</f>
        <v xml:space="preserve"> Meghan K</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t="str">
        <f>VLOOKUP(Healthcare!A2325,'Hospitalisation Details'!A:K,10,FALSE)</f>
        <v>26-Dec-1999</v>
      </c>
      <c r="M2325">
        <f>VLOOKUP(A2325,'Hospitalisation Details'!A:K,6,FALSE)</f>
        <v>700</v>
      </c>
      <c r="N2325" t="str">
        <f>VLOOKUP(A2325,'Hospitalisation Details'!A:K,7,FALSE)</f>
        <v>tier -3</v>
      </c>
      <c r="O2325" t="str">
        <f>VLOOKUP(A2325,'Hospitalisation Details'!A:K,8,FALSE)</f>
        <v>tier - 3</v>
      </c>
      <c r="P2325" t="str">
        <f>VLOOKUP(A2325,'Hospitalisation Details'!A:K,9,FALSE)</f>
        <v>R1013</v>
      </c>
      <c r="Q2325">
        <f>VLOOKUP(A2325,'Hospitalisation Details'!A:K,11,FALSE)</f>
        <v>24</v>
      </c>
    </row>
    <row r="2326" spans="1:17" x14ac:dyDescent="0.3">
      <c r="A2326" t="str">
        <f>VLOOKUP('Medical Examinations'!A2326,'Medical Examinations'!A:A,1,FALSE)</f>
        <v>Id2325</v>
      </c>
      <c r="B2326" t="str">
        <f>VLOOKUP(A2326,'Customer Names'!A:E,4,FALSE)</f>
        <v xml:space="preserve"> Fred</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t="str">
        <f>VLOOKUP(Healthcare!A2326,'Hospitalisation Details'!A:K,10,FALSE)</f>
        <v>12-Sep-2001</v>
      </c>
      <c r="M2326">
        <f>VLOOKUP(A2326,'Hospitalisation Details'!A:K,6,FALSE)</f>
        <v>687.54</v>
      </c>
      <c r="N2326" t="str">
        <f>VLOOKUP(A2326,'Hospitalisation Details'!A:K,7,FALSE)</f>
        <v>tier - 3</v>
      </c>
      <c r="O2326" t="str">
        <f>VLOOKUP(A2326,'Hospitalisation Details'!A:K,8,FALSE)</f>
        <v>tier - 2</v>
      </c>
      <c r="P2326" t="str">
        <f>VLOOKUP(A2326,'Hospitalisation Details'!A:K,9,FALSE)</f>
        <v>R1013</v>
      </c>
      <c r="Q2326">
        <f>VLOOKUP(A2326,'Hospitalisation Details'!A:K,11,FALSE)</f>
        <v>22</v>
      </c>
    </row>
    <row r="2327" spans="1:17" x14ac:dyDescent="0.3">
      <c r="A2327" t="str">
        <f>VLOOKUP('Medical Examinations'!A2327,'Medical Examinations'!A:A,1,FALSE)</f>
        <v>Id2326</v>
      </c>
      <c r="B2327" t="str">
        <f>VLOOKUP(A2327,'Customer Names'!A:E,4,FALSE)</f>
        <v xml:space="preserve"> Sebastian</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t="str">
        <f>VLOOKUP(Healthcare!A2327,'Hospitalisation Details'!A:K,10,FALSE)</f>
        <v>9-Nov-1997</v>
      </c>
      <c r="M2327">
        <f>VLOOKUP(A2327,'Hospitalisation Details'!A:K,6,FALSE)</f>
        <v>670</v>
      </c>
      <c r="N2327" t="str">
        <f>VLOOKUP(A2327,'Hospitalisation Details'!A:K,7,FALSE)</f>
        <v>tier - 3</v>
      </c>
      <c r="O2327" t="str">
        <f>VLOOKUP(A2327,'Hospitalisation Details'!A:K,8,FALSE)</f>
        <v>tier - 3</v>
      </c>
      <c r="P2327" t="str">
        <f>VLOOKUP(A2327,'Hospitalisation Details'!A:K,9,FALSE)</f>
        <v>R1013</v>
      </c>
      <c r="Q2327">
        <f>VLOOKUP(A2327,'Hospitalisation Details'!A:K,11,FALSE)</f>
        <v>26</v>
      </c>
    </row>
    <row r="2328" spans="1:17" x14ac:dyDescent="0.3">
      <c r="A2328" t="str">
        <f>VLOOKUP('Medical Examinations'!A2328,'Medical Examinations'!A:A,1,FALSE)</f>
        <v>Id2327</v>
      </c>
      <c r="B2328" t="str">
        <f>VLOOKUP(A2328,'Customer Names'!A:E,4,FALSE)</f>
        <v xml:space="preserve"> Laura</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t="str">
        <f>VLOOKUP(Healthcare!A2328,'Hospitalisation Details'!A:K,10,FALSE)</f>
        <v>29-Nov-2002</v>
      </c>
      <c r="M2328">
        <f>VLOOKUP(A2328,'Hospitalisation Details'!A:K,6,FALSE)</f>
        <v>668</v>
      </c>
      <c r="N2328" t="str">
        <f>VLOOKUP(A2328,'Hospitalisation Details'!A:K,7,FALSE)</f>
        <v>tier - 3</v>
      </c>
      <c r="O2328" t="str">
        <f>VLOOKUP(A2328,'Hospitalisation Details'!A:K,8,FALSE)</f>
        <v>tier - 2</v>
      </c>
      <c r="P2328" t="str">
        <f>VLOOKUP(A2328,'Hospitalisation Details'!A:K,9,FALSE)</f>
        <v>R1012</v>
      </c>
      <c r="Q2328">
        <f>VLOOKUP(A2328,'Hospitalisation Details'!A:K,11,FALSE)</f>
        <v>21</v>
      </c>
    </row>
    <row r="2329" spans="1:17" x14ac:dyDescent="0.3">
      <c r="A2329" t="str">
        <f>VLOOKUP('Medical Examinations'!A2329,'Medical Examinations'!A:A,1,FALSE)</f>
        <v>Id2328</v>
      </c>
      <c r="B2329" t="str">
        <f>VLOOKUP(A2329,'Customer Names'!A:E,4,FALSE)</f>
        <v xml:space="preserve"> Nicole</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t="str">
        <f>VLOOKUP(Healthcare!A2329,'Hospitalisation Details'!A:K,10,FALSE)</f>
        <v>4-Jul-1995</v>
      </c>
      <c r="M2329">
        <f>VLOOKUP(A2329,'Hospitalisation Details'!A:K,6,FALSE)</f>
        <v>650</v>
      </c>
      <c r="N2329" t="str">
        <f>VLOOKUP(A2329,'Hospitalisation Details'!A:K,7,FALSE)</f>
        <v>tier - 3</v>
      </c>
      <c r="O2329" t="str">
        <f>VLOOKUP(A2329,'Hospitalisation Details'!A:K,8,FALSE)</f>
        <v>tier - 3</v>
      </c>
      <c r="P2329" t="str">
        <f>VLOOKUP(A2329,'Hospitalisation Details'!A:K,9,FALSE)</f>
        <v>R1013</v>
      </c>
      <c r="Q2329">
        <f>VLOOKUP(A2329,'Hospitalisation Details'!A:K,11,FALSE)</f>
        <v>28</v>
      </c>
    </row>
    <row r="2330" spans="1:17" x14ac:dyDescent="0.3">
      <c r="A2330" t="str">
        <f>VLOOKUP('Medical Examinations'!A2330,'Medical Examinations'!A:A,1,FALSE)</f>
        <v>Id2329</v>
      </c>
      <c r="B2330" t="str">
        <f>VLOOKUP(A2330,'Customer Names'!A:E,4,FALSE)</f>
        <v xml:space="preserve"> Susan E</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t="str">
        <f>VLOOKUP(Healthcare!A2330,'Hospitalisation Details'!A:K,10,FALSE)</f>
        <v>1-Jun-1993</v>
      </c>
      <c r="M2330">
        <f>VLOOKUP(A2330,'Hospitalisation Details'!A:K,6,FALSE)</f>
        <v>650</v>
      </c>
      <c r="N2330" t="str">
        <f>VLOOKUP(A2330,'Hospitalisation Details'!A:K,7,FALSE)</f>
        <v>tier - 3</v>
      </c>
      <c r="O2330" t="str">
        <f>VLOOKUP(A2330,'Hospitalisation Details'!A:K,8,FALSE)</f>
        <v>tier - 3</v>
      </c>
      <c r="P2330" t="str">
        <f>VLOOKUP(A2330,'Hospitalisation Details'!A:K,9,FALSE)</f>
        <v>R1013</v>
      </c>
      <c r="Q2330">
        <f>VLOOKUP(A2330,'Hospitalisation Details'!A:K,11,FALSE)</f>
        <v>30</v>
      </c>
    </row>
    <row r="2331" spans="1:17" x14ac:dyDescent="0.3">
      <c r="A2331" t="str">
        <f>VLOOKUP('Medical Examinations'!A2331,'Medical Examinations'!A:A,1,FALSE)</f>
        <v>Id2330</v>
      </c>
      <c r="B2331" t="str">
        <f>VLOOKUP(A2331,'Customer Names'!A:E,4,FALSE)</f>
        <v xml:space="preserve"> Katy</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t="str">
        <f>VLOOKUP(Healthcare!A2331,'Hospitalisation Details'!A:K,10,FALSE)</f>
        <v>20-Nov-2001</v>
      </c>
      <c r="M2331">
        <f>VLOOKUP(A2331,'Hospitalisation Details'!A:K,6,FALSE)</f>
        <v>646.14</v>
      </c>
      <c r="N2331" t="str">
        <f>VLOOKUP(A2331,'Hospitalisation Details'!A:K,7,FALSE)</f>
        <v>tier - 3</v>
      </c>
      <c r="O2331" t="str">
        <f>VLOOKUP(A2331,'Hospitalisation Details'!A:K,8,FALSE)</f>
        <v>tier - 3</v>
      </c>
      <c r="P2331" t="str">
        <f>VLOOKUP(A2331,'Hospitalisation Details'!A:K,9,FALSE)</f>
        <v>R1012</v>
      </c>
      <c r="Q2331">
        <f>VLOOKUP(A2331,'Hospitalisation Details'!A:K,11,FALSE)</f>
        <v>22</v>
      </c>
    </row>
    <row r="2332" spans="1:17" x14ac:dyDescent="0.3">
      <c r="A2332" t="str">
        <f>VLOOKUP('Medical Examinations'!A2332,'Medical Examinations'!A:A,1,FALSE)</f>
        <v>Id2331</v>
      </c>
      <c r="B2332" t="str">
        <f>VLOOKUP(A2332,'Customer Names'!A:E,4,FALSE)</f>
        <v xml:space="preserve"> Jordan</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t="str">
        <f>VLOOKUP(Healthcare!A2332,'Hospitalisation Details'!A:K,10,FALSE)</f>
        <v>27-Jul-1998</v>
      </c>
      <c r="M2332">
        <f>VLOOKUP(A2332,'Hospitalisation Details'!A:K,6,FALSE)</f>
        <v>637.26</v>
      </c>
      <c r="N2332" t="str">
        <f>VLOOKUP(A2332,'Hospitalisation Details'!A:K,7,FALSE)</f>
        <v>tier - 3</v>
      </c>
      <c r="O2332" t="str">
        <f>VLOOKUP(A2332,'Hospitalisation Details'!A:K,8,FALSE)</f>
        <v>tier - 3</v>
      </c>
      <c r="P2332" t="str">
        <f>VLOOKUP(A2332,'Hospitalisation Details'!A:K,9,FALSE)</f>
        <v>R1013</v>
      </c>
      <c r="Q2332">
        <f>VLOOKUP(A2332,'Hospitalisation Details'!A:K,11,FALSE)</f>
        <v>25</v>
      </c>
    </row>
    <row r="2333" spans="1:17" x14ac:dyDescent="0.3">
      <c r="A2333" t="str">
        <f>VLOOKUP('Medical Examinations'!A2333,'Medical Examinations'!A:A,1,FALSE)</f>
        <v>Id2332</v>
      </c>
      <c r="B2333" t="str">
        <f>VLOOKUP(A2333,'Customer Names'!A:E,4,FALSE)</f>
        <v xml:space="preserve"> Juan D. Sr.</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t="str">
        <f>VLOOKUP(Healthcare!A2333,'Hospitalisation Details'!A:K,10,FALSE)</f>
        <v>13-Sep-1992</v>
      </c>
      <c r="M2333">
        <f>VLOOKUP(A2333,'Hospitalisation Details'!A:K,6,FALSE)</f>
        <v>604.54</v>
      </c>
      <c r="N2333" t="str">
        <f>VLOOKUP(A2333,'Hospitalisation Details'!A:K,7,FALSE)</f>
        <v>tier - 3</v>
      </c>
      <c r="O2333" t="str">
        <f>VLOOKUP(A2333,'Hospitalisation Details'!A:K,8,FALSE)</f>
        <v>tier - 3</v>
      </c>
      <c r="P2333" t="str">
        <f>VLOOKUP(A2333,'Hospitalisation Details'!A:K,9,FALSE)</f>
        <v>R1013</v>
      </c>
      <c r="Q2333">
        <f>VLOOKUP(A2333,'Hospitalisation Details'!A:K,11,FALSE)</f>
        <v>31</v>
      </c>
    </row>
    <row r="2334" spans="1:17" x14ac:dyDescent="0.3">
      <c r="A2334" t="str">
        <f>VLOOKUP('Medical Examinations'!A2334,'Medical Examinations'!A:A,1,FALSE)</f>
        <v>Id2333</v>
      </c>
      <c r="B2334" t="str">
        <f>VLOOKUP(A2334,'Customer Names'!A:E,4,FALSE)</f>
        <v xml:space="preserve"> Julie</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t="str">
        <f>VLOOKUP(Healthcare!A2334,'Hospitalisation Details'!A:K,10,FALSE)</f>
        <v>30-Jun-1993</v>
      </c>
      <c r="M2334">
        <f>VLOOKUP(A2334,'Hospitalisation Details'!A:K,6,FALSE)</f>
        <v>600</v>
      </c>
      <c r="N2334" t="str">
        <f>VLOOKUP(A2334,'Hospitalisation Details'!A:K,7,FALSE)</f>
        <v>tier - 2</v>
      </c>
      <c r="O2334" t="str">
        <f>VLOOKUP(A2334,'Hospitalisation Details'!A:K,8,FALSE)</f>
        <v>tier - 1</v>
      </c>
      <c r="P2334" t="str">
        <f>VLOOKUP(A2334,'Hospitalisation Details'!A:K,9,FALSE)</f>
        <v>R1013</v>
      </c>
      <c r="Q2334">
        <f>VLOOKUP(A2334,'Hospitalisation Details'!A:K,11,FALSE)</f>
        <v>30</v>
      </c>
    </row>
    <row r="2335" spans="1:17" x14ac:dyDescent="0.3">
      <c r="A2335" t="str">
        <f>VLOOKUP('Medical Examinations'!A2335,'Medical Examinations'!A:A,1,FALSE)</f>
        <v>Id2334</v>
      </c>
      <c r="B2335" t="str">
        <f>VLOOKUP(A2335,'Customer Names'!A:E,4,FALSE)</f>
        <v xml:space="preserve"> Evan P</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YES</v>
      </c>
      <c r="J2335" t="str">
        <f>VLOOKUP(A2335,'Medical Examinations'!A:J,9,FALSE)</f>
        <v>underweight</v>
      </c>
      <c r="K2335" t="str">
        <f>VLOOKUP(A2335,'Medical Examinations'!A:J,10,FALSE)</f>
        <v>normal</v>
      </c>
      <c r="L2335" t="str">
        <f>VLOOKUP(Healthcare!A2335,'Hospitalisation Details'!A:K,10,FALSE)</f>
        <v>30-Nov-1992</v>
      </c>
      <c r="M2335">
        <f>VLOOKUP(A2335,'Hospitalisation Details'!A:K,6,FALSE)</f>
        <v>570.62</v>
      </c>
      <c r="N2335" t="str">
        <f>VLOOKUP(A2335,'Hospitalisation Details'!A:K,7,FALSE)</f>
        <v>tier - 2</v>
      </c>
      <c r="O2335" t="str">
        <f>VLOOKUP(A2335,'Hospitalisation Details'!A:K,8,FALSE)</f>
        <v>tier - 1</v>
      </c>
      <c r="P2335" t="str">
        <f>VLOOKUP(A2335,'Hospitalisation Details'!A:K,9,FALSE)</f>
        <v>R1013</v>
      </c>
      <c r="Q2335">
        <f>VLOOKUP(A2335,'Hospitalisation Details'!A:K,11,FALSE)</f>
        <v>31</v>
      </c>
    </row>
    <row r="2336" spans="1:17" x14ac:dyDescent="0.3">
      <c r="A2336" t="str">
        <f>VLOOKUP('Medical Examinations'!A2336,'Medical Examinations'!A:A,1,FALSE)</f>
        <v>Id2335</v>
      </c>
      <c r="B2336" t="str">
        <f>VLOOKUP(A2336,'Customer Names'!A:E,4,FALSE)</f>
        <v xml:space="preserve"> Aaron K</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YES</v>
      </c>
      <c r="J2336" t="str">
        <f>VLOOKUP(A2336,'Medical Examinations'!A:J,9,FALSE)</f>
        <v>underweight</v>
      </c>
      <c r="K2336" t="str">
        <f>VLOOKUP(A2336,'Medical Examinations'!A:J,10,FALSE)</f>
        <v>normal</v>
      </c>
      <c r="L2336" t="str">
        <f>VLOOKUP(Healthcare!A2336,'Hospitalisation Details'!A:K,10,FALSE)</f>
        <v>9-Jul-1992</v>
      </c>
      <c r="M2336">
        <f>VLOOKUP(A2336,'Hospitalisation Details'!A:K,6,FALSE)</f>
        <v>563.84</v>
      </c>
      <c r="N2336" t="str">
        <f>VLOOKUP(A2336,'Hospitalisation Details'!A:K,7,FALSE)</f>
        <v>tier - 2</v>
      </c>
      <c r="O2336" t="str">
        <f>VLOOKUP(A2336,'Hospitalisation Details'!A:K,8,FALSE)</f>
        <v>tier - 3</v>
      </c>
      <c r="P2336" t="str">
        <f>VLOOKUP(A2336,'Hospitalisation Details'!A:K,9,FALSE)</f>
        <v>R1013</v>
      </c>
      <c r="Q2336">
        <f>VLOOKUP(A2336,'Hospitalisation Details'!A:K,11,FALSE)</f>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A659-45B5-478E-8315-7A3469221286}">
  <dimension ref="A1:N165"/>
  <sheetViews>
    <sheetView topLeftCell="G121" zoomScale="98" zoomScaleNormal="98" workbookViewId="0">
      <selection activeCell="Y133" sqref="Y133:Y143"/>
    </sheetView>
  </sheetViews>
  <sheetFormatPr defaultRowHeight="14.4" x14ac:dyDescent="0.3"/>
  <cols>
    <col min="1" max="1" width="11" bestFit="1" customWidth="1"/>
    <col min="2" max="3" width="16.21875" bestFit="1" customWidth="1"/>
    <col min="4" max="5" width="10.77734375" bestFit="1" customWidth="1"/>
    <col min="6" max="6" width="5" bestFit="1" customWidth="1"/>
    <col min="7" max="7" width="6" bestFit="1" customWidth="1"/>
    <col min="8" max="8" width="11" bestFit="1" customWidth="1"/>
    <col min="9" max="9" width="17.109375" bestFit="1" customWidth="1"/>
    <col min="10" max="11" width="10.6640625" bestFit="1" customWidth="1"/>
    <col min="12" max="13" width="10.77734375" bestFit="1" customWidth="1"/>
    <col min="14" max="14" width="25.77734375" customWidth="1"/>
    <col min="15" max="21" width="6" bestFit="1" customWidth="1"/>
    <col min="22" max="22" width="5" bestFit="1" customWidth="1"/>
    <col min="23" max="24" width="6" bestFit="1" customWidth="1"/>
    <col min="25" max="25" width="17.77734375" bestFit="1" customWidth="1"/>
    <col min="26" max="39" width="6" bestFit="1" customWidth="1"/>
    <col min="40" max="40" width="5" bestFit="1" customWidth="1"/>
    <col min="41" max="43" width="6" bestFit="1" customWidth="1"/>
    <col min="44" max="44" width="5" bestFit="1" customWidth="1"/>
    <col min="45" max="48" width="6" bestFit="1" customWidth="1"/>
    <col min="49" max="49" width="5" bestFit="1" customWidth="1"/>
    <col min="50" max="54" width="6" bestFit="1" customWidth="1"/>
    <col min="55" max="55" width="5" bestFit="1" customWidth="1"/>
    <col min="56" max="61" width="6" bestFit="1" customWidth="1"/>
    <col min="62" max="62" width="5" bestFit="1" customWidth="1"/>
    <col min="63" max="66" width="6" bestFit="1" customWidth="1"/>
    <col min="67" max="67" width="5" bestFit="1" customWidth="1"/>
    <col min="68" max="68" width="6" bestFit="1" customWidth="1"/>
    <col min="69" max="69" width="7" bestFit="1" customWidth="1"/>
    <col min="70" max="83" width="6" bestFit="1" customWidth="1"/>
    <col min="84" max="84" width="7" bestFit="1" customWidth="1"/>
    <col min="85" max="85" width="5" bestFit="1" customWidth="1"/>
    <col min="86" max="88" width="6" bestFit="1" customWidth="1"/>
    <col min="89" max="89" width="5" bestFit="1" customWidth="1"/>
    <col min="90" max="91" width="6" bestFit="1" customWidth="1"/>
    <col min="92" max="92" width="7" bestFit="1" customWidth="1"/>
    <col min="93" max="93" width="5" bestFit="1" customWidth="1"/>
    <col min="94" max="97" width="6" bestFit="1" customWidth="1"/>
    <col min="98" max="98" width="5" bestFit="1" customWidth="1"/>
    <col min="99" max="101" width="6" bestFit="1" customWidth="1"/>
    <col min="102" max="102" width="5" bestFit="1" customWidth="1"/>
    <col min="103" max="105" width="6" bestFit="1" customWidth="1"/>
    <col min="106" max="106" width="5" bestFit="1" customWidth="1"/>
    <col min="107" max="108" width="6" bestFit="1" customWidth="1"/>
    <col min="109" max="109" width="7" bestFit="1" customWidth="1"/>
    <col min="110" max="110" width="6" bestFit="1" customWidth="1"/>
    <col min="111" max="111" width="5" bestFit="1" customWidth="1"/>
    <col min="112" max="115" width="6" bestFit="1" customWidth="1"/>
    <col min="116" max="116" width="7" bestFit="1" customWidth="1"/>
    <col min="117" max="120" width="6" bestFit="1" customWidth="1"/>
    <col min="121" max="121" width="5" bestFit="1" customWidth="1"/>
    <col min="122" max="122" width="6" bestFit="1" customWidth="1"/>
    <col min="123" max="123" width="5" bestFit="1" customWidth="1"/>
    <col min="124" max="129" width="6" bestFit="1" customWidth="1"/>
    <col min="130" max="130" width="5" bestFit="1" customWidth="1"/>
    <col min="131" max="131" width="6" bestFit="1" customWidth="1"/>
    <col min="132" max="132" width="7" bestFit="1" customWidth="1"/>
    <col min="133" max="138" width="6" bestFit="1" customWidth="1"/>
    <col min="139" max="139" width="5" bestFit="1" customWidth="1"/>
    <col min="140" max="141" width="6" bestFit="1" customWidth="1"/>
    <col min="142" max="142" width="5" bestFit="1" customWidth="1"/>
    <col min="143" max="146" width="6" bestFit="1" customWidth="1"/>
    <col min="147" max="147" width="7" bestFit="1" customWidth="1"/>
    <col min="148" max="157" width="6" bestFit="1" customWidth="1"/>
    <col min="158" max="158" width="7" bestFit="1" customWidth="1"/>
    <col min="159" max="162" width="6" bestFit="1" customWidth="1"/>
    <col min="163" max="163" width="3" bestFit="1" customWidth="1"/>
    <col min="164" max="167" width="6" bestFit="1" customWidth="1"/>
    <col min="168" max="168" width="7" bestFit="1" customWidth="1"/>
    <col min="169" max="175" width="6" bestFit="1" customWidth="1"/>
    <col min="176" max="176" width="5" bestFit="1" customWidth="1"/>
    <col min="177" max="182" width="6" bestFit="1" customWidth="1"/>
    <col min="183" max="183" width="5" bestFit="1" customWidth="1"/>
    <col min="184" max="185" width="6" bestFit="1" customWidth="1"/>
    <col min="186" max="186" width="7" bestFit="1" customWidth="1"/>
    <col min="187" max="193" width="6" bestFit="1" customWidth="1"/>
    <col min="194" max="194" width="5" bestFit="1" customWidth="1"/>
    <col min="195" max="196" width="6" bestFit="1" customWidth="1"/>
    <col min="197" max="197" width="5" bestFit="1" customWidth="1"/>
    <col min="198" max="198" width="7" bestFit="1" customWidth="1"/>
    <col min="199" max="201" width="6" bestFit="1" customWidth="1"/>
    <col min="202" max="202" width="7" bestFit="1" customWidth="1"/>
    <col min="203" max="203" width="5" bestFit="1" customWidth="1"/>
    <col min="204" max="207" width="6" bestFit="1" customWidth="1"/>
    <col min="208" max="208" width="7" bestFit="1" customWidth="1"/>
    <col min="209" max="209" width="6" bestFit="1" customWidth="1"/>
    <col min="210" max="210" width="5" bestFit="1" customWidth="1"/>
    <col min="211" max="212" width="6" bestFit="1" customWidth="1"/>
    <col min="213" max="213" width="5" bestFit="1" customWidth="1"/>
    <col min="214" max="214" width="7" bestFit="1" customWidth="1"/>
    <col min="215" max="223" width="6" bestFit="1" customWidth="1"/>
    <col min="224" max="224" width="5" bestFit="1" customWidth="1"/>
    <col min="225" max="225" width="6" bestFit="1" customWidth="1"/>
    <col min="226" max="226" width="7" bestFit="1" customWidth="1"/>
    <col min="227" max="228" width="6" bestFit="1" customWidth="1"/>
    <col min="229" max="229" width="5" bestFit="1" customWidth="1"/>
    <col min="230" max="234" width="6" bestFit="1" customWidth="1"/>
    <col min="235" max="235" width="5" bestFit="1" customWidth="1"/>
    <col min="236" max="241" width="6" bestFit="1" customWidth="1"/>
    <col min="242" max="242" width="5" bestFit="1" customWidth="1"/>
    <col min="243" max="249" width="6" bestFit="1" customWidth="1"/>
    <col min="250" max="250" width="5" bestFit="1" customWidth="1"/>
    <col min="251" max="253" width="6" bestFit="1" customWidth="1"/>
    <col min="254" max="254" width="5" bestFit="1" customWidth="1"/>
    <col min="255" max="256" width="6" bestFit="1" customWidth="1"/>
    <col min="257" max="257" width="7" bestFit="1" customWidth="1"/>
    <col min="258" max="258" width="6" bestFit="1" customWidth="1"/>
    <col min="259" max="259" width="5" bestFit="1" customWidth="1"/>
    <col min="260" max="260" width="6" bestFit="1" customWidth="1"/>
    <col min="261" max="261" width="5" bestFit="1" customWidth="1"/>
    <col min="262" max="262" width="6" bestFit="1" customWidth="1"/>
    <col min="263" max="263" width="7" bestFit="1" customWidth="1"/>
    <col min="264" max="266" width="6" bestFit="1" customWidth="1"/>
    <col min="267" max="267" width="5" bestFit="1" customWidth="1"/>
    <col min="268" max="268" width="7" bestFit="1" customWidth="1"/>
    <col min="269" max="271" width="6" bestFit="1" customWidth="1"/>
    <col min="272" max="272" width="5" bestFit="1" customWidth="1"/>
    <col min="273" max="278" width="6" bestFit="1" customWidth="1"/>
    <col min="279" max="279" width="7" bestFit="1" customWidth="1"/>
    <col min="280" max="281" width="6" bestFit="1" customWidth="1"/>
    <col min="282" max="282" width="3" bestFit="1" customWidth="1"/>
    <col min="283" max="286" width="6" bestFit="1" customWidth="1"/>
    <col min="287" max="287" width="5" bestFit="1" customWidth="1"/>
    <col min="288" max="288" width="6" bestFit="1" customWidth="1"/>
    <col min="289" max="289" width="7" bestFit="1" customWidth="1"/>
    <col min="290" max="290" width="6" bestFit="1" customWidth="1"/>
    <col min="291" max="291" width="5" bestFit="1" customWidth="1"/>
    <col min="292" max="294" width="6" bestFit="1" customWidth="1"/>
    <col min="295" max="295" width="5" bestFit="1" customWidth="1"/>
    <col min="296" max="303" width="6" bestFit="1" customWidth="1"/>
    <col min="304" max="304" width="7" bestFit="1" customWidth="1"/>
    <col min="305" max="307" width="6" bestFit="1" customWidth="1"/>
    <col min="308" max="308" width="5" bestFit="1" customWidth="1"/>
    <col min="309" max="312" width="6" bestFit="1" customWidth="1"/>
    <col min="313" max="313" width="7" bestFit="1" customWidth="1"/>
    <col min="314" max="317" width="6" bestFit="1" customWidth="1"/>
    <col min="318" max="318" width="5" bestFit="1" customWidth="1"/>
    <col min="319" max="320" width="6" bestFit="1" customWidth="1"/>
    <col min="321" max="321" width="7" bestFit="1" customWidth="1"/>
    <col min="322" max="325" width="6" bestFit="1" customWidth="1"/>
    <col min="326" max="326" width="3" bestFit="1" customWidth="1"/>
    <col min="327" max="328" width="6" bestFit="1" customWidth="1"/>
    <col min="329" max="329" width="7" bestFit="1" customWidth="1"/>
    <col min="330" max="330" width="5" bestFit="1" customWidth="1"/>
    <col min="331" max="334" width="6" bestFit="1" customWidth="1"/>
    <col min="335" max="335" width="5" bestFit="1" customWidth="1"/>
    <col min="336" max="337" width="6" bestFit="1" customWidth="1"/>
    <col min="338" max="338" width="7" bestFit="1" customWidth="1"/>
    <col min="339" max="339" width="5" bestFit="1" customWidth="1"/>
    <col min="340" max="343" width="6" bestFit="1" customWidth="1"/>
    <col min="344" max="344" width="5" bestFit="1" customWidth="1"/>
    <col min="345" max="346" width="6" bestFit="1" customWidth="1"/>
    <col min="347" max="347" width="7" bestFit="1" customWidth="1"/>
    <col min="348" max="352" width="6" bestFit="1" customWidth="1"/>
    <col min="353" max="353" width="5" bestFit="1" customWidth="1"/>
    <col min="354" max="354" width="6" bestFit="1" customWidth="1"/>
    <col min="355" max="355" width="7" bestFit="1" customWidth="1"/>
    <col min="356" max="356" width="6" bestFit="1" customWidth="1"/>
    <col min="357" max="357" width="5" bestFit="1" customWidth="1"/>
    <col min="358" max="360" width="6" bestFit="1" customWidth="1"/>
    <col min="361" max="361" width="5" bestFit="1" customWidth="1"/>
    <col min="362" max="363" width="6" bestFit="1" customWidth="1"/>
    <col min="364" max="364" width="7" bestFit="1" customWidth="1"/>
    <col min="365" max="367" width="6" bestFit="1" customWidth="1"/>
    <col min="368" max="368" width="5" bestFit="1" customWidth="1"/>
    <col min="369" max="371" width="6" bestFit="1" customWidth="1"/>
    <col min="372" max="372" width="3" bestFit="1" customWidth="1"/>
    <col min="373" max="374" width="6" bestFit="1" customWidth="1"/>
    <col min="375" max="375" width="7" bestFit="1" customWidth="1"/>
    <col min="376" max="376" width="6" bestFit="1" customWidth="1"/>
    <col min="377" max="377" width="5" bestFit="1" customWidth="1"/>
    <col min="378" max="380" width="6" bestFit="1" customWidth="1"/>
    <col min="381" max="381" width="5" bestFit="1" customWidth="1"/>
    <col min="382" max="382" width="7" bestFit="1" customWidth="1"/>
    <col min="383" max="385" width="6" bestFit="1" customWidth="1"/>
    <col min="386" max="386" width="5" bestFit="1" customWidth="1"/>
    <col min="387" max="392" width="6" bestFit="1" customWidth="1"/>
    <col min="393" max="393" width="5" bestFit="1" customWidth="1"/>
    <col min="394" max="394" width="7" bestFit="1" customWidth="1"/>
    <col min="395" max="403" width="6" bestFit="1" customWidth="1"/>
    <col min="404" max="404" width="5" bestFit="1" customWidth="1"/>
    <col min="405" max="405" width="7" bestFit="1" customWidth="1"/>
    <col min="406" max="406" width="6" bestFit="1" customWidth="1"/>
    <col min="407" max="407" width="5" bestFit="1" customWidth="1"/>
    <col min="408" max="411" width="6" bestFit="1" customWidth="1"/>
    <col min="412" max="412" width="7" bestFit="1" customWidth="1"/>
    <col min="413" max="418" width="6" bestFit="1" customWidth="1"/>
    <col min="419" max="419" width="7" bestFit="1" customWidth="1"/>
    <col min="420" max="420" width="3" bestFit="1" customWidth="1"/>
    <col min="421" max="424" width="6" bestFit="1" customWidth="1"/>
    <col min="425" max="425" width="5" bestFit="1" customWidth="1"/>
    <col min="426" max="428" width="6" bestFit="1" customWidth="1"/>
    <col min="429" max="429" width="7" bestFit="1" customWidth="1"/>
    <col min="430" max="430" width="6" bestFit="1" customWidth="1"/>
    <col min="431" max="431" width="5" bestFit="1" customWidth="1"/>
    <col min="432" max="433" width="6" bestFit="1" customWidth="1"/>
    <col min="434" max="434" width="5" bestFit="1" customWidth="1"/>
    <col min="435" max="435" width="6" bestFit="1" customWidth="1"/>
    <col min="436" max="436" width="7" bestFit="1" customWidth="1"/>
    <col min="437" max="437" width="5" bestFit="1" customWidth="1"/>
    <col min="438" max="444" width="6" bestFit="1" customWidth="1"/>
    <col min="445" max="445" width="7" bestFit="1" customWidth="1"/>
    <col min="446" max="446" width="5" bestFit="1" customWidth="1"/>
    <col min="447" max="451" width="6" bestFit="1" customWidth="1"/>
    <col min="452" max="452" width="5" bestFit="1" customWidth="1"/>
    <col min="453" max="455" width="6" bestFit="1" customWidth="1"/>
    <col min="456" max="456" width="7" bestFit="1" customWidth="1"/>
    <col min="457" max="460" width="6" bestFit="1" customWidth="1"/>
    <col min="461" max="461" width="5" bestFit="1" customWidth="1"/>
    <col min="462" max="465" width="6" bestFit="1" customWidth="1"/>
    <col min="466" max="466" width="5" bestFit="1" customWidth="1"/>
    <col min="467" max="467" width="7" bestFit="1" customWidth="1"/>
    <col min="468" max="472" width="6" bestFit="1" customWidth="1"/>
    <col min="473" max="473" width="7" bestFit="1" customWidth="1"/>
    <col min="474" max="474" width="6" bestFit="1" customWidth="1"/>
    <col min="475" max="475" width="5" bestFit="1" customWidth="1"/>
    <col min="476" max="480" width="6" bestFit="1" customWidth="1"/>
    <col min="481" max="481" width="7" bestFit="1" customWidth="1"/>
    <col min="482" max="485" width="6" bestFit="1" customWidth="1"/>
    <col min="486" max="486" width="5" bestFit="1" customWidth="1"/>
    <col min="487" max="488" width="6" bestFit="1" customWidth="1"/>
    <col min="489" max="489" width="7" bestFit="1" customWidth="1"/>
    <col min="490" max="490" width="6" bestFit="1" customWidth="1"/>
    <col min="491" max="491" width="5" bestFit="1" customWidth="1"/>
    <col min="492" max="494" width="6" bestFit="1" customWidth="1"/>
    <col min="495" max="495" width="7" bestFit="1" customWidth="1"/>
    <col min="496" max="496" width="5" bestFit="1" customWidth="1"/>
    <col min="497" max="501" width="6" bestFit="1" customWidth="1"/>
    <col min="502" max="502" width="5" bestFit="1" customWidth="1"/>
    <col min="503" max="503" width="6" bestFit="1" customWidth="1"/>
    <col min="504" max="504" width="7" bestFit="1" customWidth="1"/>
    <col min="505" max="505" width="5" bestFit="1" customWidth="1"/>
    <col min="506" max="507" width="6" bestFit="1" customWidth="1"/>
    <col min="508" max="508" width="3" bestFit="1" customWidth="1"/>
    <col min="509" max="510" width="6" bestFit="1" customWidth="1"/>
    <col min="511" max="511" width="7" bestFit="1" customWidth="1"/>
    <col min="512" max="512" width="5" bestFit="1" customWidth="1"/>
    <col min="513" max="516" width="6" bestFit="1" customWidth="1"/>
    <col min="517" max="517" width="5" bestFit="1" customWidth="1"/>
    <col min="518" max="518" width="7" bestFit="1" customWidth="1"/>
    <col min="519" max="520" width="6" bestFit="1" customWidth="1"/>
    <col min="521" max="521" width="5" bestFit="1" customWidth="1"/>
    <col min="522" max="524" width="6" bestFit="1" customWidth="1"/>
    <col min="525" max="525" width="5" bestFit="1" customWidth="1"/>
    <col min="526" max="526" width="7" bestFit="1" customWidth="1"/>
    <col min="527" max="527" width="5" bestFit="1" customWidth="1"/>
    <col min="528" max="529" width="6" bestFit="1" customWidth="1"/>
    <col min="530" max="530" width="5" bestFit="1" customWidth="1"/>
    <col min="531" max="531" width="6" bestFit="1" customWidth="1"/>
    <col min="532" max="532" width="7" bestFit="1" customWidth="1"/>
    <col min="533" max="533" width="5" bestFit="1" customWidth="1"/>
    <col min="534" max="537" width="6" bestFit="1" customWidth="1"/>
    <col min="538" max="538" width="5" bestFit="1" customWidth="1"/>
    <col min="539" max="540" width="6" bestFit="1" customWidth="1"/>
    <col min="541" max="541" width="7" bestFit="1" customWidth="1"/>
    <col min="542" max="542" width="5" bestFit="1" customWidth="1"/>
    <col min="543" max="546" width="6" bestFit="1" customWidth="1"/>
    <col min="547" max="547" width="3" bestFit="1" customWidth="1"/>
    <col min="548" max="548" width="7" bestFit="1" customWidth="1"/>
    <col min="549" max="551" width="6" bestFit="1" customWidth="1"/>
    <col min="552" max="552" width="5" bestFit="1" customWidth="1"/>
    <col min="553" max="554" width="6" bestFit="1" customWidth="1"/>
    <col min="555" max="555" width="5" bestFit="1" customWidth="1"/>
    <col min="556" max="556" width="7" bestFit="1" customWidth="1"/>
    <col min="557" max="559" width="6" bestFit="1" customWidth="1"/>
    <col min="560" max="560" width="5" bestFit="1" customWidth="1"/>
    <col min="561" max="563" width="6" bestFit="1" customWidth="1"/>
    <col min="564" max="564" width="5" bestFit="1" customWidth="1"/>
    <col min="565" max="565" width="7" bestFit="1" customWidth="1"/>
    <col min="566" max="568" width="6" bestFit="1" customWidth="1"/>
    <col min="569" max="569" width="5" bestFit="1" customWidth="1"/>
    <col min="570" max="571" width="6" bestFit="1" customWidth="1"/>
    <col min="572" max="572" width="7" bestFit="1" customWidth="1"/>
    <col min="573" max="573" width="5" bestFit="1" customWidth="1"/>
    <col min="574" max="575" width="6" bestFit="1" customWidth="1"/>
    <col min="576" max="576" width="5" bestFit="1" customWidth="1"/>
    <col min="577" max="579" width="6" bestFit="1" customWidth="1"/>
    <col min="580" max="580" width="7" bestFit="1" customWidth="1"/>
    <col min="581" max="581" width="5" bestFit="1" customWidth="1"/>
    <col min="582" max="584" width="6" bestFit="1" customWidth="1"/>
    <col min="585" max="585" width="5" bestFit="1" customWidth="1"/>
    <col min="586" max="586" width="6" bestFit="1" customWidth="1"/>
    <col min="587" max="587" width="7" bestFit="1" customWidth="1"/>
    <col min="588" max="588" width="6" bestFit="1" customWidth="1"/>
    <col min="589" max="589" width="3" bestFit="1" customWidth="1"/>
    <col min="590" max="592" width="6" bestFit="1" customWidth="1"/>
    <col min="593" max="593" width="5" bestFit="1" customWidth="1"/>
    <col min="594" max="594" width="6" bestFit="1" customWidth="1"/>
    <col min="595" max="595" width="7" bestFit="1" customWidth="1"/>
    <col min="596" max="596" width="6" bestFit="1" customWidth="1"/>
    <col min="597" max="597" width="5" bestFit="1" customWidth="1"/>
    <col min="598" max="599" width="6" bestFit="1" customWidth="1"/>
    <col min="600" max="600" width="5" bestFit="1" customWidth="1"/>
    <col min="601" max="601" width="6" bestFit="1" customWidth="1"/>
    <col min="602" max="602" width="7" bestFit="1" customWidth="1"/>
    <col min="603" max="604" width="6" bestFit="1" customWidth="1"/>
    <col min="605" max="605" width="5" bestFit="1" customWidth="1"/>
    <col min="606" max="608" width="6" bestFit="1" customWidth="1"/>
    <col min="609" max="609" width="5" bestFit="1" customWidth="1"/>
    <col min="610" max="610" width="6" bestFit="1" customWidth="1"/>
    <col min="611" max="611" width="7" bestFit="1" customWidth="1"/>
    <col min="612" max="613" width="6" bestFit="1" customWidth="1"/>
    <col min="614" max="614" width="5" bestFit="1" customWidth="1"/>
    <col min="615" max="616" width="6" bestFit="1" customWidth="1"/>
    <col min="617" max="617" width="5" bestFit="1" customWidth="1"/>
    <col min="618" max="618" width="6" bestFit="1" customWidth="1"/>
    <col min="619" max="619" width="7" bestFit="1" customWidth="1"/>
    <col min="620" max="622" width="6" bestFit="1" customWidth="1"/>
    <col min="623" max="623" width="5" bestFit="1" customWidth="1"/>
    <col min="624" max="625" width="6" bestFit="1" customWidth="1"/>
    <col min="626" max="626" width="5" bestFit="1" customWidth="1"/>
    <col min="627" max="628" width="6" bestFit="1" customWidth="1"/>
    <col min="629" max="629" width="7" bestFit="1" customWidth="1"/>
    <col min="630" max="632" width="6" bestFit="1" customWidth="1"/>
    <col min="633" max="633" width="3" bestFit="1" customWidth="1"/>
    <col min="634" max="635" width="6" bestFit="1" customWidth="1"/>
    <col min="636" max="636" width="5" bestFit="1" customWidth="1"/>
    <col min="637" max="637" width="6" bestFit="1" customWidth="1"/>
    <col min="638" max="638" width="7" bestFit="1" customWidth="1"/>
    <col min="639" max="642" width="6" bestFit="1" customWidth="1"/>
    <col min="643" max="643" width="5" bestFit="1" customWidth="1"/>
    <col min="644" max="647" width="6" bestFit="1" customWidth="1"/>
    <col min="648" max="648" width="5" bestFit="1" customWidth="1"/>
    <col min="649" max="649" width="7" bestFit="1" customWidth="1"/>
    <col min="650" max="650" width="6" bestFit="1" customWidth="1"/>
    <col min="651" max="651" width="5" bestFit="1" customWidth="1"/>
    <col min="652" max="653" width="6" bestFit="1" customWidth="1"/>
    <col min="654" max="654" width="7" bestFit="1" customWidth="1"/>
    <col min="655" max="655" width="5" bestFit="1" customWidth="1"/>
    <col min="656" max="660" width="6" bestFit="1" customWidth="1"/>
    <col min="661" max="661" width="5" bestFit="1" customWidth="1"/>
    <col min="662" max="663" width="6" bestFit="1" customWidth="1"/>
    <col min="664" max="664" width="7" bestFit="1" customWidth="1"/>
    <col min="665" max="665" width="6" bestFit="1" customWidth="1"/>
    <col min="666" max="666" width="5" bestFit="1" customWidth="1"/>
    <col min="667" max="669" width="6" bestFit="1" customWidth="1"/>
    <col min="670" max="670" width="5" bestFit="1" customWidth="1"/>
    <col min="671" max="672" width="6" bestFit="1" customWidth="1"/>
    <col min="673" max="673" width="7" bestFit="1" customWidth="1"/>
    <col min="674" max="674" width="6" bestFit="1" customWidth="1"/>
    <col min="675" max="675" width="5" bestFit="1" customWidth="1"/>
    <col min="676" max="677" width="6" bestFit="1" customWidth="1"/>
    <col min="678" max="678" width="3" bestFit="1" customWidth="1"/>
    <col min="679" max="679" width="6" bestFit="1" customWidth="1"/>
    <col min="680" max="680" width="7" bestFit="1" customWidth="1"/>
    <col min="681" max="681" width="6" bestFit="1" customWidth="1"/>
    <col min="682" max="682" width="5" bestFit="1" customWidth="1"/>
    <col min="683" max="686" width="6" bestFit="1" customWidth="1"/>
    <col min="687" max="687" width="5" bestFit="1" customWidth="1"/>
    <col min="688" max="689" width="6" bestFit="1" customWidth="1"/>
    <col min="690" max="690" width="7" bestFit="1" customWidth="1"/>
    <col min="691" max="693" width="6" bestFit="1" customWidth="1"/>
    <col min="694" max="694" width="5" bestFit="1" customWidth="1"/>
    <col min="695" max="697" width="6" bestFit="1" customWidth="1"/>
    <col min="698" max="698" width="5" bestFit="1" customWidth="1"/>
    <col min="699" max="699" width="7" bestFit="1" customWidth="1"/>
    <col min="700" max="700" width="6" bestFit="1" customWidth="1"/>
    <col min="701" max="701" width="5" bestFit="1" customWidth="1"/>
    <col min="702" max="705" width="6" bestFit="1" customWidth="1"/>
    <col min="706" max="706" width="5" bestFit="1" customWidth="1"/>
    <col min="707" max="707" width="7" bestFit="1" customWidth="1"/>
    <col min="708" max="714" width="6" bestFit="1" customWidth="1"/>
    <col min="715" max="715" width="5" bestFit="1" customWidth="1"/>
    <col min="716" max="716" width="7" bestFit="1" customWidth="1"/>
    <col min="717" max="717" width="6" bestFit="1" customWidth="1"/>
    <col min="718" max="718" width="5" bestFit="1" customWidth="1"/>
    <col min="719" max="722" width="6" bestFit="1" customWidth="1"/>
    <col min="723" max="723" width="3" bestFit="1" customWidth="1"/>
    <col min="724" max="724" width="6" bestFit="1" customWidth="1"/>
    <col min="725" max="725" width="7" bestFit="1" customWidth="1"/>
    <col min="726" max="727" width="6" bestFit="1" customWidth="1"/>
    <col min="728" max="728" width="5" bestFit="1" customWidth="1"/>
    <col min="729" max="732" width="6" bestFit="1" customWidth="1"/>
    <col min="733" max="733" width="5" bestFit="1" customWidth="1"/>
    <col min="734" max="734" width="7" bestFit="1" customWidth="1"/>
    <col min="735" max="736" width="6" bestFit="1" customWidth="1"/>
    <col min="737" max="737" width="5" bestFit="1" customWidth="1"/>
    <col min="738" max="738" width="6" bestFit="1" customWidth="1"/>
    <col min="739" max="739" width="7" bestFit="1" customWidth="1"/>
    <col min="740" max="740" width="5" bestFit="1" customWidth="1"/>
    <col min="741" max="742" width="6" bestFit="1" customWidth="1"/>
    <col min="743" max="743" width="5" bestFit="1" customWidth="1"/>
    <col min="744" max="746" width="6" bestFit="1" customWidth="1"/>
    <col min="747" max="747" width="7" bestFit="1" customWidth="1"/>
    <col min="748" max="748" width="5" bestFit="1" customWidth="1"/>
    <col min="749" max="752" width="6" bestFit="1" customWidth="1"/>
    <col min="753" max="753" width="5" bestFit="1" customWidth="1"/>
    <col min="754" max="755" width="6" bestFit="1" customWidth="1"/>
    <col min="756" max="756" width="7" bestFit="1" customWidth="1"/>
    <col min="757" max="757" width="6" bestFit="1" customWidth="1"/>
    <col min="758" max="758" width="5" bestFit="1" customWidth="1"/>
    <col min="759" max="759" width="6" bestFit="1" customWidth="1"/>
    <col min="760" max="760" width="5" bestFit="1" customWidth="1"/>
    <col min="761" max="761" width="7" bestFit="1" customWidth="1"/>
    <col min="762" max="762" width="3" bestFit="1" customWidth="1"/>
    <col min="763" max="765" width="6" bestFit="1" customWidth="1"/>
    <col min="766" max="766" width="5" bestFit="1" customWidth="1"/>
    <col min="767" max="768" width="6" bestFit="1" customWidth="1"/>
    <col min="769" max="769" width="7" bestFit="1" customWidth="1"/>
    <col min="770" max="770" width="6" bestFit="1" customWidth="1"/>
    <col min="771" max="771" width="5" bestFit="1" customWidth="1"/>
    <col min="772" max="773" width="6" bestFit="1" customWidth="1"/>
    <col min="774" max="774" width="5" bestFit="1" customWidth="1"/>
    <col min="775" max="776" width="6" bestFit="1" customWidth="1"/>
    <col min="777" max="777" width="7" bestFit="1" customWidth="1"/>
    <col min="778" max="778" width="6" bestFit="1" customWidth="1"/>
    <col min="779" max="779" width="5" bestFit="1" customWidth="1"/>
    <col min="780" max="782" width="6" bestFit="1" customWidth="1"/>
    <col min="783" max="783" width="5" bestFit="1" customWidth="1"/>
    <col min="784" max="784" width="7" bestFit="1" customWidth="1"/>
    <col min="785" max="787" width="6" bestFit="1" customWidth="1"/>
    <col min="788" max="788" width="5" bestFit="1" customWidth="1"/>
    <col min="789" max="791" width="6" bestFit="1" customWidth="1"/>
    <col min="792" max="792" width="5" bestFit="1" customWidth="1"/>
    <col min="793" max="794" width="6" bestFit="1" customWidth="1"/>
    <col min="795" max="795" width="7" bestFit="1" customWidth="1"/>
    <col min="796" max="796" width="6" bestFit="1" customWidth="1"/>
    <col min="797" max="797" width="5" bestFit="1" customWidth="1"/>
    <col min="798" max="800" width="6" bestFit="1" customWidth="1"/>
    <col min="801" max="801" width="7" bestFit="1" customWidth="1"/>
    <col min="802" max="808" width="6" bestFit="1" customWidth="1"/>
    <col min="809" max="809" width="5" bestFit="1" customWidth="1"/>
    <col min="810" max="810" width="7" bestFit="1" customWidth="1"/>
    <col min="811" max="813" width="6" bestFit="1" customWidth="1"/>
    <col min="814" max="814" width="5" bestFit="1" customWidth="1"/>
    <col min="815" max="815" width="6" bestFit="1" customWidth="1"/>
    <col min="816" max="816" width="7" bestFit="1" customWidth="1"/>
    <col min="817" max="817" width="5" bestFit="1" customWidth="1"/>
    <col min="818" max="819" width="6" bestFit="1" customWidth="1"/>
    <col min="820" max="820" width="5" bestFit="1" customWidth="1"/>
    <col min="821" max="825" width="6" bestFit="1" customWidth="1"/>
    <col min="826" max="826" width="7" bestFit="1" customWidth="1"/>
    <col min="827" max="827" width="5" bestFit="1" customWidth="1"/>
    <col min="828" max="830" width="6" bestFit="1" customWidth="1"/>
    <col min="831" max="831" width="5" bestFit="1" customWidth="1"/>
    <col min="832" max="833" width="6" bestFit="1" customWidth="1"/>
    <col min="834" max="834" width="7" bestFit="1" customWidth="1"/>
    <col min="835" max="835" width="6" bestFit="1" customWidth="1"/>
    <col min="836" max="836" width="5" bestFit="1" customWidth="1"/>
    <col min="837" max="838" width="6" bestFit="1" customWidth="1"/>
    <col min="839" max="839" width="5" bestFit="1" customWidth="1"/>
    <col min="840" max="843" width="6" bestFit="1" customWidth="1"/>
    <col min="844" max="844" width="7" bestFit="1" customWidth="1"/>
    <col min="845" max="845" width="6" bestFit="1" customWidth="1"/>
    <col min="846" max="846" width="5" bestFit="1" customWidth="1"/>
    <col min="847" max="848" width="6" bestFit="1" customWidth="1"/>
    <col min="849" max="849" width="3" bestFit="1" customWidth="1"/>
    <col min="850" max="851" width="6" bestFit="1" customWidth="1"/>
    <col min="852" max="852" width="5" bestFit="1" customWidth="1"/>
    <col min="853" max="853" width="6" bestFit="1" customWidth="1"/>
    <col min="854" max="854" width="5" bestFit="1" customWidth="1"/>
    <col min="855" max="855" width="7" bestFit="1" customWidth="1"/>
    <col min="856" max="857" width="6" bestFit="1" customWidth="1"/>
    <col min="858" max="858" width="5" bestFit="1" customWidth="1"/>
    <col min="859" max="861" width="6" bestFit="1" customWidth="1"/>
    <col min="862" max="862" width="5" bestFit="1" customWidth="1"/>
    <col min="863" max="865" width="6" bestFit="1" customWidth="1"/>
    <col min="866" max="866" width="7" bestFit="1" customWidth="1"/>
    <col min="867" max="867" width="6" bestFit="1" customWidth="1"/>
    <col min="868" max="868" width="5" bestFit="1" customWidth="1"/>
    <col min="869" max="872" width="6" bestFit="1" customWidth="1"/>
    <col min="873" max="873" width="5" bestFit="1" customWidth="1"/>
    <col min="874" max="875" width="6" bestFit="1" customWidth="1"/>
    <col min="876" max="876" width="7" bestFit="1" customWidth="1"/>
    <col min="877" max="878" width="6" bestFit="1" customWidth="1"/>
    <col min="879" max="879" width="5" bestFit="1" customWidth="1"/>
    <col min="880" max="883" width="6" bestFit="1" customWidth="1"/>
    <col min="884" max="884" width="5" bestFit="1" customWidth="1"/>
    <col min="885" max="885" width="7" bestFit="1" customWidth="1"/>
    <col min="886" max="887" width="6" bestFit="1" customWidth="1"/>
    <col min="888" max="888" width="5" bestFit="1" customWidth="1"/>
    <col min="889" max="892" width="6" bestFit="1" customWidth="1"/>
    <col min="893" max="893" width="3" bestFit="1" customWidth="1"/>
    <col min="894" max="894" width="7" bestFit="1" customWidth="1"/>
    <col min="895" max="896" width="6" bestFit="1" customWidth="1"/>
    <col min="897" max="897" width="5" bestFit="1" customWidth="1"/>
    <col min="898" max="902" width="6" bestFit="1" customWidth="1"/>
    <col min="903" max="903" width="7" bestFit="1" customWidth="1"/>
    <col min="904" max="904" width="5" bestFit="1" customWidth="1"/>
    <col min="905" max="906" width="6" bestFit="1" customWidth="1"/>
    <col min="907" max="907" width="5" bestFit="1" customWidth="1"/>
    <col min="908" max="908" width="6" bestFit="1" customWidth="1"/>
    <col min="909" max="909" width="7" bestFit="1" customWidth="1"/>
    <col min="910" max="910" width="5" bestFit="1" customWidth="1"/>
    <col min="911" max="915" width="6" bestFit="1" customWidth="1"/>
    <col min="916" max="916" width="7" bestFit="1" customWidth="1"/>
    <col min="917" max="917" width="5" bestFit="1" customWidth="1"/>
    <col min="918" max="922" width="6" bestFit="1" customWidth="1"/>
    <col min="923" max="923" width="5" bestFit="1" customWidth="1"/>
    <col min="924" max="924" width="6" bestFit="1" customWidth="1"/>
    <col min="925" max="925" width="7" bestFit="1" customWidth="1"/>
    <col min="926" max="926" width="5" bestFit="1" customWidth="1"/>
    <col min="927" max="929" width="6" bestFit="1" customWidth="1"/>
    <col min="930" max="930" width="7" bestFit="1" customWidth="1"/>
    <col min="931" max="933" width="6" bestFit="1" customWidth="1"/>
    <col min="934" max="934" width="3" bestFit="1" customWidth="1"/>
    <col min="935" max="936" width="6" bestFit="1" customWidth="1"/>
    <col min="937" max="937" width="5" bestFit="1" customWidth="1"/>
    <col min="938" max="938" width="6" bestFit="1" customWidth="1"/>
    <col min="939" max="939" width="7" bestFit="1" customWidth="1"/>
    <col min="940" max="940" width="6" bestFit="1" customWidth="1"/>
    <col min="941" max="941" width="5" bestFit="1" customWidth="1"/>
    <col min="942" max="945" width="6" bestFit="1" customWidth="1"/>
    <col min="946" max="946" width="5" bestFit="1" customWidth="1"/>
    <col min="947" max="947" width="7" bestFit="1" customWidth="1"/>
    <col min="948" max="948" width="6" bestFit="1" customWidth="1"/>
    <col min="949" max="949" width="5" bestFit="1" customWidth="1"/>
    <col min="950" max="952" width="6" bestFit="1" customWidth="1"/>
    <col min="953" max="953" width="7" bestFit="1" customWidth="1"/>
    <col min="954" max="957" width="6" bestFit="1" customWidth="1"/>
    <col min="958" max="958" width="5" bestFit="1" customWidth="1"/>
    <col min="959" max="959" width="7" bestFit="1" customWidth="1"/>
    <col min="960" max="962" width="6" bestFit="1" customWidth="1"/>
    <col min="963" max="963" width="5" bestFit="1" customWidth="1"/>
    <col min="964" max="966" width="6" bestFit="1" customWidth="1"/>
    <col min="967" max="967" width="5" bestFit="1" customWidth="1"/>
    <col min="968" max="968" width="7" bestFit="1" customWidth="1"/>
    <col min="969" max="970" width="6" bestFit="1" customWidth="1"/>
    <col min="971" max="971" width="3" bestFit="1" customWidth="1"/>
    <col min="972" max="974" width="6" bestFit="1" customWidth="1"/>
    <col min="975" max="975" width="7" bestFit="1" customWidth="1"/>
    <col min="976" max="980" width="6" bestFit="1" customWidth="1"/>
    <col min="981" max="981" width="7" bestFit="1" customWidth="1"/>
    <col min="982" max="982" width="5" bestFit="1" customWidth="1"/>
    <col min="983" max="987" width="6" bestFit="1" customWidth="1"/>
    <col min="988" max="988" width="5" bestFit="1" customWidth="1"/>
    <col min="989" max="989" width="7" bestFit="1" customWidth="1"/>
    <col min="990" max="995" width="6" bestFit="1" customWidth="1"/>
    <col min="996" max="996" width="5" bestFit="1" customWidth="1"/>
    <col min="997" max="1001" width="6" bestFit="1" customWidth="1"/>
    <col min="1002" max="1002" width="3" bestFit="1" customWidth="1"/>
    <col min="1003" max="1005" width="6" bestFit="1" customWidth="1"/>
    <col min="1006" max="1006" width="5" bestFit="1" customWidth="1"/>
    <col min="1007" max="1010" width="6" bestFit="1" customWidth="1"/>
    <col min="1011" max="1011" width="5" bestFit="1" customWidth="1"/>
    <col min="1012" max="1020" width="6" bestFit="1" customWidth="1"/>
    <col min="1021" max="1021" width="5" bestFit="1" customWidth="1"/>
    <col min="1022" max="1022" width="6" bestFit="1" customWidth="1"/>
    <col min="1023" max="1023" width="7" bestFit="1" customWidth="1"/>
    <col min="1024" max="1025" width="6" bestFit="1" customWidth="1"/>
    <col min="1026" max="1026" width="5" bestFit="1" customWidth="1"/>
    <col min="1027" max="1028" width="6" bestFit="1" customWidth="1"/>
    <col min="1029" max="1029" width="5" bestFit="1" customWidth="1"/>
    <col min="1030" max="1030" width="7" bestFit="1" customWidth="1"/>
    <col min="1031" max="1032" width="6" bestFit="1" customWidth="1"/>
    <col min="1033" max="1033" width="5" bestFit="1" customWidth="1"/>
    <col min="1034" max="1037" width="6" bestFit="1" customWidth="1"/>
    <col min="1038" max="1038" width="5" bestFit="1" customWidth="1"/>
    <col min="1039" max="1039" width="7" bestFit="1" customWidth="1"/>
    <col min="1040" max="1042" width="6" bestFit="1" customWidth="1"/>
    <col min="1043" max="1043" width="5" bestFit="1" customWidth="1"/>
    <col min="1044" max="1047" width="6" bestFit="1" customWidth="1"/>
    <col min="1048" max="1048" width="7" bestFit="1" customWidth="1"/>
    <col min="1049" max="1051" width="6" bestFit="1" customWidth="1"/>
    <col min="1052" max="1052" width="7" bestFit="1" customWidth="1"/>
    <col min="1053" max="1055" width="6" bestFit="1" customWidth="1"/>
    <col min="1056" max="1056" width="5" bestFit="1" customWidth="1"/>
    <col min="1057" max="1058" width="6" bestFit="1" customWidth="1"/>
    <col min="1059" max="1059" width="7" bestFit="1" customWidth="1"/>
    <col min="1060" max="1063" width="6" bestFit="1" customWidth="1"/>
    <col min="1064" max="1064" width="5" bestFit="1" customWidth="1"/>
    <col min="1065" max="1065" width="7" bestFit="1" customWidth="1"/>
    <col min="1066" max="1068" width="6" bestFit="1" customWidth="1"/>
    <col min="1069" max="1069" width="5" bestFit="1" customWidth="1"/>
    <col min="1070" max="1074" width="6" bestFit="1" customWidth="1"/>
    <col min="1075" max="1075" width="7" bestFit="1" customWidth="1"/>
    <col min="1076" max="1077" width="6" bestFit="1" customWidth="1"/>
    <col min="1078" max="1078" width="5" bestFit="1" customWidth="1"/>
    <col min="1079" max="1081" width="6" bestFit="1" customWidth="1"/>
    <col min="1082" max="1082" width="5" bestFit="1" customWidth="1"/>
    <col min="1083" max="1085" width="6" bestFit="1" customWidth="1"/>
    <col min="1086" max="1086" width="5" bestFit="1" customWidth="1"/>
    <col min="1087" max="1087" width="7" bestFit="1" customWidth="1"/>
    <col min="1088" max="1099" width="6" bestFit="1" customWidth="1"/>
    <col min="1100" max="1100" width="5" bestFit="1" customWidth="1"/>
    <col min="1101" max="1101" width="7" bestFit="1" customWidth="1"/>
    <col min="1102" max="1102" width="5" bestFit="1" customWidth="1"/>
    <col min="1103" max="1109" width="6" bestFit="1" customWidth="1"/>
    <col min="1110" max="1110" width="5" bestFit="1" customWidth="1"/>
    <col min="1111" max="1111" width="6" bestFit="1" customWidth="1"/>
    <col min="1112" max="1112" width="5" bestFit="1" customWidth="1"/>
    <col min="1113" max="1114" width="6" bestFit="1" customWidth="1"/>
    <col min="1115" max="1115" width="7" bestFit="1" customWidth="1"/>
    <col min="1116" max="1128" width="6" bestFit="1" customWidth="1"/>
    <col min="1129" max="1129" width="5" bestFit="1" customWidth="1"/>
    <col min="1130" max="1145" width="6" bestFit="1" customWidth="1"/>
    <col min="1146" max="1146" width="5" bestFit="1" customWidth="1"/>
    <col min="1147" max="1148" width="6" bestFit="1" customWidth="1"/>
    <col min="1149" max="1149" width="5" bestFit="1" customWidth="1"/>
    <col min="1150" max="1151" width="6" bestFit="1" customWidth="1"/>
    <col min="1152" max="1152" width="5" bestFit="1" customWidth="1"/>
    <col min="1153" max="1157" width="6" bestFit="1" customWidth="1"/>
    <col min="1158" max="1158" width="3" bestFit="1" customWidth="1"/>
    <col min="1159" max="1159" width="6" bestFit="1" customWidth="1"/>
    <col min="1160" max="1160" width="5" bestFit="1" customWidth="1"/>
    <col min="1161" max="1161" width="6" bestFit="1" customWidth="1"/>
    <col min="1162" max="1162" width="5" bestFit="1" customWidth="1"/>
    <col min="1163" max="1171" width="6" bestFit="1" customWidth="1"/>
    <col min="1172" max="1172" width="5" bestFit="1" customWidth="1"/>
    <col min="1173" max="1173" width="7" bestFit="1" customWidth="1"/>
    <col min="1174" max="1179" width="6" bestFit="1" customWidth="1"/>
    <col min="1180" max="1180" width="3" bestFit="1" customWidth="1"/>
    <col min="1181" max="1186" width="6" bestFit="1" customWidth="1"/>
    <col min="1187" max="1187" width="5" bestFit="1" customWidth="1"/>
    <col min="1188" max="1195" width="6" bestFit="1" customWidth="1"/>
    <col min="1196" max="1196" width="5" bestFit="1" customWidth="1"/>
    <col min="1197" max="1197" width="6" bestFit="1" customWidth="1"/>
    <col min="1198" max="1198" width="5" bestFit="1" customWidth="1"/>
    <col min="1199" max="1203" width="6" bestFit="1" customWidth="1"/>
    <col min="1204" max="1204" width="5" bestFit="1" customWidth="1"/>
    <col min="1205" max="1205" width="6" bestFit="1" customWidth="1"/>
    <col min="1206" max="1206" width="5" bestFit="1" customWidth="1"/>
    <col min="1207" max="1215" width="6" bestFit="1" customWidth="1"/>
    <col min="1216" max="1216" width="5" bestFit="1" customWidth="1"/>
    <col min="1217" max="1221" width="6" bestFit="1" customWidth="1"/>
    <col min="1222" max="1222" width="3" bestFit="1" customWidth="1"/>
    <col min="1223" max="1225" width="6" bestFit="1" customWidth="1"/>
    <col min="1226" max="1226" width="5" bestFit="1" customWidth="1"/>
    <col min="1227" max="1231" width="6" bestFit="1" customWidth="1"/>
    <col min="1232" max="1232" width="5" bestFit="1" customWidth="1"/>
    <col min="1233" max="1233" width="6" bestFit="1" customWidth="1"/>
    <col min="1234" max="1234" width="3" bestFit="1" customWidth="1"/>
    <col min="1235" max="1237" width="6" bestFit="1" customWidth="1"/>
    <col min="1238" max="1238" width="5" bestFit="1" customWidth="1"/>
    <col min="1239" max="1243" width="6" bestFit="1" customWidth="1"/>
    <col min="1244" max="1244" width="5" bestFit="1" customWidth="1"/>
    <col min="1245" max="1245" width="6" bestFit="1" customWidth="1"/>
    <col min="1246" max="1246" width="5" bestFit="1" customWidth="1"/>
    <col min="1247" max="1257" width="6" bestFit="1" customWidth="1"/>
    <col min="1258" max="1258" width="5" bestFit="1" customWidth="1"/>
    <col min="1259" max="1267" width="6" bestFit="1" customWidth="1"/>
    <col min="1268" max="1268" width="5" bestFit="1" customWidth="1"/>
    <col min="1269" max="1270" width="6" bestFit="1" customWidth="1"/>
    <col min="1271" max="1271" width="5" bestFit="1" customWidth="1"/>
    <col min="1272" max="1297" width="6" bestFit="1" customWidth="1"/>
    <col min="1298" max="1298" width="5" bestFit="1" customWidth="1"/>
    <col min="1299" max="1306" width="6" bestFit="1" customWidth="1"/>
    <col min="1307" max="1307" width="5" bestFit="1" customWidth="1"/>
    <col min="1308" max="1322" width="6" bestFit="1" customWidth="1"/>
    <col min="1323" max="1323" width="3" bestFit="1" customWidth="1"/>
    <col min="1324" max="1324" width="6" bestFit="1" customWidth="1"/>
    <col min="1325" max="1326" width="5" bestFit="1" customWidth="1"/>
    <col min="1327" max="1336" width="6" bestFit="1" customWidth="1"/>
    <col min="1337" max="1337" width="10.77734375" bestFit="1" customWidth="1"/>
    <col min="1338" max="1360" width="9" bestFit="1" customWidth="1"/>
    <col min="1361" max="1361" width="8" bestFit="1" customWidth="1"/>
    <col min="1362" max="1375" width="9" bestFit="1" customWidth="1"/>
    <col min="1376" max="1376" width="8" bestFit="1" customWidth="1"/>
    <col min="1377" max="1381" width="9" bestFit="1" customWidth="1"/>
    <col min="1382" max="1382" width="8" bestFit="1" customWidth="1"/>
    <col min="1383" max="1383" width="9" bestFit="1" customWidth="1"/>
    <col min="1384" max="1384" width="8" bestFit="1" customWidth="1"/>
    <col min="1385" max="1399" width="9" bestFit="1" customWidth="1"/>
    <col min="1400" max="1400" width="8" bestFit="1" customWidth="1"/>
    <col min="1401" max="1402" width="9" bestFit="1" customWidth="1"/>
    <col min="1403" max="1403" width="6" bestFit="1" customWidth="1"/>
    <col min="1404" max="1413" width="9" bestFit="1" customWidth="1"/>
    <col min="1414" max="1414" width="8" bestFit="1" customWidth="1"/>
    <col min="1415" max="1417" width="9" bestFit="1" customWidth="1"/>
    <col min="1418" max="1418" width="8" bestFit="1" customWidth="1"/>
    <col min="1419" max="1439" width="9" bestFit="1" customWidth="1"/>
    <col min="1440" max="1441" width="8" bestFit="1" customWidth="1"/>
    <col min="1442" max="1443" width="9" bestFit="1" customWidth="1"/>
    <col min="1444" max="1444" width="8" bestFit="1" customWidth="1"/>
    <col min="1445" max="1445" width="9" bestFit="1" customWidth="1"/>
    <col min="1446" max="1447" width="8" bestFit="1" customWidth="1"/>
    <col min="1448" max="1468" width="9" bestFit="1" customWidth="1"/>
    <col min="1469" max="1469" width="8" bestFit="1" customWidth="1"/>
    <col min="1470" max="1474" width="9" bestFit="1" customWidth="1"/>
    <col min="1475" max="1475" width="8" bestFit="1" customWidth="1"/>
    <col min="1476" max="1477" width="9" bestFit="1" customWidth="1"/>
    <col min="1478" max="1478" width="8" bestFit="1" customWidth="1"/>
    <col min="1479" max="1487" width="9" bestFit="1" customWidth="1"/>
    <col min="1488" max="1489" width="8" bestFit="1" customWidth="1"/>
    <col min="1490" max="1493" width="9" bestFit="1" customWidth="1"/>
    <col min="1494" max="1494" width="8" bestFit="1" customWidth="1"/>
    <col min="1495" max="1497" width="9" bestFit="1" customWidth="1"/>
    <col min="1498" max="1498" width="6" bestFit="1" customWidth="1"/>
    <col min="1499" max="1499" width="9" bestFit="1" customWidth="1"/>
    <col min="1500" max="1500" width="6" bestFit="1" customWidth="1"/>
    <col min="1501" max="1538" width="9" bestFit="1" customWidth="1"/>
    <col min="1539" max="1539" width="8" bestFit="1" customWidth="1"/>
    <col min="1540" max="1542" width="9" bestFit="1" customWidth="1"/>
    <col min="1543" max="1543" width="8" bestFit="1" customWidth="1"/>
    <col min="1544" max="1553" width="9" bestFit="1" customWidth="1"/>
    <col min="1554" max="1554" width="8" bestFit="1" customWidth="1"/>
    <col min="1555" max="1566" width="9" bestFit="1" customWidth="1"/>
    <col min="1567" max="1567" width="8" bestFit="1" customWidth="1"/>
    <col min="1568" max="1570" width="9" bestFit="1" customWidth="1"/>
    <col min="1571" max="1572" width="8" bestFit="1" customWidth="1"/>
    <col min="1573" max="1576" width="9" bestFit="1" customWidth="1"/>
    <col min="1577" max="1577" width="6" bestFit="1" customWidth="1"/>
    <col min="1578" max="1591" width="9" bestFit="1" customWidth="1"/>
    <col min="1592" max="1592" width="8" bestFit="1" customWidth="1"/>
    <col min="1593" max="1594" width="9" bestFit="1" customWidth="1"/>
    <col min="1595" max="1595" width="8" bestFit="1" customWidth="1"/>
    <col min="1596" max="1597" width="9" bestFit="1" customWidth="1"/>
    <col min="1598" max="1598" width="8" bestFit="1" customWidth="1"/>
    <col min="1599" max="1600" width="9" bestFit="1" customWidth="1"/>
    <col min="1601" max="1602" width="8" bestFit="1" customWidth="1"/>
    <col min="1603" max="1618" width="9" bestFit="1" customWidth="1"/>
    <col min="1619" max="1619" width="8" bestFit="1" customWidth="1"/>
    <col min="1620" max="1626" width="9" bestFit="1" customWidth="1"/>
    <col min="1627" max="1627" width="8" bestFit="1" customWidth="1"/>
    <col min="1628" max="1634" width="9" bestFit="1" customWidth="1"/>
    <col min="1635" max="1635" width="8" bestFit="1" customWidth="1"/>
    <col min="1636" max="1656" width="9" bestFit="1" customWidth="1"/>
    <col min="1657" max="1657" width="8" bestFit="1" customWidth="1"/>
    <col min="1658" max="1663" width="9" bestFit="1" customWidth="1"/>
    <col min="1664" max="1664" width="6" bestFit="1" customWidth="1"/>
    <col min="1665" max="1675" width="9" bestFit="1" customWidth="1"/>
    <col min="1676" max="1676" width="8" bestFit="1" customWidth="1"/>
    <col min="1677" max="1690" width="9" bestFit="1" customWidth="1"/>
    <col min="1691" max="1692" width="8" bestFit="1" customWidth="1"/>
    <col min="1693" max="1695" width="9" bestFit="1" customWidth="1"/>
    <col min="1696" max="1696" width="8" bestFit="1" customWidth="1"/>
    <col min="1697" max="1704" width="9" bestFit="1" customWidth="1"/>
    <col min="1705" max="1705" width="8" bestFit="1" customWidth="1"/>
    <col min="1706" max="1708" width="9" bestFit="1" customWidth="1"/>
    <col min="1709" max="1709" width="8" bestFit="1" customWidth="1"/>
    <col min="1710" max="1719" width="9" bestFit="1" customWidth="1"/>
    <col min="1720" max="1720" width="8" bestFit="1" customWidth="1"/>
    <col min="1721" max="1724" width="9" bestFit="1" customWidth="1"/>
    <col min="1725" max="1725" width="8" bestFit="1" customWidth="1"/>
    <col min="1726" max="1735" width="9" bestFit="1" customWidth="1"/>
    <col min="1736" max="1736" width="8" bestFit="1" customWidth="1"/>
    <col min="1737" max="1742" width="9" bestFit="1" customWidth="1"/>
    <col min="1743" max="1744" width="8" bestFit="1" customWidth="1"/>
    <col min="1745" max="1747" width="9" bestFit="1" customWidth="1"/>
    <col min="1748" max="1748" width="8" bestFit="1" customWidth="1"/>
    <col min="1749" max="1776" width="9" bestFit="1" customWidth="1"/>
    <col min="1777" max="1777" width="8" bestFit="1" customWidth="1"/>
    <col min="1778" max="1778" width="9" bestFit="1" customWidth="1"/>
    <col min="1779" max="1779" width="8" bestFit="1" customWidth="1"/>
    <col min="1780" max="1781" width="9" bestFit="1" customWidth="1"/>
    <col min="1782" max="1782" width="8" bestFit="1" customWidth="1"/>
    <col min="1783" max="1790" width="9" bestFit="1" customWidth="1"/>
    <col min="1791" max="1791" width="8" bestFit="1" customWidth="1"/>
    <col min="1792" max="1804" width="9" bestFit="1" customWidth="1"/>
    <col min="1805" max="1805" width="8" bestFit="1" customWidth="1"/>
    <col min="1806" max="1811" width="9" bestFit="1" customWidth="1"/>
    <col min="1812" max="1812" width="8" bestFit="1" customWidth="1"/>
    <col min="1813" max="1821" width="9" bestFit="1" customWidth="1"/>
    <col min="1822" max="1822" width="6" bestFit="1" customWidth="1"/>
    <col min="1823" max="1845" width="9" bestFit="1" customWidth="1"/>
    <col min="1846" max="1847" width="8" bestFit="1" customWidth="1"/>
    <col min="1848" max="1848" width="9" bestFit="1" customWidth="1"/>
    <col min="1849" max="1849" width="6" bestFit="1" customWidth="1"/>
    <col min="1850" max="1872" width="9" bestFit="1" customWidth="1"/>
    <col min="1873" max="1873" width="6" bestFit="1" customWidth="1"/>
    <col min="1874" max="1874" width="9" bestFit="1" customWidth="1"/>
    <col min="1875" max="1875" width="8" bestFit="1" customWidth="1"/>
    <col min="1876" max="1885" width="9" bestFit="1" customWidth="1"/>
    <col min="1886" max="1886" width="8" bestFit="1" customWidth="1"/>
    <col min="1887" max="1910" width="9" bestFit="1" customWidth="1"/>
    <col min="1911" max="1911" width="8" bestFit="1" customWidth="1"/>
    <col min="1912" max="1926" width="9" bestFit="1" customWidth="1"/>
    <col min="1927" max="1927" width="8" bestFit="1" customWidth="1"/>
    <col min="1928" max="1940" width="9" bestFit="1" customWidth="1"/>
    <col min="1941" max="1942" width="8" bestFit="1" customWidth="1"/>
    <col min="1943" max="1956" width="9" bestFit="1" customWidth="1"/>
    <col min="1957" max="1957" width="8" bestFit="1" customWidth="1"/>
    <col min="1958" max="1976" width="9" bestFit="1" customWidth="1"/>
    <col min="1977" max="1977" width="8" bestFit="1" customWidth="1"/>
    <col min="1978" max="1993" width="9" bestFit="1" customWidth="1"/>
    <col min="1994" max="1994" width="8" bestFit="1" customWidth="1"/>
    <col min="1995" max="1998" width="9" bestFit="1" customWidth="1"/>
    <col min="1999" max="1999" width="8" bestFit="1" customWidth="1"/>
    <col min="2000" max="2001" width="9" bestFit="1" customWidth="1"/>
    <col min="2002" max="2002" width="8" bestFit="1" customWidth="1"/>
    <col min="2003" max="2015" width="9" bestFit="1" customWidth="1"/>
    <col min="2016" max="2016" width="6" bestFit="1" customWidth="1"/>
    <col min="2017" max="2022" width="9" bestFit="1" customWidth="1"/>
    <col min="2023" max="2023" width="8" bestFit="1" customWidth="1"/>
    <col min="2024" max="2034" width="9" bestFit="1" customWidth="1"/>
    <col min="2035" max="2035" width="6" bestFit="1" customWidth="1"/>
    <col min="2036" max="2036" width="8" bestFit="1" customWidth="1"/>
    <col min="2037" max="2037" width="9" bestFit="1" customWidth="1"/>
    <col min="2038" max="2038" width="8" bestFit="1" customWidth="1"/>
    <col min="2039" max="2052" width="9" bestFit="1" customWidth="1"/>
    <col min="2053" max="2053" width="8" bestFit="1" customWidth="1"/>
    <col min="2054" max="2065" width="9" bestFit="1" customWidth="1"/>
    <col min="2066" max="2066" width="6" bestFit="1" customWidth="1"/>
    <col min="2067" max="2072" width="9" bestFit="1" customWidth="1"/>
    <col min="2073" max="2073" width="8" bestFit="1" customWidth="1"/>
    <col min="2074" max="2123" width="9" bestFit="1" customWidth="1"/>
    <col min="2124" max="2124" width="8" bestFit="1" customWidth="1"/>
    <col min="2125" max="2135" width="9" bestFit="1" customWidth="1"/>
    <col min="2136" max="2137" width="8" bestFit="1" customWidth="1"/>
    <col min="2138" max="2138" width="9" bestFit="1" customWidth="1"/>
    <col min="2139" max="2139" width="8" bestFit="1" customWidth="1"/>
    <col min="2140" max="2145" width="9" bestFit="1" customWidth="1"/>
    <col min="2146" max="2146" width="8" bestFit="1" customWidth="1"/>
    <col min="2147" max="2161" width="9" bestFit="1" customWidth="1"/>
    <col min="2162" max="2162" width="8" bestFit="1" customWidth="1"/>
    <col min="2163" max="2174" width="9" bestFit="1" customWidth="1"/>
    <col min="2175" max="2175" width="8" bestFit="1" customWidth="1"/>
    <col min="2176" max="2179" width="9" bestFit="1" customWidth="1"/>
    <col min="2180" max="2180" width="8" bestFit="1" customWidth="1"/>
    <col min="2181" max="2192" width="9" bestFit="1" customWidth="1"/>
    <col min="2193" max="2193" width="6" bestFit="1" customWidth="1"/>
    <col min="2194" max="2208" width="9" bestFit="1" customWidth="1"/>
    <col min="2209" max="2209" width="8" bestFit="1" customWidth="1"/>
    <col min="2210" max="2220" width="9" bestFit="1" customWidth="1"/>
    <col min="2221" max="2222" width="8" bestFit="1" customWidth="1"/>
    <col min="2223" max="2240" width="9" bestFit="1" customWidth="1"/>
    <col min="2241" max="2241" width="8" bestFit="1" customWidth="1"/>
    <col min="2242" max="2250" width="9" bestFit="1" customWidth="1"/>
    <col min="2251" max="2251" width="8" bestFit="1" customWidth="1"/>
    <col min="2252" max="2254" width="9" bestFit="1" customWidth="1"/>
    <col min="2255" max="2256" width="8" bestFit="1" customWidth="1"/>
    <col min="2257" max="2260" width="9" bestFit="1" customWidth="1"/>
    <col min="2261" max="2261" width="8" bestFit="1" customWidth="1"/>
    <col min="2262" max="2269" width="9" bestFit="1" customWidth="1"/>
    <col min="2270" max="2270" width="8" bestFit="1" customWidth="1"/>
    <col min="2271" max="2272" width="9" bestFit="1" customWidth="1"/>
    <col min="2273" max="2274" width="8" bestFit="1" customWidth="1"/>
    <col min="2275" max="2290" width="9" bestFit="1" customWidth="1"/>
    <col min="2291" max="2292" width="8" bestFit="1" customWidth="1"/>
    <col min="2293" max="2293" width="9" bestFit="1" customWidth="1"/>
    <col min="2294" max="2294" width="8" bestFit="1" customWidth="1"/>
    <col min="2295" max="2327" width="9" bestFit="1" customWidth="1"/>
    <col min="2328" max="2328" width="8" bestFit="1" customWidth="1"/>
    <col min="2329" max="2329" width="9" bestFit="1" customWidth="1"/>
    <col min="2330" max="2330" width="8" bestFit="1" customWidth="1"/>
    <col min="2331" max="2332" width="9" bestFit="1" customWidth="1"/>
    <col min="2333" max="2333" width="10.77734375" bestFit="1" customWidth="1"/>
  </cols>
  <sheetData>
    <row r="1" spans="1:10" x14ac:dyDescent="0.3">
      <c r="A1" s="13" t="s">
        <v>4753</v>
      </c>
      <c r="B1" s="13" t="s">
        <v>4754</v>
      </c>
      <c r="H1" s="13" t="s">
        <v>2376</v>
      </c>
      <c r="I1" t="s">
        <v>4756</v>
      </c>
      <c r="J1" t="s">
        <v>4755</v>
      </c>
    </row>
    <row r="2" spans="1:10" x14ac:dyDescent="0.3">
      <c r="A2" s="13" t="s">
        <v>4723</v>
      </c>
      <c r="B2" t="s">
        <v>2380</v>
      </c>
      <c r="C2" t="s">
        <v>2382</v>
      </c>
      <c r="D2" t="s">
        <v>4752</v>
      </c>
      <c r="H2" s="14" t="s">
        <v>2380</v>
      </c>
      <c r="I2" s="26">
        <v>6.7888888888888879</v>
      </c>
      <c r="J2" s="26">
        <v>104</v>
      </c>
    </row>
    <row r="3" spans="1:10" x14ac:dyDescent="0.3">
      <c r="A3" s="14" t="s">
        <v>4739</v>
      </c>
      <c r="B3" s="26">
        <v>127</v>
      </c>
      <c r="C3" s="26">
        <v>28</v>
      </c>
      <c r="D3" s="26">
        <v>155</v>
      </c>
      <c r="H3" s="14" t="s">
        <v>2381</v>
      </c>
      <c r="I3" s="26">
        <v>4.8660000000000005</v>
      </c>
      <c r="J3" s="26">
        <v>5</v>
      </c>
    </row>
    <row r="4" spans="1:10" x14ac:dyDescent="0.3">
      <c r="A4" s="14" t="s">
        <v>4740</v>
      </c>
      <c r="B4" s="26">
        <v>19</v>
      </c>
      <c r="C4" s="26">
        <v>2</v>
      </c>
      <c r="D4" s="26">
        <v>21</v>
      </c>
      <c r="H4" s="14" t="s">
        <v>4752</v>
      </c>
      <c r="I4" s="26">
        <v>6.7342613636363629</v>
      </c>
      <c r="J4" s="26">
        <v>109</v>
      </c>
    </row>
    <row r="5" spans="1:10" x14ac:dyDescent="0.3">
      <c r="A5" s="14" t="s">
        <v>4752</v>
      </c>
      <c r="B5" s="26">
        <v>146</v>
      </c>
      <c r="C5" s="26">
        <v>30</v>
      </c>
      <c r="D5" s="26">
        <v>176</v>
      </c>
    </row>
    <row r="23" spans="1:12" x14ac:dyDescent="0.3">
      <c r="A23" s="13" t="s">
        <v>4758</v>
      </c>
      <c r="B23" s="13" t="s">
        <v>4754</v>
      </c>
      <c r="H23" s="13" t="s">
        <v>4758</v>
      </c>
      <c r="I23" s="13" t="s">
        <v>4754</v>
      </c>
    </row>
    <row r="24" spans="1:12" x14ac:dyDescent="0.3">
      <c r="A24" s="13" t="s">
        <v>4759</v>
      </c>
      <c r="B24" t="s">
        <v>4767</v>
      </c>
      <c r="C24" t="s">
        <v>4757</v>
      </c>
      <c r="D24" t="s">
        <v>4768</v>
      </c>
      <c r="E24" t="s">
        <v>4752</v>
      </c>
      <c r="H24" s="13" t="s">
        <v>8</v>
      </c>
      <c r="I24" t="s">
        <v>16</v>
      </c>
      <c r="J24" t="s">
        <v>11</v>
      </c>
      <c r="K24" t="s">
        <v>12</v>
      </c>
      <c r="L24" t="s">
        <v>4752</v>
      </c>
    </row>
    <row r="25" spans="1:12" x14ac:dyDescent="0.3">
      <c r="A25" s="14" t="s">
        <v>4766</v>
      </c>
      <c r="B25" s="10">
        <v>7442.9649230769237</v>
      </c>
      <c r="C25" s="10">
        <v>6911.0056097560973</v>
      </c>
      <c r="D25" s="10">
        <v>5647.748275862069</v>
      </c>
      <c r="E25" s="10">
        <v>6899.3174999999965</v>
      </c>
      <c r="H25" s="14" t="s">
        <v>42</v>
      </c>
      <c r="I25" s="10">
        <v>27524.692857142854</v>
      </c>
      <c r="J25" s="10">
        <v>19802.17923076923</v>
      </c>
      <c r="K25" s="10">
        <v>8322.4699999999993</v>
      </c>
      <c r="L25" s="10">
        <v>20655.156086956518</v>
      </c>
    </row>
    <row r="26" spans="1:12" x14ac:dyDescent="0.3">
      <c r="A26" s="14" t="s">
        <v>4752</v>
      </c>
      <c r="B26" s="10">
        <v>7442.9649230769237</v>
      </c>
      <c r="C26" s="10">
        <v>6911.0056097560973</v>
      </c>
      <c r="D26" s="10">
        <v>5647.748275862069</v>
      </c>
      <c r="E26" s="10">
        <v>6899.3174999999965</v>
      </c>
      <c r="H26" s="14" t="s">
        <v>23</v>
      </c>
      <c r="I26" s="10">
        <v>29227.599999999999</v>
      </c>
      <c r="J26" s="10">
        <v>5443.5930769230781</v>
      </c>
      <c r="K26" s="10">
        <v>6337.1220000000003</v>
      </c>
      <c r="L26" s="10">
        <v>6097.9789999999994</v>
      </c>
    </row>
    <row r="27" spans="1:12" x14ac:dyDescent="0.3">
      <c r="H27" s="14" t="s">
        <v>13</v>
      </c>
      <c r="I27" s="10"/>
      <c r="J27" s="10">
        <v>3705.8558208955233</v>
      </c>
      <c r="K27" s="10">
        <v>3725.9903846153848</v>
      </c>
      <c r="L27" s="10">
        <v>3711.484838709679</v>
      </c>
    </row>
    <row r="28" spans="1:12" x14ac:dyDescent="0.3">
      <c r="H28" s="14" t="s">
        <v>164</v>
      </c>
      <c r="I28" s="10"/>
      <c r="J28" s="10">
        <v>1694.8</v>
      </c>
      <c r="K28" s="10"/>
      <c r="L28" s="10">
        <v>1694.8</v>
      </c>
    </row>
    <row r="29" spans="1:12" x14ac:dyDescent="0.3">
      <c r="H29" s="14" t="s">
        <v>168</v>
      </c>
      <c r="I29" s="10"/>
      <c r="J29" s="10"/>
      <c r="K29" s="10">
        <v>12829.46</v>
      </c>
      <c r="L29" s="10">
        <v>12829.46</v>
      </c>
    </row>
    <row r="30" spans="1:12" x14ac:dyDescent="0.3">
      <c r="H30" s="14" t="s">
        <v>356</v>
      </c>
      <c r="I30" s="10"/>
      <c r="J30" s="10"/>
      <c r="K30" s="10">
        <v>11534.87</v>
      </c>
      <c r="L30" s="10">
        <v>11534.87</v>
      </c>
    </row>
    <row r="31" spans="1:12" x14ac:dyDescent="0.3">
      <c r="H31" s="14" t="s">
        <v>166</v>
      </c>
      <c r="I31" s="10"/>
      <c r="J31" s="10">
        <v>6640.54</v>
      </c>
      <c r="K31" s="10"/>
      <c r="L31" s="10">
        <v>6640.54</v>
      </c>
    </row>
    <row r="32" spans="1:12" x14ac:dyDescent="0.3">
      <c r="H32" s="14" t="s">
        <v>247</v>
      </c>
      <c r="I32" s="10"/>
      <c r="J32" s="10">
        <v>8648.0580000000009</v>
      </c>
      <c r="K32" s="10">
        <v>13204.29</v>
      </c>
      <c r="L32" s="10">
        <v>9407.43</v>
      </c>
    </row>
    <row r="33" spans="1:12" x14ac:dyDescent="0.3">
      <c r="H33" s="14" t="s">
        <v>4752</v>
      </c>
      <c r="I33" s="10">
        <v>27737.556249999998</v>
      </c>
      <c r="J33" s="10">
        <v>6107.9081746031761</v>
      </c>
      <c r="K33" s="10">
        <v>5304.3571428571431</v>
      </c>
      <c r="L33" s="10">
        <v>6899.317500000001</v>
      </c>
    </row>
    <row r="47" spans="1:12" x14ac:dyDescent="0.3">
      <c r="A47" s="13" t="s">
        <v>4743</v>
      </c>
      <c r="B47" t="s">
        <v>4760</v>
      </c>
      <c r="C47" t="s">
        <v>4756</v>
      </c>
      <c r="H47" t="s">
        <v>4743</v>
      </c>
      <c r="I47" t="s">
        <v>4761</v>
      </c>
    </row>
    <row r="48" spans="1:12" x14ac:dyDescent="0.3">
      <c r="A48" s="14">
        <v>19</v>
      </c>
      <c r="B48" s="26">
        <v>16.79</v>
      </c>
      <c r="C48" s="26">
        <v>4.8600000000000003</v>
      </c>
      <c r="H48" s="14">
        <v>19</v>
      </c>
      <c r="I48">
        <v>31.205663265306114</v>
      </c>
    </row>
    <row r="49" spans="1:9" x14ac:dyDescent="0.3">
      <c r="A49" s="14">
        <v>20</v>
      </c>
      <c r="B49" s="26">
        <v>17.130000000000003</v>
      </c>
      <c r="C49" s="26">
        <v>4.7675000000000001</v>
      </c>
      <c r="H49" s="14">
        <v>20</v>
      </c>
      <c r="I49">
        <v>29.523411764705891</v>
      </c>
    </row>
    <row r="50" spans="1:9" x14ac:dyDescent="0.3">
      <c r="A50" s="14">
        <v>21</v>
      </c>
      <c r="B50" s="26">
        <v>16.927500000000002</v>
      </c>
      <c r="C50" s="26">
        <v>9.6662500000000016</v>
      </c>
      <c r="H50" s="14">
        <v>21</v>
      </c>
      <c r="I50">
        <v>28.11181818181818</v>
      </c>
    </row>
    <row r="51" spans="1:9" x14ac:dyDescent="0.3">
      <c r="A51" s="14">
        <v>22</v>
      </c>
      <c r="B51" s="26">
        <v>16.685000000000002</v>
      </c>
      <c r="C51" s="26">
        <v>4.5860000000000003</v>
      </c>
      <c r="H51" s="14">
        <v>22</v>
      </c>
      <c r="I51">
        <v>29.992653061224477</v>
      </c>
    </row>
    <row r="52" spans="1:9" x14ac:dyDescent="0.3">
      <c r="A52" s="14">
        <v>23</v>
      </c>
      <c r="B52" s="26">
        <v>17.035</v>
      </c>
      <c r="C52" s="26">
        <v>4.875</v>
      </c>
      <c r="H52" s="14">
        <v>23</v>
      </c>
      <c r="I52">
        <v>32.247499999999995</v>
      </c>
    </row>
    <row r="53" spans="1:9" x14ac:dyDescent="0.3">
      <c r="A53" s="14">
        <v>24</v>
      </c>
      <c r="B53" s="26">
        <v>16.275000000000002</v>
      </c>
      <c r="C53" s="26">
        <v>4.873333333333334</v>
      </c>
      <c r="H53" s="14">
        <v>24</v>
      </c>
      <c r="I53">
        <v>30.865980392156871</v>
      </c>
    </row>
    <row r="54" spans="1:9" x14ac:dyDescent="0.3">
      <c r="A54" s="14">
        <v>25</v>
      </c>
      <c r="B54" s="26">
        <v>16.8</v>
      </c>
      <c r="C54" s="26">
        <v>5.4024999999999999</v>
      </c>
      <c r="H54" s="14">
        <v>25</v>
      </c>
      <c r="I54">
        <v>28.927978723404259</v>
      </c>
    </row>
    <row r="55" spans="1:9" x14ac:dyDescent="0.3">
      <c r="A55" s="14">
        <v>26</v>
      </c>
      <c r="B55" s="26">
        <v>16.461428571428574</v>
      </c>
      <c r="C55" s="26">
        <v>5.055714285714286</v>
      </c>
      <c r="H55" s="14">
        <v>26</v>
      </c>
      <c r="I55">
        <v>30.401999999999997</v>
      </c>
    </row>
    <row r="56" spans="1:9" x14ac:dyDescent="0.3">
      <c r="A56" s="14">
        <v>27</v>
      </c>
      <c r="B56" s="26">
        <v>16.999000000000002</v>
      </c>
      <c r="C56" s="26">
        <v>5.2539999999999996</v>
      </c>
      <c r="H56" s="14">
        <v>27</v>
      </c>
      <c r="I56">
        <v>30.441363636363644</v>
      </c>
    </row>
    <row r="57" spans="1:9" x14ac:dyDescent="0.3">
      <c r="A57" s="14">
        <v>28</v>
      </c>
      <c r="B57" s="26">
        <v>16.613</v>
      </c>
      <c r="C57" s="26">
        <v>5.0959999999999992</v>
      </c>
      <c r="H57" s="14">
        <v>28</v>
      </c>
      <c r="I57">
        <v>30.038301886792443</v>
      </c>
    </row>
    <row r="58" spans="1:9" x14ac:dyDescent="0.3">
      <c r="A58" s="14">
        <v>29</v>
      </c>
      <c r="B58" s="26">
        <v>16.715</v>
      </c>
      <c r="C58" s="26">
        <v>4.92</v>
      </c>
      <c r="H58" s="14">
        <v>29</v>
      </c>
      <c r="I58">
        <v>31.258909090909096</v>
      </c>
    </row>
    <row r="59" spans="1:9" x14ac:dyDescent="0.3">
      <c r="A59" s="14">
        <v>30</v>
      </c>
      <c r="B59" s="26">
        <v>16.975999999999999</v>
      </c>
      <c r="C59" s="26">
        <v>5.6260000000000003</v>
      </c>
      <c r="H59" s="14">
        <v>30</v>
      </c>
      <c r="I59">
        <v>30.566509433962256</v>
      </c>
    </row>
    <row r="60" spans="1:9" x14ac:dyDescent="0.3">
      <c r="A60" s="14">
        <v>31</v>
      </c>
      <c r="B60" s="26">
        <v>17.744999999999997</v>
      </c>
      <c r="C60" s="26">
        <v>5.3774999999999995</v>
      </c>
      <c r="H60" s="14">
        <v>31</v>
      </c>
      <c r="I60">
        <v>33.816818181818192</v>
      </c>
    </row>
    <row r="61" spans="1:9" x14ac:dyDescent="0.3">
      <c r="A61" s="14">
        <v>32</v>
      </c>
      <c r="B61" s="26">
        <v>17.377499999999998</v>
      </c>
      <c r="C61" s="26">
        <v>5.3525</v>
      </c>
      <c r="H61" s="14">
        <v>32</v>
      </c>
      <c r="I61">
        <v>31.078673469387759</v>
      </c>
    </row>
    <row r="62" spans="1:9" x14ac:dyDescent="0.3">
      <c r="A62" s="14">
        <v>33</v>
      </c>
      <c r="B62" s="26">
        <v>17.532499999999999</v>
      </c>
      <c r="C62" s="26">
        <v>5.1850000000000005</v>
      </c>
      <c r="H62" s="14">
        <v>33</v>
      </c>
      <c r="I62">
        <v>33.273124999999993</v>
      </c>
    </row>
    <row r="63" spans="1:9" x14ac:dyDescent="0.3">
      <c r="A63" s="14">
        <v>34</v>
      </c>
      <c r="B63" s="26">
        <v>15.85</v>
      </c>
      <c r="C63" s="26">
        <v>4.9233333333333329</v>
      </c>
      <c r="H63" s="14">
        <v>34</v>
      </c>
      <c r="I63">
        <v>31.460888888888885</v>
      </c>
    </row>
    <row r="64" spans="1:9" x14ac:dyDescent="0.3">
      <c r="A64" s="14">
        <v>35</v>
      </c>
      <c r="B64" s="26">
        <v>16.198</v>
      </c>
      <c r="C64" s="26">
        <v>5.2819999999999991</v>
      </c>
      <c r="H64" s="14">
        <v>35</v>
      </c>
      <c r="I64">
        <v>31.099916666666665</v>
      </c>
    </row>
    <row r="65" spans="1:9" x14ac:dyDescent="0.3">
      <c r="A65" s="14">
        <v>36</v>
      </c>
      <c r="B65" s="26">
        <v>17.274999999999999</v>
      </c>
      <c r="C65" s="26">
        <v>4.2424999999999997</v>
      </c>
      <c r="H65" s="14">
        <v>36</v>
      </c>
      <c r="I65">
        <v>30.3880487804878</v>
      </c>
    </row>
    <row r="66" spans="1:9" x14ac:dyDescent="0.3">
      <c r="A66" s="14">
        <v>37</v>
      </c>
      <c r="B66" s="26">
        <v>17.86</v>
      </c>
      <c r="C66" s="26">
        <v>7.91</v>
      </c>
      <c r="H66" s="14">
        <v>37</v>
      </c>
      <c r="I66">
        <v>29.55546511627907</v>
      </c>
    </row>
    <row r="67" spans="1:9" x14ac:dyDescent="0.3">
      <c r="A67" s="14">
        <v>38</v>
      </c>
      <c r="B67" s="26">
        <v>17.371428571428574</v>
      </c>
      <c r="C67" s="26">
        <v>5.072857142857143</v>
      </c>
      <c r="H67" s="14">
        <v>38</v>
      </c>
      <c r="I67">
        <v>30.1417</v>
      </c>
    </row>
    <row r="68" spans="1:9" x14ac:dyDescent="0.3">
      <c r="A68" s="14">
        <v>39</v>
      </c>
      <c r="B68" s="26">
        <v>16.769166666666667</v>
      </c>
      <c r="C68" s="26">
        <v>5.6383333333333328</v>
      </c>
      <c r="H68" s="14">
        <v>39</v>
      </c>
      <c r="I68">
        <v>28.613152173913047</v>
      </c>
    </row>
    <row r="69" spans="1:9" x14ac:dyDescent="0.3">
      <c r="A69" s="14">
        <v>40</v>
      </c>
      <c r="B69" s="26">
        <v>16.986000000000001</v>
      </c>
      <c r="C69" s="26">
        <v>5.1899999999999995</v>
      </c>
      <c r="H69" s="14">
        <v>40</v>
      </c>
      <c r="I69">
        <v>30.611666666666665</v>
      </c>
    </row>
    <row r="70" spans="1:9" x14ac:dyDescent="0.3">
      <c r="A70" s="14">
        <v>41</v>
      </c>
      <c r="B70" s="26">
        <v>17.066666666666666</v>
      </c>
      <c r="C70" s="26">
        <v>5.8033333333333337</v>
      </c>
      <c r="H70" s="14">
        <v>41</v>
      </c>
      <c r="I70">
        <v>30.620673076923083</v>
      </c>
    </row>
    <row r="71" spans="1:9" x14ac:dyDescent="0.3">
      <c r="A71" s="14">
        <v>42</v>
      </c>
      <c r="B71" s="26">
        <v>16.683333333333334</v>
      </c>
      <c r="C71" s="26">
        <v>8.93</v>
      </c>
      <c r="H71" s="14">
        <v>42</v>
      </c>
      <c r="I71">
        <v>30.354433962264142</v>
      </c>
    </row>
    <row r="72" spans="1:9" x14ac:dyDescent="0.3">
      <c r="A72" s="14">
        <v>43</v>
      </c>
      <c r="B72" s="26">
        <v>17.086666666666666</v>
      </c>
      <c r="C72" s="26">
        <v>5.413333333333334</v>
      </c>
      <c r="H72" s="14">
        <v>43</v>
      </c>
      <c r="I72">
        <v>30.228510638297866</v>
      </c>
    </row>
    <row r="73" spans="1:9" x14ac:dyDescent="0.3">
      <c r="A73" s="14">
        <v>44</v>
      </c>
      <c r="B73" s="26">
        <v>17.599999999999998</v>
      </c>
      <c r="C73" s="26">
        <v>5.8066666666666675</v>
      </c>
      <c r="H73" s="14">
        <v>44</v>
      </c>
      <c r="I73">
        <v>32.260392156862729</v>
      </c>
    </row>
    <row r="74" spans="1:9" x14ac:dyDescent="0.3">
      <c r="A74" s="14">
        <v>45</v>
      </c>
      <c r="B74" s="26">
        <v>16.416</v>
      </c>
      <c r="C74" s="26">
        <v>10.038</v>
      </c>
      <c r="H74" s="14">
        <v>45</v>
      </c>
      <c r="I74">
        <v>29.677352941176462</v>
      </c>
    </row>
    <row r="75" spans="1:9" x14ac:dyDescent="0.3">
      <c r="A75" s="14">
        <v>46</v>
      </c>
      <c r="B75" s="26">
        <v>15.865</v>
      </c>
      <c r="C75" s="26">
        <v>5.93</v>
      </c>
      <c r="H75" s="14">
        <v>46</v>
      </c>
      <c r="I75">
        <v>31.305348837209298</v>
      </c>
    </row>
    <row r="76" spans="1:9" x14ac:dyDescent="0.3">
      <c r="A76" s="14">
        <v>47</v>
      </c>
      <c r="B76" s="26">
        <v>17.569999999999997</v>
      </c>
      <c r="C76" s="26">
        <v>4.6933333333333334</v>
      </c>
      <c r="H76" s="14">
        <v>47</v>
      </c>
      <c r="I76">
        <v>31.088454545454542</v>
      </c>
    </row>
    <row r="77" spans="1:9" x14ac:dyDescent="0.3">
      <c r="A77" s="14">
        <v>48</v>
      </c>
      <c r="B77" s="26">
        <v>16.765000000000001</v>
      </c>
      <c r="C77" s="26">
        <v>7.6349999999999998</v>
      </c>
      <c r="H77" s="14">
        <v>48</v>
      </c>
      <c r="I77">
        <v>32.095446428571414</v>
      </c>
    </row>
    <row r="78" spans="1:9" x14ac:dyDescent="0.3">
      <c r="A78" s="14">
        <v>49</v>
      </c>
      <c r="B78" s="26">
        <v>16.523333333333333</v>
      </c>
      <c r="C78" s="26">
        <v>10.590000000000002</v>
      </c>
      <c r="H78" s="14">
        <v>49</v>
      </c>
      <c r="I78">
        <v>32.06096491228071</v>
      </c>
    </row>
    <row r="79" spans="1:9" x14ac:dyDescent="0.3">
      <c r="A79" s="14">
        <v>50</v>
      </c>
      <c r="B79" s="26">
        <v>16.55</v>
      </c>
      <c r="C79" s="26">
        <v>11.035</v>
      </c>
      <c r="H79" s="14">
        <v>50</v>
      </c>
      <c r="I79">
        <v>29.903333333333329</v>
      </c>
    </row>
    <row r="80" spans="1:9" x14ac:dyDescent="0.3">
      <c r="A80" s="14">
        <v>51</v>
      </c>
      <c r="B80" s="26">
        <v>17.378</v>
      </c>
      <c r="C80" s="26">
        <v>5.36</v>
      </c>
      <c r="H80" s="14">
        <v>51</v>
      </c>
      <c r="I80">
        <v>30.497416666666656</v>
      </c>
    </row>
    <row r="81" spans="1:10" x14ac:dyDescent="0.3">
      <c r="A81" s="14">
        <v>52</v>
      </c>
      <c r="B81" s="26">
        <v>17.017499999999998</v>
      </c>
      <c r="C81" s="26">
        <v>8.8725000000000005</v>
      </c>
      <c r="H81" s="14">
        <v>52</v>
      </c>
      <c r="I81">
        <v>31.77954545454546</v>
      </c>
    </row>
    <row r="82" spans="1:10" x14ac:dyDescent="0.3">
      <c r="A82" s="14">
        <v>53</v>
      </c>
      <c r="B82" s="26">
        <v>17.209499999999998</v>
      </c>
      <c r="C82" s="26">
        <v>9.552999999999999</v>
      </c>
      <c r="H82" s="14">
        <v>53</v>
      </c>
      <c r="I82">
        <v>31.090789473684218</v>
      </c>
    </row>
    <row r="83" spans="1:10" x14ac:dyDescent="0.3">
      <c r="A83" s="14">
        <v>54</v>
      </c>
      <c r="B83" s="26">
        <v>16.495000000000001</v>
      </c>
      <c r="C83" s="26">
        <v>5.0374999999999996</v>
      </c>
      <c r="H83" s="14">
        <v>54</v>
      </c>
      <c r="I83">
        <v>30.18935185185185</v>
      </c>
    </row>
    <row r="84" spans="1:10" x14ac:dyDescent="0.3">
      <c r="A84" s="14">
        <v>55</v>
      </c>
      <c r="B84" s="26">
        <v>16.384999999999998</v>
      </c>
      <c r="C84" s="26">
        <v>8.4249999999999989</v>
      </c>
      <c r="H84" s="14">
        <v>55</v>
      </c>
      <c r="I84">
        <v>31.091632653061225</v>
      </c>
    </row>
    <row r="85" spans="1:10" x14ac:dyDescent="0.3">
      <c r="A85" s="14">
        <v>57</v>
      </c>
      <c r="B85" s="26">
        <v>16.256666666666664</v>
      </c>
      <c r="C85" s="26">
        <v>5.416666666666667</v>
      </c>
      <c r="H85" s="14">
        <v>56</v>
      </c>
      <c r="I85">
        <v>33.040227272727265</v>
      </c>
    </row>
    <row r="86" spans="1:10" x14ac:dyDescent="0.3">
      <c r="A86" s="14">
        <v>58</v>
      </c>
      <c r="B86" s="26">
        <v>16.835625</v>
      </c>
      <c r="C86" s="26">
        <v>9.3412500000000005</v>
      </c>
      <c r="H86" s="14">
        <v>57</v>
      </c>
      <c r="I86">
        <v>33.436770833333327</v>
      </c>
    </row>
    <row r="87" spans="1:10" x14ac:dyDescent="0.3">
      <c r="A87" s="14">
        <v>60</v>
      </c>
      <c r="B87" s="26">
        <v>17.13</v>
      </c>
      <c r="C87" s="26">
        <v>7.7750000000000004</v>
      </c>
      <c r="H87" s="14">
        <v>58</v>
      </c>
      <c r="I87">
        <v>29.65499999999999</v>
      </c>
    </row>
    <row r="88" spans="1:10" x14ac:dyDescent="0.3">
      <c r="A88" s="14">
        <v>61</v>
      </c>
      <c r="B88" s="26">
        <v>17.238750000000003</v>
      </c>
      <c r="C88" s="26">
        <v>10.5</v>
      </c>
      <c r="H88" s="14">
        <v>59</v>
      </c>
      <c r="I88">
        <v>32.739666666666665</v>
      </c>
    </row>
    <row r="89" spans="1:10" x14ac:dyDescent="0.3">
      <c r="A89" s="14" t="s">
        <v>4752</v>
      </c>
      <c r="B89" s="26">
        <v>16.898323863636367</v>
      </c>
      <c r="C89" s="26">
        <v>6.7342613636363664</v>
      </c>
      <c r="H89" s="14">
        <v>60</v>
      </c>
      <c r="I89">
        <v>31.474791666666675</v>
      </c>
    </row>
    <row r="90" spans="1:10" x14ac:dyDescent="0.3">
      <c r="H90" s="14">
        <v>61</v>
      </c>
      <c r="I90">
        <v>31.607099999999999</v>
      </c>
    </row>
    <row r="91" spans="1:10" x14ac:dyDescent="0.3">
      <c r="H91" s="14">
        <v>62</v>
      </c>
      <c r="I91">
        <v>32.548260869565226</v>
      </c>
    </row>
    <row r="92" spans="1:10" x14ac:dyDescent="0.3">
      <c r="H92" s="14">
        <v>63</v>
      </c>
      <c r="I92">
        <v>32.342608695652174</v>
      </c>
    </row>
    <row r="93" spans="1:10" x14ac:dyDescent="0.3">
      <c r="H93" s="14">
        <v>64</v>
      </c>
      <c r="I93">
        <v>31.923478260869562</v>
      </c>
    </row>
    <row r="94" spans="1:10" x14ac:dyDescent="0.3">
      <c r="H94" s="14">
        <v>65</v>
      </c>
      <c r="I94">
        <v>32.976136363636364</v>
      </c>
    </row>
    <row r="95" spans="1:10" x14ac:dyDescent="0.3">
      <c r="H95" s="15" t="s">
        <v>4752</v>
      </c>
      <c r="I95" s="16">
        <v>30.972648822269878</v>
      </c>
      <c r="J95" s="16"/>
    </row>
    <row r="98" spans="1:5" x14ac:dyDescent="0.3">
      <c r="A98" s="13" t="s">
        <v>4743</v>
      </c>
      <c r="B98" t="s">
        <v>4756</v>
      </c>
      <c r="D98" t="s">
        <v>4743</v>
      </c>
      <c r="E98" t="s">
        <v>4762</v>
      </c>
    </row>
    <row r="99" spans="1:5" x14ac:dyDescent="0.3">
      <c r="A99" s="14">
        <v>19</v>
      </c>
      <c r="B99" s="26">
        <v>4.8600000000000003</v>
      </c>
      <c r="D99" s="14">
        <v>19</v>
      </c>
      <c r="E99">
        <v>5.1439795918367333</v>
      </c>
    </row>
    <row r="100" spans="1:5" x14ac:dyDescent="0.3">
      <c r="A100" s="14">
        <v>20</v>
      </c>
      <c r="B100" s="26">
        <v>4.7675000000000001</v>
      </c>
      <c r="D100" s="14">
        <v>20</v>
      </c>
      <c r="E100">
        <v>5.1927058823529402</v>
      </c>
    </row>
    <row r="101" spans="1:5" x14ac:dyDescent="0.3">
      <c r="A101" s="14">
        <v>21</v>
      </c>
      <c r="B101" s="26">
        <v>9.6662500000000016</v>
      </c>
      <c r="D101" s="14">
        <v>21</v>
      </c>
      <c r="E101">
        <v>9.5254545454545436</v>
      </c>
    </row>
    <row r="102" spans="1:5" x14ac:dyDescent="0.3">
      <c r="A102" s="14">
        <v>22</v>
      </c>
      <c r="B102" s="26">
        <v>4.5860000000000003</v>
      </c>
      <c r="D102" s="14">
        <v>22</v>
      </c>
      <c r="E102">
        <v>5.1332653061224498</v>
      </c>
    </row>
    <row r="103" spans="1:5" x14ac:dyDescent="0.3">
      <c r="A103" s="14">
        <v>23</v>
      </c>
      <c r="B103" s="26">
        <v>4.875</v>
      </c>
      <c r="D103" s="14">
        <v>23</v>
      </c>
      <c r="E103">
        <v>5.280652173913043</v>
      </c>
    </row>
    <row r="104" spans="1:5" x14ac:dyDescent="0.3">
      <c r="A104" s="14">
        <v>24</v>
      </c>
      <c r="B104" s="26">
        <v>4.873333333333334</v>
      </c>
      <c r="D104" s="14">
        <v>24</v>
      </c>
      <c r="E104">
        <v>5.1788235294117655</v>
      </c>
    </row>
    <row r="105" spans="1:5" x14ac:dyDescent="0.3">
      <c r="A105" s="14">
        <v>25</v>
      </c>
      <c r="B105" s="26">
        <v>5.4024999999999999</v>
      </c>
      <c r="D105" s="14">
        <v>25</v>
      </c>
      <c r="E105">
        <v>5.1706382978723404</v>
      </c>
    </row>
    <row r="106" spans="1:5" x14ac:dyDescent="0.3">
      <c r="A106" s="14">
        <v>26</v>
      </c>
      <c r="B106" s="26">
        <v>5.055714285714286</v>
      </c>
      <c r="D106" s="14">
        <v>26</v>
      </c>
      <c r="E106">
        <v>5.2647272727272716</v>
      </c>
    </row>
    <row r="107" spans="1:5" x14ac:dyDescent="0.3">
      <c r="A107" s="14">
        <v>27</v>
      </c>
      <c r="B107" s="26">
        <v>5.2539999999999996</v>
      </c>
      <c r="D107" s="14">
        <v>27</v>
      </c>
      <c r="E107">
        <v>5.1029545454545451</v>
      </c>
    </row>
    <row r="108" spans="1:5" x14ac:dyDescent="0.3">
      <c r="A108" s="14">
        <v>28</v>
      </c>
      <c r="B108" s="26">
        <v>5.0959999999999992</v>
      </c>
      <c r="D108" s="14">
        <v>28</v>
      </c>
      <c r="E108">
        <v>4.9445283018867929</v>
      </c>
    </row>
    <row r="109" spans="1:5" x14ac:dyDescent="0.3">
      <c r="A109" s="14">
        <v>29</v>
      </c>
      <c r="B109" s="26">
        <v>4.92</v>
      </c>
      <c r="D109" s="14">
        <v>29</v>
      </c>
      <c r="E109">
        <v>5.2139999999999995</v>
      </c>
    </row>
    <row r="110" spans="1:5" x14ac:dyDescent="0.3">
      <c r="A110" s="14">
        <v>30</v>
      </c>
      <c r="B110" s="26">
        <v>5.6260000000000003</v>
      </c>
      <c r="D110" s="14">
        <v>30</v>
      </c>
      <c r="E110">
        <v>5.218113207547173</v>
      </c>
    </row>
    <row r="111" spans="1:5" x14ac:dyDescent="0.3">
      <c r="A111" s="14">
        <v>31</v>
      </c>
      <c r="B111" s="26">
        <v>5.3774999999999995</v>
      </c>
      <c r="D111" s="14">
        <v>31</v>
      </c>
      <c r="E111">
        <v>5.1829090909090896</v>
      </c>
    </row>
    <row r="112" spans="1:5" x14ac:dyDescent="0.3">
      <c r="A112" s="14">
        <v>32</v>
      </c>
      <c r="B112" s="26">
        <v>5.3525</v>
      </c>
      <c r="D112" s="14">
        <v>32</v>
      </c>
      <c r="E112">
        <v>5.3387755102040817</v>
      </c>
    </row>
    <row r="113" spans="1:14" x14ac:dyDescent="0.3">
      <c r="A113" s="14">
        <v>33</v>
      </c>
      <c r="B113" s="26">
        <v>5.1850000000000005</v>
      </c>
      <c r="D113" s="14">
        <v>33</v>
      </c>
      <c r="E113">
        <v>5.1427083333333341</v>
      </c>
    </row>
    <row r="114" spans="1:14" x14ac:dyDescent="0.3">
      <c r="A114" s="14">
        <v>34</v>
      </c>
      <c r="B114" s="26">
        <v>4.9233333333333329</v>
      </c>
      <c r="D114" s="14">
        <v>34</v>
      </c>
      <c r="E114">
        <v>5.0706666666666669</v>
      </c>
    </row>
    <row r="115" spans="1:14" x14ac:dyDescent="0.3">
      <c r="A115" s="14">
        <v>35</v>
      </c>
      <c r="B115" s="26">
        <v>5.2819999999999991</v>
      </c>
      <c r="D115" s="14">
        <v>35</v>
      </c>
      <c r="E115">
        <v>5.349166666666668</v>
      </c>
    </row>
    <row r="116" spans="1:14" x14ac:dyDescent="0.3">
      <c r="A116" s="14">
        <v>36</v>
      </c>
      <c r="B116" s="26">
        <v>4.2424999999999997</v>
      </c>
      <c r="D116" s="14">
        <v>36</v>
      </c>
      <c r="E116">
        <v>5.1436585365853666</v>
      </c>
    </row>
    <row r="117" spans="1:14" x14ac:dyDescent="0.3">
      <c r="A117" s="14">
        <v>37</v>
      </c>
      <c r="B117" s="26">
        <v>7.91</v>
      </c>
      <c r="D117" s="14">
        <v>37</v>
      </c>
      <c r="E117">
        <v>9.1034883720930271</v>
      </c>
      <c r="H117" s="13" t="s">
        <v>4743</v>
      </c>
      <c r="I117" t="s">
        <v>4758</v>
      </c>
      <c r="M117" t="s">
        <v>4743</v>
      </c>
      <c r="N117" t="s">
        <v>4763</v>
      </c>
    </row>
    <row r="118" spans="1:14" x14ac:dyDescent="0.3">
      <c r="A118" s="14">
        <v>38</v>
      </c>
      <c r="B118" s="26">
        <v>5.072857142857143</v>
      </c>
      <c r="D118" s="14">
        <v>38</v>
      </c>
      <c r="E118">
        <v>5.1528000000000009</v>
      </c>
      <c r="H118" s="14">
        <v>19</v>
      </c>
      <c r="I118" s="26">
        <v>5244.7533333333331</v>
      </c>
      <c r="M118" s="14">
        <v>19</v>
      </c>
      <c r="N118">
        <v>6837.5948979591758</v>
      </c>
    </row>
    <row r="119" spans="1:14" x14ac:dyDescent="0.3">
      <c r="A119" s="14">
        <v>39</v>
      </c>
      <c r="B119" s="26">
        <v>5.6383333333333328</v>
      </c>
      <c r="D119" s="14">
        <v>39</v>
      </c>
      <c r="E119">
        <v>5.2606521739130443</v>
      </c>
      <c r="H119" s="14">
        <v>20</v>
      </c>
      <c r="I119" s="26">
        <v>6595.1325000000006</v>
      </c>
      <c r="M119" s="14">
        <v>20</v>
      </c>
      <c r="N119">
        <v>9466.5140000000029</v>
      </c>
    </row>
    <row r="120" spans="1:14" x14ac:dyDescent="0.3">
      <c r="A120" s="14">
        <v>40</v>
      </c>
      <c r="B120" s="26">
        <v>5.1899999999999995</v>
      </c>
      <c r="D120" s="14">
        <v>40</v>
      </c>
      <c r="E120">
        <v>5.3222222222222202</v>
      </c>
      <c r="H120" s="14">
        <v>21</v>
      </c>
      <c r="I120" s="26">
        <v>1163.375</v>
      </c>
      <c r="M120" s="14">
        <v>21</v>
      </c>
      <c r="N120">
        <v>7433.224909090909</v>
      </c>
    </row>
    <row r="121" spans="1:14" x14ac:dyDescent="0.3">
      <c r="A121" s="14">
        <v>41</v>
      </c>
      <c r="B121" s="26">
        <v>5.8033333333333337</v>
      </c>
      <c r="D121" s="14">
        <v>41</v>
      </c>
      <c r="E121">
        <v>5.2919230769230756</v>
      </c>
      <c r="H121" s="14">
        <v>22</v>
      </c>
      <c r="I121" s="26">
        <v>6056.87</v>
      </c>
      <c r="M121" s="14">
        <v>22</v>
      </c>
      <c r="N121">
        <v>5517.0675510204082</v>
      </c>
    </row>
    <row r="122" spans="1:14" x14ac:dyDescent="0.3">
      <c r="A122" s="14">
        <v>42</v>
      </c>
      <c r="B122" s="26">
        <v>8.93</v>
      </c>
      <c r="D122" s="14">
        <v>42</v>
      </c>
      <c r="E122">
        <v>9.3771698113207567</v>
      </c>
      <c r="H122" s="14">
        <v>23</v>
      </c>
      <c r="I122" s="26">
        <v>1362</v>
      </c>
      <c r="M122" s="14">
        <v>23</v>
      </c>
      <c r="N122">
        <v>10082.881304347828</v>
      </c>
    </row>
    <row r="123" spans="1:14" x14ac:dyDescent="0.3">
      <c r="A123" s="14">
        <v>43</v>
      </c>
      <c r="B123" s="26">
        <v>5.413333333333334</v>
      </c>
      <c r="D123" s="14">
        <v>43</v>
      </c>
      <c r="E123">
        <v>5.1408510638297855</v>
      </c>
      <c r="H123" s="14">
        <v>24</v>
      </c>
      <c r="I123" s="26">
        <v>1664.7300000000002</v>
      </c>
      <c r="M123" s="14">
        <v>24</v>
      </c>
      <c r="N123">
        <v>10945.846274509802</v>
      </c>
    </row>
    <row r="124" spans="1:14" x14ac:dyDescent="0.3">
      <c r="A124" s="14">
        <v>44</v>
      </c>
      <c r="B124" s="26">
        <v>5.8066666666666675</v>
      </c>
      <c r="D124" s="14">
        <v>44</v>
      </c>
      <c r="E124">
        <v>5.2692156862745101</v>
      </c>
      <c r="H124" s="14">
        <v>25</v>
      </c>
      <c r="I124" s="26">
        <v>1324</v>
      </c>
      <c r="M124" s="14">
        <v>25</v>
      </c>
      <c r="N124">
        <v>9873.2799999999988</v>
      </c>
    </row>
    <row r="125" spans="1:14" x14ac:dyDescent="0.3">
      <c r="A125" s="14">
        <v>45</v>
      </c>
      <c r="B125" s="26">
        <v>10.038</v>
      </c>
      <c r="D125" s="14">
        <v>45</v>
      </c>
      <c r="E125">
        <v>9.3664705882352948</v>
      </c>
      <c r="H125" s="14">
        <v>26</v>
      </c>
      <c r="I125" s="26">
        <v>1335.7142857142858</v>
      </c>
      <c r="M125" s="14">
        <v>26</v>
      </c>
      <c r="N125">
        <v>9183.9854545454546</v>
      </c>
    </row>
    <row r="126" spans="1:14" x14ac:dyDescent="0.3">
      <c r="A126" s="14">
        <v>46</v>
      </c>
      <c r="B126" s="26">
        <v>5.93</v>
      </c>
      <c r="D126" s="14">
        <v>46</v>
      </c>
      <c r="E126">
        <v>5.4169767441860461</v>
      </c>
      <c r="H126" s="14">
        <v>27</v>
      </c>
      <c r="I126" s="26">
        <v>4190.3180000000002</v>
      </c>
      <c r="M126" s="14">
        <v>27</v>
      </c>
      <c r="N126">
        <v>5920.5868181818187</v>
      </c>
    </row>
    <row r="127" spans="1:14" x14ac:dyDescent="0.3">
      <c r="A127" s="14">
        <v>47</v>
      </c>
      <c r="B127" s="26">
        <v>4.6933333333333334</v>
      </c>
      <c r="D127" s="14">
        <v>47</v>
      </c>
      <c r="E127">
        <v>5.3401818181818177</v>
      </c>
      <c r="H127" s="14">
        <v>28</v>
      </c>
      <c r="I127" s="26">
        <v>3908.7160000000003</v>
      </c>
      <c r="M127" s="14">
        <v>28</v>
      </c>
      <c r="N127">
        <v>11517.562452830191</v>
      </c>
    </row>
    <row r="128" spans="1:14" x14ac:dyDescent="0.3">
      <c r="A128" s="14">
        <v>48</v>
      </c>
      <c r="B128" s="26">
        <v>7.6349999999999998</v>
      </c>
      <c r="D128" s="14">
        <v>48</v>
      </c>
      <c r="E128">
        <v>9.0485714285714298</v>
      </c>
      <c r="H128" s="14">
        <v>29</v>
      </c>
      <c r="I128" s="26">
        <v>2388.3150000000001</v>
      </c>
      <c r="M128" s="14">
        <v>29</v>
      </c>
      <c r="N128">
        <v>9640.2701818181813</v>
      </c>
    </row>
    <row r="129" spans="1:14" x14ac:dyDescent="0.3">
      <c r="A129" s="14">
        <v>49</v>
      </c>
      <c r="B129" s="26">
        <v>10.590000000000002</v>
      </c>
      <c r="D129" s="14">
        <v>49</v>
      </c>
      <c r="E129">
        <v>9.55842105263158</v>
      </c>
      <c r="H129" s="14">
        <v>30</v>
      </c>
      <c r="I129" s="26">
        <v>769.6</v>
      </c>
      <c r="M129" s="14">
        <v>30</v>
      </c>
      <c r="N129">
        <v>9546.3533962264155</v>
      </c>
    </row>
    <row r="130" spans="1:14" x14ac:dyDescent="0.3">
      <c r="A130" s="14">
        <v>50</v>
      </c>
      <c r="B130" s="26">
        <v>11.035</v>
      </c>
      <c r="D130" s="14">
        <v>50</v>
      </c>
      <c r="E130">
        <v>9.5568888888888885</v>
      </c>
      <c r="H130" s="14">
        <v>31</v>
      </c>
      <c r="I130" s="26">
        <v>6633.51</v>
      </c>
      <c r="M130" s="14">
        <v>31</v>
      </c>
      <c r="N130">
        <v>14026.717272727274</v>
      </c>
    </row>
    <row r="131" spans="1:14" x14ac:dyDescent="0.3">
      <c r="A131" s="14">
        <v>51</v>
      </c>
      <c r="B131" s="26">
        <v>5.36</v>
      </c>
      <c r="D131" s="14">
        <v>51</v>
      </c>
      <c r="E131">
        <v>5.2230000000000008</v>
      </c>
      <c r="H131" s="14">
        <v>32</v>
      </c>
      <c r="I131" s="26">
        <v>2381.8474999999999</v>
      </c>
      <c r="M131" s="14">
        <v>32</v>
      </c>
      <c r="N131">
        <v>11566.958775510209</v>
      </c>
    </row>
    <row r="132" spans="1:14" x14ac:dyDescent="0.3">
      <c r="A132" s="14">
        <v>52</v>
      </c>
      <c r="B132" s="26">
        <v>8.8725000000000005</v>
      </c>
      <c r="D132" s="14">
        <v>52</v>
      </c>
      <c r="E132">
        <v>9.0685454545454505</v>
      </c>
      <c r="H132" s="14">
        <v>33</v>
      </c>
      <c r="I132" s="26">
        <v>17637.29</v>
      </c>
      <c r="M132" s="14">
        <v>33</v>
      </c>
      <c r="N132">
        <v>13556.138541666674</v>
      </c>
    </row>
    <row r="133" spans="1:14" x14ac:dyDescent="0.3">
      <c r="A133" s="14">
        <v>53</v>
      </c>
      <c r="B133" s="26">
        <v>9.552999999999999</v>
      </c>
      <c r="D133" s="14">
        <v>53</v>
      </c>
      <c r="E133">
        <v>9.0842105263157915</v>
      </c>
      <c r="H133" s="14">
        <v>34</v>
      </c>
      <c r="I133" s="26">
        <v>2488.9966666666664</v>
      </c>
      <c r="M133" s="14">
        <v>34</v>
      </c>
      <c r="N133">
        <v>12166.673999999997</v>
      </c>
    </row>
    <row r="134" spans="1:14" x14ac:dyDescent="0.3">
      <c r="A134" s="14">
        <v>54</v>
      </c>
      <c r="B134" s="26">
        <v>5.0374999999999996</v>
      </c>
      <c r="D134" s="14">
        <v>54</v>
      </c>
      <c r="E134">
        <v>5.1666666666666679</v>
      </c>
      <c r="H134" s="14">
        <v>35</v>
      </c>
      <c r="I134" s="26">
        <v>7659.05</v>
      </c>
      <c r="M134" s="14">
        <v>35</v>
      </c>
      <c r="N134">
        <v>11767.348833333335</v>
      </c>
    </row>
    <row r="135" spans="1:14" x14ac:dyDescent="0.3">
      <c r="A135" s="14">
        <v>55</v>
      </c>
      <c r="B135" s="26">
        <v>8.4249999999999989</v>
      </c>
      <c r="D135" s="14">
        <v>55</v>
      </c>
      <c r="E135">
        <v>9.2832653061224484</v>
      </c>
      <c r="H135" s="14">
        <v>36</v>
      </c>
      <c r="I135" s="26">
        <v>3659.4625000000001</v>
      </c>
      <c r="M135" s="14">
        <v>36</v>
      </c>
      <c r="N135">
        <v>10669.190243902438</v>
      </c>
    </row>
    <row r="136" spans="1:14" x14ac:dyDescent="0.3">
      <c r="A136" s="14">
        <v>57</v>
      </c>
      <c r="B136" s="26">
        <v>5.416666666666667</v>
      </c>
      <c r="D136" s="14">
        <v>56</v>
      </c>
      <c r="E136">
        <v>9.4588636363636365</v>
      </c>
      <c r="H136" s="14">
        <v>37</v>
      </c>
      <c r="I136" s="26">
        <v>3626.45</v>
      </c>
      <c r="M136" s="14">
        <v>37</v>
      </c>
      <c r="N136">
        <v>12176.640930232556</v>
      </c>
    </row>
    <row r="137" spans="1:14" x14ac:dyDescent="0.3">
      <c r="A137" s="14">
        <v>58</v>
      </c>
      <c r="B137" s="26">
        <v>9.3412500000000005</v>
      </c>
      <c r="D137" s="14">
        <v>57</v>
      </c>
      <c r="E137">
        <v>5.0845833333333355</v>
      </c>
      <c r="H137" s="14">
        <v>38</v>
      </c>
      <c r="I137" s="26">
        <v>17899.87</v>
      </c>
      <c r="M137" s="14">
        <v>38</v>
      </c>
      <c r="N137">
        <v>16921.527399999995</v>
      </c>
    </row>
    <row r="138" spans="1:14" x14ac:dyDescent="0.3">
      <c r="A138" s="14">
        <v>60</v>
      </c>
      <c r="B138" s="26">
        <v>7.7750000000000004</v>
      </c>
      <c r="D138" s="14">
        <v>58</v>
      </c>
      <c r="E138">
        <v>9.4203921568627464</v>
      </c>
      <c r="H138" s="14">
        <v>39</v>
      </c>
      <c r="I138" s="26">
        <v>8482.4549999999999</v>
      </c>
      <c r="M138" s="14">
        <v>39</v>
      </c>
      <c r="N138">
        <v>10186.509130434781</v>
      </c>
    </row>
    <row r="139" spans="1:14" x14ac:dyDescent="0.3">
      <c r="A139" s="14">
        <v>61</v>
      </c>
      <c r="B139" s="26">
        <v>10.5</v>
      </c>
      <c r="D139" s="14">
        <v>59</v>
      </c>
      <c r="E139">
        <v>5.2271111111111122</v>
      </c>
      <c r="H139" s="14">
        <v>40</v>
      </c>
      <c r="I139" s="26">
        <v>7321.3119999999999</v>
      </c>
      <c r="M139" s="14">
        <v>40</v>
      </c>
      <c r="N139">
        <v>14534.295333333332</v>
      </c>
    </row>
    <row r="140" spans="1:14" x14ac:dyDescent="0.3">
      <c r="A140" s="14" t="s">
        <v>4752</v>
      </c>
      <c r="B140" s="26">
        <v>6.7342613636363664</v>
      </c>
      <c r="D140" s="14">
        <v>60</v>
      </c>
      <c r="E140">
        <v>9.2885416666666671</v>
      </c>
      <c r="H140" s="14">
        <v>41</v>
      </c>
      <c r="I140" s="26">
        <v>4384.7833333333328</v>
      </c>
      <c r="M140" s="14">
        <v>41</v>
      </c>
      <c r="N140">
        <v>12635.160384615379</v>
      </c>
    </row>
    <row r="141" spans="1:14" x14ac:dyDescent="0.3">
      <c r="D141" s="14">
        <v>61</v>
      </c>
      <c r="E141">
        <v>9.3044000000000011</v>
      </c>
      <c r="H141" s="14">
        <v>42</v>
      </c>
      <c r="I141" s="26">
        <v>7705.3133333333344</v>
      </c>
      <c r="M141" s="14">
        <v>42</v>
      </c>
      <c r="N141">
        <v>12084.221509433957</v>
      </c>
    </row>
    <row r="142" spans="1:14" x14ac:dyDescent="0.3">
      <c r="D142" s="14">
        <v>62</v>
      </c>
      <c r="E142">
        <v>8.7708695652173905</v>
      </c>
      <c r="H142" s="14">
        <v>43</v>
      </c>
      <c r="I142" s="26">
        <v>4928.2566666666671</v>
      </c>
      <c r="M142" s="14">
        <v>43</v>
      </c>
      <c r="N142">
        <v>13002.377659574471</v>
      </c>
    </row>
    <row r="143" spans="1:14" x14ac:dyDescent="0.3">
      <c r="D143" s="14">
        <v>63</v>
      </c>
      <c r="E143">
        <v>9.7726086956521723</v>
      </c>
      <c r="H143" s="14">
        <v>44</v>
      </c>
      <c r="I143" s="26">
        <v>4904.5233333333335</v>
      </c>
      <c r="M143" s="14">
        <v>44</v>
      </c>
      <c r="N143">
        <v>17875.547647058826</v>
      </c>
    </row>
    <row r="144" spans="1:14" x14ac:dyDescent="0.3">
      <c r="D144" s="14">
        <v>64</v>
      </c>
      <c r="E144">
        <v>5.2378260869565221</v>
      </c>
      <c r="H144" s="14">
        <v>45</v>
      </c>
      <c r="I144" s="26">
        <v>14732.176000000001</v>
      </c>
      <c r="M144" s="14">
        <v>45</v>
      </c>
      <c r="N144">
        <v>15031.927058823523</v>
      </c>
    </row>
    <row r="145" spans="4:14" x14ac:dyDescent="0.3">
      <c r="D145" s="14">
        <v>65</v>
      </c>
      <c r="E145">
        <v>9.1436363636363662</v>
      </c>
      <c r="H145" s="14">
        <v>46</v>
      </c>
      <c r="I145" s="26">
        <v>4851.6200000000008</v>
      </c>
      <c r="M145" s="14">
        <v>46</v>
      </c>
      <c r="N145">
        <v>16576.59</v>
      </c>
    </row>
    <row r="146" spans="4:14" x14ac:dyDescent="0.3">
      <c r="D146" s="15" t="s">
        <v>4752</v>
      </c>
      <c r="E146" s="16">
        <v>6.578997858672377</v>
      </c>
      <c r="H146" s="14">
        <v>47</v>
      </c>
      <c r="I146" s="26">
        <v>29834.556666666667</v>
      </c>
      <c r="M146" s="14">
        <v>47</v>
      </c>
      <c r="N146">
        <v>16916.097636363636</v>
      </c>
    </row>
    <row r="147" spans="4:14" x14ac:dyDescent="0.3">
      <c r="H147" s="14">
        <v>48</v>
      </c>
      <c r="I147" s="26">
        <v>17497.895</v>
      </c>
      <c r="M147" s="14">
        <v>48</v>
      </c>
      <c r="N147">
        <v>19761.551428571431</v>
      </c>
    </row>
    <row r="148" spans="4:14" x14ac:dyDescent="0.3">
      <c r="H148" s="14">
        <v>49</v>
      </c>
      <c r="I148" s="26">
        <v>5279.2949999999992</v>
      </c>
      <c r="M148" s="14">
        <v>49</v>
      </c>
      <c r="N148">
        <v>14786.471578947372</v>
      </c>
    </row>
    <row r="149" spans="4:14" x14ac:dyDescent="0.3">
      <c r="H149" s="14">
        <v>50</v>
      </c>
      <c r="I149" s="26">
        <v>5226.05</v>
      </c>
      <c r="M149" s="14">
        <v>50</v>
      </c>
      <c r="N149">
        <v>14252.678444444447</v>
      </c>
    </row>
    <row r="150" spans="4:14" x14ac:dyDescent="0.3">
      <c r="H150" s="14">
        <v>51</v>
      </c>
      <c r="I150" s="26">
        <v>5768.86</v>
      </c>
      <c r="M150" s="14">
        <v>51</v>
      </c>
      <c r="N150">
        <v>16515.403666666662</v>
      </c>
    </row>
    <row r="151" spans="4:14" x14ac:dyDescent="0.3">
      <c r="H151" s="14">
        <v>52</v>
      </c>
      <c r="I151" s="26">
        <v>12832.994999999999</v>
      </c>
      <c r="M151" s="14">
        <v>52</v>
      </c>
      <c r="N151">
        <v>17030.081818181818</v>
      </c>
    </row>
    <row r="152" spans="4:14" x14ac:dyDescent="0.3">
      <c r="H152" s="14">
        <v>53</v>
      </c>
      <c r="I152" s="26">
        <v>6656.2330000000002</v>
      </c>
      <c r="M152" s="14">
        <v>53</v>
      </c>
      <c r="N152">
        <v>16556.052456140354</v>
      </c>
    </row>
    <row r="153" spans="4:14" x14ac:dyDescent="0.3">
      <c r="H153" s="14">
        <v>54</v>
      </c>
      <c r="I153" s="26">
        <v>12339.3</v>
      </c>
      <c r="M153" s="14">
        <v>54</v>
      </c>
      <c r="N153">
        <v>15908.624629629629</v>
      </c>
    </row>
    <row r="154" spans="4:14" x14ac:dyDescent="0.3">
      <c r="H154" s="14">
        <v>55</v>
      </c>
      <c r="I154" s="26">
        <v>6900.2525000000005</v>
      </c>
      <c r="M154" s="14">
        <v>55</v>
      </c>
      <c r="N154">
        <v>18225.549795918374</v>
      </c>
    </row>
    <row r="155" spans="4:14" x14ac:dyDescent="0.3">
      <c r="H155" s="14">
        <v>57</v>
      </c>
      <c r="I155" s="26">
        <v>7335.4833333333336</v>
      </c>
      <c r="M155" s="14">
        <v>56</v>
      </c>
      <c r="N155">
        <v>18246.053181818177</v>
      </c>
    </row>
    <row r="156" spans="4:14" x14ac:dyDescent="0.3">
      <c r="H156" s="14">
        <v>58</v>
      </c>
      <c r="I156" s="26">
        <v>7955.1200000000008</v>
      </c>
      <c r="M156" s="14">
        <v>57</v>
      </c>
      <c r="N156">
        <v>17000.735208333335</v>
      </c>
    </row>
    <row r="157" spans="4:14" x14ac:dyDescent="0.3">
      <c r="H157" s="14">
        <v>60</v>
      </c>
      <c r="I157" s="26">
        <v>8266.7200000000012</v>
      </c>
      <c r="M157" s="14">
        <v>58</v>
      </c>
      <c r="N157">
        <v>15539.128627450977</v>
      </c>
    </row>
    <row r="158" spans="4:14" x14ac:dyDescent="0.3">
      <c r="H158" s="14">
        <v>61</v>
      </c>
      <c r="I158" s="26">
        <v>9323.4449999999997</v>
      </c>
      <c r="M158" s="14">
        <v>59</v>
      </c>
      <c r="N158">
        <v>16283.667111111114</v>
      </c>
    </row>
    <row r="159" spans="4:14" x14ac:dyDescent="0.3">
      <c r="H159" s="14" t="s">
        <v>4752</v>
      </c>
      <c r="I159" s="26">
        <v>6899.317500000001</v>
      </c>
      <c r="M159" s="14">
        <v>60</v>
      </c>
      <c r="N159">
        <v>16962.093541666669</v>
      </c>
    </row>
    <row r="160" spans="4:14" x14ac:dyDescent="0.3">
      <c r="M160" s="14">
        <v>61</v>
      </c>
      <c r="N160">
        <v>20971.297199999994</v>
      </c>
    </row>
    <row r="161" spans="13:14" x14ac:dyDescent="0.3">
      <c r="M161" s="14">
        <v>62</v>
      </c>
      <c r="N161">
        <v>22024.457391304342</v>
      </c>
    </row>
    <row r="162" spans="13:14" x14ac:dyDescent="0.3">
      <c r="M162" s="14">
        <v>63</v>
      </c>
      <c r="N162">
        <v>19163.856086956519</v>
      </c>
    </row>
    <row r="163" spans="13:14" x14ac:dyDescent="0.3">
      <c r="M163" s="14">
        <v>64</v>
      </c>
      <c r="N163">
        <v>19884.999130434779</v>
      </c>
    </row>
    <row r="164" spans="13:14" x14ac:dyDescent="0.3">
      <c r="M164" s="14">
        <v>65</v>
      </c>
      <c r="N164">
        <v>23275.53090909091</v>
      </c>
    </row>
    <row r="165" spans="13:14" x14ac:dyDescent="0.3">
      <c r="M165" s="15" t="s">
        <v>4752</v>
      </c>
      <c r="N165" s="16">
        <v>13529.91803426126</v>
      </c>
    </row>
  </sheetData>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BA22-3DE5-4FD6-83E2-9FA340CD5E74}">
  <dimension ref="B1:AB15"/>
  <sheetViews>
    <sheetView showGridLines="0" tabSelected="1" zoomScale="52" zoomScaleNormal="100" workbookViewId="0">
      <selection activeCell="Y46" sqref="Y46"/>
    </sheetView>
  </sheetViews>
  <sheetFormatPr defaultRowHeight="14.4" x14ac:dyDescent="0.3"/>
  <cols>
    <col min="23" max="23" width="20.44140625" customWidth="1"/>
    <col min="24" max="24" width="8.88671875" customWidth="1"/>
    <col min="25" max="25" width="47.33203125" customWidth="1"/>
    <col min="26" max="26" width="27" bestFit="1" customWidth="1"/>
    <col min="27" max="27" width="53.109375" customWidth="1"/>
  </cols>
  <sheetData>
    <row r="1" spans="2:28" ht="21" x14ac:dyDescent="0.4">
      <c r="B1" s="23" t="s">
        <v>4764</v>
      </c>
      <c r="C1" s="24"/>
      <c r="D1" s="24"/>
      <c r="E1" s="25"/>
      <c r="F1" s="25"/>
    </row>
    <row r="2" spans="2:28" ht="23.4" x14ac:dyDescent="0.45">
      <c r="B2" s="17"/>
      <c r="C2" s="17"/>
      <c r="D2" s="18"/>
      <c r="E2" s="19"/>
      <c r="F2" s="19"/>
      <c r="K2" s="22"/>
      <c r="Z2" t="s">
        <v>4753</v>
      </c>
    </row>
    <row r="3" spans="2:28" x14ac:dyDescent="0.3">
      <c r="H3" s="14"/>
      <c r="Z3" s="26">
        <v>176</v>
      </c>
    </row>
    <row r="4" spans="2:28" x14ac:dyDescent="0.3">
      <c r="Z4" t="s">
        <v>4758</v>
      </c>
    </row>
    <row r="5" spans="2:28" x14ac:dyDescent="0.3">
      <c r="Z5" s="26">
        <v>6899.3174999999992</v>
      </c>
    </row>
    <row r="6" spans="2:28" x14ac:dyDescent="0.3">
      <c r="Z6" t="s">
        <v>4760</v>
      </c>
    </row>
    <row r="7" spans="2:28" x14ac:dyDescent="0.3">
      <c r="Z7" s="26">
        <v>16.898323863636371</v>
      </c>
    </row>
    <row r="8" spans="2:28" x14ac:dyDescent="0.3">
      <c r="Z8" t="s">
        <v>4756</v>
      </c>
    </row>
    <row r="9" spans="2:28" x14ac:dyDescent="0.3">
      <c r="Z9" s="26">
        <v>6.7342613636363629</v>
      </c>
    </row>
    <row r="10" spans="2:28" x14ac:dyDescent="0.3">
      <c r="Z10" t="s">
        <v>4755</v>
      </c>
    </row>
    <row r="11" spans="2:28" x14ac:dyDescent="0.3">
      <c r="Z11" s="26">
        <v>109</v>
      </c>
    </row>
    <row r="12" spans="2:28" ht="18" x14ac:dyDescent="0.3">
      <c r="AB12" s="21"/>
    </row>
    <row r="15" spans="2:28" x14ac:dyDescent="0.3">
      <c r="W15" s="20"/>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2026-08-23T04:43:57Z</dcterms:modified>
</cp:coreProperties>
</file>