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40" windowHeight="9070" activeTab="2"/>
  </bookViews>
  <sheets>
    <sheet name="合计" sheetId="3" r:id="rId1"/>
    <sheet name="2018统计" sheetId="4" r:id="rId2"/>
    <sheet name="2018明细" sheetId="1" r:id="rId3"/>
    <sheet name="2017统计" sheetId="5" r:id="rId4"/>
    <sheet name="2017明细" sheetId="2" r:id="rId5"/>
    <sheet name="Sheet6" sheetId="6" r:id="rId6"/>
  </sheets>
  <definedNames>
    <definedName name="_xlnm._FilterDatabase" localSheetId="2" hidden="1">'2018明细'!$A$1:$G$123</definedName>
    <definedName name="_xlnm._FilterDatabase" localSheetId="4" hidden="1">'2017明细'!$A$1:$G$89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<sst xmlns="http://schemas.openxmlformats.org/spreadsheetml/2006/main" count="324">
  <si>
    <t>年度</t>
  </si>
  <si>
    <t>金额</t>
  </si>
  <si>
    <t>合计</t>
  </si>
  <si>
    <t>摘要</t>
  </si>
  <si>
    <t>(多项)</t>
  </si>
  <si>
    <t>月份</t>
  </si>
  <si>
    <t>求和项:成本费用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</si>
  <si>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</si>
  <si>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</si>
  <si>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</si>
  <si>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</si>
  <si>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</si>
  <si>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</si>
  <si>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</si>
  <si>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</si>
  <si>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</si>
  <si>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</si>
  <si>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</si>
  <si>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</si>
  <si>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总计</t>
  </si>
  <si>
    <t>凭证号</t>
  </si>
  <si>
    <t>项目</t>
  </si>
  <si>
    <t>收入</t>
  </si>
  <si>
    <t>成本费用</t>
  </si>
  <si>
    <t>备注</t>
  </si>
  <si>
    <t>付-0080</t>
  </si>
  <si>
    <t>合伙人结算</t>
  </si>
  <si>
    <t>*支付1月社保（肖敏）</t>
  </si>
  <si>
    <t>付-0101</t>
  </si>
  <si>
    <t>*支付肖敏报销办公用品</t>
  </si>
  <si>
    <t>付-0151</t>
  </si>
  <si>
    <t>*支付17年12月下旬邮寄费</t>
  </si>
  <si>
    <t>付-0165</t>
  </si>
  <si>
    <t>*调整17年12月王秦工资</t>
  </si>
  <si>
    <t>转-0083</t>
  </si>
  <si>
    <t>*计提1月助理人员工资及年终奖（肖敏）</t>
  </si>
  <si>
    <t>*计提1月助理人员工资及年终奖（王秦）</t>
  </si>
  <si>
    <t>*计提1月助理人员工资及年终奖（曾婕）</t>
  </si>
  <si>
    <t>转-0085</t>
  </si>
  <si>
    <t>*计提基金</t>
  </si>
  <si>
    <t>*计提制度保证金</t>
  </si>
  <si>
    <t>付-0027</t>
  </si>
  <si>
    <t>*王彬领取办案业务费</t>
  </si>
  <si>
    <t>付-0037</t>
  </si>
  <si>
    <t>*支付1月邮寄费</t>
  </si>
  <si>
    <t>付-0042</t>
  </si>
  <si>
    <t>*支付2月社保（肖敏）</t>
  </si>
  <si>
    <t>付-0078</t>
  </si>
  <si>
    <t>*支付2月补扣社保（王秦）</t>
  </si>
  <si>
    <t>*支付1月补扣社保（王秦）</t>
  </si>
  <si>
    <t>*支付1月补扣社保（曾婕）</t>
  </si>
  <si>
    <t>付-0098</t>
  </si>
  <si>
    <t>*支付肖敏差旅费</t>
  </si>
  <si>
    <t>转-0071</t>
  </si>
  <si>
    <t>*计提2月助理人员工资及年终奖（肖敏）</t>
  </si>
  <si>
    <t>*计提2月助理人员工资（王秦）</t>
  </si>
  <si>
    <t>*计提2月助理人员工资（曾婕）</t>
  </si>
  <si>
    <t>转-0072</t>
  </si>
  <si>
    <t>*计提2月基金</t>
  </si>
  <si>
    <t>*计提2月制度保证金</t>
  </si>
  <si>
    <t>收-0004</t>
  </si>
  <si>
    <t>*肖敏转回预借差旅费</t>
  </si>
  <si>
    <t>付-0025</t>
  </si>
  <si>
    <t>*支付3月社保（肖敏）</t>
  </si>
  <si>
    <t>*支付3月社保（王秦）</t>
  </si>
  <si>
    <t>*支付3月社保（曾婕）</t>
  </si>
  <si>
    <t>付-0081</t>
  </si>
  <si>
    <t>*支付2月邮寄费</t>
  </si>
  <si>
    <t>转-0084</t>
  </si>
  <si>
    <t>*计提3月助理人员工资（肖敏）</t>
  </si>
  <si>
    <t>*计提3月助理人员工资（王秦）</t>
  </si>
  <si>
    <t>*计提3月助理人员工资（曾婕）</t>
  </si>
  <si>
    <t>转-0087</t>
  </si>
  <si>
    <t>*3月基金</t>
  </si>
  <si>
    <t>*3月制度保证金</t>
  </si>
  <si>
    <t>付-0033</t>
  </si>
  <si>
    <t>*支付4月社保（肖敏）</t>
  </si>
  <si>
    <t>*支付4月社保（王秦）</t>
  </si>
  <si>
    <t>*支付4月社保（曾婕）</t>
  </si>
  <si>
    <t>转-0115</t>
  </si>
  <si>
    <t>*计提4月助理人员工资（肖敏）</t>
  </si>
  <si>
    <t>*计提4月助理人员工资（王秦）</t>
  </si>
  <si>
    <t>*计提4月助理人员工资（曾婕）</t>
  </si>
  <si>
    <t>*计提4月助理人员工资（罗烨希）</t>
  </si>
  <si>
    <t>转-0122</t>
  </si>
  <si>
    <t>*4月基金</t>
  </si>
  <si>
    <t>*4月制度保证金</t>
  </si>
  <si>
    <t>付-0005</t>
  </si>
  <si>
    <t>*支付3月邮寄费</t>
  </si>
  <si>
    <t>付-0044</t>
  </si>
  <si>
    <t>*支付5月社保（肖敏）</t>
  </si>
  <si>
    <t>*支付5月社保（王秦）</t>
  </si>
  <si>
    <t>*支付5月社保（曾婕）</t>
  </si>
  <si>
    <t>付-0059</t>
  </si>
  <si>
    <t>*支付4月邮寄费</t>
  </si>
  <si>
    <t>付-0066</t>
  </si>
  <si>
    <t>*支付王彬报销办案费</t>
  </si>
  <si>
    <t>付-0084</t>
  </si>
  <si>
    <t>*支付马龙报销办案费（仲帮种业尽调）</t>
  </si>
  <si>
    <t>付-0088</t>
  </si>
  <si>
    <t>转-0081</t>
  </si>
  <si>
    <t>*计提5月助理人员工资（肖敏）</t>
  </si>
  <si>
    <t>*计提5月助理人员工资（王秦）</t>
  </si>
  <si>
    <t>*计提5月助理人员工资（曾婕）</t>
  </si>
  <si>
    <t>*计提5月助理人员工资（罗烨希）</t>
  </si>
  <si>
    <t>转-0089</t>
  </si>
  <si>
    <t>*5月基金</t>
  </si>
  <si>
    <t>*5月制度保证金</t>
  </si>
  <si>
    <t>付-0028</t>
  </si>
  <si>
    <t>*支付6月社保（罗烨希）</t>
  </si>
  <si>
    <t>*支付6月社保（肖敏）</t>
  </si>
  <si>
    <t>*支付6月社保（王秦）</t>
  </si>
  <si>
    <t>*支付6月社保（曾婕）</t>
  </si>
  <si>
    <t>付-0029</t>
  </si>
  <si>
    <t>*支付罗烨希4月社保补扣</t>
  </si>
  <si>
    <t>*支付罗烨希5月社保补扣</t>
  </si>
  <si>
    <t>付-0039</t>
  </si>
  <si>
    <t>*支付肖敏报销工装费用</t>
  </si>
  <si>
    <t>付-0056</t>
  </si>
  <si>
    <t>*1-6月社保基数调整（曾婕）</t>
  </si>
  <si>
    <t>*1-6月社保基数调整（王秦）</t>
  </si>
  <si>
    <t>*1-6月社保基数调整（肖敏）</t>
  </si>
  <si>
    <t>*支付5月邮寄费</t>
  </si>
  <si>
    <t>付-0116</t>
  </si>
  <si>
    <t>*支付王彬办案费</t>
  </si>
  <si>
    <t>转-0088</t>
  </si>
  <si>
    <t>*计提6月助理人员工资（肖敏）</t>
  </si>
  <si>
    <t>*计提6月助理人员工资（王秦）</t>
  </si>
  <si>
    <t>*计提6月助理人员工资（曾婕）</t>
  </si>
  <si>
    <t>*计提6月助理人员工资（罗烨希）</t>
  </si>
  <si>
    <t>转-0092</t>
  </si>
  <si>
    <t>*计提6月基金</t>
  </si>
  <si>
    <t>*计提6月制度保证金</t>
  </si>
  <si>
    <t>转-0093</t>
  </si>
  <si>
    <t>*退履行制度保证金</t>
  </si>
  <si>
    <t>付-0087</t>
  </si>
  <si>
    <t>*支付7月社保（罗烨希）</t>
  </si>
  <si>
    <t>*支付7月社保（王秦）</t>
  </si>
  <si>
    <t>*支付7月社保（曾婕）</t>
  </si>
  <si>
    <t>付-0102</t>
  </si>
  <si>
    <t>*支付6月邮寄费</t>
  </si>
  <si>
    <t>转-0118</t>
  </si>
  <si>
    <t>*计提7月助理人员工资（王秦）</t>
  </si>
  <si>
    <t>*计提7月助理人员工资（曾婕）</t>
  </si>
  <si>
    <t>*计提7月助理人员工资（罗烨希）</t>
  </si>
  <si>
    <t>转-0125</t>
  </si>
  <si>
    <t>*退回履行制度保证金</t>
  </si>
  <si>
    <t>转-0128</t>
  </si>
  <si>
    <t>*计提7月基金和制度保证金_</t>
  </si>
  <si>
    <t>付-0036</t>
  </si>
  <si>
    <t>*支付8月社保（罗烨希）</t>
  </si>
  <si>
    <t>*支付8月社保（王秦）</t>
  </si>
  <si>
    <t>*支付8月社保（曾婕）</t>
  </si>
  <si>
    <t>付-0086</t>
  </si>
  <si>
    <t>*支付罗烨希报销差旅费</t>
  </si>
  <si>
    <t>*支付罗烨希报销交通费</t>
  </si>
  <si>
    <t>付-0147</t>
  </si>
  <si>
    <t>*支付7月邮寄费</t>
  </si>
  <si>
    <t>转-0094</t>
  </si>
  <si>
    <t>*计提8月助理人员工资（曾婕）</t>
  </si>
  <si>
    <t>*计提8月助理人员工资（罗烨希）</t>
  </si>
  <si>
    <t>转-0104</t>
  </si>
  <si>
    <t>*计提8月基金及履行制度保证金</t>
  </si>
  <si>
    <t>付-0024</t>
  </si>
  <si>
    <t>*支付9月社保（罗烨希）</t>
  </si>
  <si>
    <t>*支付9月社保（王秦）</t>
  </si>
  <si>
    <t>*支付9月社保（曾婕）</t>
  </si>
  <si>
    <t>*支付8月邮寄费</t>
  </si>
  <si>
    <t>转-0101</t>
  </si>
  <si>
    <t>*2018年年检费及保险费（王彬）</t>
  </si>
  <si>
    <t>*计提9月助理人员工资（曾婕）</t>
  </si>
  <si>
    <t>*计提9月助理人员工资（罗烨希）</t>
  </si>
  <si>
    <t>转-0113</t>
  </si>
  <si>
    <t>*计提9月基金及制度保证金</t>
  </si>
  <si>
    <t>付-0001</t>
  </si>
  <si>
    <t>*支付10月社保（罗烨希）</t>
  </si>
  <si>
    <t>*支付10月社保（王秦）</t>
  </si>
  <si>
    <t>*支付10月社保（曾婕）</t>
  </si>
  <si>
    <t>*支付9月邮寄费</t>
  </si>
  <si>
    <t>*支付王彬领取办案业务费</t>
  </si>
  <si>
    <t>转-0154</t>
  </si>
  <si>
    <t>*10月基金及制度保证金</t>
  </si>
  <si>
    <t>转-0155</t>
  </si>
  <si>
    <t>*计提10月助理人员工资（曾婕）</t>
  </si>
  <si>
    <t>*计提10月助理人员工资（罗烨希）</t>
  </si>
  <si>
    <t>*支付11月社保（罗烨希）</t>
  </si>
  <si>
    <t>*支付11月社保（曾婕）</t>
  </si>
  <si>
    <t>付-0091</t>
  </si>
  <si>
    <t>*支付10月邮寄费</t>
  </si>
  <si>
    <t>转-0140</t>
  </si>
  <si>
    <t>*计提11月助理人员工资（曾婕）</t>
  </si>
  <si>
    <t>*计提11月助理人员工资（罗烨希）</t>
  </si>
  <si>
    <t>转-0146</t>
  </si>
  <si>
    <t>*11月基金及制度保证金</t>
  </si>
  <si>
    <t>付-0002</t>
  </si>
  <si>
    <t>*支付社保费（罗烨希）</t>
  </si>
  <si>
    <t>付-0003</t>
  </si>
  <si>
    <t>*支付12月社保（曾婕）</t>
  </si>
  <si>
    <t>付-0018</t>
  </si>
  <si>
    <t>*支付11月邮寄费</t>
  </si>
  <si>
    <t>付-0149</t>
  </si>
  <si>
    <t>转-0138</t>
  </si>
  <si>
    <t>*计提12月助理人员工资（曾婕）</t>
  </si>
  <si>
    <t>转-0144</t>
  </si>
  <si>
    <t>*12月基金及归档保证金</t>
  </si>
  <si>
    <t>转-0151</t>
  </si>
  <si>
    <t>*调整计提基金及制度保证金</t>
  </si>
  <si>
    <t>记-0073</t>
  </si>
  <si>
    <t>*支付12月快递费</t>
  </si>
  <si>
    <t>记-0074</t>
  </si>
  <si>
    <t>记-0118</t>
  </si>
  <si>
    <t>*支付王彬差旅费</t>
  </si>
  <si>
    <t>记-0132</t>
  </si>
  <si>
    <t>*支付肖敏报销差旅费冲借款</t>
  </si>
  <si>
    <t>记-0189</t>
  </si>
  <si>
    <t>*支付年终奖励（肖敏）</t>
  </si>
  <si>
    <t>记-0269</t>
  </si>
  <si>
    <t>*计提助理人员工资（肖敏）</t>
  </si>
  <si>
    <t>记-0025</t>
  </si>
  <si>
    <t>*支付社保费（肖敏）</t>
  </si>
  <si>
    <t>记-0067</t>
  </si>
  <si>
    <t>记-0160</t>
  </si>
  <si>
    <t>记-0164</t>
  </si>
  <si>
    <t>*计提1%基金</t>
  </si>
  <si>
    <t>*计提4%保证金</t>
  </si>
  <si>
    <t>记-0038</t>
  </si>
  <si>
    <t>*支付1月快递费</t>
  </si>
  <si>
    <t>记-0055</t>
  </si>
  <si>
    <t>*支付社保费（肖敏）_</t>
  </si>
  <si>
    <t>记-0206</t>
  </si>
  <si>
    <t>记-0273</t>
  </si>
  <si>
    <t>记-0280</t>
  </si>
  <si>
    <t>*计提履行制度保证金</t>
  </si>
  <si>
    <t>记-0020</t>
  </si>
  <si>
    <t>记-0046</t>
  </si>
  <si>
    <t>*支付肖敏西昌出差差旅费</t>
  </si>
  <si>
    <t>记-0122</t>
  </si>
  <si>
    <t>记-0162</t>
  </si>
  <si>
    <t>*支付邮寄费（3月）</t>
  </si>
  <si>
    <t>记-0245</t>
  </si>
  <si>
    <t>*计提助理人员工资工资（肖敏）</t>
  </si>
  <si>
    <t>记-0252</t>
  </si>
  <si>
    <t>记-0081</t>
  </si>
  <si>
    <t>记-0176</t>
  </si>
  <si>
    <t>*支付4月快递费</t>
  </si>
  <si>
    <t>记-0187</t>
  </si>
  <si>
    <t>*报销2017年年检费（王彬）</t>
  </si>
  <si>
    <t>记-0232</t>
  </si>
  <si>
    <t>*支付POS手续费</t>
  </si>
  <si>
    <t>记-0279</t>
  </si>
  <si>
    <t>记-0287</t>
  </si>
  <si>
    <t>记-0057</t>
  </si>
  <si>
    <t>记-0075</t>
  </si>
  <si>
    <t>记-0076</t>
  </si>
  <si>
    <t>*支付社保调整基数补差（王彬）</t>
  </si>
  <si>
    <t>记-0170</t>
  </si>
  <si>
    <t>记-0256</t>
  </si>
  <si>
    <t>记-0265</t>
  </si>
  <si>
    <t>记-0043</t>
  </si>
  <si>
    <t>*支付7月社保（肖敏）</t>
  </si>
  <si>
    <t>记-0108</t>
  </si>
  <si>
    <t>记-0155</t>
  </si>
  <si>
    <t>*支付6月快递费</t>
  </si>
  <si>
    <t>记-0259</t>
  </si>
  <si>
    <t>*计提助理人员7月工资（肖敏）</t>
  </si>
  <si>
    <t>记-0260</t>
  </si>
  <si>
    <t>*计提7月实习补贴（陈方圆）</t>
  </si>
  <si>
    <t>记-0268</t>
  </si>
  <si>
    <t>*计提4%制度保证金</t>
  </si>
  <si>
    <t>记-0054</t>
  </si>
  <si>
    <t>*支付8月社保（肖敏）</t>
  </si>
  <si>
    <t>记-0156</t>
  </si>
  <si>
    <t>记-0217</t>
  </si>
  <si>
    <t>*支付肖敏报销诉讼费</t>
  </si>
  <si>
    <t>记-0318</t>
  </si>
  <si>
    <t>*计提助理人员8月工资（肖敏）</t>
  </si>
  <si>
    <t>记-0319</t>
  </si>
  <si>
    <t>*计提8月实习补贴（陈方圆）</t>
  </si>
  <si>
    <t>记-0327</t>
  </si>
  <si>
    <t>记-0072</t>
  </si>
  <si>
    <t>*支付9月社保（肖敏）</t>
  </si>
  <si>
    <t>记-0078</t>
  </si>
  <si>
    <t>记-0129</t>
  </si>
  <si>
    <t>*支付王韵琪9月实习补贴</t>
  </si>
  <si>
    <t>记-0178</t>
  </si>
  <si>
    <t>记-0215</t>
  </si>
  <si>
    <t>*支付9月实习人员补贴（陈方圆）</t>
  </si>
  <si>
    <t>记-0216</t>
  </si>
  <si>
    <t>*计提助理人员9月工资（肖敏）</t>
  </si>
  <si>
    <t>记-0312</t>
  </si>
  <si>
    <t>*支付10月社保（肖敏）</t>
  </si>
  <si>
    <t>记-0102</t>
  </si>
  <si>
    <t>*肖敏领取差旅费</t>
  </si>
  <si>
    <t>记-0261</t>
  </si>
  <si>
    <t>*计提助理人员10月工资（肖敏）</t>
  </si>
  <si>
    <t>*计提助理人员10月工资（王秦）</t>
  </si>
  <si>
    <t>记-0270</t>
  </si>
  <si>
    <t>记-0095</t>
  </si>
  <si>
    <t>记-0104</t>
  </si>
  <si>
    <t>*支付11月社保（肖敏）</t>
  </si>
  <si>
    <t>记-0223</t>
  </si>
  <si>
    <t>记-0250</t>
  </si>
  <si>
    <t>*焦玉红、王彬收黄世毅律师费</t>
  </si>
  <si>
    <t>记-0337</t>
  </si>
  <si>
    <t>*计提助理人员110月工资（肖敏）</t>
  </si>
  <si>
    <t>*计提助理人员11月工资（王秦）</t>
  </si>
  <si>
    <t>*计提助理人员11月工资（曾婕）</t>
  </si>
  <si>
    <t>记-0346</t>
  </si>
  <si>
    <t>记-0027</t>
  </si>
  <si>
    <t>*肖敏报销公告费</t>
  </si>
  <si>
    <t>记-0066</t>
  </si>
  <si>
    <t>*支付12月社保（肖敏）</t>
  </si>
  <si>
    <t>记-0150</t>
  </si>
  <si>
    <t>记-0166</t>
  </si>
  <si>
    <t>*支付12月邮寄费（上半月）</t>
  </si>
  <si>
    <t>记-0362</t>
  </si>
  <si>
    <t>*计提助理人员12月工资（肖敏）</t>
  </si>
  <si>
    <t>*计提助理人员12月工资（王秦）</t>
  </si>
  <si>
    <t>*计提助理人员12月工资（曾婕）</t>
  </si>
  <si>
    <t>记-0367</t>
  </si>
  <si>
    <t>记-0316</t>
  </si>
  <si>
    <t>履行制度保证金</t>
  </si>
  <si>
    <t>*退还王彬保证金</t>
  </si>
  <si>
    <t>2017年工位费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</si>
</sst>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;[Red]\-0.00\ "/>
    <numFmt numFmtId="177" formatCode="0.00_ "/>
  </numFmts>
  <fonts count="23">
    <font>
      <sz val="11"/>
      <color theme="1"/>
      <name val="宋体"/>
      <charset val="134"/>
      <scheme val="minor"/>
    </font>
    <font>
      <sz val="10"/>
      <name val="MS Sans Serif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177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3" fillId="0" borderId="1" xfId="0" applyFont="1" applyFill="1" applyBorder="1" applyAlignment="1"/>
    <xf numFmtId="177" fontId="1" fillId="0" borderId="1" xfId="0" applyNumberFormat="1" applyFont="1" applyFill="1" applyBorder="1" applyAlignment="1"/>
    <xf numFmtId="43" fontId="0" fillId="0" borderId="0" xfId="8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03.4186342593" refreshedBy="wangbin" recordCount="122">
  <cacheSource type="worksheet">
    <worksheetSource ref="A1:G123" sheet="2018明细"/>
  </cacheSource>
  <cacheFields count="7">
    <cacheField name="月份" numFmtId="49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凭证号" numFmtId="0">
      <sharedItems count="63">
        <s v="付-0080"/>
        <s v="付-0101"/>
        <s v="付-0151"/>
        <s v="付-0165"/>
        <s v="转-0083"/>
        <s v="转-0085"/>
        <s v="付-0027"/>
        <s v="付-0037"/>
        <s v="付-0042"/>
        <s v="付-0078"/>
        <s v="付-0098"/>
        <s v="转-0071"/>
        <s v="转-0072"/>
        <s v="收-0004"/>
        <s v="付-0025"/>
        <s v="付-0081"/>
        <s v="转-0084"/>
        <s v="转-0087"/>
        <s v="付-0033"/>
        <s v="转-0115"/>
        <s v="转-0122"/>
        <s v="付-0005"/>
        <s v="付-0044"/>
        <s v="付-0059"/>
        <s v="付-0066"/>
        <s v="付-0084"/>
        <s v="付-0088"/>
        <s v="转-0081"/>
        <s v="转-0089"/>
        <s v="付-0028"/>
        <s v="付-0029"/>
        <s v="付-0039"/>
        <s v="付-0056"/>
        <s v="付-0116"/>
        <s v="转-0088"/>
        <s v="转-0092"/>
        <s v="转-0093"/>
        <s v="付-0087"/>
        <s v="付-0102"/>
        <s v="转-0118"/>
        <s v="转-0125"/>
        <s v="转-0128"/>
        <s v="付-0036"/>
        <s v="付-0086"/>
        <s v="付-0147"/>
        <s v="转-0094"/>
        <s v="转-0104"/>
        <s v="付-0024"/>
        <s v="转-0101"/>
        <s v="转-0113"/>
        <s v="付-0001"/>
        <s v="转-0154"/>
        <s v="转-0155"/>
        <s v="付-0091"/>
        <s v="转-0140"/>
        <s v="转-0146"/>
        <s v="付-0002"/>
        <s v="付-0003"/>
        <s v="付-0018"/>
        <s v="付-0149"/>
        <s v="转-0138"/>
        <s v="转-0144"/>
        <s v="转-0151"/>
      </sharedItems>
    </cacheField>
    <cacheField name="项目" numFmtId="0">
      <sharedItems count="1">
        <s v="合伙人结算"/>
      </sharedItems>
    </cacheField>
    <cacheField name="摘要" numFmtId="0">
      <sharedItems count="118">
        <s v="*支付1月社保（肖敏）"/>
        <s v="*支付肖敏报销办公用品"/>
        <s v="*支付17年12月下旬邮寄费"/>
        <s v="*调整17年12月王秦工资"/>
        <s v="*计提1月助理人员工资及年终奖（肖敏）"/>
        <s v="*计提1月助理人员工资及年终奖（王秦）"/>
        <s v="*计提1月助理人员工资及年终奖（曾婕）"/>
        <s v="*计提基金"/>
        <s v="*计提制度保证金"/>
        <s v="*王彬领取办案业务费"/>
        <s v="*支付1月邮寄费"/>
        <s v="*支付2月社保（肖敏）"/>
        <s v="*支付2月补扣社保（王秦）"/>
        <s v="*支付1月补扣社保（王秦）"/>
        <s v="*支付1月补扣社保（曾婕）"/>
        <s v="*支付肖敏差旅费"/>
        <s v="*计提2月助理人员工资及年终奖（肖敏）"/>
        <s v="*计提2月助理人员工资（王秦）"/>
        <s v="*计提2月助理人员工资（曾婕）"/>
        <s v="*计提2月基金"/>
        <s v="*计提2月制度保证金"/>
        <s v="*肖敏转回预借差旅费"/>
        <s v="*支付3月社保（肖敏）"/>
        <s v="*支付3月社保（王秦）"/>
        <s v="*支付3月社保（曾婕）"/>
        <s v="*支付2月邮寄费"/>
        <s v="*计提3月助理人员工资（肖敏）"/>
        <s v="*计提3月助理人员工资（王秦）"/>
        <s v="*计提3月助理人员工资（曾婕）"/>
        <s v="*3月基金"/>
        <s v="*3月制度保证金"/>
        <s v="*支付4月社保（肖敏）"/>
        <s v="*支付4月社保（王秦）"/>
        <s v="*支付4月社保（曾婕）"/>
        <s v="*计提4月助理人员工资（肖敏）"/>
        <s v="*计提4月助理人员工资（王秦）"/>
        <s v="*计提4月助理人员工资（曾婕）"/>
        <s v="*计提4月助理人员工资（罗烨希）"/>
        <s v="*4月基金"/>
        <s v="*4月制度保证金"/>
        <s v="*支付3月邮寄费"/>
        <s v="*支付5月社保（肖敏）"/>
        <s v="*支付5月社保（王秦）"/>
        <s v="*支付5月社保（曾婕）"/>
        <s v="*支付4月邮寄费"/>
        <s v="*支付王彬报销办案费"/>
        <s v="*支付马龙报销办案费（仲帮种业尽调）"/>
        <s v="*计提5月助理人员工资（肖敏）"/>
        <s v="*计提5月助理人员工资（王秦）"/>
        <s v="*计提5月助理人员工资（曾婕）"/>
        <s v="*计提5月助理人员工资（罗烨希）"/>
        <s v="*5月基金"/>
        <s v="*5月制度保证金"/>
        <s v="*支付6月社保（罗烨希）"/>
        <s v="*支付6月社保（肖敏）"/>
        <s v="*支付6月社保（王秦）"/>
        <s v="*支付6月社保（曾婕）"/>
        <s v="*支付罗烨希4月社保补扣"/>
        <s v="*支付罗烨希5月社保补扣"/>
        <s v="*支付肖敏报销工装费用"/>
        <s v="*1-6月社保基数调整（曾婕）"/>
        <s v="*1-6月社保基数调整（王秦）"/>
        <s v="*1-6月社保基数调整（肖敏）"/>
        <s v="*支付5月邮寄费"/>
        <s v="*支付王彬办案费"/>
        <s v="*计提6月助理人员工资（肖敏）"/>
        <s v="*计提6月助理人员工资（王秦）"/>
        <s v="*计提6月助理人员工资（曾婕）"/>
        <s v="*计提6月助理人员工资（罗烨希）"/>
        <s v="*计提6月基金"/>
        <s v="*计提6月制度保证金"/>
        <s v="*退履行制度保证金"/>
        <s v="*支付7月社保（罗烨希）"/>
        <s v="*支付7月社保（王秦）"/>
        <s v="*支付7月社保（曾婕）"/>
        <s v="*支付6月邮寄费"/>
        <s v="*计提7月助理人员工资（王秦）"/>
        <s v="*计提7月助理人员工资（曾婕）"/>
        <s v="*计提7月助理人员工资（罗烨希）"/>
        <s v="*退回履行制度保证金"/>
        <s v="*计提7月基金和制度保证金_"/>
        <s v="*支付8月社保（罗烨希）"/>
        <s v="*支付8月社保（王秦）"/>
        <s v="*支付8月社保（曾婕）"/>
        <s v="*支付罗烨希报销差旅费"/>
        <s v="*支付罗烨希报销交通费"/>
        <s v="*支付7月邮寄费"/>
        <s v="*计提8月助理人员工资（曾婕）"/>
        <s v="*计提8月助理人员工资（罗烨希）"/>
        <s v="*计提8月基金及履行制度保证金"/>
        <s v="*支付9月社保（罗烨希）"/>
        <s v="*支付9月社保（王秦）"/>
        <s v="*支付9月社保（曾婕）"/>
        <s v="*支付8月邮寄费"/>
        <s v="*2018年年检费及保险费（王彬）"/>
        <s v="*计提9月助理人员工资（曾婕）"/>
        <s v="*计提9月助理人员工资（罗烨希）"/>
        <s v="*计提9月基金及制度保证金"/>
        <s v="*支付10月社保（罗烨希）"/>
        <s v="*支付10月社保（王秦）"/>
        <s v="*支付10月社保（曾婕）"/>
        <s v="*支付9月邮寄费"/>
        <s v="*支付王彬领取办案业务费"/>
        <s v="*10月基金及制度保证金"/>
        <s v="*计提10月助理人员工资（曾婕）"/>
        <s v="*计提10月助理人员工资（罗烨希）"/>
        <s v="*支付11月社保（罗烨希）"/>
        <s v="*支付11月社保（曾婕）"/>
        <s v="*支付10月邮寄费"/>
        <s v="*计提11月助理人员工资（曾婕）"/>
        <s v="*计提11月助理人员工资（罗烨希）"/>
        <s v="*11月基金及制度保证金"/>
        <s v="*支付社保费（罗烨希）"/>
        <s v="*支付12月社保（曾婕）"/>
        <s v="*支付11月邮寄费"/>
        <s v="*计提12月助理人员工资（曾婕）"/>
        <s v="*12月基金及归档保证金"/>
        <s v="*调整计提基金及制度保证金"/>
      </sharedItems>
    </cacheField>
    <cacheField name="收入" numFmtId="177">
      <sharedItems containsString="0" containsBlank="1" containsNonDate="0" count="1">
        <m/>
      </sharedItems>
    </cacheField>
    <cacheField name="成本费用" numFmtId="177">
      <sharedItems containsSemiMixedTypes="0" containsString="0" containsNumber="1" minValue="-4000" maxValue="300000" count="85">
        <n v="687.79"/>
        <n v="220"/>
        <n v="24"/>
        <n v="-80"/>
        <n v="13402"/>
        <n v="5488"/>
        <n v="7489"/>
        <n v="800"/>
        <n v="3200"/>
        <n v="100000"/>
        <n v="195"/>
        <n v="693.93"/>
        <n v="4500"/>
        <n v="5086"/>
        <n v="2252"/>
        <n v="2923"/>
        <n v="1080"/>
        <n v="4320"/>
        <n v="-4000"/>
        <n v="6458"/>
        <n v="2586"/>
        <n v="1834"/>
        <n v="760"/>
        <n v="3040"/>
        <n v="6253"/>
        <n v="2613"/>
        <n v="3374"/>
        <n v="4171"/>
        <n v="300"/>
        <n v="1200"/>
        <n v="108"/>
        <n v="120"/>
        <n v="300000"/>
        <n v="10165"/>
        <n v="5175"/>
        <n v="6980"/>
        <n v="2527"/>
        <n v="2784"/>
        <n v="5959"/>
        <n v="1082"/>
        <n v="4328"/>
        <n v="747.98"/>
        <n v="2555"/>
        <n v="185.25"/>
        <n v="56"/>
        <n v="20000"/>
        <n v="7905"/>
        <n v="2622"/>
        <n v="2668"/>
        <n v="6079"/>
        <n v="513"/>
        <n v="2053"/>
        <n v="-653.08"/>
        <n v="80"/>
        <n v="2072"/>
        <n v="3443"/>
        <n v="6688"/>
        <n v="-2000"/>
        <n v="5560"/>
        <n v="624"/>
        <n v="395"/>
        <n v="180"/>
        <n v="3441"/>
        <n v="6434"/>
        <n v="160"/>
        <n v="134"/>
        <n v="1300"/>
        <n v="3571"/>
        <n v="5355"/>
        <n v="5667"/>
        <n v="176"/>
        <n v="10000"/>
        <n v="4519"/>
        <n v="4703"/>
        <n v="104"/>
        <n v="4458"/>
        <n v="4250"/>
        <n v="1250"/>
        <n v="-747.98"/>
        <n v="40000"/>
        <n v="68"/>
        <n v="60000"/>
        <n v="4521"/>
        <n v="6379"/>
        <n v="-2500"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03.4277893519" refreshedBy="wangbin" recordCount="88">
  <cacheSource type="worksheet">
    <worksheetSource ref="A1:G89" sheet="2017明细"/>
  </cacheSource>
  <cacheFields count="7">
    <cacheField name="月份" numFmtId="49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凭证号" numFmtId="0">
      <sharedItems containsBlank="1" count="69">
        <s v="记-0073"/>
        <s v="记-0074"/>
        <s v="记-0118"/>
        <s v="记-0132"/>
        <s v="记-0189"/>
        <s v="记-0269"/>
        <s v="记-0025"/>
        <s v="记-0067"/>
        <s v="记-0160"/>
        <s v="记-0164"/>
        <s v="记-0038"/>
        <s v="记-0055"/>
        <s v="记-0206"/>
        <s v="记-0273"/>
        <s v="记-0280"/>
        <s v="记-0020"/>
        <s v="记-0046"/>
        <s v="记-0122"/>
        <s v="记-0162"/>
        <s v="记-0245"/>
        <s v="记-0252"/>
        <s v="记-0081"/>
        <s v="记-0176"/>
        <s v="记-0187"/>
        <s v="记-0232"/>
        <s v="记-0279"/>
        <s v="记-0287"/>
        <s v="记-0057"/>
        <s v="记-0075"/>
        <s v="记-0076"/>
        <s v="记-0170"/>
        <s v="记-0256"/>
        <s v="记-0265"/>
        <s v="记-0043"/>
        <s v="记-0108"/>
        <s v="记-0155"/>
        <s v="记-0259"/>
        <s v="记-0260"/>
        <s v="记-0268"/>
        <s v="记-0054"/>
        <s v="记-0156"/>
        <s v="记-0217"/>
        <s v="记-0318"/>
        <s v="记-0319"/>
        <s v="记-0327"/>
        <s v="记-0072"/>
        <s v="记-0078"/>
        <s v="记-0129"/>
        <s v="记-0178"/>
        <s v="记-0215"/>
        <s v="记-0216"/>
        <s v="记-0312"/>
        <s v="记-0102"/>
        <s v="记-0261"/>
        <s v="记-0270"/>
        <s v="记-0095"/>
        <s v="记-0104"/>
        <s v="记-0223"/>
        <s v="记-0250"/>
        <s v="记-0337"/>
        <s v="记-0346"/>
        <s v="记-0027"/>
        <s v="记-0066"/>
        <s v="记-0150"/>
        <s v="记-0166"/>
        <s v="记-0362"/>
        <s v="记-0367"/>
        <s v="记-0316"/>
        <m/>
      </sharedItems>
    </cacheField>
    <cacheField name="项目" numFmtId="0">
      <sharedItems count="2">
        <s v="合伙人结算"/>
        <s v="履行制度保证金"/>
      </sharedItems>
    </cacheField>
    <cacheField name="摘要" numFmtId="0">
      <sharedItems count="61">
        <s v="*支付12月快递费"/>
        <s v="*支付1月社保（肖敏）"/>
        <s v="*支付王彬差旅费"/>
        <s v="*支付肖敏报销差旅费冲借款"/>
        <s v="*支付年终奖励（肖敏）"/>
        <s v="*计提助理人员工资（肖敏）"/>
        <s v="*支付社保费（肖敏）"/>
        <s v="*计提1%基金"/>
        <s v="*计提4%保证金"/>
        <s v="*支付1月快递费"/>
        <s v="*支付社保费（肖敏）_"/>
        <s v="*支付2月邮寄费"/>
        <s v="*计提履行制度保证金"/>
        <s v="*支付肖敏差旅费"/>
        <s v="*支付肖敏西昌出差差旅费"/>
        <s v="*支付邮寄费（3月）"/>
        <s v="*计提助理人员工资工资（肖敏）"/>
        <s v="*计提基金"/>
        <s v="*计提制度保证金"/>
        <s v="*支付4月快递费"/>
        <s v="*报销2017年年检费（王彬）"/>
        <s v="*支付POS手续费"/>
        <s v="*支付王彬办案费"/>
        <s v="*支付社保调整基数补差（王彬）"/>
        <s v="*支付5月邮寄费"/>
        <s v="*支付7月社保（肖敏）"/>
        <s v="*支付6月快递费"/>
        <s v="*计提助理人员7月工资（肖敏）"/>
        <s v="*计提7月实习补贴（陈方圆）"/>
        <s v="*计提4%制度保证金"/>
        <s v="*支付8月社保（肖敏）"/>
        <s v="*支付7月邮寄费"/>
        <s v="*支付肖敏报销诉讼费"/>
        <s v="*计提助理人员8月工资（肖敏）"/>
        <s v="*计提8月实习补贴（陈方圆）"/>
        <s v="*支付9月社保（肖敏）"/>
        <s v="*王彬领取办案业务费"/>
        <s v="*支付王韵琪9月实习补贴"/>
        <s v="*支付8月邮寄费"/>
        <s v="*支付9月实习人员补贴（陈方圆）"/>
        <s v="*计提助理人员9月工资（肖敏）"/>
        <s v="*支付10月社保（肖敏）"/>
        <s v="*支付9月邮寄费"/>
        <s v="*肖敏领取差旅费"/>
        <s v="*计提助理人员10月工资（肖敏）"/>
        <s v="*计提助理人员10月工资（王秦）"/>
        <s v="*支付11月社保（肖敏）"/>
        <s v="*支付10月邮寄费"/>
        <s v="*焦玉红、王彬收黄世毅律师费"/>
        <s v="*计提助理人员110月工资（肖敏）"/>
        <s v="*计提助理人员11月工资（王秦）"/>
        <s v="*计提助理人员11月工资（曾婕）"/>
        <s v="*肖敏报销公告费"/>
        <s v="*支付12月社保（肖敏）"/>
        <s v="*支付11月邮寄费"/>
        <s v="*支付12月邮寄费（上半月）"/>
        <s v="*计提助理人员12月工资（肖敏）"/>
        <s v="*计提助理人员12月工资（王秦）"/>
        <s v="*计提助理人员12月工资（曾婕）"/>
        <s v="*退还王彬保证金"/>
        <s v="2017年工位费"/>
      </sharedItems>
    </cacheField>
    <cacheField name="收入" numFmtId="177">
      <sharedItems containsString="0" containsBlank="1" containsNonDate="0" count="1">
        <m/>
      </sharedItems>
    </cacheField>
    <cacheField name="成本费用" numFmtId="177">
      <sharedItems containsSemiMixedTypes="0" containsString="0" containsNumber="1" minValue="-9499.28" maxValue="250000" count="69">
        <n v="36"/>
        <n v="634.41"/>
        <n v="250000"/>
        <n v="7720"/>
        <n v="6000"/>
        <n v="4941"/>
        <n v="2190"/>
        <n v="4766"/>
        <n v="1528"/>
        <n v="6110"/>
        <n v="24"/>
        <n v="154"/>
        <n v="5976"/>
        <n v="569"/>
        <n v="2275"/>
        <n v="4000"/>
        <n v="10000"/>
        <n v="124"/>
        <n v="6646"/>
        <n v="310"/>
        <n v="1240"/>
        <n v="637.28"/>
        <n v="117"/>
        <n v="1300"/>
        <n v="60"/>
        <n v="6280"/>
        <n v="1280"/>
        <n v="5120"/>
        <n v="120000"/>
        <n v="687.79"/>
        <n v="167.2"/>
        <n v="224"/>
        <n v="6423"/>
        <n v="890"/>
        <n v="3560"/>
        <n v="100000"/>
        <n v="108"/>
        <n v="6359"/>
        <n v="700.95"/>
        <n v="8760"/>
        <n v="1124"/>
        <n v="6321"/>
        <n v="960"/>
        <n v="1000"/>
        <n v="500"/>
        <n v="84"/>
        <n v="256.37"/>
        <n v="550"/>
        <n v="2200"/>
        <n v="82"/>
        <n v="6677"/>
        <n v="2192"/>
        <n v="2518"/>
        <n v="10074"/>
        <n v="156"/>
        <n v="6"/>
        <n v="7373"/>
        <n v="2351"/>
        <n v="631"/>
        <n v="450"/>
        <n v="1800"/>
        <n v="300"/>
        <n v="136"/>
        <n v="6848"/>
        <n v="3223"/>
        <n v="1897"/>
        <n v="7588"/>
        <n v="-9499.28"/>
        <n v="667"/>
      </sharedItems>
    </cacheField>
    <cacheField name="备注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  <x v="0"/>
    <x v="0"/>
    <x v="0"/>
    <x v="0"/>
  </r>
  <r>
    <x v="0"/>
    <x v="1"/>
    <x v="0"/>
    <x v="1"/>
    <x v="0"/>
    <x v="1"/>
    <x v="0"/>
  </r>
  <r>
    <x v="0"/>
    <x v="2"/>
    <x v="0"/>
    <x v="2"/>
    <x v="0"/>
    <x v="2"/>
    <x v="0"/>
  </r>
  <r>
    <x v="0"/>
    <x v="3"/>
    <x v="0"/>
    <x v="3"/>
    <x v="0"/>
    <x v="3"/>
    <x v="0"/>
  </r>
  <r>
    <x v="0"/>
    <x v="4"/>
    <x v="0"/>
    <x v="4"/>
    <x v="0"/>
    <x v="4"/>
    <x v="0"/>
  </r>
  <r>
    <x v="0"/>
    <x v="4"/>
    <x v="0"/>
    <x v="5"/>
    <x v="0"/>
    <x v="5"/>
    <x v="0"/>
  </r>
  <r>
    <x v="0"/>
    <x v="4"/>
    <x v="0"/>
    <x v="6"/>
    <x v="0"/>
    <x v="6"/>
    <x v="0"/>
  </r>
  <r>
    <x v="0"/>
    <x v="5"/>
    <x v="0"/>
    <x v="7"/>
    <x v="0"/>
    <x v="7"/>
    <x v="0"/>
  </r>
  <r>
    <x v="0"/>
    <x v="5"/>
    <x v="0"/>
    <x v="8"/>
    <x v="0"/>
    <x v="8"/>
    <x v="0"/>
  </r>
  <r>
    <x v="1"/>
    <x v="6"/>
    <x v="0"/>
    <x v="9"/>
    <x v="0"/>
    <x v="9"/>
    <x v="0"/>
  </r>
  <r>
    <x v="1"/>
    <x v="7"/>
    <x v="0"/>
    <x v="10"/>
    <x v="0"/>
    <x v="10"/>
    <x v="0"/>
  </r>
  <r>
    <x v="1"/>
    <x v="8"/>
    <x v="0"/>
    <x v="11"/>
    <x v="0"/>
    <x v="11"/>
    <x v="0"/>
  </r>
  <r>
    <x v="1"/>
    <x v="9"/>
    <x v="0"/>
    <x v="12"/>
    <x v="0"/>
    <x v="11"/>
    <x v="0"/>
  </r>
  <r>
    <x v="1"/>
    <x v="9"/>
    <x v="0"/>
    <x v="13"/>
    <x v="0"/>
    <x v="0"/>
    <x v="0"/>
  </r>
  <r>
    <x v="1"/>
    <x v="9"/>
    <x v="0"/>
    <x v="14"/>
    <x v="0"/>
    <x v="11"/>
    <x v="0"/>
  </r>
  <r>
    <x v="1"/>
    <x v="9"/>
    <x v="0"/>
    <x v="14"/>
    <x v="0"/>
    <x v="0"/>
    <x v="0"/>
  </r>
  <r>
    <x v="1"/>
    <x v="10"/>
    <x v="0"/>
    <x v="15"/>
    <x v="0"/>
    <x v="12"/>
    <x v="0"/>
  </r>
  <r>
    <x v="1"/>
    <x v="11"/>
    <x v="0"/>
    <x v="16"/>
    <x v="0"/>
    <x v="13"/>
    <x v="0"/>
  </r>
  <r>
    <x v="1"/>
    <x v="11"/>
    <x v="0"/>
    <x v="17"/>
    <x v="0"/>
    <x v="14"/>
    <x v="0"/>
  </r>
  <r>
    <x v="1"/>
    <x v="11"/>
    <x v="0"/>
    <x v="18"/>
    <x v="0"/>
    <x v="15"/>
    <x v="0"/>
  </r>
  <r>
    <x v="1"/>
    <x v="12"/>
    <x v="0"/>
    <x v="19"/>
    <x v="0"/>
    <x v="16"/>
    <x v="0"/>
  </r>
  <r>
    <x v="1"/>
    <x v="12"/>
    <x v="0"/>
    <x v="20"/>
    <x v="0"/>
    <x v="17"/>
    <x v="0"/>
  </r>
  <r>
    <x v="2"/>
    <x v="13"/>
    <x v="0"/>
    <x v="21"/>
    <x v="0"/>
    <x v="18"/>
    <x v="0"/>
  </r>
  <r>
    <x v="2"/>
    <x v="14"/>
    <x v="0"/>
    <x v="22"/>
    <x v="0"/>
    <x v="11"/>
    <x v="0"/>
  </r>
  <r>
    <x v="2"/>
    <x v="14"/>
    <x v="0"/>
    <x v="23"/>
    <x v="0"/>
    <x v="11"/>
    <x v="0"/>
  </r>
  <r>
    <x v="2"/>
    <x v="14"/>
    <x v="0"/>
    <x v="24"/>
    <x v="0"/>
    <x v="11"/>
    <x v="0"/>
  </r>
  <r>
    <x v="2"/>
    <x v="15"/>
    <x v="0"/>
    <x v="25"/>
    <x v="0"/>
    <x v="2"/>
    <x v="0"/>
  </r>
  <r>
    <x v="2"/>
    <x v="16"/>
    <x v="0"/>
    <x v="26"/>
    <x v="0"/>
    <x v="19"/>
    <x v="0"/>
  </r>
  <r>
    <x v="2"/>
    <x v="16"/>
    <x v="0"/>
    <x v="27"/>
    <x v="0"/>
    <x v="20"/>
    <x v="0"/>
  </r>
  <r>
    <x v="2"/>
    <x v="16"/>
    <x v="0"/>
    <x v="28"/>
    <x v="0"/>
    <x v="21"/>
    <x v="0"/>
  </r>
  <r>
    <x v="2"/>
    <x v="17"/>
    <x v="0"/>
    <x v="29"/>
    <x v="0"/>
    <x v="22"/>
    <x v="0"/>
  </r>
  <r>
    <x v="2"/>
    <x v="17"/>
    <x v="0"/>
    <x v="30"/>
    <x v="0"/>
    <x v="23"/>
    <x v="0"/>
  </r>
  <r>
    <x v="3"/>
    <x v="18"/>
    <x v="0"/>
    <x v="31"/>
    <x v="0"/>
    <x v="11"/>
    <x v="0"/>
  </r>
  <r>
    <x v="3"/>
    <x v="18"/>
    <x v="0"/>
    <x v="32"/>
    <x v="0"/>
    <x v="11"/>
    <x v="0"/>
  </r>
  <r>
    <x v="3"/>
    <x v="18"/>
    <x v="0"/>
    <x v="33"/>
    <x v="0"/>
    <x v="11"/>
    <x v="0"/>
  </r>
  <r>
    <x v="3"/>
    <x v="19"/>
    <x v="0"/>
    <x v="34"/>
    <x v="0"/>
    <x v="24"/>
    <x v="0"/>
  </r>
  <r>
    <x v="3"/>
    <x v="19"/>
    <x v="0"/>
    <x v="35"/>
    <x v="0"/>
    <x v="25"/>
    <x v="0"/>
  </r>
  <r>
    <x v="3"/>
    <x v="19"/>
    <x v="0"/>
    <x v="36"/>
    <x v="0"/>
    <x v="26"/>
    <x v="0"/>
  </r>
  <r>
    <x v="3"/>
    <x v="19"/>
    <x v="0"/>
    <x v="37"/>
    <x v="0"/>
    <x v="27"/>
    <x v="0"/>
  </r>
  <r>
    <x v="3"/>
    <x v="20"/>
    <x v="0"/>
    <x v="38"/>
    <x v="0"/>
    <x v="28"/>
    <x v="0"/>
  </r>
  <r>
    <x v="3"/>
    <x v="20"/>
    <x v="0"/>
    <x v="39"/>
    <x v="0"/>
    <x v="29"/>
    <x v="0"/>
  </r>
  <r>
    <x v="4"/>
    <x v="21"/>
    <x v="0"/>
    <x v="40"/>
    <x v="0"/>
    <x v="30"/>
    <x v="0"/>
  </r>
  <r>
    <x v="4"/>
    <x v="22"/>
    <x v="0"/>
    <x v="41"/>
    <x v="0"/>
    <x v="11"/>
    <x v="0"/>
  </r>
  <r>
    <x v="4"/>
    <x v="22"/>
    <x v="0"/>
    <x v="42"/>
    <x v="0"/>
    <x v="11"/>
    <x v="0"/>
  </r>
  <r>
    <x v="4"/>
    <x v="22"/>
    <x v="0"/>
    <x v="43"/>
    <x v="0"/>
    <x v="11"/>
    <x v="0"/>
  </r>
  <r>
    <x v="4"/>
    <x v="23"/>
    <x v="0"/>
    <x v="44"/>
    <x v="0"/>
    <x v="31"/>
    <x v="0"/>
  </r>
  <r>
    <x v="4"/>
    <x v="24"/>
    <x v="0"/>
    <x v="45"/>
    <x v="0"/>
    <x v="32"/>
    <x v="0"/>
  </r>
  <r>
    <x v="4"/>
    <x v="25"/>
    <x v="0"/>
    <x v="46"/>
    <x v="0"/>
    <x v="33"/>
    <x v="0"/>
  </r>
  <r>
    <x v="4"/>
    <x v="26"/>
    <x v="0"/>
    <x v="15"/>
    <x v="0"/>
    <x v="34"/>
    <x v="0"/>
  </r>
  <r>
    <x v="4"/>
    <x v="27"/>
    <x v="0"/>
    <x v="47"/>
    <x v="0"/>
    <x v="35"/>
    <x v="0"/>
  </r>
  <r>
    <x v="4"/>
    <x v="27"/>
    <x v="0"/>
    <x v="48"/>
    <x v="0"/>
    <x v="36"/>
    <x v="0"/>
  </r>
  <r>
    <x v="4"/>
    <x v="27"/>
    <x v="0"/>
    <x v="49"/>
    <x v="0"/>
    <x v="37"/>
    <x v="0"/>
  </r>
  <r>
    <x v="4"/>
    <x v="27"/>
    <x v="0"/>
    <x v="50"/>
    <x v="0"/>
    <x v="38"/>
    <x v="0"/>
  </r>
  <r>
    <x v="4"/>
    <x v="28"/>
    <x v="0"/>
    <x v="51"/>
    <x v="0"/>
    <x v="39"/>
    <x v="0"/>
  </r>
  <r>
    <x v="4"/>
    <x v="28"/>
    <x v="0"/>
    <x v="52"/>
    <x v="0"/>
    <x v="40"/>
    <x v="0"/>
  </r>
  <r>
    <x v="5"/>
    <x v="29"/>
    <x v="0"/>
    <x v="53"/>
    <x v="0"/>
    <x v="41"/>
    <x v="0"/>
  </r>
  <r>
    <x v="5"/>
    <x v="29"/>
    <x v="0"/>
    <x v="54"/>
    <x v="0"/>
    <x v="41"/>
    <x v="0"/>
  </r>
  <r>
    <x v="5"/>
    <x v="29"/>
    <x v="0"/>
    <x v="55"/>
    <x v="0"/>
    <x v="41"/>
    <x v="0"/>
  </r>
  <r>
    <x v="5"/>
    <x v="29"/>
    <x v="0"/>
    <x v="56"/>
    <x v="0"/>
    <x v="41"/>
    <x v="0"/>
  </r>
  <r>
    <x v="5"/>
    <x v="30"/>
    <x v="0"/>
    <x v="57"/>
    <x v="0"/>
    <x v="11"/>
    <x v="0"/>
  </r>
  <r>
    <x v="5"/>
    <x v="30"/>
    <x v="0"/>
    <x v="58"/>
    <x v="0"/>
    <x v="11"/>
    <x v="0"/>
  </r>
  <r>
    <x v="5"/>
    <x v="31"/>
    <x v="0"/>
    <x v="59"/>
    <x v="0"/>
    <x v="42"/>
    <x v="0"/>
  </r>
  <r>
    <x v="5"/>
    <x v="32"/>
    <x v="0"/>
    <x v="60"/>
    <x v="0"/>
    <x v="43"/>
    <x v="0"/>
  </r>
  <r>
    <x v="5"/>
    <x v="32"/>
    <x v="0"/>
    <x v="61"/>
    <x v="0"/>
    <x v="43"/>
    <x v="0"/>
  </r>
  <r>
    <x v="5"/>
    <x v="32"/>
    <x v="0"/>
    <x v="62"/>
    <x v="0"/>
    <x v="43"/>
    <x v="0"/>
  </r>
  <r>
    <x v="5"/>
    <x v="0"/>
    <x v="0"/>
    <x v="63"/>
    <x v="0"/>
    <x v="44"/>
    <x v="0"/>
  </r>
  <r>
    <x v="5"/>
    <x v="33"/>
    <x v="0"/>
    <x v="64"/>
    <x v="0"/>
    <x v="45"/>
    <x v="0"/>
  </r>
  <r>
    <x v="5"/>
    <x v="34"/>
    <x v="0"/>
    <x v="65"/>
    <x v="0"/>
    <x v="46"/>
    <x v="0"/>
  </r>
  <r>
    <x v="5"/>
    <x v="34"/>
    <x v="0"/>
    <x v="66"/>
    <x v="0"/>
    <x v="47"/>
    <x v="0"/>
  </r>
  <r>
    <x v="5"/>
    <x v="34"/>
    <x v="0"/>
    <x v="67"/>
    <x v="0"/>
    <x v="48"/>
    <x v="0"/>
  </r>
  <r>
    <x v="5"/>
    <x v="34"/>
    <x v="0"/>
    <x v="68"/>
    <x v="0"/>
    <x v="49"/>
    <x v="0"/>
  </r>
  <r>
    <x v="5"/>
    <x v="35"/>
    <x v="0"/>
    <x v="69"/>
    <x v="0"/>
    <x v="50"/>
    <x v="0"/>
  </r>
  <r>
    <x v="5"/>
    <x v="35"/>
    <x v="0"/>
    <x v="70"/>
    <x v="0"/>
    <x v="51"/>
    <x v="0"/>
  </r>
  <r>
    <x v="5"/>
    <x v="36"/>
    <x v="0"/>
    <x v="71"/>
    <x v="0"/>
    <x v="52"/>
    <x v="0"/>
  </r>
  <r>
    <x v="6"/>
    <x v="37"/>
    <x v="0"/>
    <x v="72"/>
    <x v="0"/>
    <x v="41"/>
    <x v="0"/>
  </r>
  <r>
    <x v="6"/>
    <x v="37"/>
    <x v="0"/>
    <x v="73"/>
    <x v="0"/>
    <x v="41"/>
    <x v="0"/>
  </r>
  <r>
    <x v="6"/>
    <x v="37"/>
    <x v="0"/>
    <x v="74"/>
    <x v="0"/>
    <x v="41"/>
    <x v="0"/>
  </r>
  <r>
    <x v="6"/>
    <x v="38"/>
    <x v="0"/>
    <x v="75"/>
    <x v="0"/>
    <x v="53"/>
    <x v="0"/>
  </r>
  <r>
    <x v="6"/>
    <x v="39"/>
    <x v="0"/>
    <x v="76"/>
    <x v="0"/>
    <x v="54"/>
    <x v="0"/>
  </r>
  <r>
    <x v="6"/>
    <x v="39"/>
    <x v="0"/>
    <x v="77"/>
    <x v="0"/>
    <x v="55"/>
    <x v="0"/>
  </r>
  <r>
    <x v="6"/>
    <x v="39"/>
    <x v="0"/>
    <x v="78"/>
    <x v="0"/>
    <x v="56"/>
    <x v="0"/>
  </r>
  <r>
    <x v="6"/>
    <x v="40"/>
    <x v="0"/>
    <x v="79"/>
    <x v="0"/>
    <x v="57"/>
    <x v="0"/>
  </r>
  <r>
    <x v="6"/>
    <x v="41"/>
    <x v="0"/>
    <x v="80"/>
    <x v="0"/>
    <x v="58"/>
    <x v="0"/>
  </r>
  <r>
    <x v="7"/>
    <x v="42"/>
    <x v="0"/>
    <x v="81"/>
    <x v="0"/>
    <x v="41"/>
    <x v="0"/>
  </r>
  <r>
    <x v="7"/>
    <x v="42"/>
    <x v="0"/>
    <x v="82"/>
    <x v="0"/>
    <x v="41"/>
    <x v="0"/>
  </r>
  <r>
    <x v="7"/>
    <x v="42"/>
    <x v="0"/>
    <x v="83"/>
    <x v="0"/>
    <x v="41"/>
    <x v="0"/>
  </r>
  <r>
    <x v="7"/>
    <x v="43"/>
    <x v="0"/>
    <x v="84"/>
    <x v="0"/>
    <x v="59"/>
    <x v="0"/>
  </r>
  <r>
    <x v="7"/>
    <x v="38"/>
    <x v="0"/>
    <x v="85"/>
    <x v="0"/>
    <x v="60"/>
    <x v="0"/>
  </r>
  <r>
    <x v="7"/>
    <x v="44"/>
    <x v="0"/>
    <x v="86"/>
    <x v="0"/>
    <x v="61"/>
    <x v="0"/>
  </r>
  <r>
    <x v="7"/>
    <x v="45"/>
    <x v="0"/>
    <x v="87"/>
    <x v="0"/>
    <x v="62"/>
    <x v="0"/>
  </r>
  <r>
    <x v="7"/>
    <x v="45"/>
    <x v="0"/>
    <x v="88"/>
    <x v="0"/>
    <x v="63"/>
    <x v="0"/>
  </r>
  <r>
    <x v="7"/>
    <x v="46"/>
    <x v="0"/>
    <x v="89"/>
    <x v="0"/>
    <x v="64"/>
    <x v="0"/>
  </r>
  <r>
    <x v="8"/>
    <x v="47"/>
    <x v="0"/>
    <x v="90"/>
    <x v="0"/>
    <x v="41"/>
    <x v="0"/>
  </r>
  <r>
    <x v="8"/>
    <x v="47"/>
    <x v="0"/>
    <x v="91"/>
    <x v="0"/>
    <x v="41"/>
    <x v="0"/>
  </r>
  <r>
    <x v="8"/>
    <x v="47"/>
    <x v="0"/>
    <x v="92"/>
    <x v="0"/>
    <x v="41"/>
    <x v="0"/>
  </r>
  <r>
    <x v="8"/>
    <x v="10"/>
    <x v="0"/>
    <x v="93"/>
    <x v="0"/>
    <x v="65"/>
    <x v="0"/>
  </r>
  <r>
    <x v="8"/>
    <x v="48"/>
    <x v="0"/>
    <x v="94"/>
    <x v="0"/>
    <x v="66"/>
    <x v="0"/>
  </r>
  <r>
    <x v="8"/>
    <x v="46"/>
    <x v="0"/>
    <x v="95"/>
    <x v="0"/>
    <x v="67"/>
    <x v="0"/>
  </r>
  <r>
    <x v="8"/>
    <x v="46"/>
    <x v="0"/>
    <x v="96"/>
    <x v="0"/>
    <x v="68"/>
    <x v="0"/>
  </r>
  <r>
    <x v="8"/>
    <x v="49"/>
    <x v="0"/>
    <x v="97"/>
    <x v="0"/>
    <x v="69"/>
    <x v="0"/>
  </r>
  <r>
    <x v="9"/>
    <x v="50"/>
    <x v="0"/>
    <x v="98"/>
    <x v="0"/>
    <x v="41"/>
    <x v="0"/>
  </r>
  <r>
    <x v="9"/>
    <x v="50"/>
    <x v="0"/>
    <x v="99"/>
    <x v="0"/>
    <x v="41"/>
    <x v="0"/>
  </r>
  <r>
    <x v="9"/>
    <x v="50"/>
    <x v="0"/>
    <x v="100"/>
    <x v="0"/>
    <x v="41"/>
    <x v="0"/>
  </r>
  <r>
    <x v="9"/>
    <x v="37"/>
    <x v="0"/>
    <x v="101"/>
    <x v="0"/>
    <x v="70"/>
    <x v="0"/>
  </r>
  <r>
    <x v="9"/>
    <x v="38"/>
    <x v="0"/>
    <x v="102"/>
    <x v="0"/>
    <x v="71"/>
    <x v="0"/>
  </r>
  <r>
    <x v="9"/>
    <x v="51"/>
    <x v="0"/>
    <x v="103"/>
    <x v="0"/>
    <x v="12"/>
    <x v="0"/>
  </r>
  <r>
    <x v="9"/>
    <x v="52"/>
    <x v="0"/>
    <x v="104"/>
    <x v="0"/>
    <x v="72"/>
    <x v="0"/>
  </r>
  <r>
    <x v="9"/>
    <x v="52"/>
    <x v="0"/>
    <x v="105"/>
    <x v="0"/>
    <x v="73"/>
    <x v="0"/>
  </r>
  <r>
    <x v="10"/>
    <x v="22"/>
    <x v="0"/>
    <x v="106"/>
    <x v="0"/>
    <x v="41"/>
    <x v="0"/>
  </r>
  <r>
    <x v="10"/>
    <x v="22"/>
    <x v="0"/>
    <x v="107"/>
    <x v="0"/>
    <x v="41"/>
    <x v="0"/>
  </r>
  <r>
    <x v="10"/>
    <x v="53"/>
    <x v="0"/>
    <x v="108"/>
    <x v="0"/>
    <x v="74"/>
    <x v="0"/>
  </r>
  <r>
    <x v="10"/>
    <x v="54"/>
    <x v="0"/>
    <x v="109"/>
    <x v="0"/>
    <x v="75"/>
    <x v="0"/>
  </r>
  <r>
    <x v="10"/>
    <x v="54"/>
    <x v="0"/>
    <x v="110"/>
    <x v="0"/>
    <x v="76"/>
    <x v="0"/>
  </r>
  <r>
    <x v="10"/>
    <x v="55"/>
    <x v="0"/>
    <x v="111"/>
    <x v="0"/>
    <x v="77"/>
    <x v="0"/>
  </r>
  <r>
    <x v="11"/>
    <x v="56"/>
    <x v="0"/>
    <x v="112"/>
    <x v="0"/>
    <x v="78"/>
    <x v="0"/>
  </r>
  <r>
    <x v="11"/>
    <x v="57"/>
    <x v="0"/>
    <x v="113"/>
    <x v="0"/>
    <x v="41"/>
    <x v="0"/>
  </r>
  <r>
    <x v="11"/>
    <x v="58"/>
    <x v="0"/>
    <x v="9"/>
    <x v="0"/>
    <x v="79"/>
    <x v="0"/>
  </r>
  <r>
    <x v="11"/>
    <x v="26"/>
    <x v="0"/>
    <x v="114"/>
    <x v="0"/>
    <x v="80"/>
    <x v="0"/>
  </r>
  <r>
    <x v="11"/>
    <x v="59"/>
    <x v="0"/>
    <x v="9"/>
    <x v="0"/>
    <x v="81"/>
    <x v="0"/>
  </r>
  <r>
    <x v="11"/>
    <x v="60"/>
    <x v="0"/>
    <x v="115"/>
    <x v="0"/>
    <x v="82"/>
    <x v="0"/>
  </r>
  <r>
    <x v="11"/>
    <x v="61"/>
    <x v="0"/>
    <x v="116"/>
    <x v="0"/>
    <x v="83"/>
    <x v="0"/>
  </r>
  <r>
    <x v="11"/>
    <x v="62"/>
    <x v="0"/>
    <x v="117"/>
    <x v="0"/>
    <x v="8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8">
  <r>
    <x v="0"/>
    <x v="0"/>
    <x v="0"/>
    <x v="0"/>
    <x v="0"/>
    <x v="0"/>
    <x v="0"/>
  </r>
  <r>
    <x v="0"/>
    <x v="1"/>
    <x v="0"/>
    <x v="1"/>
    <x v="0"/>
    <x v="1"/>
    <x v="0"/>
  </r>
  <r>
    <x v="0"/>
    <x v="2"/>
    <x v="0"/>
    <x v="2"/>
    <x v="0"/>
    <x v="2"/>
    <x v="0"/>
  </r>
  <r>
    <x v="0"/>
    <x v="3"/>
    <x v="0"/>
    <x v="3"/>
    <x v="0"/>
    <x v="3"/>
    <x v="0"/>
  </r>
  <r>
    <x v="0"/>
    <x v="4"/>
    <x v="0"/>
    <x v="4"/>
    <x v="0"/>
    <x v="4"/>
    <x v="0"/>
  </r>
  <r>
    <x v="0"/>
    <x v="5"/>
    <x v="0"/>
    <x v="5"/>
    <x v="0"/>
    <x v="5"/>
    <x v="0"/>
  </r>
  <r>
    <x v="1"/>
    <x v="6"/>
    <x v="0"/>
    <x v="6"/>
    <x v="0"/>
    <x v="1"/>
    <x v="0"/>
  </r>
  <r>
    <x v="1"/>
    <x v="7"/>
    <x v="0"/>
    <x v="2"/>
    <x v="0"/>
    <x v="6"/>
    <x v="0"/>
  </r>
  <r>
    <x v="1"/>
    <x v="8"/>
    <x v="0"/>
    <x v="5"/>
    <x v="0"/>
    <x v="7"/>
    <x v="0"/>
  </r>
  <r>
    <x v="1"/>
    <x v="9"/>
    <x v="0"/>
    <x v="7"/>
    <x v="0"/>
    <x v="8"/>
    <x v="0"/>
  </r>
  <r>
    <x v="1"/>
    <x v="9"/>
    <x v="0"/>
    <x v="8"/>
    <x v="0"/>
    <x v="9"/>
    <x v="0"/>
  </r>
  <r>
    <x v="2"/>
    <x v="10"/>
    <x v="0"/>
    <x v="9"/>
    <x v="0"/>
    <x v="10"/>
    <x v="0"/>
  </r>
  <r>
    <x v="2"/>
    <x v="11"/>
    <x v="0"/>
    <x v="10"/>
    <x v="0"/>
    <x v="1"/>
    <x v="0"/>
  </r>
  <r>
    <x v="2"/>
    <x v="12"/>
    <x v="0"/>
    <x v="11"/>
    <x v="0"/>
    <x v="11"/>
    <x v="0"/>
  </r>
  <r>
    <x v="2"/>
    <x v="13"/>
    <x v="0"/>
    <x v="5"/>
    <x v="0"/>
    <x v="12"/>
    <x v="0"/>
  </r>
  <r>
    <x v="2"/>
    <x v="14"/>
    <x v="0"/>
    <x v="7"/>
    <x v="0"/>
    <x v="13"/>
    <x v="0"/>
  </r>
  <r>
    <x v="2"/>
    <x v="14"/>
    <x v="0"/>
    <x v="12"/>
    <x v="0"/>
    <x v="14"/>
    <x v="0"/>
  </r>
  <r>
    <x v="3"/>
    <x v="15"/>
    <x v="0"/>
    <x v="13"/>
    <x v="0"/>
    <x v="15"/>
    <x v="0"/>
  </r>
  <r>
    <x v="3"/>
    <x v="16"/>
    <x v="0"/>
    <x v="10"/>
    <x v="0"/>
    <x v="1"/>
    <x v="0"/>
  </r>
  <r>
    <x v="3"/>
    <x v="11"/>
    <x v="0"/>
    <x v="14"/>
    <x v="0"/>
    <x v="16"/>
    <x v="0"/>
  </r>
  <r>
    <x v="3"/>
    <x v="17"/>
    <x v="0"/>
    <x v="13"/>
    <x v="0"/>
    <x v="4"/>
    <x v="0"/>
  </r>
  <r>
    <x v="3"/>
    <x v="18"/>
    <x v="0"/>
    <x v="15"/>
    <x v="0"/>
    <x v="17"/>
    <x v="0"/>
  </r>
  <r>
    <x v="3"/>
    <x v="19"/>
    <x v="0"/>
    <x v="16"/>
    <x v="0"/>
    <x v="18"/>
    <x v="0"/>
  </r>
  <r>
    <x v="3"/>
    <x v="20"/>
    <x v="0"/>
    <x v="17"/>
    <x v="0"/>
    <x v="19"/>
    <x v="0"/>
  </r>
  <r>
    <x v="3"/>
    <x v="20"/>
    <x v="0"/>
    <x v="18"/>
    <x v="0"/>
    <x v="20"/>
    <x v="0"/>
  </r>
  <r>
    <x v="4"/>
    <x v="21"/>
    <x v="0"/>
    <x v="6"/>
    <x v="0"/>
    <x v="21"/>
    <x v="0"/>
  </r>
  <r>
    <x v="4"/>
    <x v="22"/>
    <x v="0"/>
    <x v="19"/>
    <x v="0"/>
    <x v="22"/>
    <x v="0"/>
  </r>
  <r>
    <x v="4"/>
    <x v="23"/>
    <x v="0"/>
    <x v="20"/>
    <x v="0"/>
    <x v="23"/>
    <x v="0"/>
  </r>
  <r>
    <x v="4"/>
    <x v="24"/>
    <x v="0"/>
    <x v="21"/>
    <x v="0"/>
    <x v="24"/>
    <x v="0"/>
  </r>
  <r>
    <x v="4"/>
    <x v="25"/>
    <x v="0"/>
    <x v="16"/>
    <x v="0"/>
    <x v="25"/>
    <x v="0"/>
  </r>
  <r>
    <x v="4"/>
    <x v="26"/>
    <x v="0"/>
    <x v="17"/>
    <x v="0"/>
    <x v="26"/>
    <x v="0"/>
  </r>
  <r>
    <x v="4"/>
    <x v="26"/>
    <x v="0"/>
    <x v="18"/>
    <x v="0"/>
    <x v="27"/>
    <x v="0"/>
  </r>
  <r>
    <x v="5"/>
    <x v="27"/>
    <x v="0"/>
    <x v="22"/>
    <x v="0"/>
    <x v="28"/>
    <x v="0"/>
  </r>
  <r>
    <x v="5"/>
    <x v="28"/>
    <x v="0"/>
    <x v="6"/>
    <x v="0"/>
    <x v="29"/>
    <x v="0"/>
  </r>
  <r>
    <x v="5"/>
    <x v="29"/>
    <x v="0"/>
    <x v="23"/>
    <x v="0"/>
    <x v="30"/>
    <x v="0"/>
  </r>
  <r>
    <x v="5"/>
    <x v="30"/>
    <x v="0"/>
    <x v="24"/>
    <x v="0"/>
    <x v="31"/>
    <x v="0"/>
  </r>
  <r>
    <x v="5"/>
    <x v="31"/>
    <x v="0"/>
    <x v="16"/>
    <x v="0"/>
    <x v="32"/>
    <x v="0"/>
  </r>
  <r>
    <x v="5"/>
    <x v="32"/>
    <x v="0"/>
    <x v="17"/>
    <x v="0"/>
    <x v="33"/>
    <x v="0"/>
  </r>
  <r>
    <x v="5"/>
    <x v="32"/>
    <x v="0"/>
    <x v="18"/>
    <x v="0"/>
    <x v="34"/>
    <x v="0"/>
  </r>
  <r>
    <x v="6"/>
    <x v="33"/>
    <x v="0"/>
    <x v="25"/>
    <x v="0"/>
    <x v="29"/>
    <x v="0"/>
  </r>
  <r>
    <x v="6"/>
    <x v="34"/>
    <x v="0"/>
    <x v="22"/>
    <x v="0"/>
    <x v="35"/>
    <x v="0"/>
  </r>
  <r>
    <x v="6"/>
    <x v="35"/>
    <x v="0"/>
    <x v="26"/>
    <x v="0"/>
    <x v="36"/>
    <x v="0"/>
  </r>
  <r>
    <x v="6"/>
    <x v="36"/>
    <x v="0"/>
    <x v="27"/>
    <x v="0"/>
    <x v="37"/>
    <x v="0"/>
  </r>
  <r>
    <x v="6"/>
    <x v="37"/>
    <x v="0"/>
    <x v="28"/>
    <x v="0"/>
    <x v="38"/>
    <x v="0"/>
  </r>
  <r>
    <x v="6"/>
    <x v="38"/>
    <x v="0"/>
    <x v="7"/>
    <x v="0"/>
    <x v="6"/>
    <x v="0"/>
  </r>
  <r>
    <x v="6"/>
    <x v="38"/>
    <x v="0"/>
    <x v="29"/>
    <x v="0"/>
    <x v="39"/>
    <x v="0"/>
  </r>
  <r>
    <x v="7"/>
    <x v="39"/>
    <x v="0"/>
    <x v="30"/>
    <x v="0"/>
    <x v="29"/>
    <x v="0"/>
  </r>
  <r>
    <x v="7"/>
    <x v="40"/>
    <x v="0"/>
    <x v="31"/>
    <x v="0"/>
    <x v="17"/>
    <x v="0"/>
  </r>
  <r>
    <x v="7"/>
    <x v="41"/>
    <x v="0"/>
    <x v="32"/>
    <x v="0"/>
    <x v="40"/>
    <x v="0"/>
  </r>
  <r>
    <x v="7"/>
    <x v="42"/>
    <x v="0"/>
    <x v="33"/>
    <x v="0"/>
    <x v="41"/>
    <x v="0"/>
  </r>
  <r>
    <x v="7"/>
    <x v="43"/>
    <x v="0"/>
    <x v="34"/>
    <x v="0"/>
    <x v="42"/>
    <x v="0"/>
  </r>
  <r>
    <x v="7"/>
    <x v="44"/>
    <x v="0"/>
    <x v="17"/>
    <x v="0"/>
    <x v="43"/>
    <x v="0"/>
  </r>
  <r>
    <x v="7"/>
    <x v="44"/>
    <x v="0"/>
    <x v="18"/>
    <x v="0"/>
    <x v="15"/>
    <x v="0"/>
  </r>
  <r>
    <x v="8"/>
    <x v="45"/>
    <x v="0"/>
    <x v="35"/>
    <x v="0"/>
    <x v="29"/>
    <x v="0"/>
  </r>
  <r>
    <x v="8"/>
    <x v="46"/>
    <x v="0"/>
    <x v="36"/>
    <x v="0"/>
    <x v="35"/>
    <x v="0"/>
  </r>
  <r>
    <x v="8"/>
    <x v="47"/>
    <x v="0"/>
    <x v="37"/>
    <x v="0"/>
    <x v="44"/>
    <x v="0"/>
  </r>
  <r>
    <x v="8"/>
    <x v="48"/>
    <x v="0"/>
    <x v="38"/>
    <x v="0"/>
    <x v="45"/>
    <x v="0"/>
  </r>
  <r>
    <x v="8"/>
    <x v="49"/>
    <x v="0"/>
    <x v="39"/>
    <x v="0"/>
    <x v="46"/>
    <x v="0"/>
  </r>
  <r>
    <x v="8"/>
    <x v="50"/>
    <x v="0"/>
    <x v="40"/>
    <x v="0"/>
    <x v="41"/>
    <x v="0"/>
  </r>
  <r>
    <x v="8"/>
    <x v="51"/>
    <x v="0"/>
    <x v="17"/>
    <x v="0"/>
    <x v="47"/>
    <x v="0"/>
  </r>
  <r>
    <x v="8"/>
    <x v="51"/>
    <x v="0"/>
    <x v="18"/>
    <x v="0"/>
    <x v="48"/>
    <x v="0"/>
  </r>
  <r>
    <x v="9"/>
    <x v="15"/>
    <x v="0"/>
    <x v="41"/>
    <x v="0"/>
    <x v="29"/>
    <x v="0"/>
  </r>
  <r>
    <x v="9"/>
    <x v="52"/>
    <x v="0"/>
    <x v="42"/>
    <x v="0"/>
    <x v="49"/>
    <x v="0"/>
  </r>
  <r>
    <x v="9"/>
    <x v="30"/>
    <x v="0"/>
    <x v="43"/>
    <x v="0"/>
    <x v="15"/>
    <x v="0"/>
  </r>
  <r>
    <x v="9"/>
    <x v="53"/>
    <x v="0"/>
    <x v="44"/>
    <x v="0"/>
    <x v="50"/>
    <x v="0"/>
  </r>
  <r>
    <x v="9"/>
    <x v="53"/>
    <x v="0"/>
    <x v="45"/>
    <x v="0"/>
    <x v="51"/>
    <x v="0"/>
  </r>
  <r>
    <x v="9"/>
    <x v="54"/>
    <x v="0"/>
    <x v="7"/>
    <x v="0"/>
    <x v="52"/>
    <x v="0"/>
  </r>
  <r>
    <x v="9"/>
    <x v="54"/>
    <x v="0"/>
    <x v="29"/>
    <x v="0"/>
    <x v="53"/>
    <x v="0"/>
  </r>
  <r>
    <x v="10"/>
    <x v="55"/>
    <x v="0"/>
    <x v="36"/>
    <x v="0"/>
    <x v="35"/>
    <x v="0"/>
  </r>
  <r>
    <x v="10"/>
    <x v="56"/>
    <x v="0"/>
    <x v="46"/>
    <x v="0"/>
    <x v="29"/>
    <x v="0"/>
  </r>
  <r>
    <x v="10"/>
    <x v="57"/>
    <x v="0"/>
    <x v="47"/>
    <x v="0"/>
    <x v="54"/>
    <x v="0"/>
  </r>
  <r>
    <x v="10"/>
    <x v="58"/>
    <x v="0"/>
    <x v="48"/>
    <x v="0"/>
    <x v="55"/>
    <x v="0"/>
  </r>
  <r>
    <x v="10"/>
    <x v="59"/>
    <x v="0"/>
    <x v="49"/>
    <x v="0"/>
    <x v="56"/>
    <x v="0"/>
  </r>
  <r>
    <x v="10"/>
    <x v="59"/>
    <x v="0"/>
    <x v="50"/>
    <x v="0"/>
    <x v="57"/>
    <x v="0"/>
  </r>
  <r>
    <x v="10"/>
    <x v="59"/>
    <x v="0"/>
    <x v="51"/>
    <x v="0"/>
    <x v="58"/>
    <x v="0"/>
  </r>
  <r>
    <x v="10"/>
    <x v="60"/>
    <x v="0"/>
    <x v="17"/>
    <x v="0"/>
    <x v="59"/>
    <x v="0"/>
  </r>
  <r>
    <x v="10"/>
    <x v="60"/>
    <x v="0"/>
    <x v="12"/>
    <x v="0"/>
    <x v="60"/>
    <x v="0"/>
  </r>
  <r>
    <x v="11"/>
    <x v="61"/>
    <x v="0"/>
    <x v="52"/>
    <x v="0"/>
    <x v="61"/>
    <x v="0"/>
  </r>
  <r>
    <x v="11"/>
    <x v="62"/>
    <x v="0"/>
    <x v="53"/>
    <x v="0"/>
    <x v="29"/>
    <x v="0"/>
  </r>
  <r>
    <x v="11"/>
    <x v="63"/>
    <x v="0"/>
    <x v="54"/>
    <x v="0"/>
    <x v="62"/>
    <x v="0"/>
  </r>
  <r>
    <x v="11"/>
    <x v="64"/>
    <x v="0"/>
    <x v="55"/>
    <x v="0"/>
    <x v="0"/>
    <x v="0"/>
  </r>
  <r>
    <x v="11"/>
    <x v="65"/>
    <x v="0"/>
    <x v="56"/>
    <x v="0"/>
    <x v="63"/>
    <x v="0"/>
  </r>
  <r>
    <x v="11"/>
    <x v="65"/>
    <x v="0"/>
    <x v="57"/>
    <x v="0"/>
    <x v="57"/>
    <x v="0"/>
  </r>
  <r>
    <x v="11"/>
    <x v="65"/>
    <x v="0"/>
    <x v="58"/>
    <x v="0"/>
    <x v="64"/>
    <x v="0"/>
  </r>
  <r>
    <x v="11"/>
    <x v="66"/>
    <x v="0"/>
    <x v="17"/>
    <x v="0"/>
    <x v="65"/>
    <x v="0"/>
  </r>
  <r>
    <x v="11"/>
    <x v="66"/>
    <x v="0"/>
    <x v="18"/>
    <x v="0"/>
    <x v="66"/>
    <x v="0"/>
  </r>
  <r>
    <x v="7"/>
    <x v="67"/>
    <x v="1"/>
    <x v="59"/>
    <x v="0"/>
    <x v="67"/>
    <x v="0"/>
  </r>
  <r>
    <x v="11"/>
    <x v="68"/>
    <x v="0"/>
    <x v="60"/>
    <x v="0"/>
    <x v="6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 rowPageCount="1" colPageCount="1"/>
  <pivotFields count="7"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64">
        <item x="50"/>
        <item x="56"/>
        <item x="57"/>
        <item x="21"/>
        <item x="58"/>
        <item x="47"/>
        <item x="14"/>
        <item x="6"/>
        <item x="29"/>
        <item x="30"/>
        <item x="18"/>
        <item x="42"/>
        <item x="7"/>
        <item x="31"/>
        <item x="8"/>
        <item x="22"/>
        <item x="32"/>
        <item x="23"/>
        <item x="24"/>
        <item x="9"/>
        <item x="0"/>
        <item x="15"/>
        <item x="25"/>
        <item x="43"/>
        <item x="37"/>
        <item x="26"/>
        <item x="53"/>
        <item x="10"/>
        <item x="1"/>
        <item x="38"/>
        <item x="33"/>
        <item x="44"/>
        <item x="59"/>
        <item x="2"/>
        <item x="3"/>
        <item x="13"/>
        <item x="11"/>
        <item x="12"/>
        <item x="27"/>
        <item x="4"/>
        <item x="16"/>
        <item x="5"/>
        <item x="17"/>
        <item x="34"/>
        <item x="28"/>
        <item x="35"/>
        <item x="36"/>
        <item x="45"/>
        <item x="48"/>
        <item x="46"/>
        <item x="49"/>
        <item x="19"/>
        <item x="39"/>
        <item x="20"/>
        <item x="40"/>
        <item x="41"/>
        <item x="60"/>
        <item x="54"/>
        <item x="61"/>
        <item x="55"/>
        <item x="62"/>
        <item x="51"/>
        <item x="52"/>
        <item t="default"/>
      </items>
    </pivotField>
    <pivotField compact="0" showAll="0">
      <items count="2">
        <item x="0"/>
        <item t="default"/>
      </items>
    </pivotField>
    <pivotField axis="axisPage" compact="0" multipleItemSelectionAllowed="1" showAll="0">
      <items count="119">
        <item h="1" x="103"/>
        <item h="1" x="111"/>
        <item h="1" x="116"/>
        <item x="60"/>
        <item x="61"/>
        <item x="62"/>
        <item h="1" x="94"/>
        <item h="1" x="29"/>
        <item h="1" x="30"/>
        <item h="1" x="38"/>
        <item h="1" x="39"/>
        <item h="1" x="51"/>
        <item h="1" x="52"/>
        <item x="104"/>
        <item x="105"/>
        <item x="109"/>
        <item x="110"/>
        <item x="115"/>
        <item x="6"/>
        <item x="5"/>
        <item x="4"/>
        <item h="1" x="19"/>
        <item h="1" x="20"/>
        <item x="18"/>
        <item x="17"/>
        <item x="16"/>
        <item x="28"/>
        <item x="27"/>
        <item x="26"/>
        <item x="36"/>
        <item x="37"/>
        <item x="35"/>
        <item x="34"/>
        <item x="49"/>
        <item x="50"/>
        <item x="48"/>
        <item x="47"/>
        <item h="1" x="69"/>
        <item h="1" x="70"/>
        <item x="67"/>
        <item x="68"/>
        <item x="66"/>
        <item x="65"/>
        <item h="1" x="80"/>
        <item x="77"/>
        <item x="78"/>
        <item x="76"/>
        <item h="1" x="89"/>
        <item x="87"/>
        <item x="88"/>
        <item h="1" x="97"/>
        <item x="95"/>
        <item x="96"/>
        <item h="1" x="7"/>
        <item h="1" x="8"/>
        <item x="3"/>
        <item h="1" x="117"/>
        <item h="1" x="79"/>
        <item h="1" x="71"/>
        <item h="1" x="9"/>
        <item h="1" x="21"/>
        <item x="100"/>
        <item x="98"/>
        <item x="99"/>
        <item h="1" x="108"/>
        <item x="107"/>
        <item x="106"/>
        <item h="1" x="114"/>
        <item x="113"/>
        <item h="1" x="2"/>
        <item x="14"/>
        <item x="13"/>
        <item x="0"/>
        <item h="1" x="10"/>
        <item x="12"/>
        <item x="11"/>
        <item h="1" x="25"/>
        <item x="24"/>
        <item x="23"/>
        <item x="22"/>
        <item h="1" x="40"/>
        <item x="33"/>
        <item x="32"/>
        <item x="31"/>
        <item h="1" x="44"/>
        <item x="43"/>
        <item x="42"/>
        <item x="41"/>
        <item h="1" x="63"/>
        <item x="56"/>
        <item x="53"/>
        <item x="55"/>
        <item x="54"/>
        <item h="1" x="75"/>
        <item x="74"/>
        <item x="72"/>
        <item x="73"/>
        <item h="1" x="86"/>
        <item x="83"/>
        <item x="81"/>
        <item x="82"/>
        <item h="1" x="93"/>
        <item x="92"/>
        <item x="90"/>
        <item x="91"/>
        <item h="1" x="101"/>
        <item x="57"/>
        <item x="58"/>
        <item h="1" x="84"/>
        <item h="1" x="85"/>
        <item h="1" x="46"/>
        <item x="112"/>
        <item h="1" x="64"/>
        <item h="1" x="45"/>
        <item h="1" x="102"/>
        <item h="1" x="1"/>
        <item h="1" x="59"/>
        <item h="1" x="15"/>
        <item t="default"/>
      </items>
    </pivotField>
    <pivotField compact="0" showAll="0">
      <items count="2">
        <item x="0"/>
        <item t="default"/>
      </items>
    </pivotField>
    <pivotField dataField="1" compact="0" numFmtId="177" showAll="0">
      <items count="86">
        <item x="18"/>
        <item x="84"/>
        <item x="57"/>
        <item x="78"/>
        <item x="52"/>
        <item x="3"/>
        <item x="2"/>
        <item x="44"/>
        <item x="80"/>
        <item x="53"/>
        <item x="74"/>
        <item x="30"/>
        <item x="31"/>
        <item x="65"/>
        <item x="64"/>
        <item x="70"/>
        <item x="61"/>
        <item x="43"/>
        <item x="10"/>
        <item x="1"/>
        <item x="28"/>
        <item x="60"/>
        <item x="50"/>
        <item x="59"/>
        <item x="0"/>
        <item x="11"/>
        <item x="41"/>
        <item x="22"/>
        <item x="7"/>
        <item x="16"/>
        <item x="39"/>
        <item x="29"/>
        <item x="77"/>
        <item x="66"/>
        <item x="21"/>
        <item x="51"/>
        <item x="54"/>
        <item x="14"/>
        <item x="36"/>
        <item x="42"/>
        <item x="20"/>
        <item x="25"/>
        <item x="47"/>
        <item x="48"/>
        <item x="37"/>
        <item x="15"/>
        <item x="23"/>
        <item x="8"/>
        <item x="26"/>
        <item x="62"/>
        <item x="55"/>
        <item x="67"/>
        <item x="27"/>
        <item x="76"/>
        <item x="17"/>
        <item x="40"/>
        <item x="75"/>
        <item x="12"/>
        <item x="72"/>
        <item x="82"/>
        <item x="73"/>
        <item x="13"/>
        <item x="34"/>
        <item x="68"/>
        <item x="5"/>
        <item x="58"/>
        <item x="69"/>
        <item x="38"/>
        <item x="49"/>
        <item x="24"/>
        <item x="83"/>
        <item x="63"/>
        <item x="19"/>
        <item x="56"/>
        <item x="35"/>
        <item x="6"/>
        <item x="46"/>
        <item x="71"/>
        <item x="33"/>
        <item x="4"/>
        <item x="45"/>
        <item x="79"/>
        <item x="81"/>
        <item x="9"/>
        <item x="32"/>
        <item t="default"/>
      </items>
    </pivotField>
    <pivotField compact="0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/>
  </pageFields>
  <dataFields count="1">
    <dataField name="求和项:成本费用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7" firstHeaderRow="1" firstDataRow="1" firstDataCol="1" rowPageCount="1" colPageCount="1"/>
  <pivotFields count="7">
    <pivotField axis="axisRow" compact="0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compact="0" showAll="0"/>
    <pivotField compact="0" showAll="0"/>
    <pivotField axis="axisPage" compact="0" multipleItemSelectionAllowed="1" showAll="0">
      <items count="62">
        <item h="1" x="20"/>
        <item h="1" x="7"/>
        <item h="1" x="8"/>
        <item h="1" x="29"/>
        <item h="1" x="28"/>
        <item h="1" x="34"/>
        <item h="1" x="17"/>
        <item h="1" x="12"/>
        <item h="1" x="18"/>
        <item x="45"/>
        <item x="44"/>
        <item x="49"/>
        <item x="51"/>
        <item x="50"/>
        <item x="58"/>
        <item x="57"/>
        <item x="56"/>
        <item x="27"/>
        <item x="33"/>
        <item x="40"/>
        <item x="5"/>
        <item x="16"/>
        <item h="1" x="48"/>
        <item h="1" x="59"/>
        <item h="1" x="36"/>
        <item h="1" x="52"/>
        <item h="1" x="43"/>
        <item x="41"/>
        <item h="1" x="47"/>
        <item x="46"/>
        <item h="1" x="54"/>
        <item h="1" x="0"/>
        <item x="53"/>
        <item h="1" x="55"/>
        <item h="1" x="9"/>
        <item x="1"/>
        <item h="1" x="11"/>
        <item h="1" x="19"/>
        <item h="1" x="24"/>
        <item h="1" x="26"/>
        <item x="25"/>
        <item h="1" x="31"/>
        <item x="30"/>
        <item h="1" x="38"/>
        <item x="35"/>
        <item h="1" x="39"/>
        <item h="1" x="42"/>
        <item h="1" x="21"/>
        <item h="1" x="4"/>
        <item x="6"/>
        <item x="10"/>
        <item x="23"/>
        <item h="1" x="22"/>
        <item h="1" x="2"/>
        <item h="1" x="37"/>
        <item h="1" x="3"/>
        <item h="1" x="32"/>
        <item h="1" x="13"/>
        <item h="1" x="14"/>
        <item h="1" x="15"/>
        <item h="1" x="60"/>
        <item t="default"/>
      </items>
    </pivotField>
    <pivotField compact="0" showAll="0"/>
    <pivotField dataField="1" compact="0" numFmtId="177" showAll="0"/>
    <pivotField compact="0" showAll="0"/>
  </pivotFields>
  <rowFields count="1">
    <field x="0"/>
  </rowFields>
  <rowItems count="4">
    <i>
      <x v="9"/>
    </i>
    <i>
      <x v="10"/>
    </i>
    <i>
      <x v="11"/>
    </i>
    <i t="grand">
      <x/>
    </i>
  </rowItems>
  <colItems count="1">
    <i/>
  </colItems>
  <pageFields count="1">
    <pageField fld="3"/>
  </pageFields>
  <dataFields count="1">
    <dataField name="求和项:成本费用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4" sqref="B14"/>
    </sheetView>
  </sheetViews>
  <sheetFormatPr defaultColWidth="8.72727272727273" defaultRowHeight="14" outlineLevelRow="3" outlineLevelCol="1"/>
  <cols>
    <col min="2" max="2" width="14" style="10"/>
  </cols>
  <sheetData>
    <row r="1" spans="1:2">
      <c r="A1" t="s">
        <v>0</v>
      </c>
      <c r="B1" s="10" t="s">
        <v>1</v>
      </c>
    </row>
    <row r="2" spans="1:2">
      <c r="A2">
        <v>2017</v>
      </c>
      <c r="B2" s="10">
        <f>'2017统计'!B7</f>
        <v>33709.37</v>
      </c>
    </row>
    <row r="3" spans="1:2">
      <c r="A3">
        <v>2018</v>
      </c>
      <c r="B3" s="10">
        <f>'2018统计'!B16</f>
        <v>180625.78</v>
      </c>
    </row>
    <row r="4" spans="1:2">
      <c r="A4" t="s">
        <v>2</v>
      </c>
      <c r="B4" s="10">
        <f>SUM(B2:B3)</f>
        <v>214335.15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6" sqref="B16"/>
    </sheetView>
  </sheetViews>
  <sheetFormatPr defaultColWidth="8.72727272727273" defaultRowHeight="14" outlineLevelCol="1"/>
  <cols>
    <col min="1" max="1" width="7.72727272727273"/>
    <col min="2" max="3" width="18.1818181818182"/>
  </cols>
  <sheetData>
    <row r="1" spans="1:2">
      <c r="A1" t="s">
        <v>3</v>
      </c>
      <c r="B1" t="s">
        <v>4</v>
      </c>
    </row>
    <row r="3" spans="1:2">
      <c r="A3" t="s">
        <v>5</v>
      </c>
      <c r="B3" t="s">
        <v>6</v>
      </c>
    </row>
    <row r="4" spans="1:2">
      <c r="A4" t="s">
        <v>7</v>
      </c>
      <c r="B4">
        <v>26986.79</v>
      </c>
    </row>
    <row r="5" spans="1:2">
      <c r="A5" t="s">
        <v>8</v>
      </c>
      <c r="B5">
        <v>13718.37</v>
      </c>
    </row>
    <row r="6" spans="1:2">
      <c r="A6" t="s">
        <v>9</v>
      </c>
      <c r="B6">
        <v>12959.79</v>
      </c>
    </row>
    <row r="7" spans="1:2">
      <c r="A7" t="s">
        <v>10</v>
      </c>
      <c r="B7">
        <v>18492.79</v>
      </c>
    </row>
    <row r="8" spans="1:2">
      <c r="A8" t="s">
        <v>11</v>
      </c>
      <c r="B8">
        <v>20331.79</v>
      </c>
    </row>
    <row r="9" spans="1:2">
      <c r="A9" t="s">
        <v>12</v>
      </c>
      <c r="B9">
        <v>24209.53</v>
      </c>
    </row>
    <row r="10" spans="1:2">
      <c r="A10" t="s">
        <v>13</v>
      </c>
      <c r="B10">
        <v>14446.94</v>
      </c>
    </row>
    <row r="11" spans="1:2">
      <c r="A11" t="s">
        <v>14</v>
      </c>
      <c r="B11">
        <v>12118.94</v>
      </c>
    </row>
    <row r="12" spans="1:2">
      <c r="A12" t="s">
        <v>15</v>
      </c>
      <c r="B12">
        <v>11169.94</v>
      </c>
    </row>
    <row r="13" spans="1:2">
      <c r="A13" t="s">
        <v>16</v>
      </c>
      <c r="B13">
        <v>11465.94</v>
      </c>
    </row>
    <row r="14" spans="1:2">
      <c r="A14" t="s">
        <v>17</v>
      </c>
      <c r="B14">
        <v>10203.96</v>
      </c>
    </row>
    <row r="15" spans="1:2">
      <c r="A15" t="s">
        <v>18</v>
      </c>
      <c r="B15">
        <v>4521</v>
      </c>
    </row>
    <row r="16" spans="1:2">
      <c r="A16" t="s">
        <v>19</v>
      </c>
      <c r="B16">
        <v>180625.78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23"/>
  <sheetViews>
    <sheetView tabSelected="1" workbookViewId="0">
      <selection activeCell="I21" sqref="I21"/>
    </sheetView>
  </sheetViews>
  <sheetFormatPr defaultColWidth="8.72727272727273" defaultRowHeight="14" outlineLevelCol="6"/>
  <cols>
    <col min="1" max="1" width="5.36363636363636" customWidth="1"/>
    <col min="2" max="2" width="8" customWidth="1"/>
    <col min="3" max="3" width="10.7272727272727" customWidth="1"/>
    <col min="4" max="4" width="37.3636363636364" customWidth="1"/>
    <col min="5" max="5" width="5.36363636363636" customWidth="1"/>
    <col min="6" max="6" width="10.5454545454545" customWidth="1"/>
    <col min="7" max="7" width="5.36363636363636" customWidth="1"/>
  </cols>
  <sheetData>
    <row r="1" s="1" customFormat="1" ht="20.25" customHeight="1" spans="1:7">
      <c r="A1" s="2" t="s">
        <v>5</v>
      </c>
      <c r="B1" s="3" t="s">
        <v>20</v>
      </c>
      <c r="C1" s="3" t="s">
        <v>21</v>
      </c>
      <c r="D1" s="3" t="s">
        <v>3</v>
      </c>
      <c r="E1" s="4" t="s">
        <v>22</v>
      </c>
      <c r="F1" s="5" t="s">
        <v>23</v>
      </c>
      <c r="G1" s="5" t="s">
        <v>24</v>
      </c>
    </row>
    <row r="2" spans="1:6">
      <c r="A2" s="6" t="s">
        <v>7</v>
      </c>
      <c r="B2" s="7" t="s">
        <v>25</v>
      </c>
      <c r="C2" s="7" t="s">
        <v>26</v>
      </c>
      <c r="D2" s="8" t="s">
        <v>27</v>
      </c>
      <c r="E2" s="9"/>
      <c r="F2" s="9">
        <v>687.79</v>
      </c>
    </row>
    <row r="3" hidden="1" spans="1:6">
      <c r="A3" s="6" t="s">
        <v>7</v>
      </c>
      <c r="B3" s="7" t="s">
        <v>28</v>
      </c>
      <c r="C3" s="7" t="s">
        <v>26</v>
      </c>
      <c r="D3" s="8" t="s">
        <v>29</v>
      </c>
      <c r="E3" s="9"/>
      <c r="F3" s="9">
        <v>220</v>
      </c>
    </row>
    <row r="4" hidden="1" spans="1:6">
      <c r="A4" s="6" t="s">
        <v>7</v>
      </c>
      <c r="B4" s="7" t="s">
        <v>30</v>
      </c>
      <c r="C4" s="7" t="s">
        <v>26</v>
      </c>
      <c r="D4" s="8" t="s">
        <v>31</v>
      </c>
      <c r="E4" s="9"/>
      <c r="F4" s="9">
        <v>24</v>
      </c>
    </row>
    <row r="5" spans="1:6">
      <c r="A5" s="6" t="s">
        <v>7</v>
      </c>
      <c r="B5" s="7" t="s">
        <v>32</v>
      </c>
      <c r="C5" s="7" t="s">
        <v>26</v>
      </c>
      <c r="D5" s="8" t="s">
        <v>33</v>
      </c>
      <c r="E5" s="9"/>
      <c r="F5" s="9">
        <v>-80</v>
      </c>
    </row>
    <row r="6" spans="1:6">
      <c r="A6" s="6" t="s">
        <v>7</v>
      </c>
      <c r="B6" s="7" t="s">
        <v>34</v>
      </c>
      <c r="C6" s="7" t="s">
        <v>26</v>
      </c>
      <c r="D6" s="8" t="s">
        <v>35</v>
      </c>
      <c r="E6" s="9"/>
      <c r="F6" s="9">
        <v>13402</v>
      </c>
    </row>
    <row r="7" spans="1:6">
      <c r="A7" s="6" t="s">
        <v>7</v>
      </c>
      <c r="B7" s="7" t="s">
        <v>34</v>
      </c>
      <c r="C7" s="7" t="s">
        <v>26</v>
      </c>
      <c r="D7" s="8" t="s">
        <v>36</v>
      </c>
      <c r="E7" s="9"/>
      <c r="F7" s="9">
        <v>5488</v>
      </c>
    </row>
    <row r="8" spans="1:6">
      <c r="A8" s="6" t="s">
        <v>7</v>
      </c>
      <c r="B8" s="7" t="s">
        <v>34</v>
      </c>
      <c r="C8" s="7" t="s">
        <v>26</v>
      </c>
      <c r="D8" s="8" t="s">
        <v>37</v>
      </c>
      <c r="E8" s="9"/>
      <c r="F8" s="9">
        <v>7489</v>
      </c>
    </row>
    <row r="9" hidden="1" spans="1:6">
      <c r="A9" s="6" t="s">
        <v>7</v>
      </c>
      <c r="B9" s="7" t="s">
        <v>38</v>
      </c>
      <c r="C9" s="7" t="s">
        <v>26</v>
      </c>
      <c r="D9" s="8" t="s">
        <v>39</v>
      </c>
      <c r="E9" s="9"/>
      <c r="F9" s="9">
        <v>800</v>
      </c>
    </row>
    <row r="10" hidden="1" spans="1:6">
      <c r="A10" s="6" t="s">
        <v>7</v>
      </c>
      <c r="B10" s="7" t="s">
        <v>38</v>
      </c>
      <c r="C10" s="7" t="s">
        <v>26</v>
      </c>
      <c r="D10" s="8" t="s">
        <v>40</v>
      </c>
      <c r="E10" s="9"/>
      <c r="F10" s="9">
        <v>3200</v>
      </c>
    </row>
    <row r="11" hidden="1" spans="1:6">
      <c r="A11" s="6" t="s">
        <v>8</v>
      </c>
      <c r="B11" s="7" t="s">
        <v>41</v>
      </c>
      <c r="C11" s="7" t="s">
        <v>26</v>
      </c>
      <c r="D11" s="8" t="s">
        <v>42</v>
      </c>
      <c r="E11" s="9"/>
      <c r="F11" s="9">
        <v>100000</v>
      </c>
    </row>
    <row r="12" hidden="1" spans="1:6">
      <c r="A12" s="6" t="s">
        <v>8</v>
      </c>
      <c r="B12" s="7" t="s">
        <v>43</v>
      </c>
      <c r="C12" s="7" t="s">
        <v>26</v>
      </c>
      <c r="D12" s="8" t="s">
        <v>44</v>
      </c>
      <c r="E12" s="9"/>
      <c r="F12" s="9">
        <v>195</v>
      </c>
    </row>
    <row r="13" spans="1:6">
      <c r="A13" s="6" t="s">
        <v>8</v>
      </c>
      <c r="B13" s="7" t="s">
        <v>45</v>
      </c>
      <c r="C13" s="7" t="s">
        <v>26</v>
      </c>
      <c r="D13" s="8" t="s">
        <v>46</v>
      </c>
      <c r="E13" s="9"/>
      <c r="F13" s="9">
        <v>693.93</v>
      </c>
    </row>
    <row r="14" spans="1:6">
      <c r="A14" s="6" t="s">
        <v>8</v>
      </c>
      <c r="B14" s="7" t="s">
        <v>47</v>
      </c>
      <c r="C14" s="7" t="s">
        <v>26</v>
      </c>
      <c r="D14" s="8" t="s">
        <v>48</v>
      </c>
      <c r="E14" s="9"/>
      <c r="F14" s="9">
        <v>693.93</v>
      </c>
    </row>
    <row r="15" spans="1:6">
      <c r="A15" s="6" t="s">
        <v>8</v>
      </c>
      <c r="B15" s="7" t="s">
        <v>47</v>
      </c>
      <c r="C15" s="7" t="s">
        <v>26</v>
      </c>
      <c r="D15" s="8" t="s">
        <v>49</v>
      </c>
      <c r="E15" s="9"/>
      <c r="F15" s="9">
        <v>687.79</v>
      </c>
    </row>
    <row r="16" spans="1:6">
      <c r="A16" s="6" t="s">
        <v>8</v>
      </c>
      <c r="B16" s="7" t="s">
        <v>47</v>
      </c>
      <c r="C16" s="7" t="s">
        <v>26</v>
      </c>
      <c r="D16" s="8" t="s">
        <v>50</v>
      </c>
      <c r="E16" s="9"/>
      <c r="F16" s="9">
        <v>693.93</v>
      </c>
    </row>
    <row r="17" spans="1:6">
      <c r="A17" s="6" t="s">
        <v>8</v>
      </c>
      <c r="B17" s="7" t="s">
        <v>47</v>
      </c>
      <c r="C17" s="7" t="s">
        <v>26</v>
      </c>
      <c r="D17" s="8" t="s">
        <v>50</v>
      </c>
      <c r="E17" s="9"/>
      <c r="F17" s="9">
        <v>687.79</v>
      </c>
    </row>
    <row r="18" hidden="1" spans="1:6">
      <c r="A18" s="6" t="s">
        <v>8</v>
      </c>
      <c r="B18" s="7" t="s">
        <v>51</v>
      </c>
      <c r="C18" s="7" t="s">
        <v>26</v>
      </c>
      <c r="D18" s="8" t="s">
        <v>52</v>
      </c>
      <c r="E18" s="9"/>
      <c r="F18" s="9">
        <v>4500</v>
      </c>
    </row>
    <row r="19" spans="1:6">
      <c r="A19" s="6" t="s">
        <v>8</v>
      </c>
      <c r="B19" s="7" t="s">
        <v>53</v>
      </c>
      <c r="C19" s="7" t="s">
        <v>26</v>
      </c>
      <c r="D19" s="8" t="s">
        <v>54</v>
      </c>
      <c r="E19" s="9"/>
      <c r="F19" s="9">
        <v>5086</v>
      </c>
    </row>
    <row r="20" spans="1:6">
      <c r="A20" s="6" t="s">
        <v>8</v>
      </c>
      <c r="B20" s="7" t="s">
        <v>53</v>
      </c>
      <c r="C20" s="7" t="s">
        <v>26</v>
      </c>
      <c r="D20" s="8" t="s">
        <v>55</v>
      </c>
      <c r="E20" s="9"/>
      <c r="F20" s="9">
        <v>2252</v>
      </c>
    </row>
    <row r="21" spans="1:6">
      <c r="A21" s="6" t="s">
        <v>8</v>
      </c>
      <c r="B21" s="7" t="s">
        <v>53</v>
      </c>
      <c r="C21" s="7" t="s">
        <v>26</v>
      </c>
      <c r="D21" s="8" t="s">
        <v>56</v>
      </c>
      <c r="E21" s="9"/>
      <c r="F21" s="9">
        <v>2923</v>
      </c>
    </row>
    <row r="22" hidden="1" spans="1:6">
      <c r="A22" s="6" t="s">
        <v>8</v>
      </c>
      <c r="B22" s="7" t="s">
        <v>57</v>
      </c>
      <c r="C22" s="7" t="s">
        <v>26</v>
      </c>
      <c r="D22" s="8" t="s">
        <v>58</v>
      </c>
      <c r="E22" s="9"/>
      <c r="F22" s="9">
        <v>1080</v>
      </c>
    </row>
    <row r="23" hidden="1" spans="1:6">
      <c r="A23" s="6" t="s">
        <v>8</v>
      </c>
      <c r="B23" s="7" t="s">
        <v>57</v>
      </c>
      <c r="C23" s="7" t="s">
        <v>26</v>
      </c>
      <c r="D23" s="8" t="s">
        <v>59</v>
      </c>
      <c r="E23" s="9"/>
      <c r="F23" s="9">
        <v>4320</v>
      </c>
    </row>
    <row r="24" hidden="1" spans="1:6">
      <c r="A24" s="6" t="s">
        <v>9</v>
      </c>
      <c r="B24" s="7" t="s">
        <v>60</v>
      </c>
      <c r="C24" s="7" t="s">
        <v>26</v>
      </c>
      <c r="D24" s="8" t="s">
        <v>61</v>
      </c>
      <c r="E24" s="9"/>
      <c r="F24" s="9">
        <v>-4000</v>
      </c>
    </row>
    <row r="25" spans="1:6">
      <c r="A25" s="6" t="s">
        <v>9</v>
      </c>
      <c r="B25" s="7" t="s">
        <v>62</v>
      </c>
      <c r="C25" s="7" t="s">
        <v>26</v>
      </c>
      <c r="D25" s="8" t="s">
        <v>63</v>
      </c>
      <c r="E25" s="9"/>
      <c r="F25" s="9">
        <v>693.93</v>
      </c>
    </row>
    <row r="26" spans="1:6">
      <c r="A26" s="6" t="s">
        <v>9</v>
      </c>
      <c r="B26" s="7" t="s">
        <v>62</v>
      </c>
      <c r="C26" s="7" t="s">
        <v>26</v>
      </c>
      <c r="D26" s="8" t="s">
        <v>64</v>
      </c>
      <c r="E26" s="9"/>
      <c r="F26" s="9">
        <v>693.93</v>
      </c>
    </row>
    <row r="27" spans="1:6">
      <c r="A27" s="6" t="s">
        <v>9</v>
      </c>
      <c r="B27" s="7" t="s">
        <v>62</v>
      </c>
      <c r="C27" s="7" t="s">
        <v>26</v>
      </c>
      <c r="D27" s="8" t="s">
        <v>65</v>
      </c>
      <c r="E27" s="9"/>
      <c r="F27" s="9">
        <v>693.93</v>
      </c>
    </row>
    <row r="28" hidden="1" spans="1:6">
      <c r="A28" s="6" t="s">
        <v>9</v>
      </c>
      <c r="B28" s="7" t="s">
        <v>66</v>
      </c>
      <c r="C28" s="7" t="s">
        <v>26</v>
      </c>
      <c r="D28" s="8" t="s">
        <v>67</v>
      </c>
      <c r="E28" s="9"/>
      <c r="F28" s="9">
        <v>24</v>
      </c>
    </row>
    <row r="29" spans="1:6">
      <c r="A29" s="6" t="s">
        <v>9</v>
      </c>
      <c r="B29" s="7" t="s">
        <v>68</v>
      </c>
      <c r="C29" s="7" t="s">
        <v>26</v>
      </c>
      <c r="D29" s="8" t="s">
        <v>69</v>
      </c>
      <c r="E29" s="9"/>
      <c r="F29" s="9">
        <v>6458</v>
      </c>
    </row>
    <row r="30" spans="1:6">
      <c r="A30" s="6" t="s">
        <v>9</v>
      </c>
      <c r="B30" s="7" t="s">
        <v>68</v>
      </c>
      <c r="C30" s="7" t="s">
        <v>26</v>
      </c>
      <c r="D30" s="8" t="s">
        <v>70</v>
      </c>
      <c r="E30" s="9"/>
      <c r="F30" s="9">
        <v>2586</v>
      </c>
    </row>
    <row r="31" spans="1:6">
      <c r="A31" s="6" t="s">
        <v>9</v>
      </c>
      <c r="B31" s="7" t="s">
        <v>68</v>
      </c>
      <c r="C31" s="7" t="s">
        <v>26</v>
      </c>
      <c r="D31" s="8" t="s">
        <v>71</v>
      </c>
      <c r="E31" s="9"/>
      <c r="F31" s="9">
        <v>1834</v>
      </c>
    </row>
    <row r="32" hidden="1" spans="1:6">
      <c r="A32" s="6" t="s">
        <v>9</v>
      </c>
      <c r="B32" s="7" t="s">
        <v>72</v>
      </c>
      <c r="C32" s="7" t="s">
        <v>26</v>
      </c>
      <c r="D32" s="8" t="s">
        <v>73</v>
      </c>
      <c r="E32" s="9"/>
      <c r="F32" s="9">
        <v>760</v>
      </c>
    </row>
    <row r="33" hidden="1" spans="1:6">
      <c r="A33" s="6" t="s">
        <v>9</v>
      </c>
      <c r="B33" s="7" t="s">
        <v>72</v>
      </c>
      <c r="C33" s="7" t="s">
        <v>26</v>
      </c>
      <c r="D33" s="8" t="s">
        <v>74</v>
      </c>
      <c r="E33" s="9"/>
      <c r="F33" s="9">
        <v>3040</v>
      </c>
    </row>
    <row r="34" spans="1:6">
      <c r="A34" s="6" t="s">
        <v>10</v>
      </c>
      <c r="B34" s="7" t="s">
        <v>75</v>
      </c>
      <c r="C34" s="7" t="s">
        <v>26</v>
      </c>
      <c r="D34" s="8" t="s">
        <v>76</v>
      </c>
      <c r="E34" s="9"/>
      <c r="F34" s="9">
        <v>693.93</v>
      </c>
    </row>
    <row r="35" spans="1:6">
      <c r="A35" s="6" t="s">
        <v>10</v>
      </c>
      <c r="B35" s="7" t="s">
        <v>75</v>
      </c>
      <c r="C35" s="7" t="s">
        <v>26</v>
      </c>
      <c r="D35" s="8" t="s">
        <v>77</v>
      </c>
      <c r="E35" s="9"/>
      <c r="F35" s="9">
        <v>693.93</v>
      </c>
    </row>
    <row r="36" spans="1:6">
      <c r="A36" s="6" t="s">
        <v>10</v>
      </c>
      <c r="B36" s="7" t="s">
        <v>75</v>
      </c>
      <c r="C36" s="7" t="s">
        <v>26</v>
      </c>
      <c r="D36" s="8" t="s">
        <v>78</v>
      </c>
      <c r="E36" s="9"/>
      <c r="F36" s="9">
        <v>693.93</v>
      </c>
    </row>
    <row r="37" spans="1:6">
      <c r="A37" s="6" t="s">
        <v>10</v>
      </c>
      <c r="B37" s="7" t="s">
        <v>79</v>
      </c>
      <c r="C37" s="7" t="s">
        <v>26</v>
      </c>
      <c r="D37" s="8" t="s">
        <v>80</v>
      </c>
      <c r="E37" s="9"/>
      <c r="F37" s="9">
        <v>6253</v>
      </c>
    </row>
    <row r="38" spans="1:6">
      <c r="A38" s="6" t="s">
        <v>10</v>
      </c>
      <c r="B38" s="7" t="s">
        <v>79</v>
      </c>
      <c r="C38" s="7" t="s">
        <v>26</v>
      </c>
      <c r="D38" s="8" t="s">
        <v>81</v>
      </c>
      <c r="E38" s="9"/>
      <c r="F38" s="9">
        <v>2613</v>
      </c>
    </row>
    <row r="39" spans="1:6">
      <c r="A39" s="6" t="s">
        <v>10</v>
      </c>
      <c r="B39" s="7" t="s">
        <v>79</v>
      </c>
      <c r="C39" s="7" t="s">
        <v>26</v>
      </c>
      <c r="D39" s="8" t="s">
        <v>82</v>
      </c>
      <c r="E39" s="9"/>
      <c r="F39" s="9">
        <v>3374</v>
      </c>
    </row>
    <row r="40" spans="1:6">
      <c r="A40" s="6" t="s">
        <v>10</v>
      </c>
      <c r="B40" s="7" t="s">
        <v>79</v>
      </c>
      <c r="C40" s="7" t="s">
        <v>26</v>
      </c>
      <c r="D40" s="8" t="s">
        <v>83</v>
      </c>
      <c r="E40" s="9"/>
      <c r="F40" s="9">
        <v>4171</v>
      </c>
    </row>
    <row r="41" hidden="1" spans="1:6">
      <c r="A41" s="6" t="s">
        <v>10</v>
      </c>
      <c r="B41" s="7" t="s">
        <v>84</v>
      </c>
      <c r="C41" s="7" t="s">
        <v>26</v>
      </c>
      <c r="D41" s="8" t="s">
        <v>85</v>
      </c>
      <c r="E41" s="9"/>
      <c r="F41" s="9">
        <v>300</v>
      </c>
    </row>
    <row r="42" hidden="1" spans="1:6">
      <c r="A42" s="6" t="s">
        <v>10</v>
      </c>
      <c r="B42" s="7" t="s">
        <v>84</v>
      </c>
      <c r="C42" s="7" t="s">
        <v>26</v>
      </c>
      <c r="D42" s="8" t="s">
        <v>86</v>
      </c>
      <c r="E42" s="9"/>
      <c r="F42" s="9">
        <v>1200</v>
      </c>
    </row>
    <row r="43" hidden="1" spans="1:6">
      <c r="A43" s="6" t="s">
        <v>11</v>
      </c>
      <c r="B43" s="7" t="s">
        <v>87</v>
      </c>
      <c r="C43" s="7" t="s">
        <v>26</v>
      </c>
      <c r="D43" s="8" t="s">
        <v>88</v>
      </c>
      <c r="E43" s="9"/>
      <c r="F43" s="9">
        <v>108</v>
      </c>
    </row>
    <row r="44" spans="1:6">
      <c r="A44" s="6" t="s">
        <v>11</v>
      </c>
      <c r="B44" s="7" t="s">
        <v>89</v>
      </c>
      <c r="C44" s="7" t="s">
        <v>26</v>
      </c>
      <c r="D44" s="8" t="s">
        <v>90</v>
      </c>
      <c r="E44" s="9"/>
      <c r="F44" s="9">
        <v>693.93</v>
      </c>
    </row>
    <row r="45" spans="1:6">
      <c r="A45" s="6" t="s">
        <v>11</v>
      </c>
      <c r="B45" s="7" t="s">
        <v>89</v>
      </c>
      <c r="C45" s="7" t="s">
        <v>26</v>
      </c>
      <c r="D45" s="8" t="s">
        <v>91</v>
      </c>
      <c r="E45" s="9"/>
      <c r="F45" s="9">
        <v>693.93</v>
      </c>
    </row>
    <row r="46" spans="1:6">
      <c r="A46" s="6" t="s">
        <v>11</v>
      </c>
      <c r="B46" s="7" t="s">
        <v>89</v>
      </c>
      <c r="C46" s="7" t="s">
        <v>26</v>
      </c>
      <c r="D46" s="8" t="s">
        <v>92</v>
      </c>
      <c r="E46" s="9"/>
      <c r="F46" s="9">
        <v>693.93</v>
      </c>
    </row>
    <row r="47" hidden="1" spans="1:6">
      <c r="A47" s="6" t="s">
        <v>11</v>
      </c>
      <c r="B47" s="7" t="s">
        <v>93</v>
      </c>
      <c r="C47" s="7" t="s">
        <v>26</v>
      </c>
      <c r="D47" s="8" t="s">
        <v>94</v>
      </c>
      <c r="E47" s="9"/>
      <c r="F47" s="9">
        <v>120</v>
      </c>
    </row>
    <row r="48" hidden="1" spans="1:6">
      <c r="A48" s="6" t="s">
        <v>11</v>
      </c>
      <c r="B48" s="7" t="s">
        <v>95</v>
      </c>
      <c r="C48" s="7" t="s">
        <v>26</v>
      </c>
      <c r="D48" s="8" t="s">
        <v>96</v>
      </c>
      <c r="E48" s="9"/>
      <c r="F48" s="9">
        <v>300000</v>
      </c>
    </row>
    <row r="49" hidden="1" spans="1:6">
      <c r="A49" s="6" t="s">
        <v>11</v>
      </c>
      <c r="B49" s="7" t="s">
        <v>97</v>
      </c>
      <c r="C49" s="7" t="s">
        <v>26</v>
      </c>
      <c r="D49" s="8" t="s">
        <v>98</v>
      </c>
      <c r="E49" s="9"/>
      <c r="F49" s="9">
        <v>10165</v>
      </c>
    </row>
    <row r="50" hidden="1" spans="1:6">
      <c r="A50" s="6" t="s">
        <v>11</v>
      </c>
      <c r="B50" s="7" t="s">
        <v>99</v>
      </c>
      <c r="C50" s="7" t="s">
        <v>26</v>
      </c>
      <c r="D50" s="8" t="s">
        <v>52</v>
      </c>
      <c r="E50" s="9"/>
      <c r="F50" s="9">
        <v>5175</v>
      </c>
    </row>
    <row r="51" spans="1:6">
      <c r="A51" s="6" t="s">
        <v>11</v>
      </c>
      <c r="B51" s="7" t="s">
        <v>100</v>
      </c>
      <c r="C51" s="7" t="s">
        <v>26</v>
      </c>
      <c r="D51" s="8" t="s">
        <v>101</v>
      </c>
      <c r="E51" s="9"/>
      <c r="F51" s="9">
        <v>6980</v>
      </c>
    </row>
    <row r="52" spans="1:6">
      <c r="A52" s="6" t="s">
        <v>11</v>
      </c>
      <c r="B52" s="7" t="s">
        <v>100</v>
      </c>
      <c r="C52" s="7" t="s">
        <v>26</v>
      </c>
      <c r="D52" s="8" t="s">
        <v>102</v>
      </c>
      <c r="E52" s="9"/>
      <c r="F52" s="9">
        <v>2527</v>
      </c>
    </row>
    <row r="53" spans="1:6">
      <c r="A53" s="6" t="s">
        <v>11</v>
      </c>
      <c r="B53" s="7" t="s">
        <v>100</v>
      </c>
      <c r="C53" s="7" t="s">
        <v>26</v>
      </c>
      <c r="D53" s="8" t="s">
        <v>103</v>
      </c>
      <c r="E53" s="9"/>
      <c r="F53" s="9">
        <v>2784</v>
      </c>
    </row>
    <row r="54" spans="1:6">
      <c r="A54" s="6" t="s">
        <v>11</v>
      </c>
      <c r="B54" s="7" t="s">
        <v>100</v>
      </c>
      <c r="C54" s="7" t="s">
        <v>26</v>
      </c>
      <c r="D54" s="8" t="s">
        <v>104</v>
      </c>
      <c r="E54" s="9"/>
      <c r="F54" s="9">
        <v>5959</v>
      </c>
    </row>
    <row r="55" hidden="1" spans="1:6">
      <c r="A55" s="6" t="s">
        <v>11</v>
      </c>
      <c r="B55" s="7" t="s">
        <v>105</v>
      </c>
      <c r="C55" s="7" t="s">
        <v>26</v>
      </c>
      <c r="D55" s="8" t="s">
        <v>106</v>
      </c>
      <c r="E55" s="9"/>
      <c r="F55" s="9">
        <v>1082</v>
      </c>
    </row>
    <row r="56" hidden="1" spans="1:6">
      <c r="A56" s="6" t="s">
        <v>11</v>
      </c>
      <c r="B56" s="7" t="s">
        <v>105</v>
      </c>
      <c r="C56" s="7" t="s">
        <v>26</v>
      </c>
      <c r="D56" s="8" t="s">
        <v>107</v>
      </c>
      <c r="E56" s="9"/>
      <c r="F56" s="9">
        <v>4328</v>
      </c>
    </row>
    <row r="57" spans="1:6">
      <c r="A57" s="6" t="s">
        <v>12</v>
      </c>
      <c r="B57" s="7" t="s">
        <v>108</v>
      </c>
      <c r="C57" s="7" t="s">
        <v>26</v>
      </c>
      <c r="D57" s="8" t="s">
        <v>109</v>
      </c>
      <c r="E57" s="9"/>
      <c r="F57" s="9">
        <v>747.98</v>
      </c>
    </row>
    <row r="58" spans="1:6">
      <c r="A58" s="6" t="s">
        <v>12</v>
      </c>
      <c r="B58" s="7" t="s">
        <v>108</v>
      </c>
      <c r="C58" s="7" t="s">
        <v>26</v>
      </c>
      <c r="D58" s="8" t="s">
        <v>110</v>
      </c>
      <c r="E58" s="9"/>
      <c r="F58" s="9">
        <v>747.98</v>
      </c>
    </row>
    <row r="59" spans="1:6">
      <c r="A59" s="6" t="s">
        <v>12</v>
      </c>
      <c r="B59" s="7" t="s">
        <v>108</v>
      </c>
      <c r="C59" s="7" t="s">
        <v>26</v>
      </c>
      <c r="D59" s="8" t="s">
        <v>111</v>
      </c>
      <c r="E59" s="9"/>
      <c r="F59" s="9">
        <v>747.98</v>
      </c>
    </row>
    <row r="60" spans="1:6">
      <c r="A60" s="6" t="s">
        <v>12</v>
      </c>
      <c r="B60" s="7" t="s">
        <v>108</v>
      </c>
      <c r="C60" s="7" t="s">
        <v>26</v>
      </c>
      <c r="D60" s="8" t="s">
        <v>112</v>
      </c>
      <c r="E60" s="9"/>
      <c r="F60" s="9">
        <v>747.98</v>
      </c>
    </row>
    <row r="61" spans="1:6">
      <c r="A61" s="6" t="s">
        <v>12</v>
      </c>
      <c r="B61" s="7" t="s">
        <v>113</v>
      </c>
      <c r="C61" s="7" t="s">
        <v>26</v>
      </c>
      <c r="D61" s="8" t="s">
        <v>114</v>
      </c>
      <c r="E61" s="9"/>
      <c r="F61" s="9">
        <v>693.93</v>
      </c>
    </row>
    <row r="62" spans="1:6">
      <c r="A62" s="6" t="s">
        <v>12</v>
      </c>
      <c r="B62" s="7" t="s">
        <v>113</v>
      </c>
      <c r="C62" s="7" t="s">
        <v>26</v>
      </c>
      <c r="D62" s="8" t="s">
        <v>115</v>
      </c>
      <c r="E62" s="9"/>
      <c r="F62" s="9">
        <v>693.93</v>
      </c>
    </row>
    <row r="63" hidden="1" spans="1:6">
      <c r="A63" s="6" t="s">
        <v>12</v>
      </c>
      <c r="B63" s="7" t="s">
        <v>116</v>
      </c>
      <c r="C63" s="7" t="s">
        <v>26</v>
      </c>
      <c r="D63" s="8" t="s">
        <v>117</v>
      </c>
      <c r="E63" s="9"/>
      <c r="F63" s="9">
        <v>2555</v>
      </c>
    </row>
    <row r="64" spans="1:6">
      <c r="A64" s="6" t="s">
        <v>12</v>
      </c>
      <c r="B64" s="7" t="s">
        <v>118</v>
      </c>
      <c r="C64" s="7" t="s">
        <v>26</v>
      </c>
      <c r="D64" s="8" t="s">
        <v>119</v>
      </c>
      <c r="E64" s="9"/>
      <c r="F64" s="9">
        <v>185.25</v>
      </c>
    </row>
    <row r="65" spans="1:6">
      <c r="A65" s="6" t="s">
        <v>12</v>
      </c>
      <c r="B65" s="7" t="s">
        <v>118</v>
      </c>
      <c r="C65" s="7" t="s">
        <v>26</v>
      </c>
      <c r="D65" s="8" t="s">
        <v>120</v>
      </c>
      <c r="E65" s="9"/>
      <c r="F65" s="9">
        <v>185.25</v>
      </c>
    </row>
    <row r="66" spans="1:6">
      <c r="A66" s="6" t="s">
        <v>12</v>
      </c>
      <c r="B66" s="7" t="s">
        <v>118</v>
      </c>
      <c r="C66" s="7" t="s">
        <v>26</v>
      </c>
      <c r="D66" s="8" t="s">
        <v>121</v>
      </c>
      <c r="E66" s="9"/>
      <c r="F66" s="9">
        <v>185.25</v>
      </c>
    </row>
    <row r="67" hidden="1" spans="1:6">
      <c r="A67" s="6" t="s">
        <v>12</v>
      </c>
      <c r="B67" s="7" t="s">
        <v>25</v>
      </c>
      <c r="C67" s="7" t="s">
        <v>26</v>
      </c>
      <c r="D67" s="8" t="s">
        <v>122</v>
      </c>
      <c r="E67" s="9"/>
      <c r="F67" s="9">
        <v>56</v>
      </c>
    </row>
    <row r="68" hidden="1" spans="1:6">
      <c r="A68" s="6" t="s">
        <v>12</v>
      </c>
      <c r="B68" s="7" t="s">
        <v>123</v>
      </c>
      <c r="C68" s="7" t="s">
        <v>26</v>
      </c>
      <c r="D68" s="8" t="s">
        <v>124</v>
      </c>
      <c r="E68" s="9"/>
      <c r="F68" s="9">
        <v>20000</v>
      </c>
    </row>
    <row r="69" spans="1:6">
      <c r="A69" s="6" t="s">
        <v>12</v>
      </c>
      <c r="B69" s="7" t="s">
        <v>125</v>
      </c>
      <c r="C69" s="7" t="s">
        <v>26</v>
      </c>
      <c r="D69" s="8" t="s">
        <v>126</v>
      </c>
      <c r="E69" s="9"/>
      <c r="F69" s="9">
        <v>7905</v>
      </c>
    </row>
    <row r="70" spans="1:6">
      <c r="A70" s="6" t="s">
        <v>12</v>
      </c>
      <c r="B70" s="7" t="s">
        <v>125</v>
      </c>
      <c r="C70" s="7" t="s">
        <v>26</v>
      </c>
      <c r="D70" s="8" t="s">
        <v>127</v>
      </c>
      <c r="E70" s="9"/>
      <c r="F70" s="9">
        <v>2622</v>
      </c>
    </row>
    <row r="71" spans="1:6">
      <c r="A71" s="6" t="s">
        <v>12</v>
      </c>
      <c r="B71" s="7" t="s">
        <v>125</v>
      </c>
      <c r="C71" s="7" t="s">
        <v>26</v>
      </c>
      <c r="D71" s="8" t="s">
        <v>128</v>
      </c>
      <c r="E71" s="9"/>
      <c r="F71" s="9">
        <v>2668</v>
      </c>
    </row>
    <row r="72" spans="1:6">
      <c r="A72" s="6" t="s">
        <v>12</v>
      </c>
      <c r="B72" s="7" t="s">
        <v>125</v>
      </c>
      <c r="C72" s="7" t="s">
        <v>26</v>
      </c>
      <c r="D72" s="8" t="s">
        <v>129</v>
      </c>
      <c r="E72" s="9"/>
      <c r="F72" s="9">
        <v>6079</v>
      </c>
    </row>
    <row r="73" hidden="1" spans="1:6">
      <c r="A73" s="6" t="s">
        <v>12</v>
      </c>
      <c r="B73" s="7" t="s">
        <v>130</v>
      </c>
      <c r="C73" s="7" t="s">
        <v>26</v>
      </c>
      <c r="D73" s="8" t="s">
        <v>131</v>
      </c>
      <c r="E73" s="9"/>
      <c r="F73" s="9">
        <v>513</v>
      </c>
    </row>
    <row r="74" hidden="1" spans="1:6">
      <c r="A74" s="6" t="s">
        <v>12</v>
      </c>
      <c r="B74" s="7" t="s">
        <v>130</v>
      </c>
      <c r="C74" s="7" t="s">
        <v>26</v>
      </c>
      <c r="D74" s="8" t="s">
        <v>132</v>
      </c>
      <c r="E74" s="9"/>
      <c r="F74" s="9">
        <v>2053</v>
      </c>
    </row>
    <row r="75" hidden="1" spans="1:6">
      <c r="A75" s="6" t="s">
        <v>12</v>
      </c>
      <c r="B75" s="7" t="s">
        <v>133</v>
      </c>
      <c r="C75" s="7" t="s">
        <v>26</v>
      </c>
      <c r="D75" s="8" t="s">
        <v>134</v>
      </c>
      <c r="E75" s="9"/>
      <c r="F75" s="9">
        <v>-653.08</v>
      </c>
    </row>
    <row r="76" spans="1:6">
      <c r="A76" s="6" t="s">
        <v>13</v>
      </c>
      <c r="B76" s="7" t="s">
        <v>135</v>
      </c>
      <c r="C76" s="7" t="s">
        <v>26</v>
      </c>
      <c r="D76" s="8" t="s">
        <v>136</v>
      </c>
      <c r="E76" s="9"/>
      <c r="F76" s="9">
        <v>747.98</v>
      </c>
    </row>
    <row r="77" spans="1:6">
      <c r="A77" s="6" t="s">
        <v>13</v>
      </c>
      <c r="B77" s="7" t="s">
        <v>135</v>
      </c>
      <c r="C77" s="7" t="s">
        <v>26</v>
      </c>
      <c r="D77" s="8" t="s">
        <v>137</v>
      </c>
      <c r="E77" s="9"/>
      <c r="F77" s="9">
        <v>747.98</v>
      </c>
    </row>
    <row r="78" spans="1:6">
      <c r="A78" s="6" t="s">
        <v>13</v>
      </c>
      <c r="B78" s="7" t="s">
        <v>135</v>
      </c>
      <c r="C78" s="7" t="s">
        <v>26</v>
      </c>
      <c r="D78" s="8" t="s">
        <v>138</v>
      </c>
      <c r="E78" s="9"/>
      <c r="F78" s="9">
        <v>747.98</v>
      </c>
    </row>
    <row r="79" hidden="1" spans="1:6">
      <c r="A79" s="6" t="s">
        <v>13</v>
      </c>
      <c r="B79" s="7" t="s">
        <v>139</v>
      </c>
      <c r="C79" s="7" t="s">
        <v>26</v>
      </c>
      <c r="D79" s="8" t="s">
        <v>140</v>
      </c>
      <c r="E79" s="9"/>
      <c r="F79" s="9">
        <v>80</v>
      </c>
    </row>
    <row r="80" spans="1:6">
      <c r="A80" s="6" t="s">
        <v>13</v>
      </c>
      <c r="B80" s="7" t="s">
        <v>141</v>
      </c>
      <c r="C80" s="7" t="s">
        <v>26</v>
      </c>
      <c r="D80" s="8" t="s">
        <v>142</v>
      </c>
      <c r="E80" s="9"/>
      <c r="F80" s="9">
        <v>2072</v>
      </c>
    </row>
    <row r="81" spans="1:6">
      <c r="A81" s="6" t="s">
        <v>13</v>
      </c>
      <c r="B81" s="7" t="s">
        <v>141</v>
      </c>
      <c r="C81" s="7" t="s">
        <v>26</v>
      </c>
      <c r="D81" s="8" t="s">
        <v>143</v>
      </c>
      <c r="E81" s="9"/>
      <c r="F81" s="9">
        <v>3443</v>
      </c>
    </row>
    <row r="82" spans="1:6">
      <c r="A82" s="6" t="s">
        <v>13</v>
      </c>
      <c r="B82" s="7" t="s">
        <v>141</v>
      </c>
      <c r="C82" s="7" t="s">
        <v>26</v>
      </c>
      <c r="D82" s="8" t="s">
        <v>144</v>
      </c>
      <c r="E82" s="9"/>
      <c r="F82" s="9">
        <v>6688</v>
      </c>
    </row>
    <row r="83" hidden="1" spans="1:6">
      <c r="A83" s="6" t="s">
        <v>13</v>
      </c>
      <c r="B83" s="7" t="s">
        <v>145</v>
      </c>
      <c r="C83" s="7" t="s">
        <v>26</v>
      </c>
      <c r="D83" s="8" t="s">
        <v>146</v>
      </c>
      <c r="E83" s="9"/>
      <c r="F83" s="9">
        <v>-2000</v>
      </c>
    </row>
    <row r="84" hidden="1" spans="1:6">
      <c r="A84" s="6" t="s">
        <v>13</v>
      </c>
      <c r="B84" s="7" t="s">
        <v>147</v>
      </c>
      <c r="C84" s="7" t="s">
        <v>26</v>
      </c>
      <c r="D84" s="8" t="s">
        <v>148</v>
      </c>
      <c r="E84" s="9"/>
      <c r="F84" s="9">
        <v>5560</v>
      </c>
    </row>
    <row r="85" spans="1:6">
      <c r="A85" s="6" t="s">
        <v>14</v>
      </c>
      <c r="B85" s="7" t="s">
        <v>149</v>
      </c>
      <c r="C85" s="7" t="s">
        <v>26</v>
      </c>
      <c r="D85" s="8" t="s">
        <v>150</v>
      </c>
      <c r="E85" s="9"/>
      <c r="F85" s="9">
        <v>747.98</v>
      </c>
    </row>
    <row r="86" spans="1:6">
      <c r="A86" s="6" t="s">
        <v>14</v>
      </c>
      <c r="B86" s="7" t="s">
        <v>149</v>
      </c>
      <c r="C86" s="7" t="s">
        <v>26</v>
      </c>
      <c r="D86" s="8" t="s">
        <v>151</v>
      </c>
      <c r="E86" s="9"/>
      <c r="F86" s="9">
        <v>747.98</v>
      </c>
    </row>
    <row r="87" spans="1:6">
      <c r="A87" s="6" t="s">
        <v>14</v>
      </c>
      <c r="B87" s="7" t="s">
        <v>149</v>
      </c>
      <c r="C87" s="7" t="s">
        <v>26</v>
      </c>
      <c r="D87" s="8" t="s">
        <v>152</v>
      </c>
      <c r="E87" s="9"/>
      <c r="F87" s="9">
        <v>747.98</v>
      </c>
    </row>
    <row r="88" hidden="1" spans="1:6">
      <c r="A88" s="6" t="s">
        <v>14</v>
      </c>
      <c r="B88" s="7" t="s">
        <v>153</v>
      </c>
      <c r="C88" s="7" t="s">
        <v>26</v>
      </c>
      <c r="D88" s="8" t="s">
        <v>154</v>
      </c>
      <c r="E88" s="9"/>
      <c r="F88" s="9">
        <v>624</v>
      </c>
    </row>
    <row r="89" hidden="1" spans="1:6">
      <c r="A89" s="6" t="s">
        <v>14</v>
      </c>
      <c r="B89" s="7" t="s">
        <v>139</v>
      </c>
      <c r="C89" s="7" t="s">
        <v>26</v>
      </c>
      <c r="D89" s="8" t="s">
        <v>155</v>
      </c>
      <c r="E89" s="9"/>
      <c r="F89" s="9">
        <v>395</v>
      </c>
    </row>
    <row r="90" hidden="1" spans="1:6">
      <c r="A90" s="6" t="s">
        <v>14</v>
      </c>
      <c r="B90" s="7" t="s">
        <v>156</v>
      </c>
      <c r="C90" s="7" t="s">
        <v>26</v>
      </c>
      <c r="D90" s="8" t="s">
        <v>157</v>
      </c>
      <c r="E90" s="9"/>
      <c r="F90" s="9">
        <v>180</v>
      </c>
    </row>
    <row r="91" spans="1:6">
      <c r="A91" s="6" t="s">
        <v>14</v>
      </c>
      <c r="B91" s="7" t="s">
        <v>158</v>
      </c>
      <c r="C91" s="7" t="s">
        <v>26</v>
      </c>
      <c r="D91" s="8" t="s">
        <v>159</v>
      </c>
      <c r="E91" s="9"/>
      <c r="F91" s="9">
        <v>3441</v>
      </c>
    </row>
    <row r="92" spans="1:6">
      <c r="A92" s="6" t="s">
        <v>14</v>
      </c>
      <c r="B92" s="7" t="s">
        <v>158</v>
      </c>
      <c r="C92" s="7" t="s">
        <v>26</v>
      </c>
      <c r="D92" s="8" t="s">
        <v>160</v>
      </c>
      <c r="E92" s="9"/>
      <c r="F92" s="9">
        <v>6434</v>
      </c>
    </row>
    <row r="93" hidden="1" spans="1:6">
      <c r="A93" s="6" t="s">
        <v>14</v>
      </c>
      <c r="B93" s="7" t="s">
        <v>161</v>
      </c>
      <c r="C93" s="7" t="s">
        <v>26</v>
      </c>
      <c r="D93" s="8" t="s">
        <v>162</v>
      </c>
      <c r="E93" s="9"/>
      <c r="F93" s="9">
        <v>160</v>
      </c>
    </row>
    <row r="94" spans="1:6">
      <c r="A94" s="6" t="s">
        <v>15</v>
      </c>
      <c r="B94" s="7" t="s">
        <v>163</v>
      </c>
      <c r="C94" s="7" t="s">
        <v>26</v>
      </c>
      <c r="D94" s="8" t="s">
        <v>164</v>
      </c>
      <c r="E94" s="9"/>
      <c r="F94" s="9">
        <v>747.98</v>
      </c>
    </row>
    <row r="95" spans="1:6">
      <c r="A95" s="6" t="s">
        <v>15</v>
      </c>
      <c r="B95" s="7" t="s">
        <v>163</v>
      </c>
      <c r="C95" s="7" t="s">
        <v>26</v>
      </c>
      <c r="D95" s="8" t="s">
        <v>165</v>
      </c>
      <c r="E95" s="9"/>
      <c r="F95" s="9">
        <v>747.98</v>
      </c>
    </row>
    <row r="96" spans="1:6">
      <c r="A96" s="6" t="s">
        <v>15</v>
      </c>
      <c r="B96" s="7" t="s">
        <v>163</v>
      </c>
      <c r="C96" s="7" t="s">
        <v>26</v>
      </c>
      <c r="D96" s="8" t="s">
        <v>166</v>
      </c>
      <c r="E96" s="9"/>
      <c r="F96" s="9">
        <v>747.98</v>
      </c>
    </row>
    <row r="97" hidden="1" spans="1:6">
      <c r="A97" s="6" t="s">
        <v>15</v>
      </c>
      <c r="B97" s="7" t="s">
        <v>51</v>
      </c>
      <c r="C97" s="7" t="s">
        <v>26</v>
      </c>
      <c r="D97" s="8" t="s">
        <v>167</v>
      </c>
      <c r="E97" s="9"/>
      <c r="F97" s="9">
        <v>134</v>
      </c>
    </row>
    <row r="98" hidden="1" spans="1:6">
      <c r="A98" s="6" t="s">
        <v>15</v>
      </c>
      <c r="B98" s="7" t="s">
        <v>168</v>
      </c>
      <c r="C98" s="7" t="s">
        <v>26</v>
      </c>
      <c r="D98" s="8" t="s">
        <v>169</v>
      </c>
      <c r="E98" s="9"/>
      <c r="F98" s="9">
        <v>1300</v>
      </c>
    </row>
    <row r="99" spans="1:6">
      <c r="A99" s="6" t="s">
        <v>15</v>
      </c>
      <c r="B99" s="7" t="s">
        <v>161</v>
      </c>
      <c r="C99" s="7" t="s">
        <v>26</v>
      </c>
      <c r="D99" s="8" t="s">
        <v>170</v>
      </c>
      <c r="E99" s="9"/>
      <c r="F99" s="9">
        <v>3571</v>
      </c>
    </row>
    <row r="100" spans="1:6">
      <c r="A100" s="6" t="s">
        <v>15</v>
      </c>
      <c r="B100" s="7" t="s">
        <v>161</v>
      </c>
      <c r="C100" s="7" t="s">
        <v>26</v>
      </c>
      <c r="D100" s="8" t="s">
        <v>171</v>
      </c>
      <c r="E100" s="9"/>
      <c r="F100" s="9">
        <v>5355</v>
      </c>
    </row>
    <row r="101" hidden="1" spans="1:6">
      <c r="A101" s="6" t="s">
        <v>15</v>
      </c>
      <c r="B101" s="7" t="s">
        <v>172</v>
      </c>
      <c r="C101" s="7" t="s">
        <v>26</v>
      </c>
      <c r="D101" s="8" t="s">
        <v>173</v>
      </c>
      <c r="E101" s="9"/>
      <c r="F101" s="9">
        <v>5667</v>
      </c>
    </row>
    <row r="102" spans="1:6">
      <c r="A102" s="6" t="s">
        <v>16</v>
      </c>
      <c r="B102" s="7" t="s">
        <v>174</v>
      </c>
      <c r="C102" s="7" t="s">
        <v>26</v>
      </c>
      <c r="D102" s="8" t="s">
        <v>175</v>
      </c>
      <c r="E102" s="9"/>
      <c r="F102" s="9">
        <v>747.98</v>
      </c>
    </row>
    <row r="103" spans="1:6">
      <c r="A103" s="6" t="s">
        <v>16</v>
      </c>
      <c r="B103" s="7" t="s">
        <v>174</v>
      </c>
      <c r="C103" s="7" t="s">
        <v>26</v>
      </c>
      <c r="D103" s="8" t="s">
        <v>176</v>
      </c>
      <c r="E103" s="9"/>
      <c r="F103" s="9">
        <v>747.98</v>
      </c>
    </row>
    <row r="104" spans="1:6">
      <c r="A104" s="6" t="s">
        <v>16</v>
      </c>
      <c r="B104" s="7" t="s">
        <v>174</v>
      </c>
      <c r="C104" s="7" t="s">
        <v>26</v>
      </c>
      <c r="D104" s="8" t="s">
        <v>177</v>
      </c>
      <c r="E104" s="9"/>
      <c r="F104" s="9">
        <v>747.98</v>
      </c>
    </row>
    <row r="105" hidden="1" spans="1:6">
      <c r="A105" s="6" t="s">
        <v>16</v>
      </c>
      <c r="B105" s="7" t="s">
        <v>135</v>
      </c>
      <c r="C105" s="7" t="s">
        <v>26</v>
      </c>
      <c r="D105" s="8" t="s">
        <v>178</v>
      </c>
      <c r="E105" s="9"/>
      <c r="F105" s="9">
        <v>176</v>
      </c>
    </row>
    <row r="106" hidden="1" spans="1:6">
      <c r="A106" s="6" t="s">
        <v>16</v>
      </c>
      <c r="B106" s="7" t="s">
        <v>139</v>
      </c>
      <c r="C106" s="7" t="s">
        <v>26</v>
      </c>
      <c r="D106" s="8" t="s">
        <v>179</v>
      </c>
      <c r="E106" s="9"/>
      <c r="F106" s="9">
        <v>10000</v>
      </c>
    </row>
    <row r="107" hidden="1" spans="1:6">
      <c r="A107" s="6" t="s">
        <v>16</v>
      </c>
      <c r="B107" s="7" t="s">
        <v>180</v>
      </c>
      <c r="C107" s="7" t="s">
        <v>26</v>
      </c>
      <c r="D107" s="8" t="s">
        <v>181</v>
      </c>
      <c r="E107" s="9"/>
      <c r="F107" s="9">
        <v>4500</v>
      </c>
    </row>
    <row r="108" spans="1:6">
      <c r="A108" s="6" t="s">
        <v>16</v>
      </c>
      <c r="B108" s="7" t="s">
        <v>182</v>
      </c>
      <c r="C108" s="7" t="s">
        <v>26</v>
      </c>
      <c r="D108" s="8" t="s">
        <v>183</v>
      </c>
      <c r="E108" s="9"/>
      <c r="F108" s="9">
        <v>4519</v>
      </c>
    </row>
    <row r="109" spans="1:6">
      <c r="A109" s="6" t="s">
        <v>16</v>
      </c>
      <c r="B109" s="7" t="s">
        <v>182</v>
      </c>
      <c r="C109" s="7" t="s">
        <v>26</v>
      </c>
      <c r="D109" s="8" t="s">
        <v>184</v>
      </c>
      <c r="E109" s="9"/>
      <c r="F109" s="9">
        <v>4703</v>
      </c>
    </row>
    <row r="110" spans="1:6">
      <c r="A110" s="6" t="s">
        <v>17</v>
      </c>
      <c r="B110" s="7" t="s">
        <v>89</v>
      </c>
      <c r="C110" s="7" t="s">
        <v>26</v>
      </c>
      <c r="D110" s="8" t="s">
        <v>185</v>
      </c>
      <c r="E110" s="9"/>
      <c r="F110" s="9">
        <v>747.98</v>
      </c>
    </row>
    <row r="111" spans="1:6">
      <c r="A111" s="6" t="s">
        <v>17</v>
      </c>
      <c r="B111" s="7" t="s">
        <v>89</v>
      </c>
      <c r="C111" s="7" t="s">
        <v>26</v>
      </c>
      <c r="D111" s="8" t="s">
        <v>186</v>
      </c>
      <c r="E111" s="9"/>
      <c r="F111" s="9">
        <v>747.98</v>
      </c>
    </row>
    <row r="112" hidden="1" spans="1:6">
      <c r="A112" s="6" t="s">
        <v>17</v>
      </c>
      <c r="B112" s="7" t="s">
        <v>187</v>
      </c>
      <c r="C112" s="7" t="s">
        <v>26</v>
      </c>
      <c r="D112" s="8" t="s">
        <v>188</v>
      </c>
      <c r="E112" s="9"/>
      <c r="F112" s="9">
        <v>104</v>
      </c>
    </row>
    <row r="113" spans="1:6">
      <c r="A113" s="6" t="s">
        <v>17</v>
      </c>
      <c r="B113" s="7" t="s">
        <v>189</v>
      </c>
      <c r="C113" s="7" t="s">
        <v>26</v>
      </c>
      <c r="D113" s="8" t="s">
        <v>190</v>
      </c>
      <c r="E113" s="9"/>
      <c r="F113" s="9">
        <v>4458</v>
      </c>
    </row>
    <row r="114" spans="1:6">
      <c r="A114" s="6" t="s">
        <v>17</v>
      </c>
      <c r="B114" s="7" t="s">
        <v>189</v>
      </c>
      <c r="C114" s="7" t="s">
        <v>26</v>
      </c>
      <c r="D114" s="8" t="s">
        <v>191</v>
      </c>
      <c r="E114" s="9"/>
      <c r="F114" s="9">
        <v>4250</v>
      </c>
    </row>
    <row r="115" hidden="1" spans="1:6">
      <c r="A115" s="6" t="s">
        <v>17</v>
      </c>
      <c r="B115" s="7" t="s">
        <v>192</v>
      </c>
      <c r="C115" s="7" t="s">
        <v>26</v>
      </c>
      <c r="D115" s="8" t="s">
        <v>193</v>
      </c>
      <c r="E115" s="9"/>
      <c r="F115" s="9">
        <v>1250</v>
      </c>
    </row>
    <row r="116" spans="1:6">
      <c r="A116" s="6" t="s">
        <v>18</v>
      </c>
      <c r="B116" s="7" t="s">
        <v>194</v>
      </c>
      <c r="C116" s="7" t="s">
        <v>26</v>
      </c>
      <c r="D116" s="8" t="s">
        <v>195</v>
      </c>
      <c r="E116" s="9"/>
      <c r="F116" s="9">
        <v>-747.98</v>
      </c>
    </row>
    <row r="117" spans="1:6">
      <c r="A117" s="6" t="s">
        <v>18</v>
      </c>
      <c r="B117" s="7" t="s">
        <v>196</v>
      </c>
      <c r="C117" s="7" t="s">
        <v>26</v>
      </c>
      <c r="D117" s="8" t="s">
        <v>197</v>
      </c>
      <c r="E117" s="9"/>
      <c r="F117" s="9">
        <v>747.98</v>
      </c>
    </row>
    <row r="118" hidden="1" spans="1:6">
      <c r="A118" s="6" t="s">
        <v>18</v>
      </c>
      <c r="B118" s="7" t="s">
        <v>198</v>
      </c>
      <c r="C118" s="7" t="s">
        <v>26</v>
      </c>
      <c r="D118" s="8" t="s">
        <v>42</v>
      </c>
      <c r="E118" s="9"/>
      <c r="F118" s="9">
        <v>40000</v>
      </c>
    </row>
    <row r="119" hidden="1" spans="1:6">
      <c r="A119" s="6" t="s">
        <v>18</v>
      </c>
      <c r="B119" s="7" t="s">
        <v>99</v>
      </c>
      <c r="C119" s="7" t="s">
        <v>26</v>
      </c>
      <c r="D119" s="8" t="s">
        <v>199</v>
      </c>
      <c r="E119" s="9"/>
      <c r="F119" s="9">
        <v>68</v>
      </c>
    </row>
    <row r="120" hidden="1" spans="1:6">
      <c r="A120" s="6" t="s">
        <v>18</v>
      </c>
      <c r="B120" s="7" t="s">
        <v>200</v>
      </c>
      <c r="C120" s="7" t="s">
        <v>26</v>
      </c>
      <c r="D120" s="8" t="s">
        <v>42</v>
      </c>
      <c r="E120" s="9"/>
      <c r="F120" s="9">
        <v>60000</v>
      </c>
    </row>
    <row r="121" spans="1:6">
      <c r="A121" s="6" t="s">
        <v>18</v>
      </c>
      <c r="B121" s="7" t="s">
        <v>201</v>
      </c>
      <c r="C121" s="7" t="s">
        <v>26</v>
      </c>
      <c r="D121" s="8" t="s">
        <v>202</v>
      </c>
      <c r="E121" s="9"/>
      <c r="F121" s="9">
        <v>4521</v>
      </c>
    </row>
    <row r="122" hidden="1" spans="1:6">
      <c r="A122" s="6" t="s">
        <v>18</v>
      </c>
      <c r="B122" s="7" t="s">
        <v>203</v>
      </c>
      <c r="C122" s="7" t="s">
        <v>26</v>
      </c>
      <c r="D122" s="8" t="s">
        <v>204</v>
      </c>
      <c r="E122" s="9"/>
      <c r="F122" s="9">
        <v>6379</v>
      </c>
    </row>
    <row r="123" hidden="1" spans="1:6">
      <c r="A123" s="6" t="s">
        <v>18</v>
      </c>
      <c r="B123" s="7" t="s">
        <v>205</v>
      </c>
      <c r="C123" s="7" t="s">
        <v>26</v>
      </c>
      <c r="D123" s="8" t="s">
        <v>206</v>
      </c>
      <c r="E123" s="9"/>
      <c r="F123" s="9">
        <v>-2500</v>
      </c>
    </row>
  </sheetData>
  <autoFilter ref="A1:G123">
    <filterColumn colId="3">
      <customFilters>
        <customFilter operator="equal" val="*工资*"/>
        <customFilter operator="equal" val="*社保*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6" sqref="B16"/>
    </sheetView>
  </sheetViews>
  <sheetFormatPr defaultColWidth="8.72727272727273" defaultRowHeight="14" outlineLevelRow="6" outlineLevelCol="1"/>
  <cols>
    <col min="1" max="1" width="7.72727272727273"/>
    <col min="2" max="3" width="18.1818181818182"/>
  </cols>
  <sheetData>
    <row r="1" spans="1:2">
      <c r="A1" t="s">
        <v>3</v>
      </c>
      <c r="B1" t="s">
        <v>4</v>
      </c>
    </row>
    <row r="3" spans="1:2">
      <c r="A3" t="s">
        <v>5</v>
      </c>
      <c r="B3" t="s">
        <v>6</v>
      </c>
    </row>
    <row r="4" spans="1:2">
      <c r="A4" t="s">
        <v>16</v>
      </c>
      <c r="B4">
        <v>9556.79</v>
      </c>
    </row>
    <row r="5" spans="1:2">
      <c r="A5" t="s">
        <v>17</v>
      </c>
      <c r="B5">
        <v>11042.79</v>
      </c>
    </row>
    <row r="6" spans="1:2">
      <c r="A6" t="s">
        <v>18</v>
      </c>
      <c r="B6">
        <v>13109.79</v>
      </c>
    </row>
    <row r="7" spans="1:2">
      <c r="A7" t="s">
        <v>19</v>
      </c>
      <c r="B7">
        <v>33709.37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89"/>
  <sheetViews>
    <sheetView workbookViewId="0">
      <selection activeCell="F1" sqref="F$1:F$1048576"/>
    </sheetView>
  </sheetViews>
  <sheetFormatPr defaultColWidth="8.72727272727273" defaultRowHeight="14" outlineLevelCol="6"/>
  <cols>
    <col min="1" max="1" width="3.54545454545455" customWidth="1"/>
    <col min="2" max="2" width="8" customWidth="1"/>
    <col min="3" max="3" width="14.8181818181818" customWidth="1"/>
    <col min="4" max="4" width="31.1818181818182" customWidth="1"/>
    <col min="6" max="6" width="10.5454545454545" customWidth="1"/>
  </cols>
  <sheetData>
    <row r="1" s="1" customFormat="1" ht="20.25" customHeight="1" spans="1:7">
      <c r="A1" s="2" t="s">
        <v>5</v>
      </c>
      <c r="B1" s="3" t="s">
        <v>20</v>
      </c>
      <c r="C1" s="3" t="s">
        <v>21</v>
      </c>
      <c r="D1" s="3" t="s">
        <v>3</v>
      </c>
      <c r="E1" s="4" t="s">
        <v>22</v>
      </c>
      <c r="F1" s="5" t="s">
        <v>23</v>
      </c>
      <c r="G1" s="5" t="s">
        <v>24</v>
      </c>
    </row>
    <row r="2" hidden="1" spans="1:6">
      <c r="A2" s="6" t="s">
        <v>7</v>
      </c>
      <c r="B2" s="7" t="s">
        <v>207</v>
      </c>
      <c r="C2" s="7" t="s">
        <v>26</v>
      </c>
      <c r="D2" s="8" t="s">
        <v>208</v>
      </c>
      <c r="E2" s="9"/>
      <c r="F2" s="9">
        <v>36</v>
      </c>
    </row>
    <row r="3" hidden="1" spans="1:6">
      <c r="A3" s="6" t="s">
        <v>7</v>
      </c>
      <c r="B3" s="7" t="s">
        <v>209</v>
      </c>
      <c r="C3" s="7" t="s">
        <v>26</v>
      </c>
      <c r="D3" s="8" t="s">
        <v>27</v>
      </c>
      <c r="E3" s="9"/>
      <c r="F3" s="9">
        <v>634.41</v>
      </c>
    </row>
    <row r="4" hidden="1" spans="1:6">
      <c r="A4" s="6" t="s">
        <v>7</v>
      </c>
      <c r="B4" s="7" t="s">
        <v>210</v>
      </c>
      <c r="C4" s="7" t="s">
        <v>26</v>
      </c>
      <c r="D4" s="8" t="s">
        <v>211</v>
      </c>
      <c r="E4" s="9"/>
      <c r="F4" s="9">
        <v>250000</v>
      </c>
    </row>
    <row r="5" hidden="1" spans="1:6">
      <c r="A5" s="6" t="s">
        <v>7</v>
      </c>
      <c r="B5" s="7" t="s">
        <v>212</v>
      </c>
      <c r="C5" s="7" t="s">
        <v>26</v>
      </c>
      <c r="D5" s="8" t="s">
        <v>213</v>
      </c>
      <c r="E5" s="9"/>
      <c r="F5" s="9">
        <v>7720</v>
      </c>
    </row>
    <row r="6" hidden="1" spans="1:6">
      <c r="A6" s="6" t="s">
        <v>7</v>
      </c>
      <c r="B6" s="7" t="s">
        <v>214</v>
      </c>
      <c r="C6" s="7" t="s">
        <v>26</v>
      </c>
      <c r="D6" s="8" t="s">
        <v>215</v>
      </c>
      <c r="E6" s="9"/>
      <c r="F6" s="9">
        <v>6000</v>
      </c>
    </row>
    <row r="7" hidden="1" spans="1:6">
      <c r="A7" s="6" t="s">
        <v>7</v>
      </c>
      <c r="B7" s="7" t="s">
        <v>216</v>
      </c>
      <c r="C7" s="7" t="s">
        <v>26</v>
      </c>
      <c r="D7" s="8" t="s">
        <v>217</v>
      </c>
      <c r="E7" s="9"/>
      <c r="F7" s="9">
        <v>4941</v>
      </c>
    </row>
    <row r="8" hidden="1" spans="1:6">
      <c r="A8" s="6" t="s">
        <v>8</v>
      </c>
      <c r="B8" s="7" t="s">
        <v>218</v>
      </c>
      <c r="C8" s="7" t="s">
        <v>26</v>
      </c>
      <c r="D8" s="8" t="s">
        <v>219</v>
      </c>
      <c r="E8" s="9"/>
      <c r="F8" s="9">
        <v>634.41</v>
      </c>
    </row>
    <row r="9" hidden="1" spans="1:6">
      <c r="A9" s="6" t="s">
        <v>8</v>
      </c>
      <c r="B9" s="7" t="s">
        <v>220</v>
      </c>
      <c r="C9" s="7" t="s">
        <v>26</v>
      </c>
      <c r="D9" s="8" t="s">
        <v>211</v>
      </c>
      <c r="E9" s="9"/>
      <c r="F9" s="9">
        <v>2190</v>
      </c>
    </row>
    <row r="10" hidden="1" spans="1:6">
      <c r="A10" s="6" t="s">
        <v>8</v>
      </c>
      <c r="B10" s="7" t="s">
        <v>221</v>
      </c>
      <c r="C10" s="7" t="s">
        <v>26</v>
      </c>
      <c r="D10" s="8" t="s">
        <v>217</v>
      </c>
      <c r="E10" s="9"/>
      <c r="F10" s="9">
        <v>4766</v>
      </c>
    </row>
    <row r="11" hidden="1" spans="1:6">
      <c r="A11" s="6" t="s">
        <v>8</v>
      </c>
      <c r="B11" s="7" t="s">
        <v>222</v>
      </c>
      <c r="C11" s="7" t="s">
        <v>26</v>
      </c>
      <c r="D11" s="8" t="s">
        <v>223</v>
      </c>
      <c r="E11" s="9"/>
      <c r="F11" s="9">
        <v>1528</v>
      </c>
    </row>
    <row r="12" hidden="1" spans="1:6">
      <c r="A12" s="6" t="s">
        <v>8</v>
      </c>
      <c r="B12" s="7" t="s">
        <v>222</v>
      </c>
      <c r="C12" s="7" t="s">
        <v>26</v>
      </c>
      <c r="D12" s="8" t="s">
        <v>224</v>
      </c>
      <c r="E12" s="9"/>
      <c r="F12" s="9">
        <v>6110</v>
      </c>
    </row>
    <row r="13" hidden="1" spans="1:6">
      <c r="A13" s="6" t="s">
        <v>9</v>
      </c>
      <c r="B13" s="7" t="s">
        <v>225</v>
      </c>
      <c r="C13" s="7" t="s">
        <v>26</v>
      </c>
      <c r="D13" s="8" t="s">
        <v>226</v>
      </c>
      <c r="E13" s="9"/>
      <c r="F13" s="9">
        <v>24</v>
      </c>
    </row>
    <row r="14" hidden="1" spans="1:6">
      <c r="A14" s="6" t="s">
        <v>9</v>
      </c>
      <c r="B14" s="7" t="s">
        <v>227</v>
      </c>
      <c r="C14" s="7" t="s">
        <v>26</v>
      </c>
      <c r="D14" s="8" t="s">
        <v>228</v>
      </c>
      <c r="E14" s="9"/>
      <c r="F14" s="9">
        <v>634.41</v>
      </c>
    </row>
    <row r="15" hidden="1" spans="1:6">
      <c r="A15" s="6" t="s">
        <v>9</v>
      </c>
      <c r="B15" s="7" t="s">
        <v>229</v>
      </c>
      <c r="C15" s="7" t="s">
        <v>26</v>
      </c>
      <c r="D15" s="8" t="s">
        <v>67</v>
      </c>
      <c r="E15" s="9"/>
      <c r="F15" s="9">
        <v>154</v>
      </c>
    </row>
    <row r="16" hidden="1" spans="1:6">
      <c r="A16" s="6" t="s">
        <v>9</v>
      </c>
      <c r="B16" s="7" t="s">
        <v>230</v>
      </c>
      <c r="C16" s="7" t="s">
        <v>26</v>
      </c>
      <c r="D16" s="8" t="s">
        <v>217</v>
      </c>
      <c r="E16" s="9"/>
      <c r="F16" s="9">
        <v>5976</v>
      </c>
    </row>
    <row r="17" hidden="1" spans="1:6">
      <c r="A17" s="6" t="s">
        <v>9</v>
      </c>
      <c r="B17" s="7" t="s">
        <v>231</v>
      </c>
      <c r="C17" s="7" t="s">
        <v>26</v>
      </c>
      <c r="D17" s="8" t="s">
        <v>223</v>
      </c>
      <c r="E17" s="9"/>
      <c r="F17" s="9">
        <v>569</v>
      </c>
    </row>
    <row r="18" hidden="1" spans="1:6">
      <c r="A18" s="6" t="s">
        <v>9</v>
      </c>
      <c r="B18" s="7" t="s">
        <v>231</v>
      </c>
      <c r="C18" s="7" t="s">
        <v>26</v>
      </c>
      <c r="D18" s="8" t="s">
        <v>232</v>
      </c>
      <c r="E18" s="9"/>
      <c r="F18" s="9">
        <v>2275</v>
      </c>
    </row>
    <row r="19" hidden="1" spans="1:6">
      <c r="A19" s="6" t="s">
        <v>10</v>
      </c>
      <c r="B19" s="7" t="s">
        <v>233</v>
      </c>
      <c r="C19" s="7" t="s">
        <v>26</v>
      </c>
      <c r="D19" s="8" t="s">
        <v>52</v>
      </c>
      <c r="E19" s="9"/>
      <c r="F19" s="9">
        <v>4000</v>
      </c>
    </row>
    <row r="20" hidden="1" spans="1:6">
      <c r="A20" s="6" t="s">
        <v>10</v>
      </c>
      <c r="B20" s="7" t="s">
        <v>234</v>
      </c>
      <c r="C20" s="7" t="s">
        <v>26</v>
      </c>
      <c r="D20" s="8" t="s">
        <v>228</v>
      </c>
      <c r="E20" s="9"/>
      <c r="F20" s="9">
        <v>634.41</v>
      </c>
    </row>
    <row r="21" hidden="1" spans="1:6">
      <c r="A21" s="6" t="s">
        <v>10</v>
      </c>
      <c r="B21" s="7" t="s">
        <v>227</v>
      </c>
      <c r="C21" s="7" t="s">
        <v>26</v>
      </c>
      <c r="D21" s="8" t="s">
        <v>235</v>
      </c>
      <c r="E21" s="9"/>
      <c r="F21" s="9">
        <v>10000</v>
      </c>
    </row>
    <row r="22" hidden="1" spans="1:6">
      <c r="A22" s="6" t="s">
        <v>10</v>
      </c>
      <c r="B22" s="7" t="s">
        <v>236</v>
      </c>
      <c r="C22" s="7" t="s">
        <v>26</v>
      </c>
      <c r="D22" s="8" t="s">
        <v>52</v>
      </c>
      <c r="E22" s="9"/>
      <c r="F22" s="9">
        <v>6000</v>
      </c>
    </row>
    <row r="23" hidden="1" spans="1:6">
      <c r="A23" s="6" t="s">
        <v>10</v>
      </c>
      <c r="B23" s="7" t="s">
        <v>237</v>
      </c>
      <c r="C23" s="7" t="s">
        <v>26</v>
      </c>
      <c r="D23" s="8" t="s">
        <v>238</v>
      </c>
      <c r="E23" s="9"/>
      <c r="F23" s="9">
        <v>124</v>
      </c>
    </row>
    <row r="24" hidden="1" spans="1:6">
      <c r="A24" s="6" t="s">
        <v>10</v>
      </c>
      <c r="B24" s="7" t="s">
        <v>239</v>
      </c>
      <c r="C24" s="7" t="s">
        <v>26</v>
      </c>
      <c r="D24" s="8" t="s">
        <v>240</v>
      </c>
      <c r="E24" s="9"/>
      <c r="F24" s="9">
        <v>6646</v>
      </c>
    </row>
    <row r="25" hidden="1" spans="1:6">
      <c r="A25" s="6" t="s">
        <v>10</v>
      </c>
      <c r="B25" s="7" t="s">
        <v>241</v>
      </c>
      <c r="C25" s="7" t="s">
        <v>26</v>
      </c>
      <c r="D25" s="8" t="s">
        <v>39</v>
      </c>
      <c r="E25" s="9"/>
      <c r="F25" s="9">
        <v>310</v>
      </c>
    </row>
    <row r="26" hidden="1" spans="1:6">
      <c r="A26" s="6" t="s">
        <v>10</v>
      </c>
      <c r="B26" s="7" t="s">
        <v>241</v>
      </c>
      <c r="C26" s="7" t="s">
        <v>26</v>
      </c>
      <c r="D26" s="8" t="s">
        <v>40</v>
      </c>
      <c r="E26" s="9"/>
      <c r="F26" s="9">
        <v>1240</v>
      </c>
    </row>
    <row r="27" hidden="1" spans="1:6">
      <c r="A27" s="6" t="s">
        <v>11</v>
      </c>
      <c r="B27" s="7" t="s">
        <v>242</v>
      </c>
      <c r="C27" s="7" t="s">
        <v>26</v>
      </c>
      <c r="D27" s="8" t="s">
        <v>219</v>
      </c>
      <c r="E27" s="9"/>
      <c r="F27" s="9">
        <v>637.28</v>
      </c>
    </row>
    <row r="28" hidden="1" spans="1:6">
      <c r="A28" s="6" t="s">
        <v>11</v>
      </c>
      <c r="B28" s="7" t="s">
        <v>243</v>
      </c>
      <c r="C28" s="7" t="s">
        <v>26</v>
      </c>
      <c r="D28" s="8" t="s">
        <v>244</v>
      </c>
      <c r="E28" s="9"/>
      <c r="F28" s="9">
        <v>117</v>
      </c>
    </row>
    <row r="29" hidden="1" spans="1:6">
      <c r="A29" s="6" t="s">
        <v>11</v>
      </c>
      <c r="B29" s="7" t="s">
        <v>245</v>
      </c>
      <c r="C29" s="7" t="s">
        <v>26</v>
      </c>
      <c r="D29" s="8" t="s">
        <v>246</v>
      </c>
      <c r="E29" s="9"/>
      <c r="F29" s="9">
        <v>1300</v>
      </c>
    </row>
    <row r="30" hidden="1" spans="1:6">
      <c r="A30" s="6" t="s">
        <v>11</v>
      </c>
      <c r="B30" s="7" t="s">
        <v>247</v>
      </c>
      <c r="C30" s="7" t="s">
        <v>26</v>
      </c>
      <c r="D30" s="8" t="s">
        <v>248</v>
      </c>
      <c r="E30" s="9"/>
      <c r="F30" s="9">
        <v>60</v>
      </c>
    </row>
    <row r="31" hidden="1" spans="1:6">
      <c r="A31" s="6" t="s">
        <v>11</v>
      </c>
      <c r="B31" s="7" t="s">
        <v>249</v>
      </c>
      <c r="C31" s="7" t="s">
        <v>26</v>
      </c>
      <c r="D31" s="8" t="s">
        <v>240</v>
      </c>
      <c r="E31" s="9"/>
      <c r="F31" s="9">
        <v>6280</v>
      </c>
    </row>
    <row r="32" hidden="1" spans="1:6">
      <c r="A32" s="6" t="s">
        <v>11</v>
      </c>
      <c r="B32" s="7" t="s">
        <v>250</v>
      </c>
      <c r="C32" s="7" t="s">
        <v>26</v>
      </c>
      <c r="D32" s="8" t="s">
        <v>39</v>
      </c>
      <c r="E32" s="9"/>
      <c r="F32" s="9">
        <v>1280</v>
      </c>
    </row>
    <row r="33" hidden="1" spans="1:6">
      <c r="A33" s="6" t="s">
        <v>11</v>
      </c>
      <c r="B33" s="7" t="s">
        <v>250</v>
      </c>
      <c r="C33" s="7" t="s">
        <v>26</v>
      </c>
      <c r="D33" s="8" t="s">
        <v>40</v>
      </c>
      <c r="E33" s="9"/>
      <c r="F33" s="9">
        <v>5120</v>
      </c>
    </row>
    <row r="34" hidden="1" spans="1:6">
      <c r="A34" s="6" t="s">
        <v>12</v>
      </c>
      <c r="B34" s="7" t="s">
        <v>251</v>
      </c>
      <c r="C34" s="7" t="s">
        <v>26</v>
      </c>
      <c r="D34" s="8" t="s">
        <v>124</v>
      </c>
      <c r="E34" s="9"/>
      <c r="F34" s="9">
        <v>120000</v>
      </c>
    </row>
    <row r="35" hidden="1" spans="1:6">
      <c r="A35" s="6" t="s">
        <v>12</v>
      </c>
      <c r="B35" s="7" t="s">
        <v>252</v>
      </c>
      <c r="C35" s="7" t="s">
        <v>26</v>
      </c>
      <c r="D35" s="8" t="s">
        <v>219</v>
      </c>
      <c r="E35" s="9"/>
      <c r="F35" s="9">
        <v>687.79</v>
      </c>
    </row>
    <row r="36" hidden="1" spans="1:6">
      <c r="A36" s="6" t="s">
        <v>12</v>
      </c>
      <c r="B36" s="7" t="s">
        <v>253</v>
      </c>
      <c r="C36" s="7" t="s">
        <v>26</v>
      </c>
      <c r="D36" s="8" t="s">
        <v>254</v>
      </c>
      <c r="E36" s="9"/>
      <c r="F36" s="9">
        <v>167.2</v>
      </c>
    </row>
    <row r="37" hidden="1" spans="1:6">
      <c r="A37" s="6" t="s">
        <v>12</v>
      </c>
      <c r="B37" s="7" t="s">
        <v>255</v>
      </c>
      <c r="C37" s="7" t="s">
        <v>26</v>
      </c>
      <c r="D37" s="8" t="s">
        <v>122</v>
      </c>
      <c r="E37" s="9"/>
      <c r="F37" s="9">
        <v>224</v>
      </c>
    </row>
    <row r="38" hidden="1" spans="1:6">
      <c r="A38" s="6" t="s">
        <v>12</v>
      </c>
      <c r="B38" s="7" t="s">
        <v>256</v>
      </c>
      <c r="C38" s="7" t="s">
        <v>26</v>
      </c>
      <c r="D38" s="8" t="s">
        <v>240</v>
      </c>
      <c r="E38" s="9"/>
      <c r="F38" s="9">
        <v>6423</v>
      </c>
    </row>
    <row r="39" hidden="1" spans="1:6">
      <c r="A39" s="6" t="s">
        <v>12</v>
      </c>
      <c r="B39" s="7" t="s">
        <v>257</v>
      </c>
      <c r="C39" s="7" t="s">
        <v>26</v>
      </c>
      <c r="D39" s="8" t="s">
        <v>39</v>
      </c>
      <c r="E39" s="9"/>
      <c r="F39" s="9">
        <v>890</v>
      </c>
    </row>
    <row r="40" hidden="1" spans="1:6">
      <c r="A40" s="6" t="s">
        <v>12</v>
      </c>
      <c r="B40" s="7" t="s">
        <v>257</v>
      </c>
      <c r="C40" s="7" t="s">
        <v>26</v>
      </c>
      <c r="D40" s="8" t="s">
        <v>40</v>
      </c>
      <c r="E40" s="9"/>
      <c r="F40" s="9">
        <v>3560</v>
      </c>
    </row>
    <row r="41" hidden="1" spans="1:6">
      <c r="A41" s="6" t="s">
        <v>13</v>
      </c>
      <c r="B41" s="7" t="s">
        <v>258</v>
      </c>
      <c r="C41" s="7" t="s">
        <v>26</v>
      </c>
      <c r="D41" s="8" t="s">
        <v>259</v>
      </c>
      <c r="E41" s="9"/>
      <c r="F41" s="9">
        <v>687.79</v>
      </c>
    </row>
    <row r="42" hidden="1" spans="1:6">
      <c r="A42" s="6" t="s">
        <v>13</v>
      </c>
      <c r="B42" s="7" t="s">
        <v>260</v>
      </c>
      <c r="C42" s="7" t="s">
        <v>26</v>
      </c>
      <c r="D42" s="8" t="s">
        <v>124</v>
      </c>
      <c r="E42" s="9"/>
      <c r="F42" s="9">
        <v>100000</v>
      </c>
    </row>
    <row r="43" hidden="1" spans="1:6">
      <c r="A43" s="6" t="s">
        <v>13</v>
      </c>
      <c r="B43" s="7" t="s">
        <v>261</v>
      </c>
      <c r="C43" s="7" t="s">
        <v>26</v>
      </c>
      <c r="D43" s="8" t="s">
        <v>262</v>
      </c>
      <c r="E43" s="9"/>
      <c r="F43" s="9">
        <v>108</v>
      </c>
    </row>
    <row r="44" hidden="1" spans="1:6">
      <c r="A44" s="6" t="s">
        <v>13</v>
      </c>
      <c r="B44" s="7" t="s">
        <v>263</v>
      </c>
      <c r="C44" s="7" t="s">
        <v>26</v>
      </c>
      <c r="D44" s="8" t="s">
        <v>264</v>
      </c>
      <c r="E44" s="9"/>
      <c r="F44" s="9">
        <v>6359</v>
      </c>
    </row>
    <row r="45" hidden="1" spans="1:6">
      <c r="A45" s="6" t="s">
        <v>13</v>
      </c>
      <c r="B45" s="7" t="s">
        <v>265</v>
      </c>
      <c r="C45" s="7" t="s">
        <v>26</v>
      </c>
      <c r="D45" s="8" t="s">
        <v>266</v>
      </c>
      <c r="E45" s="9"/>
      <c r="F45" s="9">
        <v>700.95</v>
      </c>
    </row>
    <row r="46" hidden="1" spans="1:6">
      <c r="A46" s="6" t="s">
        <v>13</v>
      </c>
      <c r="B46" s="7" t="s">
        <v>267</v>
      </c>
      <c r="C46" s="7" t="s">
        <v>26</v>
      </c>
      <c r="D46" s="8" t="s">
        <v>223</v>
      </c>
      <c r="E46" s="9"/>
      <c r="F46" s="9">
        <v>2190</v>
      </c>
    </row>
    <row r="47" hidden="1" spans="1:6">
      <c r="A47" s="6" t="s">
        <v>13</v>
      </c>
      <c r="B47" s="7" t="s">
        <v>267</v>
      </c>
      <c r="C47" s="7" t="s">
        <v>26</v>
      </c>
      <c r="D47" s="8" t="s">
        <v>268</v>
      </c>
      <c r="E47" s="9"/>
      <c r="F47" s="9">
        <v>8760</v>
      </c>
    </row>
    <row r="48" hidden="1" spans="1:6">
      <c r="A48" s="6" t="s">
        <v>14</v>
      </c>
      <c r="B48" s="7" t="s">
        <v>269</v>
      </c>
      <c r="C48" s="7" t="s">
        <v>26</v>
      </c>
      <c r="D48" s="8" t="s">
        <v>270</v>
      </c>
      <c r="E48" s="9"/>
      <c r="F48" s="9">
        <v>687.79</v>
      </c>
    </row>
    <row r="49" hidden="1" spans="1:6">
      <c r="A49" s="6" t="s">
        <v>14</v>
      </c>
      <c r="B49" s="7" t="s">
        <v>271</v>
      </c>
      <c r="C49" s="7" t="s">
        <v>26</v>
      </c>
      <c r="D49" s="8" t="s">
        <v>157</v>
      </c>
      <c r="E49" s="9"/>
      <c r="F49" s="9">
        <v>124</v>
      </c>
    </row>
    <row r="50" hidden="1" spans="1:6">
      <c r="A50" s="6" t="s">
        <v>14</v>
      </c>
      <c r="B50" s="7" t="s">
        <v>272</v>
      </c>
      <c r="C50" s="7" t="s">
        <v>26</v>
      </c>
      <c r="D50" s="8" t="s">
        <v>273</v>
      </c>
      <c r="E50" s="9"/>
      <c r="F50" s="9">
        <v>1124</v>
      </c>
    </row>
    <row r="51" hidden="1" spans="1:6">
      <c r="A51" s="6" t="s">
        <v>14</v>
      </c>
      <c r="B51" s="7" t="s">
        <v>274</v>
      </c>
      <c r="C51" s="7" t="s">
        <v>26</v>
      </c>
      <c r="D51" s="8" t="s">
        <v>275</v>
      </c>
      <c r="E51" s="9"/>
      <c r="F51" s="9">
        <v>6321</v>
      </c>
    </row>
    <row r="52" hidden="1" spans="1:6">
      <c r="A52" s="6" t="s">
        <v>14</v>
      </c>
      <c r="B52" s="7" t="s">
        <v>276</v>
      </c>
      <c r="C52" s="7" t="s">
        <v>26</v>
      </c>
      <c r="D52" s="8" t="s">
        <v>277</v>
      </c>
      <c r="E52" s="9"/>
      <c r="F52" s="9">
        <v>960</v>
      </c>
    </row>
    <row r="53" hidden="1" spans="1:6">
      <c r="A53" s="6" t="s">
        <v>14</v>
      </c>
      <c r="B53" s="7" t="s">
        <v>278</v>
      </c>
      <c r="C53" s="7" t="s">
        <v>26</v>
      </c>
      <c r="D53" s="8" t="s">
        <v>39</v>
      </c>
      <c r="E53" s="9"/>
      <c r="F53" s="9">
        <v>1000</v>
      </c>
    </row>
    <row r="54" hidden="1" spans="1:6">
      <c r="A54" s="6" t="s">
        <v>14</v>
      </c>
      <c r="B54" s="7" t="s">
        <v>278</v>
      </c>
      <c r="C54" s="7" t="s">
        <v>26</v>
      </c>
      <c r="D54" s="8" t="s">
        <v>40</v>
      </c>
      <c r="E54" s="9"/>
      <c r="F54" s="9">
        <v>4000</v>
      </c>
    </row>
    <row r="55" hidden="1" spans="1:6">
      <c r="A55" s="6" t="s">
        <v>15</v>
      </c>
      <c r="B55" s="7" t="s">
        <v>279</v>
      </c>
      <c r="C55" s="7" t="s">
        <v>26</v>
      </c>
      <c r="D55" s="8" t="s">
        <v>280</v>
      </c>
      <c r="E55" s="9"/>
      <c r="F55" s="9">
        <v>687.79</v>
      </c>
    </row>
    <row r="56" hidden="1" spans="1:6">
      <c r="A56" s="6" t="s">
        <v>15</v>
      </c>
      <c r="B56" s="7" t="s">
        <v>281</v>
      </c>
      <c r="C56" s="7" t="s">
        <v>26</v>
      </c>
      <c r="D56" s="8" t="s">
        <v>42</v>
      </c>
      <c r="E56" s="9"/>
      <c r="F56" s="9">
        <v>100000</v>
      </c>
    </row>
    <row r="57" hidden="1" spans="1:6">
      <c r="A57" s="6" t="s">
        <v>15</v>
      </c>
      <c r="B57" s="7" t="s">
        <v>282</v>
      </c>
      <c r="C57" s="7" t="s">
        <v>26</v>
      </c>
      <c r="D57" s="8" t="s">
        <v>283</v>
      </c>
      <c r="E57" s="9"/>
      <c r="F57" s="9">
        <v>500</v>
      </c>
    </row>
    <row r="58" hidden="1" spans="1:6">
      <c r="A58" s="6" t="s">
        <v>15</v>
      </c>
      <c r="B58" s="7" t="s">
        <v>284</v>
      </c>
      <c r="C58" s="7" t="s">
        <v>26</v>
      </c>
      <c r="D58" s="8" t="s">
        <v>167</v>
      </c>
      <c r="E58" s="9"/>
      <c r="F58" s="9">
        <v>84</v>
      </c>
    </row>
    <row r="59" hidden="1" spans="1:6">
      <c r="A59" s="6" t="s">
        <v>15</v>
      </c>
      <c r="B59" s="7" t="s">
        <v>285</v>
      </c>
      <c r="C59" s="7" t="s">
        <v>26</v>
      </c>
      <c r="D59" s="8" t="s">
        <v>286</v>
      </c>
      <c r="E59" s="9"/>
      <c r="F59" s="9">
        <v>256.37</v>
      </c>
    </row>
    <row r="60" hidden="1" spans="1:6">
      <c r="A60" s="6" t="s">
        <v>15</v>
      </c>
      <c r="B60" s="7" t="s">
        <v>287</v>
      </c>
      <c r="C60" s="7" t="s">
        <v>26</v>
      </c>
      <c r="D60" s="8" t="s">
        <v>288</v>
      </c>
      <c r="E60" s="9"/>
      <c r="F60" s="9">
        <v>6321</v>
      </c>
    </row>
    <row r="61" hidden="1" spans="1:6">
      <c r="A61" s="6" t="s">
        <v>15</v>
      </c>
      <c r="B61" s="7" t="s">
        <v>289</v>
      </c>
      <c r="C61" s="7" t="s">
        <v>26</v>
      </c>
      <c r="D61" s="8" t="s">
        <v>39</v>
      </c>
      <c r="E61" s="9"/>
      <c r="F61" s="9">
        <v>550</v>
      </c>
    </row>
    <row r="62" hidden="1" spans="1:6">
      <c r="A62" s="6" t="s">
        <v>15</v>
      </c>
      <c r="B62" s="7" t="s">
        <v>289</v>
      </c>
      <c r="C62" s="7" t="s">
        <v>26</v>
      </c>
      <c r="D62" s="8" t="s">
        <v>40</v>
      </c>
      <c r="E62" s="9"/>
      <c r="F62" s="9">
        <v>2200</v>
      </c>
    </row>
    <row r="63" spans="1:6">
      <c r="A63" s="6" t="s">
        <v>16</v>
      </c>
      <c r="B63" s="7" t="s">
        <v>233</v>
      </c>
      <c r="C63" s="7" t="s">
        <v>26</v>
      </c>
      <c r="D63" s="8" t="s">
        <v>290</v>
      </c>
      <c r="E63" s="9"/>
      <c r="F63" s="9">
        <v>687.79</v>
      </c>
    </row>
    <row r="64" hidden="1" spans="1:6">
      <c r="A64" s="6" t="s">
        <v>16</v>
      </c>
      <c r="B64" s="7" t="s">
        <v>291</v>
      </c>
      <c r="C64" s="7" t="s">
        <v>26</v>
      </c>
      <c r="D64" s="8" t="s">
        <v>178</v>
      </c>
      <c r="E64" s="9"/>
      <c r="F64" s="9">
        <v>82</v>
      </c>
    </row>
    <row r="65" hidden="1" spans="1:6">
      <c r="A65" s="6" t="s">
        <v>16</v>
      </c>
      <c r="B65" s="7" t="s">
        <v>255</v>
      </c>
      <c r="C65" s="7" t="s">
        <v>26</v>
      </c>
      <c r="D65" s="8" t="s">
        <v>292</v>
      </c>
      <c r="E65" s="9"/>
      <c r="F65" s="9">
        <v>4000</v>
      </c>
    </row>
    <row r="66" spans="1:6">
      <c r="A66" s="6" t="s">
        <v>16</v>
      </c>
      <c r="B66" s="7" t="s">
        <v>293</v>
      </c>
      <c r="C66" s="7" t="s">
        <v>26</v>
      </c>
      <c r="D66" s="8" t="s">
        <v>294</v>
      </c>
      <c r="E66" s="9"/>
      <c r="F66" s="9">
        <v>6677</v>
      </c>
    </row>
    <row r="67" spans="1:6">
      <c r="A67" s="6" t="s">
        <v>16</v>
      </c>
      <c r="B67" s="7" t="s">
        <v>293</v>
      </c>
      <c r="C67" s="7" t="s">
        <v>26</v>
      </c>
      <c r="D67" s="8" t="s">
        <v>295</v>
      </c>
      <c r="E67" s="9"/>
      <c r="F67" s="9">
        <v>2192</v>
      </c>
    </row>
    <row r="68" hidden="1" spans="1:6">
      <c r="A68" s="6" t="s">
        <v>16</v>
      </c>
      <c r="B68" s="7" t="s">
        <v>296</v>
      </c>
      <c r="C68" s="7" t="s">
        <v>26</v>
      </c>
      <c r="D68" s="8" t="s">
        <v>223</v>
      </c>
      <c r="E68" s="9"/>
      <c r="F68" s="9">
        <v>2518</v>
      </c>
    </row>
    <row r="69" hidden="1" spans="1:6">
      <c r="A69" s="6" t="s">
        <v>16</v>
      </c>
      <c r="B69" s="7" t="s">
        <v>296</v>
      </c>
      <c r="C69" s="7" t="s">
        <v>26</v>
      </c>
      <c r="D69" s="8" t="s">
        <v>268</v>
      </c>
      <c r="E69" s="9"/>
      <c r="F69" s="9">
        <v>10074</v>
      </c>
    </row>
    <row r="70" hidden="1" spans="1:6">
      <c r="A70" s="6" t="s">
        <v>17</v>
      </c>
      <c r="B70" s="7" t="s">
        <v>297</v>
      </c>
      <c r="C70" s="7" t="s">
        <v>26</v>
      </c>
      <c r="D70" s="8" t="s">
        <v>42</v>
      </c>
      <c r="E70" s="9"/>
      <c r="F70" s="9">
        <v>100000</v>
      </c>
    </row>
    <row r="71" spans="1:6">
      <c r="A71" s="6" t="s">
        <v>17</v>
      </c>
      <c r="B71" s="7" t="s">
        <v>298</v>
      </c>
      <c r="C71" s="7" t="s">
        <v>26</v>
      </c>
      <c r="D71" s="8" t="s">
        <v>299</v>
      </c>
      <c r="E71" s="9"/>
      <c r="F71" s="9">
        <v>687.79</v>
      </c>
    </row>
    <row r="72" hidden="1" spans="1:6">
      <c r="A72" s="6" t="s">
        <v>17</v>
      </c>
      <c r="B72" s="7" t="s">
        <v>300</v>
      </c>
      <c r="C72" s="7" t="s">
        <v>26</v>
      </c>
      <c r="D72" s="8" t="s">
        <v>188</v>
      </c>
      <c r="E72" s="9"/>
      <c r="F72" s="9">
        <v>156</v>
      </c>
    </row>
    <row r="73" hidden="1" spans="1:6">
      <c r="A73" s="6" t="s">
        <v>17</v>
      </c>
      <c r="B73" s="7" t="s">
        <v>301</v>
      </c>
      <c r="C73" s="7" t="s">
        <v>26</v>
      </c>
      <c r="D73" s="8" t="s">
        <v>302</v>
      </c>
      <c r="E73" s="9"/>
      <c r="F73" s="9">
        <v>6</v>
      </c>
    </row>
    <row r="74" spans="1:6">
      <c r="A74" s="6" t="s">
        <v>17</v>
      </c>
      <c r="B74" s="7" t="s">
        <v>303</v>
      </c>
      <c r="C74" s="7" t="s">
        <v>26</v>
      </c>
      <c r="D74" s="8" t="s">
        <v>304</v>
      </c>
      <c r="E74" s="9"/>
      <c r="F74" s="9">
        <v>7373</v>
      </c>
    </row>
    <row r="75" spans="1:6">
      <c r="A75" s="6" t="s">
        <v>17</v>
      </c>
      <c r="B75" s="7" t="s">
        <v>303</v>
      </c>
      <c r="C75" s="7" t="s">
        <v>26</v>
      </c>
      <c r="D75" s="8" t="s">
        <v>305</v>
      </c>
      <c r="E75" s="9"/>
      <c r="F75" s="9">
        <v>2351</v>
      </c>
    </row>
    <row r="76" spans="1:6">
      <c r="A76" s="6" t="s">
        <v>17</v>
      </c>
      <c r="B76" s="7" t="s">
        <v>303</v>
      </c>
      <c r="C76" s="7" t="s">
        <v>26</v>
      </c>
      <c r="D76" s="8" t="s">
        <v>306</v>
      </c>
      <c r="E76" s="9"/>
      <c r="F76" s="9">
        <v>631</v>
      </c>
    </row>
    <row r="77" hidden="1" spans="1:6">
      <c r="A77" s="6" t="s">
        <v>17</v>
      </c>
      <c r="B77" s="7" t="s">
        <v>307</v>
      </c>
      <c r="C77" s="7" t="s">
        <v>26</v>
      </c>
      <c r="D77" s="8" t="s">
        <v>39</v>
      </c>
      <c r="E77" s="9"/>
      <c r="F77" s="9">
        <v>450</v>
      </c>
    </row>
    <row r="78" hidden="1" spans="1:6">
      <c r="A78" s="6" t="s">
        <v>17</v>
      </c>
      <c r="B78" s="7" t="s">
        <v>307</v>
      </c>
      <c r="C78" s="7" t="s">
        <v>26</v>
      </c>
      <c r="D78" s="8" t="s">
        <v>232</v>
      </c>
      <c r="E78" s="9"/>
      <c r="F78" s="9">
        <v>1800</v>
      </c>
    </row>
    <row r="79" hidden="1" spans="1:6">
      <c r="A79" s="6" t="s">
        <v>18</v>
      </c>
      <c r="B79" s="7" t="s">
        <v>308</v>
      </c>
      <c r="C79" s="7" t="s">
        <v>26</v>
      </c>
      <c r="D79" s="8" t="s">
        <v>309</v>
      </c>
      <c r="E79" s="9"/>
      <c r="F79" s="9">
        <v>300</v>
      </c>
    </row>
    <row r="80" spans="1:6">
      <c r="A80" s="6" t="s">
        <v>18</v>
      </c>
      <c r="B80" s="7" t="s">
        <v>310</v>
      </c>
      <c r="C80" s="7" t="s">
        <v>26</v>
      </c>
      <c r="D80" s="8" t="s">
        <v>311</v>
      </c>
      <c r="E80" s="9"/>
      <c r="F80" s="9">
        <v>687.79</v>
      </c>
    </row>
    <row r="81" hidden="1" spans="1:6">
      <c r="A81" s="6" t="s">
        <v>18</v>
      </c>
      <c r="B81" s="7" t="s">
        <v>312</v>
      </c>
      <c r="C81" s="7" t="s">
        <v>26</v>
      </c>
      <c r="D81" s="8" t="s">
        <v>199</v>
      </c>
      <c r="E81" s="9"/>
      <c r="F81" s="9">
        <v>136</v>
      </c>
    </row>
    <row r="82" hidden="1" spans="1:6">
      <c r="A82" s="6" t="s">
        <v>18</v>
      </c>
      <c r="B82" s="7" t="s">
        <v>313</v>
      </c>
      <c r="C82" s="7" t="s">
        <v>26</v>
      </c>
      <c r="D82" s="8" t="s">
        <v>314</v>
      </c>
      <c r="E82" s="9"/>
      <c r="F82" s="9">
        <v>36</v>
      </c>
    </row>
    <row r="83" spans="1:6">
      <c r="A83" s="6" t="s">
        <v>18</v>
      </c>
      <c r="B83" s="7" t="s">
        <v>315</v>
      </c>
      <c r="C83" s="7" t="s">
        <v>26</v>
      </c>
      <c r="D83" s="8" t="s">
        <v>316</v>
      </c>
      <c r="E83" s="9"/>
      <c r="F83" s="9">
        <v>6848</v>
      </c>
    </row>
    <row r="84" spans="1:6">
      <c r="A84" s="6" t="s">
        <v>18</v>
      </c>
      <c r="B84" s="7" t="s">
        <v>315</v>
      </c>
      <c r="C84" s="7" t="s">
        <v>26</v>
      </c>
      <c r="D84" s="8" t="s">
        <v>317</v>
      </c>
      <c r="E84" s="9"/>
      <c r="F84" s="9">
        <v>2351</v>
      </c>
    </row>
    <row r="85" spans="1:6">
      <c r="A85" s="6" t="s">
        <v>18</v>
      </c>
      <c r="B85" s="7" t="s">
        <v>315</v>
      </c>
      <c r="C85" s="7" t="s">
        <v>26</v>
      </c>
      <c r="D85" s="8" t="s">
        <v>318</v>
      </c>
      <c r="E85" s="9"/>
      <c r="F85" s="9">
        <v>3223</v>
      </c>
    </row>
    <row r="86" hidden="1" spans="1:6">
      <c r="A86" s="6" t="s">
        <v>18</v>
      </c>
      <c r="B86" s="7" t="s">
        <v>319</v>
      </c>
      <c r="C86" s="7" t="s">
        <v>26</v>
      </c>
      <c r="D86" s="8" t="s">
        <v>39</v>
      </c>
      <c r="E86" s="9"/>
      <c r="F86" s="9">
        <v>1897</v>
      </c>
    </row>
    <row r="87" hidden="1" spans="1:6">
      <c r="A87" s="6" t="s">
        <v>18</v>
      </c>
      <c r="B87" s="7" t="s">
        <v>319</v>
      </c>
      <c r="C87" s="7" t="s">
        <v>26</v>
      </c>
      <c r="D87" s="8" t="s">
        <v>40</v>
      </c>
      <c r="E87" s="9"/>
      <c r="F87" s="9">
        <v>7588</v>
      </c>
    </row>
    <row r="88" hidden="1" spans="1:6">
      <c r="A88" s="6" t="s">
        <v>14</v>
      </c>
      <c r="B88" s="7" t="s">
        <v>320</v>
      </c>
      <c r="C88" s="7" t="s">
        <v>321</v>
      </c>
      <c r="D88" s="8" t="s">
        <v>322</v>
      </c>
      <c r="E88" s="9"/>
      <c r="F88" s="9">
        <v>-9499.28</v>
      </c>
    </row>
    <row r="89" hidden="1" spans="1:6">
      <c r="A89" s="6" t="s">
        <v>18</v>
      </c>
      <c r="B89" s="7"/>
      <c r="C89" s="7" t="s">
        <v>26</v>
      </c>
      <c r="D89" s="8" t="s">
        <v>323</v>
      </c>
      <c r="E89" s="9"/>
      <c r="F89" s="9">
        <v>667</v>
      </c>
    </row>
  </sheetData>
  <autoFilter ref="A1:G89">
    <filterColumn colId="0">
      <filters>
        <filter val="10"/>
        <filter val="11"/>
        <filter val="12"/>
      </filters>
    </filterColumn>
    <filterColumn colId="3">
      <customFilters>
        <customFilter operator="equal" val="*工资*"/>
        <customFilter operator="equal" val="*社保*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合计</vt:lpstr>
      <vt:lpstr>2018统计</vt:lpstr>
      <vt:lpstr>2018明细</vt:lpstr>
      <vt:lpstr>2017统计</vt:lpstr>
      <vt:lpstr>2017明细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wangbin</dc:creator>
  <cp:lastModifiedBy>王彬</cp:lastModifiedBy>
  <dcterms:created xsi:type="dcterms:W3CDTF">2019-02-07T01:38:10Z</dcterms:created>
  <dcterms:modified xsi:type="dcterms:W3CDTF">2019-02-07T02:28:37Z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  <property fmtid="{D5CDD505-2E9C-101B-9397-08002B2CF9AE}" pid="3" name="KSORubyTemplateID" linkTarget="0">
    <vt:lpwstr>14</vt:lpwstr>
  </property>
</Properties>
</file>