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47" windowHeight="6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<sst xmlns="http://schemas.openxmlformats.org/spreadsheetml/2006/main" count="18">
  <si>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能力等级</t>
  </si>
  <si>
    <t>底薪</t>
  </si>
  <si>
    <t>奖金系数</t>
  </si>
  <si>
    <t>奖金</t>
  </si>
  <si>
    <t>月收入</t>
  </si>
  <si>
    <t>年收入</t>
  </si>
  <si>
    <t>小时律师费成本</t>
  </si>
  <si>
    <t>能力系数</t>
  </si>
  <si>
    <t>法律实习生</t>
  </si>
  <si>
    <t>实习律师</t>
  </si>
  <si>
    <t>一级律师</t>
  </si>
  <si>
    <t>二级律师</t>
  </si>
  <si>
    <t>三级律师</t>
  </si>
  <si>
    <t>四级律师</t>
  </si>
  <si>
    <t>五级律师</t>
  </si>
  <si>
    <t>六级律师</t>
  </si>
  <si>
    <t>七级律师</t>
  </si>
  <si>
    <t>八级律师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</si>
</sst>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charset val="0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2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7" borderId="11" applyNumberFormat="0" applyAlignment="0" applyProtection="0">
      <alignment vertical="center"/>
    </xf>
    <xf numFmtId="0" fontId="20" fillId="27" borderId="10" applyNumberFormat="0" applyAlignment="0" applyProtection="0">
      <alignment vertical="center"/>
    </xf>
    <xf numFmtId="0" fontId="22" fillId="32" borderId="12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43" fontId="1" fillId="0" borderId="2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2" fillId="0" borderId="4" xfId="0" applyFont="1" applyBorder="1">
      <alignment vertical="center"/>
    </xf>
    <xf numFmtId="43" fontId="2" fillId="0" borderId="4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D2" sqref="D2"/>
    </sheetView>
  </sheetViews>
  <sheetFormatPr defaultColWidth="16" defaultRowHeight="15.75" outlineLevelCol="7"/>
  <cols>
    <col min="1" max="16384" width="16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</row>
    <row r="2" spans="1:8">
      <c r="A2" s="4" t="s">
        <v>8</v>
      </c>
      <c r="B2" s="5">
        <v>1000</v>
      </c>
      <c r="C2" s="5">
        <f t="shared" ref="C2:C11" si="0">(E2-B2)/160</f>
        <v>3.125</v>
      </c>
      <c r="D2" s="6">
        <f t="shared" ref="D2:D11" si="1">C2*160</f>
        <v>500</v>
      </c>
      <c r="E2" s="6">
        <v>1500</v>
      </c>
      <c r="F2" s="7">
        <f t="shared" ref="F2:F11" si="2">E2*13</f>
        <v>19500</v>
      </c>
      <c r="G2" s="7">
        <f t="shared" ref="G2:G11" si="3">F2/(160*12)*2</f>
        <v>20.3125</v>
      </c>
      <c r="H2" s="6">
        <v>0.1</v>
      </c>
    </row>
    <row r="3" spans="1:8">
      <c r="A3" s="4" t="s">
        <v>9</v>
      </c>
      <c r="B3" s="5">
        <v>2000</v>
      </c>
      <c r="C3" s="5">
        <f t="shared" si="0"/>
        <v>6.25</v>
      </c>
      <c r="D3" s="6">
        <f t="shared" si="1"/>
        <v>1000</v>
      </c>
      <c r="E3" s="6">
        <v>3000</v>
      </c>
      <c r="F3" s="7">
        <f t="shared" si="2"/>
        <v>39000</v>
      </c>
      <c r="G3" s="7">
        <f t="shared" si="3"/>
        <v>40.625</v>
      </c>
      <c r="H3" s="6">
        <v>0.2</v>
      </c>
    </row>
    <row r="4" spans="1:8">
      <c r="A4" s="4" t="s">
        <v>10</v>
      </c>
      <c r="B4" s="5">
        <v>2500</v>
      </c>
      <c r="C4" s="5">
        <f t="shared" si="0"/>
        <v>9.375</v>
      </c>
      <c r="D4" s="6">
        <f t="shared" si="1"/>
        <v>1500</v>
      </c>
      <c r="E4" s="6">
        <v>4000</v>
      </c>
      <c r="F4" s="7">
        <f t="shared" si="2"/>
        <v>52000</v>
      </c>
      <c r="G4" s="7">
        <f t="shared" si="3"/>
        <v>54.1666666666667</v>
      </c>
      <c r="H4" s="6">
        <v>0.3</v>
      </c>
    </row>
    <row r="5" spans="1:8">
      <c r="A5" s="4" t="s">
        <v>11</v>
      </c>
      <c r="B5" s="5">
        <v>3000</v>
      </c>
      <c r="C5" s="5">
        <f t="shared" si="0"/>
        <v>12.5</v>
      </c>
      <c r="D5" s="6">
        <f t="shared" si="1"/>
        <v>2000</v>
      </c>
      <c r="E5" s="6">
        <v>5000</v>
      </c>
      <c r="F5" s="7">
        <f t="shared" si="2"/>
        <v>65000</v>
      </c>
      <c r="G5" s="7">
        <f t="shared" si="3"/>
        <v>67.7083333333333</v>
      </c>
      <c r="H5" s="6">
        <v>0.4</v>
      </c>
    </row>
    <row r="6" spans="1:8">
      <c r="A6" s="4" t="s">
        <v>12</v>
      </c>
      <c r="B6" s="5">
        <v>3500</v>
      </c>
      <c r="C6" s="5">
        <f t="shared" si="0"/>
        <v>15.625</v>
      </c>
      <c r="D6" s="6">
        <f t="shared" si="1"/>
        <v>2500</v>
      </c>
      <c r="E6" s="6">
        <v>6000</v>
      </c>
      <c r="F6" s="7">
        <f t="shared" si="2"/>
        <v>78000</v>
      </c>
      <c r="G6" s="7">
        <f t="shared" si="3"/>
        <v>81.25</v>
      </c>
      <c r="H6" s="6">
        <v>0.5</v>
      </c>
    </row>
    <row r="7" spans="1:8">
      <c r="A7" s="4" t="s">
        <v>13</v>
      </c>
      <c r="B7" s="5">
        <v>4000</v>
      </c>
      <c r="C7" s="5">
        <f t="shared" si="0"/>
        <v>18.75</v>
      </c>
      <c r="D7" s="6">
        <f t="shared" si="1"/>
        <v>3000</v>
      </c>
      <c r="E7" s="6">
        <v>7000</v>
      </c>
      <c r="F7" s="7">
        <f t="shared" si="2"/>
        <v>91000</v>
      </c>
      <c r="G7" s="7">
        <f t="shared" si="3"/>
        <v>94.7916666666667</v>
      </c>
      <c r="H7" s="6">
        <v>0.6</v>
      </c>
    </row>
    <row r="8" spans="1:8">
      <c r="A8" s="4" t="s">
        <v>14</v>
      </c>
      <c r="B8" s="5">
        <v>4500</v>
      </c>
      <c r="C8" s="5">
        <f t="shared" si="0"/>
        <v>21.875</v>
      </c>
      <c r="D8" s="6">
        <f t="shared" si="1"/>
        <v>3500</v>
      </c>
      <c r="E8" s="6">
        <v>8000</v>
      </c>
      <c r="F8" s="7">
        <f t="shared" si="2"/>
        <v>104000</v>
      </c>
      <c r="G8" s="7">
        <f t="shared" si="3"/>
        <v>108.333333333333</v>
      </c>
      <c r="H8" s="6">
        <v>0.7</v>
      </c>
    </row>
    <row r="9" spans="1:8">
      <c r="A9" s="8" t="s">
        <v>15</v>
      </c>
      <c r="B9" s="5">
        <v>5000</v>
      </c>
      <c r="C9" s="5">
        <f t="shared" si="0"/>
        <v>31.25</v>
      </c>
      <c r="D9" s="6">
        <f t="shared" si="1"/>
        <v>5000</v>
      </c>
      <c r="E9" s="6">
        <v>10000</v>
      </c>
      <c r="F9" s="7">
        <f t="shared" si="2"/>
        <v>130000</v>
      </c>
      <c r="G9" s="7">
        <f t="shared" si="3"/>
        <v>135.416666666667</v>
      </c>
      <c r="H9" s="6">
        <v>0.8</v>
      </c>
    </row>
    <row r="10" spans="1:8">
      <c r="A10" s="4" t="s">
        <v>16</v>
      </c>
      <c r="B10" s="5">
        <v>5500</v>
      </c>
      <c r="C10" s="5">
        <f t="shared" si="0"/>
        <v>34.375</v>
      </c>
      <c r="D10" s="6">
        <f t="shared" si="1"/>
        <v>5500</v>
      </c>
      <c r="E10" s="6">
        <v>11000</v>
      </c>
      <c r="F10" s="7">
        <f t="shared" si="2"/>
        <v>143000</v>
      </c>
      <c r="G10" s="7">
        <f t="shared" si="3"/>
        <v>148.958333333333</v>
      </c>
      <c r="H10" s="6">
        <v>0.9</v>
      </c>
    </row>
    <row r="11" spans="1:8">
      <c r="A11" s="4" t="s">
        <v>17</v>
      </c>
      <c r="B11" s="5">
        <v>6000</v>
      </c>
      <c r="C11" s="5">
        <f t="shared" si="0"/>
        <v>37.5</v>
      </c>
      <c r="D11" s="6">
        <f t="shared" si="1"/>
        <v>6000</v>
      </c>
      <c r="E11" s="6">
        <v>12000</v>
      </c>
      <c r="F11" s="7">
        <f t="shared" si="2"/>
        <v>156000</v>
      </c>
      <c r="G11" s="7">
        <f t="shared" si="3"/>
        <v>162.5</v>
      </c>
      <c r="H11" s="6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wangbin</dc:creator>
  <cp:lastModifiedBy>王彬</cp:lastModifiedBy>
  <dcterms:created xsi:type="dcterms:W3CDTF">2017-11-09T13:51:00Z</dcterms:created>
  <dcterms:modified xsi:type="dcterms:W3CDTF">2017-12-16T07:58:30Z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