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pranalidarekar/Downloads/"/>
    </mc:Choice>
  </mc:AlternateContent>
  <xr:revisionPtr revIDLastSave="0" documentId="8_{D8B7743E-33FA-6748-8D71-698394172375}" xr6:coauthVersionLast="47" xr6:coauthVersionMax="47" xr10:uidLastSave="{00000000-0000-0000-0000-000000000000}"/>
  <bookViews>
    <workbookView xWindow="0" yWindow="720" windowWidth="29400" windowHeight="18400" xr2:uid="{00000000-000D-0000-FFFF-FFFF00000000}"/>
  </bookViews>
  <sheets>
    <sheet name="Sheet1"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 i="17"/>
  <c r="M3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<sst xmlns="http://schemas.openxmlformats.org/spreadsheetml/2006/main" count="11116" uniqueCount="6221">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</sst>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rgb="FF00B050"/>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0" fontId="3" fillId="0" borderId="0" xfId="0" applyFont="1"/>
  </cellXfs>
  <cellStyles count="1">
    <cellStyle name="Normal" xfId="0" builtinId="0"/>
  </cellStyles>
  <dxfs count="11">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D5DC"/>
      <color rgb="FFDF00BF"/>
      <color rgb="FFD8F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D5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1566250847857"/>
          <c:y val="8.8346705084577357E-2"/>
          <c:w val="0.76956403663827733"/>
          <c:h val="0.79922471229557845"/>
        </c:manualLayout>
      </c:layout>
      <c:lineChart>
        <c:grouping val="standard"/>
        <c:varyColors val="0"/>
        <c:ser>
          <c:idx val="0"/>
          <c:order val="0"/>
          <c:tx>
            <c:strRef>
              <c:f>Sheet1!$C$3:$C$4</c:f>
              <c:strCache>
                <c:ptCount val="1"/>
                <c:pt idx="0">
                  <c:v>Arabica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6A4-904C-8247-9003E5B0E799}"/>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6A4-904C-8247-9003E5B0E799}"/>
            </c:ext>
          </c:extLst>
        </c:ser>
        <c:ser>
          <c:idx val="2"/>
          <c:order val="2"/>
          <c:tx>
            <c:strRef>
              <c:f>Sheet1!$E$3:$E$4</c:f>
              <c:strCache>
                <c:ptCount val="1"/>
                <c:pt idx="0">
                  <c:v>Liberica</c:v>
                </c:pt>
              </c:strCache>
            </c:strRef>
          </c:tx>
          <c:spPr>
            <a:ln w="28575" cap="rnd">
              <a:solidFill>
                <a:srgbClr val="00D5DC"/>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6A4-904C-8247-9003E5B0E799}"/>
            </c:ext>
          </c:extLst>
        </c:ser>
        <c:ser>
          <c:idx val="3"/>
          <c:order val="3"/>
          <c:tx>
            <c:strRef>
              <c:f>Sheet1!$F$3:$F$4</c:f>
              <c:strCache>
                <c:ptCount val="1"/>
                <c:pt idx="0">
                  <c:v>Robusta</c:v>
                </c:pt>
              </c:strCache>
            </c:strRef>
          </c:tx>
          <c:spPr>
            <a:ln w="28575" cap="rnd">
              <a:solidFill>
                <a:srgbClr val="7030A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6A4-904C-8247-9003E5B0E799}"/>
            </c:ext>
          </c:extLst>
        </c:ser>
        <c:dLbls>
          <c:showLegendKey val="0"/>
          <c:showVal val="0"/>
          <c:showCatName val="0"/>
          <c:showSerName val="0"/>
          <c:showPercent val="0"/>
          <c:showBubbleSize val="0"/>
        </c:dLbls>
        <c:smooth val="0"/>
        <c:axId val="891576735"/>
        <c:axId val="645183247"/>
      </c:lineChart>
      <c:catAx>
        <c:axId val="89157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183247"/>
        <c:crosses val="autoZero"/>
        <c:auto val="1"/>
        <c:lblAlgn val="ctr"/>
        <c:lblOffset val="100"/>
        <c:noMultiLvlLbl val="0"/>
      </c:catAx>
      <c:valAx>
        <c:axId val="645183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1576735"/>
        <c:crosses val="autoZero"/>
        <c:crossBetween val="between"/>
      </c:valAx>
      <c:spPr>
        <a:noFill/>
        <a:ln>
          <a:solidFill>
            <a:schemeClr val="tx1"/>
          </a:solidFill>
        </a:ln>
        <a:effectLst/>
      </c:spPr>
    </c:plotArea>
    <c:legend>
      <c:legendPos val="r"/>
      <c:layout>
        <c:manualLayout>
          <c:xMode val="edge"/>
          <c:yMode val="edge"/>
          <c:x val="0.88495296234038157"/>
          <c:y val="0.39550386249037484"/>
          <c:w val="0.10519712005177435"/>
          <c:h val="0.21530117489257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8F1BC"/>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419100</xdr:colOff>
      <xdr:row>15</xdr:row>
      <xdr:rowOff>50800</xdr:rowOff>
    </xdr:from>
    <xdr:to>
      <xdr:col>15</xdr:col>
      <xdr:colOff>406400</xdr:colOff>
      <xdr:row>36</xdr:row>
      <xdr:rowOff>76200</xdr:rowOff>
    </xdr:to>
    <xdr:graphicFrame macro="">
      <xdr:nvGraphicFramePr>
        <xdr:cNvPr id="5" name="Chart 4">
          <a:extLst>
            <a:ext uri="{FF2B5EF4-FFF2-40B4-BE49-F238E27FC236}">
              <a16:creationId xmlns:a16="http://schemas.microsoft.com/office/drawing/2014/main" id="{0CC70BDF-79B9-A5E7-935C-79C96BB80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419100</xdr:colOff>
      <xdr:row>8</xdr:row>
      <xdr:rowOff>50800</xdr:rowOff>
    </xdr:from>
    <xdr:to>
      <xdr:col>15</xdr:col>
      <xdr:colOff>406400</xdr:colOff>
      <xdr:row>15</xdr:row>
      <xdr:rowOff>38100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2BE9CB4-38A4-9842-8D1D-DE6E1A3E740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03900" y="1574800"/>
              <a:ext cx="7416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571500</xdr:colOff>
      <xdr:row>12</xdr:row>
      <xdr:rowOff>0</xdr:rowOff>
    </xdr:from>
    <xdr:to>
      <xdr:col>8</xdr:col>
      <xdr:colOff>749300</xdr:colOff>
      <xdr:row>24</xdr:row>
      <xdr:rowOff>142869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AFE6F43-2A0E-6538-8BE7-69AF32C089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956300" y="2286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635000</xdr:colOff>
      <xdr:row>11</xdr:row>
      <xdr:rowOff>38101</xdr:rowOff>
    </xdr:from>
    <xdr:to>
      <xdr:col>12</xdr:col>
      <xdr:colOff>558800</xdr:colOff>
      <xdr:row>16</xdr:row>
      <xdr:rowOff>88901</xdr:rowOff>
    </xdr:to>
    <mc:AlternateContent xmlns:mc="http://schemas.openxmlformats.org/markup-compatibility/2006">
      <mc:Choice xmlns:a14="http://schemas.microsoft.com/office/drawing/2010/main" Requires="a14">
        <xdr:graphicFrame macro="">
          <xdr:nvGraphicFramePr>
            <xdr:cNvPr id="8" name="Rost Type Name">
              <a:extLst>
                <a:ext uri="{FF2B5EF4-FFF2-40B4-BE49-F238E27FC236}">
                  <a16:creationId xmlns:a16="http://schemas.microsoft.com/office/drawing/2014/main" id="{366A1C78-CBEB-0FC6-AF6C-362CC2851548}"/>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8496300" y="2133601"/>
              <a:ext cx="24003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165100</xdr:colOff>
      <xdr:row>11</xdr:row>
      <xdr:rowOff>25400</xdr:rowOff>
    </xdr:from>
    <xdr:to>
      <xdr:col>15</xdr:col>
      <xdr:colOff>342900</xdr:colOff>
      <xdr:row>23</xdr:row>
      <xdr:rowOff>168269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2428A32-54EB-7741-EA60-E5E7F603F1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28400" y="2120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Darekar" refreshedDate="45367.026202430556" createdVersion="8" refreshedVersion="8" minRefreshableVersion="3" recordCount="1000" xr:uid="{89655189-EAB5-2C47-B81A-6FEFE18C80B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34001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A1FF8-44CF-0E4D-B559-3A576997228E}"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8B17D3-6D20-8846-ADEE-9DBE16C0427B}" sourceName="Size">
  <pivotTables>
    <pivotTable tabId="18" name="TotalSales"/>
  </pivotTables>
  <data>
    <tabular pivotCacheId="10340019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4B4809BD-0476-644B-BC22-BE0859D3F1F9}" sourceName="Rost Type Name">
  <pivotTables>
    <pivotTable tabId="18" name="TotalSales"/>
  </pivotTables>
  <data>
    <tabular pivotCacheId="10340019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2BFBD9-D21C-FB40-8F63-E62ABF1805CD}" sourceName="Loyalty Card">
  <pivotTables>
    <pivotTable tabId="18" name="TotalSales"/>
  </pivotTables>
  <data>
    <tabular pivotCacheId="10340019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2ABE6FD-2FBE-1644-8CA0-5CF9B44A75DF}" cache="Slicer_Size" caption="Size" style="SlicerStyleDark6" rowHeight="230716"/>
  <slicer name="Rost Type Name" xr10:uid="{C58F63E9-17D2-3349-9945-9CF004CE4FCC}" cache="Slicer_Rost_Type_Name" caption="Rost Type Name" columnCount="3" style="SlicerStyleDark6" rowHeight="230716"/>
  <slicer name="Loyalty Card" xr10:uid="{3DB2AEAC-C3EA-B94F-8721-1699EE955B6D}"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E9C28C-DEC7-5E47-B663-962DFD0D1293}" name="ORDERS" displayName="ORDERS" ref="A1:P1001" totalsRowShown="0">
  <autoFilter ref="A1:P1001" xr:uid="{98E9C28C-DEC7-5E47-B663-962DFD0D1293}"/>
  <tableColumns count="16">
    <tableColumn id="1" xr3:uid="{C4A5AE2D-F2E5-BA41-A3DC-098535F695BC}" name="Order ID" dataDxfId="10"/>
    <tableColumn id="2" xr3:uid="{E8516FD9-2D63-C648-82A8-0D5E6B42E4A3}" name="Order Date" dataDxfId="9"/>
    <tableColumn id="3" xr3:uid="{73487D3E-B688-FE42-84AA-0DCD6BE83B43}" name="Customer ID" dataDxfId="8"/>
    <tableColumn id="4" xr3:uid="{7594A007-274D-BF49-8FC4-4CFFFA673944}" name="Product ID"/>
    <tableColumn id="5" xr3:uid="{167DBE01-DB43-304F-9A9A-F0D81F640C89}" name="Quantity" dataDxfId="7"/>
    <tableColumn id="6" xr3:uid="{8FA9EC57-FEE5-FD4F-BD6A-A401263E6989}" name="Customer Name" dataDxfId="6">
      <calculatedColumnFormula>_xlfn.XLOOKUP(C2,customers!$A$1:$A$1001,customers!$B$1:$B$1001,,0)</calculatedColumnFormula>
    </tableColumn>
    <tableColumn id="7" xr3:uid="{269643F7-F94C-9E4F-8D64-B797A55F433C}" name="Email" dataDxfId="5">
      <calculatedColumnFormula>IF(_xlfn.XLOOKUP(C2,customers!$A$1:$A$1001,customers!$C$1:$C$1001,,0)=0,"",_xlfn.XLOOKUP(C2,customers!$A$1:$A$1001,customers!$C$1:$C$1001,,0))</calculatedColumnFormula>
    </tableColumn>
    <tableColumn id="8" xr3:uid="{8C903FE2-967C-8E48-8D33-92371D76E316}" name="Country" dataDxfId="4">
      <calculatedColumnFormula>_xlfn.XLOOKUP(C2,customers!$A$1:$A$1001,customers!$G$1:$G$1001,,0)</calculatedColumnFormula>
    </tableColumn>
    <tableColumn id="9" xr3:uid="{3FEF03CC-3FCD-254C-A2C6-F35C88DFD0D5}" name="Coffee Type">
      <calculatedColumnFormula>INDEX(products!$A$1:$G$49,MATCH(orders!$D2,products!$A$1:$A$49,0),MATCH(orders!I$1,products!$A$1:$G$1,0))</calculatedColumnFormula>
    </tableColumn>
    <tableColumn id="10" xr3:uid="{3A63639D-E930-3349-AF28-819E062B0F25}" name="Roast Type">
      <calculatedColumnFormula>INDEX(products!$A$1:$G$49,MATCH(orders!$D2,products!$A$1:$A$49,0),MATCH(orders!J$1,products!$A$1:$G$1,0))</calculatedColumnFormula>
    </tableColumn>
    <tableColumn id="11" xr3:uid="{809908BA-C520-E244-B681-30923B707486}" name="Size" dataDxfId="3">
      <calculatedColumnFormula>INDEX(products!$A$1:$G$49,MATCH(orders!$D2,products!$A$1:$A$49,0),MATCH(orders!K$1,products!$A$1:$G$1,0))</calculatedColumnFormula>
    </tableColumn>
    <tableColumn id="12" xr3:uid="{60A5F9FB-C8AA-EA48-AFAC-B713498376FC}" name="Unit Price" dataDxfId="2">
      <calculatedColumnFormula>INDEX(products!$A$1:$G$49,MATCH(orders!$D2,products!$A$1:$A$49,0),MATCH(orders!L$1,products!$A$1:$G$1,0))</calculatedColumnFormula>
    </tableColumn>
    <tableColumn id="13" xr3:uid="{F3B241F6-49D9-7945-B49F-686BEFF73686}" name="Sales" dataDxfId="1">
      <calculatedColumnFormula>L2*E2</calculatedColumnFormula>
    </tableColumn>
    <tableColumn id="14" xr3:uid="{67335527-AB8C-964C-A679-E0E9151BA207}" name="Coffee Type Name">
      <calculatedColumnFormula>IF(I2="Rob","Robusta",IF(I2="Exc","Excelsa",IF(I2="Ara","Arabica",IF(I2="Lib","Liberica",""))))</calculatedColumnFormula>
    </tableColumn>
    <tableColumn id="15" xr3:uid="{5840ADC8-BB86-E342-988C-B9C0F13ACAF3}" name="Rost Type Name">
      <calculatedColumnFormula>IF(J2="M","Medium",IF(J2="L","Light",IF(J2="D","Dark","")))</calculatedColumnFormula>
    </tableColumn>
    <tableColumn id="16" xr3:uid="{8CBC2FDD-9097-DD4F-B66E-74FC82F24AA0}" name="Loyalty Card" dataDxfId="0">
      <calculatedColumnFormula>_xlfn.XLOOKUP(ORDERS[[#This Row],[Customer ID]],customers!$A$1:$A$1001,customers!$I$1:$I$1001,,0)</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DE48E46-A522-7643-B463-5E5F17F0530D}" sourceName="Order Date">
  <pivotTables>
    <pivotTable tabId="18" name="TotalSales"/>
  </pivotTables>
  <state minimalRefreshVersion="6" lastRefreshVersion="6" pivotCacheId="10340019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56F5E8-90D7-B64A-ADA4-B836CDD3EC6F}"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109B-A22C-6943-987E-8B03C6601B22}">
  <dimension ref="A3:P48"/>
  <sheetViews>
    <sheetView tabSelected="1" workbookViewId="0">
      <selection activeCell="F40" sqref="F4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16" x14ac:dyDescent="0.2">
      <c r="A17" t="s">
        <v>6199</v>
      </c>
      <c r="B17" t="s">
        <v>6202</v>
      </c>
      <c r="C17" s="9">
        <v>47.25</v>
      </c>
      <c r="D17" s="9">
        <v>65.805000000000007</v>
      </c>
      <c r="E17" s="9">
        <v>274.67500000000001</v>
      </c>
      <c r="F17" s="9">
        <v>179.22</v>
      </c>
    </row>
    <row r="18" spans="1:16" x14ac:dyDescent="0.2">
      <c r="B18" t="s">
        <v>6203</v>
      </c>
      <c r="C18" s="9">
        <v>745.44999999999993</v>
      </c>
      <c r="D18" s="9">
        <v>428.88499999999999</v>
      </c>
      <c r="E18" s="9">
        <v>194.17499999999998</v>
      </c>
      <c r="F18" s="9">
        <v>429.82999999999993</v>
      </c>
    </row>
    <row r="19" spans="1:16" x14ac:dyDescent="0.2">
      <c r="B19" t="s">
        <v>6204</v>
      </c>
      <c r="C19" s="9">
        <v>130.47</v>
      </c>
      <c r="D19" s="9">
        <v>271.48500000000001</v>
      </c>
      <c r="E19" s="9">
        <v>281.20499999999998</v>
      </c>
      <c r="F19" s="9">
        <v>231.63000000000002</v>
      </c>
    </row>
    <row r="20" spans="1:16" x14ac:dyDescent="0.2">
      <c r="B20" t="s">
        <v>6205</v>
      </c>
      <c r="C20" s="9">
        <v>27</v>
      </c>
      <c r="D20" s="9">
        <v>347.26</v>
      </c>
      <c r="E20" s="9">
        <v>147.51</v>
      </c>
      <c r="F20" s="9">
        <v>240.04</v>
      </c>
    </row>
    <row r="21" spans="1:16" x14ac:dyDescent="0.2">
      <c r="B21" t="s">
        <v>6206</v>
      </c>
      <c r="C21" s="9">
        <v>255.11499999999995</v>
      </c>
      <c r="D21" s="9">
        <v>541.73</v>
      </c>
      <c r="E21" s="9">
        <v>83.43</v>
      </c>
      <c r="F21" s="9">
        <v>59.079999999999991</v>
      </c>
    </row>
    <row r="22" spans="1:16" x14ac:dyDescent="0.2">
      <c r="B22" t="s">
        <v>6207</v>
      </c>
      <c r="C22" s="9">
        <v>584.78999999999985</v>
      </c>
      <c r="D22" s="9">
        <v>357.42999999999995</v>
      </c>
      <c r="E22" s="9">
        <v>355.34</v>
      </c>
      <c r="F22" s="9">
        <v>140.88</v>
      </c>
    </row>
    <row r="23" spans="1:16" x14ac:dyDescent="0.2">
      <c r="B23" t="s">
        <v>6208</v>
      </c>
      <c r="C23" s="9">
        <v>430.62</v>
      </c>
      <c r="D23" s="9">
        <v>227.42500000000001</v>
      </c>
      <c r="E23" s="9">
        <v>236.315</v>
      </c>
      <c r="F23" s="9">
        <v>414.58499999999992</v>
      </c>
    </row>
    <row r="24" spans="1:16" x14ac:dyDescent="0.2">
      <c r="B24" t="s">
        <v>6209</v>
      </c>
      <c r="C24" s="9">
        <v>22.5</v>
      </c>
      <c r="D24" s="9">
        <v>77.72</v>
      </c>
      <c r="E24" s="9">
        <v>60.5</v>
      </c>
      <c r="F24" s="9">
        <v>139.67999999999998</v>
      </c>
    </row>
    <row r="25" spans="1:16" x14ac:dyDescent="0.2">
      <c r="B25" t="s">
        <v>6210</v>
      </c>
      <c r="C25" s="9">
        <v>126.14999999999999</v>
      </c>
      <c r="D25" s="9">
        <v>195.11</v>
      </c>
      <c r="E25" s="9">
        <v>89.13</v>
      </c>
      <c r="F25" s="9">
        <v>302.65999999999997</v>
      </c>
    </row>
    <row r="26" spans="1:16" x14ac:dyDescent="0.2">
      <c r="B26" t="s">
        <v>6211</v>
      </c>
      <c r="C26" s="9">
        <v>376.03</v>
      </c>
      <c r="D26" s="9">
        <v>523.24</v>
      </c>
      <c r="E26" s="9">
        <v>440.96499999999997</v>
      </c>
      <c r="F26" s="9">
        <v>174.46999999999997</v>
      </c>
    </row>
    <row r="27" spans="1:16" x14ac:dyDescent="0.2">
      <c r="B27" t="s">
        <v>6212</v>
      </c>
      <c r="C27" s="9">
        <v>515.17999999999995</v>
      </c>
      <c r="D27" s="9">
        <v>142.56</v>
      </c>
      <c r="E27" s="9">
        <v>347.03999999999996</v>
      </c>
      <c r="F27" s="9">
        <v>104.08499999999999</v>
      </c>
      <c r="P27" s="10"/>
    </row>
    <row r="28" spans="1:16" x14ac:dyDescent="0.2">
      <c r="B28" t="s">
        <v>6213</v>
      </c>
      <c r="C28" s="9">
        <v>95.859999999999985</v>
      </c>
      <c r="D28" s="9">
        <v>484.76</v>
      </c>
      <c r="E28" s="9">
        <v>94.17</v>
      </c>
      <c r="F28" s="9">
        <v>77.10499999999999</v>
      </c>
    </row>
    <row r="29" spans="1:16" x14ac:dyDescent="0.2">
      <c r="A29" t="s">
        <v>6200</v>
      </c>
      <c r="B29" t="s">
        <v>6202</v>
      </c>
      <c r="C29" s="9">
        <v>258.34500000000003</v>
      </c>
      <c r="D29" s="9">
        <v>139.625</v>
      </c>
      <c r="E29" s="9">
        <v>279.52000000000004</v>
      </c>
      <c r="F29" s="9">
        <v>160.19499999999999</v>
      </c>
    </row>
    <row r="30" spans="1:16" x14ac:dyDescent="0.2">
      <c r="B30" t="s">
        <v>6203</v>
      </c>
      <c r="C30" s="9">
        <v>342.2</v>
      </c>
      <c r="D30" s="9">
        <v>284.24999999999994</v>
      </c>
      <c r="E30" s="9">
        <v>251.83</v>
      </c>
      <c r="F30" s="9">
        <v>80.550000000000011</v>
      </c>
    </row>
    <row r="31" spans="1:16" x14ac:dyDescent="0.2">
      <c r="B31" t="s">
        <v>6204</v>
      </c>
      <c r="C31" s="9">
        <v>418.30499999999989</v>
      </c>
      <c r="D31" s="9">
        <v>468.125</v>
      </c>
      <c r="E31" s="9">
        <v>405.05500000000006</v>
      </c>
      <c r="F31" s="9">
        <v>253.15499999999997</v>
      </c>
    </row>
    <row r="32" spans="1: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00" zoomScale="115" zoomScaleNormal="115" workbookViewId="0">
      <selection activeCell="F40" sqref="F4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1.5" customWidth="1"/>
    <col min="8" max="8" width="17.83203125" customWidth="1"/>
    <col min="9" max="9" width="12.5" customWidth="1"/>
    <col min="10" max="10" width="11.6640625" customWidth="1"/>
    <col min="11" max="11" width="6.1640625" customWidth="1"/>
    <col min="12" max="12" width="11.83203125" customWidth="1"/>
    <col min="13" max="13" width="9.33203125" customWidth="1"/>
    <col min="14" max="14" width="17.6640625" customWidth="1"/>
    <col min="15" max="15" width="16"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A949" zoomScale="75" zoomScaleNormal="165" workbookViewId="0">
      <selection activeCell="F40" sqref="F4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Normal="100" workbookViewId="0">
      <selection activeCell="F40" sqref="F4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Pranali Sham Darekar</cp:lastModifiedBy>
  <cp:revision/>
  <dcterms:created xsi:type="dcterms:W3CDTF">2022-11-26T09:51:45Z</dcterms:created>
  <dcterms:modified xsi:type="dcterms:W3CDTF">2024-03-16T04:43:08Z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2024-03-16T02:14:27Z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23840d62-f53f-4f3a-ad2d-658b30f29947</vt:lpwstr>
  </property>
  <property fmtid="{D5CDD505-2E9C-101B-9397-08002B2CF9AE}" pid="8" name="MSIP_Label_a73fd474-4f3c-44ed-88fb-5cc4bd2471bf_ContentBits">
    <vt:lpwstr>0</vt:lpwstr>
  </property>
</Properties>
</file>